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proveedores" sheetId="2" r:id="rId2"/>
    <sheet name="comustible" sheetId="3" r:id="rId3"/>
    <sheet name="difusión" sheetId="4" r:id="rId4"/>
    <sheet name="servicios" sheetId="5" r:id="rId5"/>
  </sheets>
  <definedNames>
    <definedName name="_xlnm._FilterDatabase" localSheetId="2" hidden="1">comustible!$A$1:$E$107</definedName>
    <definedName name="_xlnm._FilterDatabase" localSheetId="0" hidden="1">'Reporte de Formatos'!$A$1:$E$1089</definedName>
  </definedNames>
  <calcPr calcId="145621"/>
</workbook>
</file>

<file path=xl/calcChain.xml><?xml version="1.0" encoding="utf-8"?>
<calcChain xmlns="http://schemas.openxmlformats.org/spreadsheetml/2006/main">
  <c r="B117" i="3" l="1"/>
  <c r="B17" i="4"/>
  <c r="E104" i="3"/>
  <c r="E19" i="3"/>
  <c r="B275" i="2"/>
  <c r="E226" i="2"/>
  <c r="E1085" i="1"/>
  <c r="E1053" i="1"/>
  <c r="E1017" i="1"/>
  <c r="E1015" i="1"/>
  <c r="E1012" i="1"/>
  <c r="E1008" i="1"/>
  <c r="E978" i="1"/>
  <c r="E954" i="1"/>
  <c r="E949" i="1"/>
  <c r="E943" i="1"/>
  <c r="E940" i="1"/>
  <c r="E936" i="1"/>
  <c r="E925" i="1"/>
  <c r="E917" i="1"/>
  <c r="E915" i="1"/>
  <c r="E913" i="1"/>
  <c r="E911" i="1"/>
  <c r="E904" i="1"/>
  <c r="E902" i="1"/>
  <c r="E899" i="1"/>
  <c r="E886" i="1"/>
  <c r="E880" i="1"/>
  <c r="E871" i="1"/>
  <c r="E861" i="1"/>
  <c r="E845" i="1"/>
  <c r="E840" i="1"/>
  <c r="E831" i="1"/>
  <c r="E826" i="1"/>
  <c r="E818" i="1"/>
  <c r="E732" i="1"/>
  <c r="E729" i="1"/>
  <c r="E722" i="1"/>
  <c r="E719" i="1"/>
  <c r="E705" i="1"/>
  <c r="E702" i="1"/>
  <c r="E698" i="1"/>
  <c r="E682" i="1"/>
  <c r="E678" i="1"/>
  <c r="E668" i="1"/>
  <c r="E663" i="1"/>
  <c r="E652" i="1"/>
  <c r="E650" i="1"/>
  <c r="E644" i="1"/>
  <c r="E637" i="1"/>
  <c r="E635" i="1"/>
  <c r="E633" i="1"/>
  <c r="E620" i="1"/>
  <c r="E590" i="1"/>
  <c r="E586" i="1"/>
  <c r="E583" i="1"/>
  <c r="E578" i="1"/>
  <c r="E558" i="1"/>
  <c r="E553" i="1"/>
  <c r="E548" i="1"/>
  <c r="E529" i="1"/>
  <c r="E524" i="1"/>
  <c r="E515" i="1"/>
  <c r="E512" i="1"/>
  <c r="E504" i="1"/>
  <c r="E502" i="1"/>
  <c r="E490" i="1"/>
  <c r="E482" i="1"/>
  <c r="E477" i="1"/>
  <c r="E473" i="1"/>
  <c r="E463" i="1"/>
  <c r="E458" i="1"/>
  <c r="E454" i="1"/>
  <c r="E451" i="1"/>
  <c r="E448" i="1"/>
  <c r="E443" i="1"/>
  <c r="E441" i="1"/>
  <c r="E439" i="1"/>
  <c r="E422" i="1"/>
  <c r="E418" i="1"/>
  <c r="E415" i="1"/>
  <c r="E407" i="1"/>
  <c r="E405" i="1"/>
  <c r="E402" i="1"/>
  <c r="E388" i="1"/>
  <c r="E377" i="1"/>
  <c r="E373" i="1"/>
  <c r="E360" i="1"/>
  <c r="E358" i="1"/>
  <c r="E353" i="1"/>
  <c r="E349" i="1"/>
  <c r="E331" i="1"/>
  <c r="E326" i="1"/>
  <c r="E306" i="1"/>
  <c r="E296" i="1"/>
  <c r="E292" i="1"/>
  <c r="E288" i="1"/>
  <c r="E285" i="1"/>
  <c r="E200" i="1"/>
  <c r="E197" i="1"/>
  <c r="E191" i="1"/>
  <c r="E183" i="1"/>
  <c r="E178" i="1"/>
  <c r="E164" i="1"/>
  <c r="E143" i="1"/>
  <c r="E132" i="1"/>
  <c r="E130" i="1"/>
  <c r="E84" i="1"/>
  <c r="E68" i="1"/>
  <c r="E65" i="1"/>
  <c r="E48" i="1"/>
  <c r="E44" i="1"/>
  <c r="E30" i="1"/>
  <c r="E27" i="1"/>
  <c r="E22" i="1"/>
  <c r="E20" i="1"/>
  <c r="E16" i="1"/>
  <c r="E14" i="1"/>
  <c r="E8" i="1"/>
  <c r="E6" i="1"/>
  <c r="E2" i="1"/>
  <c r="D1089" i="1" l="1"/>
</calcChain>
</file>

<file path=xl/sharedStrings.xml><?xml version="1.0" encoding="utf-8"?>
<sst xmlns="http://schemas.openxmlformats.org/spreadsheetml/2006/main" count="3154" uniqueCount="915">
  <si>
    <t>Persona física o razón social</t>
  </si>
  <si>
    <t>GABRIEL HUMBERTO LOPEZ PEÑUELAS</t>
  </si>
  <si>
    <t>CARLOS ERNESTO VILLA PANQUIAN</t>
  </si>
  <si>
    <t>FERRENOR, S.A. DE C.V.</t>
  </si>
  <si>
    <t>GONZALO MARQUEZ AGUILUZ</t>
  </si>
  <si>
    <t>JOSE TRUJILLO FLOTA</t>
  </si>
  <si>
    <t>LUIS ALONSO ARAUJO ESCALANTE</t>
  </si>
  <si>
    <t>OSVALDO MUÑOZ BLANCO</t>
  </si>
  <si>
    <t>SERGIO ALBERTO LOPEZ LUGO</t>
  </si>
  <si>
    <t>LUIS EDUARDO RAMOS ESTRADA</t>
  </si>
  <si>
    <t>DAGOBERTO RODRIGUEZ COTA</t>
  </si>
  <si>
    <t>JAIME ANTONIO RAMIREZ ANGULO</t>
  </si>
  <si>
    <t>JOSE PABLO GARCIA COTA</t>
  </si>
  <si>
    <t>JUAN CARLOS QUINTERO ARAUJO</t>
  </si>
  <si>
    <t>MARIA ISABEL VEGA VALDEZ</t>
  </si>
  <si>
    <t>MIGUEL ADRIAN CASTRO CASTRO</t>
  </si>
  <si>
    <t>OSCAR ROMERO FELIX</t>
  </si>
  <si>
    <t>PINTURAS THERMICAS DEL NORTE, S.A. DE C.V.</t>
  </si>
  <si>
    <t>FIERRO Y LAMINA DE LOS MOCHIS, S.A. DE C.V.</t>
  </si>
  <si>
    <t>JESUS MANUEL ALVAREZ PALAFOX</t>
  </si>
  <si>
    <t>RAUL EDUARDO ZAPATA LOPEZ</t>
  </si>
  <si>
    <t>MARCO ANTONIO VALDEZ ZAVALA</t>
  </si>
  <si>
    <t>TELEFONOS DE MEXICO, S.A. DE C.V.</t>
  </si>
  <si>
    <t>VICTOR MANUEL OSORIO GUTIERREZ</t>
  </si>
  <si>
    <t>CESAR ESCOBAR DAGIEU</t>
  </si>
  <si>
    <t>COMISION FEDERAL DE ELECTRICIDAD</t>
  </si>
  <si>
    <t>MARIA ELENA MUÑOZ COTA</t>
  </si>
  <si>
    <t>YAMINIAN YURIDIA ALAPIZCO LOPEZ</t>
  </si>
  <si>
    <t>EDUARDO KOERDELL ARREARAN</t>
  </si>
  <si>
    <t>ROBERTO PEREZ JACOBO</t>
  </si>
  <si>
    <t>FABRICIO MUÑOZ MELENDEZ</t>
  </si>
  <si>
    <t>MARIA DOLORES MALDONADO ZAVALA</t>
  </si>
  <si>
    <t>GASER DE MEXICO, S.A. DE C.V.</t>
  </si>
  <si>
    <t>NOEMI COSIO SAIZ</t>
  </si>
  <si>
    <t>CFE SUMINISTRADOR DE SERVICIOS BASICOS</t>
  </si>
  <si>
    <t>HUMBERTO SANCHEZ ARELLANO</t>
  </si>
  <si>
    <t>MULTISERVICIOS LA PILARICA, S.A. DE C.V.</t>
  </si>
  <si>
    <t>ANA PAULA RAMIREZ BARCELO</t>
  </si>
  <si>
    <t>FELIPE JUAREZ SOTO</t>
  </si>
  <si>
    <t>JUAN CARLOS VEGA RUIZ</t>
  </si>
  <si>
    <t>COMBUSTIBLES VELARDE ESPINOZA, S.A. DE C.V.</t>
  </si>
  <si>
    <t>DAIBY BASURTO LOVATO</t>
  </si>
  <si>
    <t>JULIO ELEAZAR VAZQUEZ VEGA</t>
  </si>
  <si>
    <t>TESORERIA DE LA FEDERACION</t>
  </si>
  <si>
    <t>ARMANDO SOTO RODRIGUEZ</t>
  </si>
  <si>
    <t>CLM COMERCIALIZADORA DE LOS MOCHIS</t>
  </si>
  <si>
    <t>CINTHYA VALENZUELA IBARRA</t>
  </si>
  <si>
    <t>MIGUEL ANGEL BURGOS LUQUE</t>
  </si>
  <si>
    <t>APOYO ECONOMICO</t>
  </si>
  <si>
    <t>PARA INVENTARIO APOYOS DEL INSTITUTO MUNICIPAL DEL DEPORTE DE AHOME</t>
  </si>
  <si>
    <t>PARA USO EN CREDENCIALIZACION DE DEPORTISTAS</t>
  </si>
  <si>
    <t>CERTIFICACION DE DOCUMENTOS</t>
  </si>
  <si>
    <t>PARA USO EN OFICINA DEL INSTITUTO MUNICIPAL DEL DEPORTE DE AHOME</t>
  </si>
  <si>
    <t>PARA USO EN EL INSTITUTO MUNICIPAL DEL DEPORTE DE AHOME</t>
  </si>
  <si>
    <t>PARA USO EN LA CIUDAD DEPORTIVA AURELIO RODRIGUEZ ITUARTE</t>
  </si>
  <si>
    <t>PAGO SERVICIO DE TELEFONO</t>
  </si>
  <si>
    <t>PARA USO EN OFICINAS DEL INSTITUTO MUNICIPAL DEL DEPORTE DE AHOME</t>
  </si>
  <si>
    <t>PAGO SERVICIO TELEFONO</t>
  </si>
  <si>
    <t>PARA USO EN LA CIUDAD DEPORTIVA CENTENARIO</t>
  </si>
  <si>
    <t>CARLOS FABRICIO GARCIA UNGSON</t>
  </si>
  <si>
    <t>RODASPORTS, S.A. DE C.V.</t>
  </si>
  <si>
    <t>WILFRIDO GALAVIZ ARREDONDO</t>
  </si>
  <si>
    <t>SERGIO LUIS ENRIQUEZ VALLE</t>
  </si>
  <si>
    <t>HAROLD ENRIQUE SANCHEZ SANCHEZ</t>
  </si>
  <si>
    <t>ANA ELENA COELLO GARCIA</t>
  </si>
  <si>
    <t>LUIS MARIANO DELIS FOURNIER</t>
  </si>
  <si>
    <t>VICTOR CALDERON COLIN</t>
  </si>
  <si>
    <t>MARIA LOURDES FIGUEROA DOURIET</t>
  </si>
  <si>
    <t>BLANCA ELENA FONG SANCHEZ</t>
  </si>
  <si>
    <t>ALMA GLORIA MEDINA MONTERO</t>
  </si>
  <si>
    <t>APODACA VALDEZ Y ASOCIADOS, S.C.</t>
  </si>
  <si>
    <t>BRYAN ILLICH MIRANDA ROMERO</t>
  </si>
  <si>
    <t>APOYO ECONOMICO BASQUETBOL</t>
  </si>
  <si>
    <t>PARA USO EN LOS CAMPOS DE LA CIUDAD DEPORTIVA AURELIO RODRIGUEZ ITUARTE</t>
  </si>
  <si>
    <t>APOYO ECONOMICO SOFTBOL</t>
  </si>
  <si>
    <t>PARA USO EN EL AREA DE COMUNICACION DEL INSTITUTO MUNICIPAL DEL DEPORTE DE AHOME</t>
  </si>
  <si>
    <t>PAGO DE SERVICIO DE TELEFONO CD CENTENARIO</t>
  </si>
  <si>
    <t>APOYO ECONOMICO FUTBOL</t>
  </si>
  <si>
    <t>PUBLICIDAD POR INTERNET</t>
  </si>
  <si>
    <t>APOYO ECONOMICO CICLISMO</t>
  </si>
  <si>
    <t>APOYO ECONOMICO ATLETISMO</t>
  </si>
  <si>
    <t>APOYO ECONOMICO BOX</t>
  </si>
  <si>
    <t>SERVICIO DE ENERGIA ELECTRICA</t>
  </si>
  <si>
    <t>PAGO ENERGIA ELECTRICA</t>
  </si>
  <si>
    <t>PARA USO EN OFICINA DE CONTABILIDAD DEL INSTITUTO MUNICIPAL DEL DEPORTE DE AHOME</t>
  </si>
  <si>
    <t>REEMBOLSO DE GASTOS VIAJE A CULIACAN</t>
  </si>
  <si>
    <t>PARA OFICINA DEL INSTITUTO MUNICIPAL DEL DEPORTE DE AHOME</t>
  </si>
  <si>
    <t>PARA APOYO AL CAMPO PESQUERO EL COLORADO</t>
  </si>
  <si>
    <t>APOYO ECONOMICO GIMNASIA</t>
  </si>
  <si>
    <t>NEXUS MA, S.A. DE C.V.</t>
  </si>
  <si>
    <t>SERGIO VEGA LIZARRAGA</t>
  </si>
  <si>
    <t>AGENCIA AUTOMOTRIZ DE LOS MOCHIS, S.A. DE C.V.</t>
  </si>
  <si>
    <t>FRANCISCO JAVIER SAIS SAPIEN</t>
  </si>
  <si>
    <t>CLAUDIA GUADALUPE ESPINOZA OSORIO</t>
  </si>
  <si>
    <t>FABRICIO MUÑOZ MELENDREZ</t>
  </si>
  <si>
    <t>ALFREDO GUADALUPE ANGULO GUILLEN</t>
  </si>
  <si>
    <t>APODACA Y ASOCIADOS, S.C.</t>
  </si>
  <si>
    <t>JAIME FRANCISCO VALENCIA GANDARA</t>
  </si>
  <si>
    <t>ARICK ALEXIS SANCHEZ FAVELA</t>
  </si>
  <si>
    <t>JOSE FERNANDO ROBLES CAZAREZ</t>
  </si>
  <si>
    <t>LEOPOLDO MARTIN DEL CAMPO COTA</t>
  </si>
  <si>
    <t>ROSA VEA URIAS</t>
  </si>
  <si>
    <t>ARTURO FLORES TOLEDO</t>
  </si>
  <si>
    <t>SOLO ARQUERIA, S.A. DE C.V.</t>
  </si>
  <si>
    <t>IRMA ARELY CHANG VEA</t>
  </si>
  <si>
    <t>RUAL STAVROS ARELLANO ROMERO</t>
  </si>
  <si>
    <t>EL DEBATE, S.A. DE C.V.</t>
  </si>
  <si>
    <t>FONACOT</t>
  </si>
  <si>
    <t>CAIN COSSIO SANCHEZ</t>
  </si>
  <si>
    <t>PATRICIO DIAZ HEREDIA</t>
  </si>
  <si>
    <t>CHARLIE RALPH MEJIA</t>
  </si>
  <si>
    <t>ANA COMPAÑIA DE SEGUROS</t>
  </si>
  <si>
    <t>BLANCA ELENA FONG SANCHGEZ</t>
  </si>
  <si>
    <t>PINTURAS RAVI SA DE CV</t>
  </si>
  <si>
    <t>ABCSOFT CONSULTORES SC</t>
  </si>
  <si>
    <t>ANDREI AMEZQUITA ROBLES</t>
  </si>
  <si>
    <t>CLAUDIA DENISSE LUGO PADILLA</t>
  </si>
  <si>
    <t>DAVID EDUARDO CANO LEON</t>
  </si>
  <si>
    <t>EDUARDO FLORES HURTADO</t>
  </si>
  <si>
    <t>ERICK GUADALUPE VEA LUGO</t>
  </si>
  <si>
    <t>FRANCISCO JAVIER GRANDE VELDERRAIN</t>
  </si>
  <si>
    <t>JESUS OBED GARCIA CASTRO</t>
  </si>
  <si>
    <t>JUAN PABLO GARCIA COTA</t>
  </si>
  <si>
    <t>KARLA VERONICA CAMACHO COTA</t>
  </si>
  <si>
    <t>LOPEZ BARRAZA JA9IME ENRIQUE</t>
  </si>
  <si>
    <t>LUIS FERNANDO GUERRERO VILLEGAS</t>
  </si>
  <si>
    <t>OSVALDO MUÑOS BLANCO</t>
  </si>
  <si>
    <t>RENATO VELAZQUEZ LEAL</t>
  </si>
  <si>
    <t>ROY ADALBERTO ROJO RODRIGUEZ</t>
  </si>
  <si>
    <t>SAYDA YADIRA FONSECA MONZON</t>
  </si>
  <si>
    <t>SERVICIOS DEL VALLE DEL FUERTE SA DE CV</t>
  </si>
  <si>
    <t>ANTONIO IRAZOQUI RUIZ</t>
  </si>
  <si>
    <t>LUIS ENRIQUE MEZA IBARRA</t>
  </si>
  <si>
    <t>FERRENOR SA DE CV</t>
  </si>
  <si>
    <t>IRIS ROCIO QUIÑONEZ ARMENTA</t>
  </si>
  <si>
    <t>MULTISERVICIOS LA PILARICA SA DE CV</t>
  </si>
  <si>
    <t>BROESPA PROFESIONALES</t>
  </si>
  <si>
    <t>GASER DE MEXICO SA DE CV</t>
  </si>
  <si>
    <t>JULIO CESAR MARTINEZ MUÑOZ</t>
  </si>
  <si>
    <t>MIRSA GUADALUPE DE JESUS URIBE</t>
  </si>
  <si>
    <t>SOFIA MARICELA GAXIOLA RUIZ</t>
  </si>
  <si>
    <t>AGROEQUIPOS DEL VALLE, S.A. DE C.V.</t>
  </si>
  <si>
    <t>ARTEMISA BEDOYA ALATORRE</t>
  </si>
  <si>
    <t>JESUS RAMON PEREZ DAMIAN</t>
  </si>
  <si>
    <t>LUIS ALBERTO MENDOZA CORONEL</t>
  </si>
  <si>
    <t>MARCOS ISMAEL RUIZ SOL</t>
  </si>
  <si>
    <t>MARTIN CERRITOS PEÑA</t>
  </si>
  <si>
    <t>MOISES PEÑATO CRUZ</t>
  </si>
  <si>
    <t>ALFREDO GONZALEZ CASTRO</t>
  </si>
  <si>
    <t>ALFREDO MIGUEL GONZALEZ CARO</t>
  </si>
  <si>
    <t>CRISTIAN RICARDO INZUNZA SOTO</t>
  </si>
  <si>
    <t>IGNACIO RUELAS SOTO</t>
  </si>
  <si>
    <t>JOSE LUIS GUTIERREZ VEGA</t>
  </si>
  <si>
    <t>JOSE MARIA LEYVA RUIZ</t>
  </si>
  <si>
    <t>MAHONRI JARED MONTES CASTILLO</t>
  </si>
  <si>
    <t>MARTHA EDITH GONZALEZ BACA</t>
  </si>
  <si>
    <t>ALONSO SINAL MURILLO</t>
  </si>
  <si>
    <t>EDSON ESPINOZA GAXIOLA</t>
  </si>
  <si>
    <t>FRANCISCO DANIEL HIGUERA DIMAS</t>
  </si>
  <si>
    <t>GABINA MERCEDES CARDOZA GAMEZ</t>
  </si>
  <si>
    <t>LENIN CAMBEROS ARELLANO</t>
  </si>
  <si>
    <t>MARCO ANTONIO CARDENAS ATONDO</t>
  </si>
  <si>
    <t>MARIA MERCEDES TORRES RODRIGUEZ</t>
  </si>
  <si>
    <t>MIGUEL ANGEL LOPEZ GARCIA</t>
  </si>
  <si>
    <t>SERVANDO OCUÑA FERNANDEZ</t>
  </si>
  <si>
    <t>XOCHILT SELENE GARCIA VARGAS</t>
  </si>
  <si>
    <t>ORLANDO PINZON ORTIZ</t>
  </si>
  <si>
    <t>JESSICA ROSARIO COTA COZARI</t>
  </si>
  <si>
    <t>CHRISTIAN MARCEL LOPEZ NIEBLAS</t>
  </si>
  <si>
    <t>ERNESTINA MOTTA OSUNA</t>
  </si>
  <si>
    <t>GABIREL HUMBERTO LOPEZ PEÑUELAS</t>
  </si>
  <si>
    <t>GABRIEL HUMBERTO PEÑUELAS</t>
  </si>
  <si>
    <t>SERVICIOS TURISTICOS CONELVA, S.A. DE C.V.</t>
  </si>
  <si>
    <t>KURODA SA DE CV</t>
  </si>
  <si>
    <t>COSIO SAINZ NOEMI</t>
  </si>
  <si>
    <t>PINTURAS THERMICAS DEL NORTE SA DE CV</t>
  </si>
  <si>
    <t>SALUJA SA DE CV</t>
  </si>
  <si>
    <t>TEELFONOS DE MEXICO, S.A. DE C.V.</t>
  </si>
  <si>
    <t>UNION DE CAMIONEROS DEL VALLE DEL FUERTE SA DE CV</t>
  </si>
  <si>
    <t>ALEJANDRO QUIROZ VIVEROS</t>
  </si>
  <si>
    <t>DAIBAY BASURTO LOVATO</t>
  </si>
  <si>
    <t>JESSICA DEL ROSARIO GALAVIZ ESPARZA</t>
  </si>
  <si>
    <t>JESUS ANTONIO GONZALEZ LUGO</t>
  </si>
  <si>
    <t>OFELIAS FLORERIA DE SINALOA SA DE CV</t>
  </si>
  <si>
    <t>PROVEEDORA DE MATERIALES Y ACCESORIOS INDUSTRIALES SA DE CV</t>
  </si>
  <si>
    <t>RAFAEL MONARREZ BURGOS</t>
  </si>
  <si>
    <t>EFREN FERNANDO HERNANDEZ VALDEZ</t>
  </si>
  <si>
    <t>LEONEL COVARRUBIAS GODOY</t>
  </si>
  <si>
    <t>RAFEL MONARREZ BURGOS</t>
  </si>
  <si>
    <t>ROSARIO HUMBERO GARCIA COTA</t>
  </si>
  <si>
    <t>CESAR IGNACIO PADILLA LEON</t>
  </si>
  <si>
    <t>RAFAEL LEYVA MEXIA</t>
  </si>
  <si>
    <t>BUENAVENTURA FIERRO FLORES</t>
  </si>
  <si>
    <t>FELIX AUTOMOTORES, S.A. DE C.V.</t>
  </si>
  <si>
    <t>SERGIO ADALEHI VERDUGO VALDEZ</t>
  </si>
  <si>
    <t>C Y J OBRAS Y SERVICIOS, S.A DE C.V.</t>
  </si>
  <si>
    <t>KURODA, S.A. DE C.V.</t>
  </si>
  <si>
    <t>ROSARIO HUMBERTO GARCIA COTA</t>
  </si>
  <si>
    <t>JESUS FRANCISCO ARMENTA MIRANDA</t>
  </si>
  <si>
    <t>NOE DAMIAN ESTRADA CASTRO</t>
  </si>
  <si>
    <t>JULIO CESAR IBARRA REYES</t>
  </si>
  <si>
    <t>PARA USO EN CAMPOS DEPORTIVOS</t>
  </si>
  <si>
    <t>PARA DEPORTISTAS DE TAE KWON DOPARTICIPANTES EN LA OLIMPIADA ESTATAL 2020</t>
  </si>
  <si>
    <t>INTRENET CD CENTENARIO ENERO</t>
  </si>
  <si>
    <t>PAGO DE INTERNET IMDA</t>
  </si>
  <si>
    <t>GASTOS DE VIAJE CONADE</t>
  </si>
  <si>
    <t>PARA APOYO A DEPORTISTAS QUE PARTICIPARAN EN LA OLIMPIADA ESTATAL 2020</t>
  </si>
  <si>
    <t>PARA SERVICIO URVAN DEL INSTITUTO MUNICIPAL DEL DEPORTE DE AHOME</t>
  </si>
  <si>
    <t>SREVICIO DE ALARMA</t>
  </si>
  <si>
    <t>MANT ESTADIO NAVARRO ESCOTO</t>
  </si>
  <si>
    <t>TELEFONO CD CENTENARIO</t>
  </si>
  <si>
    <t>PAGO DE TELEFONO</t>
  </si>
  <si>
    <t>APOYO DEDUCIBLE F-2759</t>
  </si>
  <si>
    <t>PARA USO EN EL  PREMIO MUNICIPAL DEL DEPORTE</t>
  </si>
  <si>
    <t>DICTAMEN FINANCIERO</t>
  </si>
  <si>
    <t>PARA AUTOMOVIL AVEO DEL INSTITUTO MUNICIPAL DEL DEPORTE DE AHOME</t>
  </si>
  <si>
    <t>MANT EQUIPO DE COMPUTO</t>
  </si>
  <si>
    <t>APOYO ECONOMICO BEISBOL</t>
  </si>
  <si>
    <t>MANT. EQUIPO DE TRANSPORTE</t>
  </si>
  <si>
    <t>PAGO F-1300053966 CUBETA NAVARRO ESCOTO</t>
  </si>
  <si>
    <t>APOYO A PERSONAS</t>
  </si>
  <si>
    <t>COMPROBACION DE GASTOS IMDA</t>
  </si>
  <si>
    <t>PARA APOYO A DEPORTISTAS EVENTO PRE-ZONALES</t>
  </si>
  <si>
    <t>PARA APOYO A EVENTO PRE-ZONALES</t>
  </si>
  <si>
    <t>APOYO DEDUCIBLE F-2760</t>
  </si>
  <si>
    <t>PARA ATENCION FALLECIMIENTO DE LA ESPOSA  DEL SR. ANTONIO QUE TRABAJA EN  LA U.D.I.</t>
  </si>
  <si>
    <t>PARA USO EN INVENTARIO APOYOS DEL INSTITUTO MUNICIPAL DEL DEPORTE DE AHOME</t>
  </si>
  <si>
    <t>PARA OFICINA DE CONTABILIDAD DEL INSTITUTO MUNICIPAL DEL DEPORTE DE AHOME</t>
  </si>
  <si>
    <t>PAGO F-784 LONAS TUBOS</t>
  </si>
  <si>
    <t>PAGO F-810 IMPRESION EN CUERDAS</t>
  </si>
  <si>
    <t>PAGO F-808 IMPRESIONES</t>
  </si>
  <si>
    <t>PAGO F-786 IMPRESIONES</t>
  </si>
  <si>
    <t>PAGO F-794 IMPRESIONES</t>
  </si>
  <si>
    <t>PARA USO INVENTARIO APOYOS DEL INSTITUTO MUNICIPAL DEL DEPORTE DE AHOME</t>
  </si>
  <si>
    <t>PARA USO EN OLIMPIADA MUNICIPAL DE TIRO CON ARCO 2020</t>
  </si>
  <si>
    <t>PARA SRVICIO AUTOMOVIL VERSA DEL NSTITUTO MUNICIPAL DEL DEPORTE DE AHOME</t>
  </si>
  <si>
    <t>ANTICIPO DICTAMEN</t>
  </si>
  <si>
    <t>APOYO DEDUCIBLE F-2761</t>
  </si>
  <si>
    <t>PUBLICIDAD ENERO</t>
  </si>
  <si>
    <t>PAGO F-12898 SUSCRIPCION ANUAL</t>
  </si>
  <si>
    <t>PAGO F-123783 MATERIAL DE FUMIGACION</t>
  </si>
  <si>
    <t>RECARGOS FONACOT</t>
  </si>
  <si>
    <t>PUBLICIDAD</t>
  </si>
  <si>
    <t>REPOSICION DE GASTOS CAIN COSSIO</t>
  </si>
  <si>
    <t>REPOSICION DE GASTOS PAGO DE FLETE</t>
  </si>
  <si>
    <t>MENSUALIDAD INTERNET</t>
  </si>
  <si>
    <t>PARA USO EN EL CAMPO DE FUTBOL DR. NAVARRO ESCOTO</t>
  </si>
  <si>
    <t>PARA USO EN UNIDAD DEPORTIVA INFANTIL -(UDI)  Y CAMPOS DEPORTIVOS</t>
  </si>
  <si>
    <t>PAGO SEGURO URVAN</t>
  </si>
  <si>
    <t>PARA USO EN LA CIUDAD DEPORTIVA  AURELIO RODRIGUEZ ITUARTE</t>
  </si>
  <si>
    <t>PARA APOYO A EQUIPO PARRILLEROS (UAIS)</t>
  </si>
  <si>
    <t>SERVICIOS DE ALARMA</t>
  </si>
  <si>
    <t>PARA CREDENCIALIZACION DE DEPORTISTAS</t>
  </si>
  <si>
    <t>PARA USO ENLACE UDI-CIUDAD DEPORTIVA CENTENARIO</t>
  </si>
  <si>
    <t>PARA USO EN EL AREA DE CONTABILIDAD DEL INSTITUTO MUNICIPAL DEL DEPORTE DE AHOME</t>
  </si>
  <si>
    <t>APOYO ECONOMICO OLIMPIADAS</t>
  </si>
  <si>
    <t>APOYO DEDUCIBLE F-2766</t>
  </si>
  <si>
    <t>APOYO ECONOMICO FISIOTERAPIA</t>
  </si>
  <si>
    <t>PARA USO EN EL PREMIO MUNICIPAL DEL DEPORTE DE AHOME 2019</t>
  </si>
  <si>
    <t>APOYO ECONOMICO TIRO CON ARCO</t>
  </si>
  <si>
    <t>PARA USO EN OLIMPIADAS 2020</t>
  </si>
  <si>
    <t>PARA USO EN LAS OFICINAS DEL INSTITUTO MUNICIPAL DEL DEPORTE DE AHOME</t>
  </si>
  <si>
    <t>PARA USO EN LA OLIMPIADA ESTATAL 2020</t>
  </si>
  <si>
    <t>PARA USO EN LA OFICINA DEL INSTITUTO MUNICIPAL DEL DEPORTE DE AHOME</t>
  </si>
  <si>
    <t>APOYO ECONOMICO AUXILIAR</t>
  </si>
  <si>
    <t>PARA USO EN RECEPCION DE OFICINA DEL INSTITUTO MUNICIPAL DEL DEPORTE DE AHOME</t>
  </si>
  <si>
    <t>PARA USO EN LA OLIMPIADA DE VOLEIBOL  2020</t>
  </si>
  <si>
    <t>PARA UNIDAD DE TRANSPARENCIA DEL INSTITUTO MUNICIPAL DEL DEPORTE DE AHOME</t>
  </si>
  <si>
    <t>PARA UDO EN OFICINAS CONTABILIDAD Y RECURSOS HUMANOS DEL INSTITUTO MUNICIPAL DEL DEPORTE DE AHOME</t>
  </si>
  <si>
    <t>APOYO ECONOMICO KARATE</t>
  </si>
  <si>
    <t>PARA APOYO A EQUIPO DE SOFTBOL FEMENIL DEL EJIDO POBLADO 5</t>
  </si>
  <si>
    <t>PARA APOYO AL GIMNASIO DE BOXEO DE LA COL. ADOLFO LOPEZ MATEOS</t>
  </si>
  <si>
    <t>PARA USO EN EL 1ER. RENCUENTRO FUTBOLERO</t>
  </si>
  <si>
    <t>PARA USO EN UNIDAD DEPORTIVA DE JUAN JOSE RIOS</t>
  </si>
  <si>
    <t>PARA USO EN CAMIONETA CAPTIVA DEL INSTITUTO MUNICIPAL DEL DEPORTE DE AHOME</t>
  </si>
  <si>
    <t>PARA APOYO A LA SUPERVISION ZONA 15</t>
  </si>
  <si>
    <t>PAGO INTERNET CD CENTENARIO</t>
  </si>
  <si>
    <t>PARA USO EN OLIMPIADA ESTATAL DE FUTBOL Y BASQUETBOL 2020</t>
  </si>
  <si>
    <t>PARA USO EN LA OLIMPIADA DE ATLETISMO 2020</t>
  </si>
  <si>
    <t>APOYO ECONOMICO VOLIBOL</t>
  </si>
  <si>
    <t>PAGO DE SERVICIO DE ENERGIA ELECTRICA</t>
  </si>
  <si>
    <t>PAGO COMISION FEDERAL DE ELECTRICIDAD</t>
  </si>
  <si>
    <t>PARA USO EN TRACTOR PODADOR DE LA CIUDAD DEPORTIVA AURELIO RODRIGUEZ ITUARTE</t>
  </si>
  <si>
    <t>APOYO ECONOMICO NATACION</t>
  </si>
  <si>
    <t>APOYO ECONOMICO BOXEO</t>
  </si>
  <si>
    <t>APOYO ECONOMICO LUCHAS</t>
  </si>
  <si>
    <t>APOYO ECONOMICO HANDBALL</t>
  </si>
  <si>
    <t>APOYO ECONOMICO AJEDREZ</t>
  </si>
  <si>
    <t>APOYO ECONOMICO TKD</t>
  </si>
  <si>
    <t>PAGO SERVICIO ENERGIA ELECTRICA</t>
  </si>
  <si>
    <t>APOYO DEDUCIBLE F-2767</t>
  </si>
  <si>
    <t>APOYO DEDUCIBLE F-2779</t>
  </si>
  <si>
    <t>GASTOS DE VIAJE TRASLADO MAZATLAN</t>
  </si>
  <si>
    <t>APOYO DEDUCIBLE F-2781</t>
  </si>
  <si>
    <t>APOYO DEDUCIBLE F-2782</t>
  </si>
  <si>
    <t>APOYO DEDUCIBLE F-2780</t>
  </si>
  <si>
    <t>PARA APOYO A EL ESTADIO DE BEISBOL ROBERTO COTA MIRANDA</t>
  </si>
  <si>
    <t>PARA SERVICIO A PODADORA DE LA CIUDAD DEPORTIVA AURELIO RODRIGUEZ ITUARTE</t>
  </si>
  <si>
    <t>PARA ENLACE CON EL GOBIERNO FEDERAL PARA DAR APERTURA AL CENTRO INTEGRAL DE ALTO RENDIMIENTO CARB SR. FELIPE JUAREZ Y SR. FERNANDO MONTIEL</t>
  </si>
  <si>
    <t>PARA USO EN CAMPOS Y UNIDAD DEPORTIVA INFANTIL</t>
  </si>
  <si>
    <t>PARA APOYO A TIRO CON ARCO</t>
  </si>
  <si>
    <t>PARA USO EN EL ESTADIO DE BEISBOL DENIS REYES DE HIGUERA DE ZARAGOZA</t>
  </si>
  <si>
    <t>PARA MIRSA DE URIBE ENLACE CON EL GOBIERNO FEDERAL EN LA CIUDAD DE MEXICO PARA DAR APERTURA AL CENTRO INTEGRAL DE ALTO RENDIMIENTO CARB</t>
  </si>
  <si>
    <t>APOYO ECONOMICO NATACIONES</t>
  </si>
  <si>
    <t>PARA USO EN CAMPOS DEPORTIVOS ANAHUAC Y TABACIHNES</t>
  </si>
  <si>
    <t>PARA APOYO PARA CAMPO PEQUERO EL JITZAMURI</t>
  </si>
  <si>
    <t>PARA USO EN EL PREMIO MUNICIPAL DEL DEPORTE 2020</t>
  </si>
  <si>
    <t>PARA USO COMPUTADORA LAP TOP DE LA DIRECCION DE OPERATIVA</t>
  </si>
  <si>
    <t>PARA USO EN UNIDAD DEPORTIVA INFANTIL Y ESPACIOS DEPORTIVOS</t>
  </si>
  <si>
    <t>PARA USO EN EL ESTADIO DE FUTBOL NAVARRO ESCOTO</t>
  </si>
  <si>
    <t xml:space="preserve">
PARA USO EN LA CIUDAD DEPORTIVA AURELIO RODRIGUEZ ITUARTE</t>
  </si>
  <si>
    <t>PAGO DE SERVICIO TELEFONO</t>
  </si>
  <si>
    <t>PARA TRASLADO DE MATERIAL PARA CAMPOS DEPORTIVOS</t>
  </si>
  <si>
    <t>APOYO ECONOMICO TRIATLON</t>
  </si>
  <si>
    <t>APOYO DEDUCIBLE F-2787</t>
  </si>
  <si>
    <t>APOYO DEDUCIBLE F-2783</t>
  </si>
  <si>
    <t>APOYO DEDUCIBLE F-2788</t>
  </si>
  <si>
    <t>COMPROBACION DE GASTOS OLIMPIADA TRIATLON</t>
  </si>
  <si>
    <t>PARA USO EN LA CANCHA DE VOLEIBOL DE LA CIUDAD DEPORTIVA AURELIO RODRIGUEZ ITUARTE</t>
  </si>
  <si>
    <t>PARA USO EN CAMPOS DEPORTIVOS Y CIUDAD DEPORTIVA AURELIO RODRIGUEZ ITUARTE</t>
  </si>
  <si>
    <t>REEMBOLSO DE GASTOS VIAJE A CULIACAN PRESENTACION PIDS</t>
  </si>
  <si>
    <t>REEMBOLSO DE GASTOS REPARACION DE LENTE</t>
  </si>
  <si>
    <t>PARA RECONOCIMIENTO A LA CICLISTA YUSSELY MENDIVIL SOTO QUE PARTICIPO EN EL EXATLÓN</t>
  </si>
  <si>
    <t>PAGO DE INTERNET MEGACABLE</t>
  </si>
  <si>
    <t>PARA USO EN CAMIONETA FORD LOBO DEL INSTITUTO MUNICIPAL DEL DEPORTE DE AHOME</t>
  </si>
  <si>
    <t>PARA FALLECIMIENTO DE LA SRA.PETRA VEGA MAMA DE JULIO VAZQUEZ</t>
  </si>
  <si>
    <t>PARA APOYO A EQUIPO DE BEISBOL DEL EJIDO SAN ISIDRO</t>
  </si>
  <si>
    <t>PARA USO EN ESCUELA MUNICIPAL DE BALONCESTO</t>
  </si>
  <si>
    <t>APOYO ECONOMICO ARTES MARCIALES</t>
  </si>
  <si>
    <t>PARA USO EN ACTIVIDADES DEPORTIVAS DEL INSTITUTO MUNICIPAL DEL DEPORTE DE AHOME</t>
  </si>
  <si>
    <t>PARA APOYO TORNEO DE FUTBOL SALON DE LA COL., RUBEN JARAMILLO</t>
  </si>
  <si>
    <t>PARA USO EN EL INSTITUTO MUNICIPAL DEL DEPORTE Y CIUDAD DEPORTIVA CENTENARIO</t>
  </si>
  <si>
    <t>PARA USO EN LA OLIMIADA ESTATAL 2020</t>
  </si>
  <si>
    <t>PARA APOYO A EQUIPO DE BEISBOL 12-14 AÑOS DE HIGUERA DE ZARAGOZA</t>
  </si>
  <si>
    <t>PARA  USO EN LA UNIDAD DEPORTIVA DE JUAN JOSE RIOS</t>
  </si>
  <si>
    <t>PARA APOYO A LA LIGA DE SOFTBOL DE PERIODISTAS</t>
  </si>
  <si>
    <t>PARA CANCHAS DIVERSAS DEL MUNICIPIO DE AHOME</t>
  </si>
  <si>
    <t>PARA USO EN EL CAMPO DE FUTBOL DR. JUAN NAVARRO ESCOTO</t>
  </si>
  <si>
    <t>PARA USO EN MANTENIMIENTO DE INFRAESTRUCTURA DE LA CIUDAD DEPORTIVA AURELIO RODRIGUEZ ITUARTE</t>
  </si>
  <si>
    <t>APOYO DEDUCIBLE F-2800</t>
  </si>
  <si>
    <t>APOYO DEDUCIBLE F-2795</t>
  </si>
  <si>
    <t>APOYO DEDUCIBLE F-2784</t>
  </si>
  <si>
    <t>APOYO DEDUCIBLE F-2796</t>
  </si>
  <si>
    <t>APOYO DEDUCIBLE F-2793</t>
  </si>
  <si>
    <t>APOYO DEDUCIBLE F-2794</t>
  </si>
  <si>
    <t>APOYO DEDUCIBLE F-2790</t>
  </si>
  <si>
    <t>PARA USO ENLACE IMPRESORA SUMINISTROS DEL INSTITUTOP MUNICIPAL DEL DEPORTE DE AHOME</t>
  </si>
  <si>
    <t>APOYO DEDUCIBLE F-2778</t>
  </si>
  <si>
    <t>COMPROBACION DE GASTOS CULIACAN</t>
  </si>
  <si>
    <t>SERVICIO DE ALARMA FEBRERO</t>
  </si>
  <si>
    <t>APOYO ECONOMICO BOLICHE</t>
  </si>
  <si>
    <t>APOYO DEDUCIBLE F-2791</t>
  </si>
  <si>
    <t>APOYO DEDUCIBLE F-2822</t>
  </si>
  <si>
    <t>APOYO DEDUCIBLE F-2825</t>
  </si>
  <si>
    <t>APOYO DEDUCIBLE F-2823</t>
  </si>
  <si>
    <t>APOYO DEDUCIBLE F-2792</t>
  </si>
  <si>
    <t>PARA USO EN LA CIUDAD DEPORTIVA AURELIORODRIGUEZ ITUARTE</t>
  </si>
  <si>
    <t>PARA ENTRENADOR DE FUTBOL BERNARDO BON POR SU TRAYECTORIA DEPORTIVA</t>
  </si>
  <si>
    <t>PARA USO EN OLIMPIADA ESTATAL DE CICLISMO 2020</t>
  </si>
  <si>
    <t>REPOSICION DE GASTOS VIAJE EL CARRIZO</t>
  </si>
  <si>
    <t>APOYO DEDUCIBLE F-2827</t>
  </si>
  <si>
    <t>PAGO INTERNET</t>
  </si>
  <si>
    <t>APOYO DEDUCIBLE F-2820</t>
  </si>
  <si>
    <t>PARA LA CIUDAD DEPORTIVA AURELIO RODRIGUEZ ITUARTE</t>
  </si>
  <si>
    <t>PARA USO EN EL ESTADIO EJIDO MAYOCOBA Y EN LA ESCUELITA DE BEISBOL DEL EJIDO MEXICO</t>
  </si>
  <si>
    <t>PARA USO EN CANCHAS DIVERSAS DEL MUNICIPIO DE AHOME</t>
  </si>
  <si>
    <t>REPOSICION DE CAJA IMDA</t>
  </si>
  <si>
    <t>APOYO DEDUCIBLE F-2799</t>
  </si>
  <si>
    <t>PARA USO EN OFICINAS OPERATIVAS CIUDAD DEPORTIVA AURELIO RODRIGUEZ ITUARTE</t>
  </si>
  <si>
    <t>PARA SERVICIO DE VEHICULO TORNADO DEL INSTITUTO MUNICIPAL DEL DEPORTE DE AHOME</t>
  </si>
  <si>
    <t>APOYO DEDUCIBLE F-2826</t>
  </si>
  <si>
    <t>APOYO DEDUCIBLE F-2819</t>
  </si>
  <si>
    <t>PARA USO EN CAMPOS DE BEISBOL DE ESTE MUNICIPIO DE AHOME</t>
  </si>
  <si>
    <t>PARA USO EN EL SISTEMA DE RIEGO POR ASPERSION EN LA CIUDAD DEPORTIVA CENTENARIO</t>
  </si>
  <si>
    <t>APOYO DEDUCIBLE F-2821</t>
  </si>
  <si>
    <t>APOYO DEDUCIBLE F-2818</t>
  </si>
  <si>
    <t>IMPUESTOS ENERO 2020</t>
  </si>
  <si>
    <t>APOYO DEDUCIBLE F-2798</t>
  </si>
  <si>
    <t>REEMBOLSO DE GASTOS FABRICACION DE LLAVES</t>
  </si>
  <si>
    <t>APOYO DEDUCIBLE</t>
  </si>
  <si>
    <t>PARA APOYO A EQUIPO DE SOFTBOL LIGA VETERANOS DE TOPOLOBAMPO</t>
  </si>
  <si>
    <t>PARA APOYO A EQUIPO DE SOFTBOL DEL EJIDO COHUIBAMPO</t>
  </si>
  <si>
    <t>PARA APOYO A TORNEO DE AJEDREZ MACHIRIA EN LA VILLA DE AHOME</t>
  </si>
  <si>
    <t>PARA APOYO A ESCUELA PRIMARIA DEL EJIDO MACAPUL</t>
  </si>
  <si>
    <t>PARA USO EN EL ESTADIO DE FUTBOL DR, NAVARRO ESCOTO</t>
  </si>
  <si>
    <t>VALES DE GASOLINA PARA USO DEL IMDA</t>
  </si>
  <si>
    <t>ACTUALIZACION DE INFORMACION PORTAL DE TRANSPARENCIA OCTUBRE, NOVIEMBRE Y DICIEMBRE 2019</t>
  </si>
  <si>
    <t>PARA USO EN SISTEMA DE RIEGO POR ASPERSION EN LA CIUDAD DEPORTIVA AURELIO RODRIGUEZ ITUARTE</t>
  </si>
  <si>
    <t>HONORARIOS ASESORIA FINANCIERA</t>
  </si>
  <si>
    <t>MARISOL MORA RUIZ</t>
  </si>
  <si>
    <t>REPOSICION DE CAJA CD CENTENARIO</t>
  </si>
  <si>
    <t>PAGO SERVICIO DE TELEFONO CD AURELIO RODRIGUEZ</t>
  </si>
  <si>
    <t>FELIPE DE JESUS VARGAS ARELLANO</t>
  </si>
  <si>
    <t>REPOSICION DE GASTOS CD CENTENARIO</t>
  </si>
  <si>
    <t>RPEOSICION DE GASTOS DE VIAJE</t>
  </si>
  <si>
    <t>PARA USO EN EL ESTADIO DE BEISBOL DENIS REYES HIGUERA DE ZARAGOZA</t>
  </si>
  <si>
    <t>PARA USO EN LA OFICINAS DEL INSTITUTOMUNICIPAL DEL DEPORTE DE AHOME</t>
  </si>
  <si>
    <t>REPOSICION DE GASTOS</t>
  </si>
  <si>
    <t>PARA FABRICACION DE TABLEROS DE BASQUETBOL DE MADERA APOYOS DEL IMDA</t>
  </si>
  <si>
    <t>PARA USO EN EL ESTADIO DE FUTBOL DR. NAVARRO ESCOTO</t>
  </si>
  <si>
    <t>PARA APOYO A LA SELEC.JUVENIL MENOR Y MAYOR FEMENIL, Y CAMPO DEPORTIVO TABACHINES</t>
  </si>
  <si>
    <t>GUADALUPE GRISELDA GAXIOLA RUIZ</t>
  </si>
  <si>
    <t>PARA DEPORTISTAS DE VOLEIBOL FEMENIL DE LA OLIMPIADA ESTATAL 2020</t>
  </si>
  <si>
    <t>PUBLICIDAD FEBRERO</t>
  </si>
  <si>
    <t>PUBLICIDAD EN MEDIOS IMPRESOS</t>
  </si>
  <si>
    <t>PARA USO EN ESCUELITA AJEDREZ Y OFICINA DE LUCHA Y BOX</t>
  </si>
  <si>
    <t>PARA USO EN CD.DEPORTIVA AURELIO RODRIGUEZ ,CENTENARIO E IMDA
Y INAUGURACION OLIMPIADA 2020</t>
  </si>
  <si>
    <t>PARA USO EN LA CARRERA DE LA AMISTAD DE SAN MIGUEL ZAPOTITLAN</t>
  </si>
  <si>
    <t>MARIA ERNESTINA LOPEZ MACHORRO</t>
  </si>
  <si>
    <t>PARA USO EN EL PREMIO MUNICIPAL DEL DEPORTE 2019</t>
  </si>
  <si>
    <t>MIGUEL SAQUELARES JACOBO</t>
  </si>
  <si>
    <t>PARA USO EN AUTOMOVIL AVEO Y URBAN DEL INSTITUTO MUNICIPAL DEL DEPORTE DE AHOME</t>
  </si>
  <si>
    <t>NOEMI COSSIO SAINZ</t>
  </si>
  <si>
    <t>PUBLICIDAD F-447</t>
  </si>
  <si>
    <t>PAGO PUBLICIDAD</t>
  </si>
  <si>
    <t>PARA APOYO A EQUIPO DE BEISBOL 11-12 AÑOS DEL EJIDO COHUIBAMPO</t>
  </si>
  <si>
    <t>PINTURAS RAVI, S.A. DE C,V,</t>
  </si>
  <si>
    <t>PARA USO EN MANTENIMIENTO EN INFRAESTRUCTURA DE LA CIUDAD DEPORTIVA AURELIO RODRIGUEZ ITUARTE</t>
  </si>
  <si>
    <t>PARA APOYO A EQUIPO DE BEISBOL LOS TRIGUEROS DE LA LIGA CLEMENTE GRIJALVA</t>
  </si>
  <si>
    <t>SERVICIOS DEL VALLE DEL FUERTE, S.A. DE C.V.</t>
  </si>
  <si>
    <t>SOFIA MARCELA GAXIOLA RUIZ</t>
  </si>
  <si>
    <t>PARA OLIMPIADA ESTATAL DE LUCHAS 2020</t>
  </si>
  <si>
    <t>RECARGOS IMPUESTOS FEBRERO 2020</t>
  </si>
  <si>
    <t>PARA USO EN OFICINA DE SUMINISTROS DEL INSTITUTO MUNICIPAL DEL DEPORTE DE AHOME</t>
  </si>
  <si>
    <t>PAGO SERVICIO DE ALARMA</t>
  </si>
  <si>
    <t>HONORARIOS ENERO FACT 4930 APODACA</t>
  </si>
  <si>
    <t>APOYO ECONOMICO BALONCESTO</t>
  </si>
  <si>
    <t>ACEROS BALDERRAMA, S.A. DE C.V.</t>
  </si>
  <si>
    <t>PARA USO EN EL ESTADIO DE FUTBOL DR. JUAN NAVARRO ESCOTO</t>
  </si>
  <si>
    <t>REPOSICION DE GASTOS CAIN</t>
  </si>
  <si>
    <t>JORGE ARTURO MORA KING</t>
  </si>
  <si>
    <t>PARA USO EN OFINAS DEL INSTITUTO MUNICIPAL DEL DEPORTE DE AHOME</t>
  </si>
  <si>
    <t>LUIS HUMBERTO ALONSO CORTES</t>
  </si>
  <si>
    <t>PARA USO EN EL ESTACIONAMIENTO DEL ESTADIO DE FUTBOL "JUAN NAVARRO ESCOTO"</t>
  </si>
  <si>
    <t>PARA USOS EN CAMPOS DEPORTIVOS TOPOLOBAMPO, JUAN JOSE RIOS Y NAVARRO ESCOTO
VOLANTES CURSOS DE AJEDREZ</t>
  </si>
  <si>
    <t>ARREDANDORA TURISTICA DE LEON, S.A. DE C.V.</t>
  </si>
  <si>
    <t>PARA TRASLADO DE DEPORTISTAS PARTICIPANTES EN LA OLIMPIADA ESTATAL 2020</t>
  </si>
  <si>
    <t>ARRENDADORA TURISTICA DE LEON, S.A. DE C.V.</t>
  </si>
  <si>
    <t>PARA TRASLADO DE DEPORTISTAS PARTICIPANTES DE LA OLIMPIADA ESTATAL 2020</t>
  </si>
  <si>
    <t>BANCO MERCANTIL DEL NORTE</t>
  </si>
  <si>
    <t>COMISIONES BANCARIAS ABRIL 2020</t>
  </si>
  <si>
    <t>REPOSICION DE GASTOS PAGO INTERNET</t>
  </si>
  <si>
    <t>PUBLICIDAD MEDIOS IMPRESOS</t>
  </si>
  <si>
    <t>MONITOREO DE ALARMA</t>
  </si>
  <si>
    <t>PUBLICIDAD F-225</t>
  </si>
  <si>
    <t>SINCO Y MEDIOS, S.C.</t>
  </si>
  <si>
    <t>PUBLICIDAD F-68</t>
  </si>
  <si>
    <t>MANTENIMIENTO EQUIPO DE TRANSPORTE</t>
  </si>
  <si>
    <t>PARA USO EN CAMPOS DEPORTIVOS DE LA CIUDAD DEPORTIVA CENTENARIO</t>
  </si>
  <si>
    <t>IRIS DEL ROCI OQUIÑONEZ ARMENTA</t>
  </si>
  <si>
    <t>PARA USO EN CAMIONETA SILVERADO BLANCO DE AREA DE INFRAESTRUCTURA DEPORTIVA</t>
  </si>
  <si>
    <t>IRIS DEL ROCIO QUIÑONEZ ARMENTA</t>
  </si>
  <si>
    <t>PARA USO EN CAMIONETA TORNADO DEL INSTITUTO MUNICIPAL DEL DEPORTE DE AHOME</t>
  </si>
  <si>
    <t>JESUS GUILLERMO MORA KING</t>
  </si>
  <si>
    <t>PARA USO EN EL CAMPO DE BEISBOL DE EL CARRIZO</t>
  </si>
  <si>
    <t>DIFUSION MEDIOS IMPRESOS</t>
  </si>
  <si>
    <t>PARA TRASLADO DE DEPORTISTAS A LA OLIMPIADA ESTATAL 2020</t>
  </si>
  <si>
    <t>RAMON MOROYOQUI CASTRO</t>
  </si>
  <si>
    <t>COMPROBACION DE GASTOS COMBUSTIBLE VIAJE AL CARRIZO</t>
  </si>
  <si>
    <t>PAGO COMISION FEDERAL DE ELECTRICIDAD IMDA</t>
  </si>
  <si>
    <t>PAGO COMISION FEDERAL DE ELECTRICIDAD CD AURELIO</t>
  </si>
  <si>
    <t>REPARACION TRACTOR PODADOR</t>
  </si>
  <si>
    <t>PARA REPARACION DE AUTOMOVIL AVEO DEL INSTITUTO MUNICIPAL DEL DEPORTE DE AHOME</t>
  </si>
  <si>
    <t>REPOSICION DE GASTOS COMBUSTIBLE ARREGLO CAMPO EL CARRIZO</t>
  </si>
  <si>
    <t>PAGO COMISION FEDERAL DE ELECTRICIDAD ESTADIO NAVARRO</t>
  </si>
  <si>
    <t>FRANCISCA LORENA MORALES ACOSTA</t>
  </si>
  <si>
    <t>PARA USO EN LA CIUDAD DEPORTIVA AURELIO RODRIGUEZ TUARTE</t>
  </si>
  <si>
    <t>SERVICIO DE TELEFONO</t>
  </si>
  <si>
    <t>PARA USO DEL INSTITUTO MUNICIPAL DEL DEPORTE DE AHOME</t>
  </si>
  <si>
    <t>PARA COORDINACION DE TRANSPARENCIA DEL INSTITUTO MUNICIPAL DEL DEPORTE DE AHOME</t>
  </si>
  <si>
    <t>REPOSICION DE CAJA CHICA IMDA</t>
  </si>
  <si>
    <t>PAGO DE SERVICIOS MEGACABLE CORRIESPONDIENTE AL MES DE MAYO 2020</t>
  </si>
  <si>
    <t>PARA COORDINACION INFRAESTRUCTURA DEPORTIVA IMDA</t>
  </si>
  <si>
    <t>CLAUDIA GUADALUPE ESPINOZA OSORIS</t>
  </si>
  <si>
    <t>PARA USO EN RAMPAS DISCAPACITADOS CIUDAD DEPORTIVA Y UNIDAR DEPORTIVA INFANTIL (UDI)</t>
  </si>
  <si>
    <t>PAGO TELEFONO</t>
  </si>
  <si>
    <t>PAGO DE SERVICIOS TELEFONIA E INTERNET</t>
  </si>
  <si>
    <t>PAGO DE SERVICIOS TELEFONICOS  E INTERNET 6688151988</t>
  </si>
  <si>
    <t>PAGO SERVICIO CORRIESPONDIENTE AL MES DE MAYO</t>
  </si>
  <si>
    <t xml:space="preserve">
PAGO SERVICIO CORRESPONDIENTE AL MES DE MAYO</t>
  </si>
  <si>
    <t>PAGO SERVICIO CORRESPONDIENTE AL MES DE MAYO 2020</t>
  </si>
  <si>
    <t>COMISION FEDERAL DE ELECTRICIDAD  PAGO DE MAYO</t>
  </si>
  <si>
    <t>RECARGOS FONACOT ABRIL</t>
  </si>
  <si>
    <t>RECARGOS FONACOT MARZO 2020</t>
  </si>
  <si>
    <t>SERVICIO DE ADMINISTRACION TRIBUTARIA</t>
  </si>
  <si>
    <t>IMPUESTOS ABRIL 2020</t>
  </si>
  <si>
    <t>IMPUESTOS MARZO 2020</t>
  </si>
  <si>
    <t>INFONACOT</t>
  </si>
  <si>
    <t>PAGO FONACOT MAYO 2020</t>
  </si>
  <si>
    <t>INTERNET MEGACABLE CD CENTENARIO</t>
  </si>
  <si>
    <t>REPOSICION DE GASTOS REPARACION NAVARRO ESCOTO</t>
  </si>
  <si>
    <t>COMPROBACION DE GASTOS EL CARRIZO</t>
  </si>
  <si>
    <t>GRUPO CESA DE LOS MOCHIS, S.A. DE C.V.</t>
  </si>
  <si>
    <t>PARA FALLECIMIENTO DEL SR. HENRY GUTIERREZ</t>
  </si>
  <si>
    <t>PARA USO EN CONTROL DE ENTRADAS Y SALIDAS PERSONAL DEL INSTITUTO MUNICIPAL DEL DEPORTE DE AHOME</t>
  </si>
  <si>
    <t>MOTOLOGY, S.A. DE C.V.</t>
  </si>
  <si>
    <t>PAGO CFE SERVICIO 538160704560</t>
  </si>
  <si>
    <t>PAGO CFE SERVICIO 538001015940</t>
  </si>
  <si>
    <t>PAGO INTERNET MEGACABLE CD CENTENARIO</t>
  </si>
  <si>
    <t>PAGO INTERNET MEGACABLE</t>
  </si>
  <si>
    <t>PAGO CFE CD AURELIO</t>
  </si>
  <si>
    <t>PAGO CFE IMDA</t>
  </si>
  <si>
    <t>PAGO CFE ESTADIO NAVARRO</t>
  </si>
  <si>
    <t>SERVICIO DE TELEFONO CD CENTENARIO</t>
  </si>
  <si>
    <t>SERVICIO DE TELEFONO IMDA</t>
  </si>
  <si>
    <t>SERVICIO DE ALARMA</t>
  </si>
  <si>
    <t>PARA USO DE CAMIONETA CHEVROLET TORNADO LS 2017 DEL INSTITUTO MUNICIPAL DEL DEPORTE DE AHOME</t>
  </si>
  <si>
    <t>PARA FUNERAL DEL SR. AURELIANO LEON</t>
  </si>
  <si>
    <t>PARA FUNERAL DEL SR. MOISES PEÑATO</t>
  </si>
  <si>
    <t>PAGO INTERNET AGOSTO SUSCRIPTOR 006-0211959</t>
  </si>
  <si>
    <t>RECARGOS IMPUESTOS JUNIO</t>
  </si>
  <si>
    <t>PAGO F-118 PUBLICIDAD</t>
  </si>
  <si>
    <t>PAGO F-269 PUBLICIDAD</t>
  </si>
  <si>
    <t>PAGO F-BB685B PUBLICIDAD</t>
  </si>
  <si>
    <t>PUBLICACION EN REVISTA TRES F-315</t>
  </si>
  <si>
    <t>PAGO F-308 PUBLICIDAD</t>
  </si>
  <si>
    <t>PAGO F-B3995 PUBLICIDAD</t>
  </si>
  <si>
    <t>PAGO F-35658A9D9CCC PUBLICIDAD</t>
  </si>
  <si>
    <t>PAGO F-461 PUBLICIDAD</t>
  </si>
  <si>
    <t>PAGO F-AF022B PUBLICIDAD</t>
  </si>
  <si>
    <t>PAGO F-77 PUBLICIDAD</t>
  </si>
  <si>
    <t>REPARACION DE FUGAS EN EL SISTEMA DE RIEGO</t>
  </si>
  <si>
    <t>COMPROBACION DE VIATICOS CULIACAN INFORME TRIMESTRAL ASE</t>
  </si>
  <si>
    <t>PARA DEPORTISTAS PARTICIPANTES EN LA OLIMPIADA ESTATAL 2020</t>
  </si>
  <si>
    <t>PARA USO DEPORTISTAS PARTICIPANTES EN LA OLIMPIADA ESTATAL 2020</t>
  </si>
  <si>
    <t>PAGO CFE CD DEPORTIVA SERVICIO 538001015940</t>
  </si>
  <si>
    <t>PAGO CFE UNIDAD DEPORTIVA INFANTIL SERVICIO 538160704560</t>
  </si>
  <si>
    <t>MARIO ALBERTO VERDUZCO COTA</t>
  </si>
  <si>
    <t>SERVICIO A MOTOR DE CAMIONETA TORNADO 2017</t>
  </si>
  <si>
    <t>APODACA VALDEZ Y ASOCIADOS, S.A.</t>
  </si>
  <si>
    <t>HONORARIOS DEL MES DE FEBRERO FAC 4977 APODACA</t>
  </si>
  <si>
    <t>PARA USO EN CIUDAD DEPORTIVA CENTENARIO</t>
  </si>
  <si>
    <t>PARA USO EN EL ESTADIO DE BEISBOL TRIGUEROS DE EL CARRIZO</t>
  </si>
  <si>
    <t>PARA USO EN GRADAS DEL ESTADIO DE FUTBOL NAVARRO ESCOTO</t>
  </si>
  <si>
    <t>PARA USO EN CAMPO DE LA COLONIA ANAHUAC</t>
  </si>
  <si>
    <t>PARA INVENTARIO APOYO DEL INSTITUTO MUNICIPAL DEL DEPORTE DE AHOME</t>
  </si>
  <si>
    <t>CAJAS DE PELOTAS DE BEISBOL PARA INTERSEMANAL CLASE ABIERTA</t>
  </si>
  <si>
    <t>UNIFORMES DE FRONTON PARA USO EN OLIMPIADA 2020 DISCIPLINA DE FRONTON</t>
  </si>
  <si>
    <t>UNIFROMES EQUIPO DE VOLIBOL VARONIL, ASISTENCIA EN LA OLIMPIADA 2020</t>
  </si>
  <si>
    <t>UNIFORMES PARA UNO EN LA OLIMPIADA 2020 DISCIPLINA PROM VAR</t>
  </si>
  <si>
    <t>JAIME GERARDO IBARRA ARAGON</t>
  </si>
  <si>
    <t>PARA USO EXTINTORES DE LA CIUDAD DEPORTIVA AURELIO RODRIGUEZ ITUARTE</t>
  </si>
  <si>
    <t>PARA USO EN LA CIUDAD DEPORTIVA AURELIO RODRIGUEZ ITUARTE Y CENTENARIO, INSTITUTO MUNICIPAL DEL DEPORTE DE AHOME</t>
  </si>
  <si>
    <t>KURODA, S.A DE C.V.</t>
  </si>
  <si>
    <t>VALVULA CON FLOTADOR EN ESTADIO DE BEISBOL TRIGUERROS DEL CARRIZO</t>
  </si>
  <si>
    <t>PARA USO EN LUNES CIVICOS DEPORTIVOS ENCUENTRO DE CAMPEONES</t>
  </si>
  <si>
    <t>MARIA PATRICIA CAMPOS OROS</t>
  </si>
  <si>
    <t>PARA USO EN CAMIONETA URBAN DEL INSTITUTO MUNICIPAL DEL DEPORTE DE AHOME</t>
  </si>
  <si>
    <t>PARA USO EN CAMIONESTAS DEL INSTITUTO MUNICIPAL DEL DEPORTE DE AHOME</t>
  </si>
  <si>
    <t>NOE CAMPAÑA PAZOS</t>
  </si>
  <si>
    <t>REDES DE FUTBOL DE SALON PARA EL PROGRAMA TRANSFORMANDO TU ENTONRNO</t>
  </si>
  <si>
    <t>PARA OLIMPIADA ESTATAL DE GIMNASIA Y VOLEIBOL PLAYERO</t>
  </si>
  <si>
    <t>UNION DE CAMIONEROS DEL VALLE S.A. DE C.V.</t>
  </si>
  <si>
    <t>PARA TRASLADO DE ESTRUCTURAS METALICAS DONADAS POR LA EMPRESA MAQUILADORA IPTIV</t>
  </si>
  <si>
    <t>CARLOS EDGARDO MENDOZA VALDEZ</t>
  </si>
  <si>
    <t>PAGO PARCIAL F-3866 DICTAMEN CD CENTENARIO EJERCICIO 2018</t>
  </si>
  <si>
    <t>PAGO CFE CD AURELIO NO SERVICIO: 538010605482</t>
  </si>
  <si>
    <t>PAGO CFE ESTADIO NAVARRO NO SERVICIO: 538930724807</t>
  </si>
  <si>
    <t>PAGO CFE CD AURELIO RODRIGUEZ NO SERVICIO: 538990313474</t>
  </si>
  <si>
    <t>PAGO CFE CD AURELIO RODRIGUEZ NO SERVICIO: 538011011187</t>
  </si>
  <si>
    <t>PAGO CFE IMDA NO SERVICIO: 538850201684</t>
  </si>
  <si>
    <t>INSTALACION DE TABLEROS PARA PROFESORES JUBILADOS Y PENSIONADOS</t>
  </si>
  <si>
    <t>JANA SELMIRA LOPEZ BOJORQUEZ</t>
  </si>
  <si>
    <t>ADEFA 2019</t>
  </si>
  <si>
    <t>ADEFA PRESUPUESTAL 2019</t>
  </si>
  <si>
    <t>REPOSICION DE GASTOS RAMON MOROYOQUI</t>
  </si>
  <si>
    <t>SONIA CARBAJAL CHAVEZ</t>
  </si>
  <si>
    <t>SERVICIO DE COPIADO E IMPRESION</t>
  </si>
  <si>
    <t>SERVICIO DE IMPRESION</t>
  </si>
  <si>
    <t>PAGO DE TELEFONO 688151988</t>
  </si>
  <si>
    <t>PAGO PUBLICIDAD F-1821</t>
  </si>
  <si>
    <t>PARA PREMIACION DEL TORNEO DE FUTBOL DE TOPOLOBAMPO</t>
  </si>
  <si>
    <t>PARA PREMIACION DE FUTBOL SALON DE SAN MIGUEL ZAPOTITLAN</t>
  </si>
  <si>
    <t>REVESTIR CARCAMO DE AGUA PLUVIAL EN AUDITORIO</t>
  </si>
  <si>
    <t>REVISIÓN DE TRANSMISÍON POR FALLAS EN LA ACELERACIÓN (CAPTIVA 2011)</t>
  </si>
  <si>
    <t>SERVICIO Y REVISION AVEO 2013, POR FALLA MECANICA</t>
  </si>
  <si>
    <t>MATERIAL PARA CAMBIO DE ACEITE DE LA UNIDAD VERSA 2017</t>
  </si>
  <si>
    <t>ASESORIA CONTABLE</t>
  </si>
  <si>
    <t>PARA USO EN LA CAMIONETA CAPTIVA DEL INSTITUTO MUNICIPAL DEL DEPORTE DE AHOME</t>
  </si>
  <si>
    <t>PARA USO EN OFICINAS COORDINACION FINANCIERA Y CONTABILIDAD DEL IMDA</t>
  </si>
  <si>
    <t>JUAN MIGUEL OCHOA VELAZQUEZ</t>
  </si>
  <si>
    <t>REMODELACION DEL ESTADIO DE FUTBOL</t>
  </si>
  <si>
    <t>APOYO EN MODIFICACION Y ACTUALIZACION DE INFORMACION EN FOMATOS PUBLICADOS EN EL PORTAL DE TRANSPARENCIA</t>
  </si>
  <si>
    <t>PARA USO EN UNIDADES DEPORTIVAS Y EL INSTITUTO MUNICIPAL DEL DEPORTE DE AHOME</t>
  </si>
  <si>
    <t>MATERIAL PARA ZANITIZAR AL PUBLICO POR APERTURA DE DEPORTIVAS1</t>
  </si>
  <si>
    <t>PARA USO EN APERTURA DE CAMPOS DEPORTIVOS</t>
  </si>
  <si>
    <t>HDI SEGUROS, S.A. DE C.V.</t>
  </si>
  <si>
    <t>PAGO DE SERGUROS DE AUTOS FLOTILLA IMDA</t>
  </si>
  <si>
    <t>JOSE RAUL FLORES ESCALANTE</t>
  </si>
  <si>
    <t>REPOSICION DE GASTOS DE PODADO Y DESBROZADO</t>
  </si>
  <si>
    <t>PARA USO EN LA UNIDAD DEPORTIVA INFANTIL (UDI)</t>
  </si>
  <si>
    <t>ADEFA EJERCICIO 2019</t>
  </si>
  <si>
    <t>ROBERTO SEQUEIRA FONG</t>
  </si>
  <si>
    <t>REPOSICION DE GASTOS ROBERTO SEQUEIRA</t>
  </si>
  <si>
    <t>PARA HOMENAJE AL LOS SRES.AURELIANO LEON Y HECTOR ISLAS</t>
  </si>
  <si>
    <t>PARA USO EN LA CIUDAD DEPORTIVA "CENTENARIO"</t>
  </si>
  <si>
    <t>PARA USO EN PROMOCION DE ESPACIOS DE LA CIUDAD DE DEPORTIVA AURELIO RODRIGUEZ
ITUARTE</t>
  </si>
  <si>
    <t>PARA USO EN RECEPCION DEL INSTITUTO MUNICIPAL DEL DEPORTE DE AHOME</t>
  </si>
  <si>
    <t>REPOSICION DE GASTOS, FELIPE JUAREZ</t>
  </si>
  <si>
    <t>REPOSICION DE GASTOS FELIPE JUAREZ, VISITA CAMPO PESQUERO EL ETCHO</t>
  </si>
  <si>
    <t>MANUEL EMILIO TORRES ROSAS</t>
  </si>
  <si>
    <t>REPOSICION DE GASTOS EMILIO TORRES</t>
  </si>
  <si>
    <t>PARA USO EN PUERTA DE OFICINA DEL ESTADIO DE FUTBOL NAVARRO ESCOTO</t>
  </si>
  <si>
    <t>PARA USO EN TECHO TIENDA DEL ESTADIO DE FUTBOL NAVARRO ESCOTO</t>
  </si>
  <si>
    <t>COMPROBACION DE GASTOS INTERNET CD CENTENARIO</t>
  </si>
  <si>
    <t>PAGO DE TELEFONO CD AURELIO</t>
  </si>
  <si>
    <t>BALEROS BANDAS Y TORNILLOS, S.A. DE C.V.</t>
  </si>
  <si>
    <t>PARA USO EN EJERCITANTES ESTACIONARIOS DE LA CIUDAD DEPORTIVA CENTENARIO</t>
  </si>
  <si>
    <t>PARA USO EN LAS CARRERAS DE LA INDEPENDENCIA 2020</t>
  </si>
  <si>
    <t>PARA FUNERAL DEL SR. HECTOR ISLAS</t>
  </si>
  <si>
    <t>PARA FUNERAL DE L AURA ISABEL VILLA HIJA DEL SR. CARLOS VILLA PANQUIAN</t>
  </si>
  <si>
    <t>APOYO ECONOMICO DEPORTE ALTO RENDIMIENTO</t>
  </si>
  <si>
    <t>PARA USO EN OFICINA ADMINISTRATIVA DEL INSTITUTO MUNICIPAL DEL DEPORTE DE AHOME</t>
  </si>
  <si>
    <t>HECTOR GEOVANY MORENO ORTIZ</t>
  </si>
  <si>
    <t>JORGE ARTURO KING NAVARRO</t>
  </si>
  <si>
    <t>MANTENIMIENTO DE AIRES ACONDICIONADOS</t>
  </si>
  <si>
    <t>PARA USO EN OFICINAS ADMINISTRATIVAS DEL INSTITUTO MUNICIPAL DEL DEPORTE DE AHOME</t>
  </si>
  <si>
    <t>REPOSICION DE GASTOS REPARACION DE BOBINA COMPRESOR</t>
  </si>
  <si>
    <t>PROVEDORA DE MATERIALES Y ACCESORIOS INDUSTRIALES, S.A. DE C.V.</t>
  </si>
  <si>
    <t>PARA APOYO A FAMILIAS AFECTADAS EN TEWMPORADA DE LLUVIAS</t>
  </si>
  <si>
    <t>PROVEEDORA DE MATERIALES Y ACCESORIOS INDUSTRIALES, S.A. DE C.V.</t>
  </si>
  <si>
    <t>PARA APOYO A FAMILIAS AFECTADAS EN TEMPORADAS DE LLUVIAS</t>
  </si>
  <si>
    <t>MATERIAL DE LIMPIEZA PARA LA CIUDAD DEPORTIVA CENTENARIO</t>
  </si>
  <si>
    <t>PARA USO EN ALMACEN GENERAL DEL INSTITUTO MUNICIPAL DEL DEPORTE DE AHOME</t>
  </si>
  <si>
    <t>PARA USO EN TAQUILLA Y GIMNASIA DE CIUDAD DEPORTIVA CENTENARIO</t>
  </si>
  <si>
    <t>PARA USO EN LA CIUDAD DEPORTIVA AURELIO RODRIGUEZ ITUARTE 
PROTOCOLO DE PROTECCION PANDEMIA</t>
  </si>
  <si>
    <t>SERVICIO DE ENERGIA ELECTRICA CD AURELIO</t>
  </si>
  <si>
    <t>SERVICIO DE ENERGIA ELECTRICA UNIDAD DEPORTIVA INFANTIL</t>
  </si>
  <si>
    <t>MATERIAL PARA ARREGLAR PUERTA PRINCIPAL DEL ESTADIO NAVARRO ESCOTO</t>
  </si>
  <si>
    <t>PARA USO DE REFACCION DE DESGLOZADORA</t>
  </si>
  <si>
    <t>FIERRO Y LAMINA DE LOS MOCHIS SA DE CV</t>
  </si>
  <si>
    <t>PARA PUERTA PRINCIPAL DEL NAVARRO ESCOTO</t>
  </si>
  <si>
    <t>PINTURAS RAVI, S.A. DE C.V.</t>
  </si>
  <si>
    <t>SERVICIO DE ENERGIA ELECTRICA ESTADIO NAVARRO</t>
  </si>
  <si>
    <t>SERVICIO DE ENERGIA ELECTRICA IMDA</t>
  </si>
  <si>
    <t>PARA USO EN GRADAS DE CANCHA DE BASQUETBOL EN LA SINDICATURA DE TOPOLOBAMPO</t>
  </si>
  <si>
    <t>PUBLICIDAD IMPRESA</t>
  </si>
  <si>
    <t>SERVICIO DE TELEFONO CD AURELIO</t>
  </si>
  <si>
    <t>PARA APOYO A ESCUELA SECUNDARIA C.N.C. DEL EJIDO MACAPULE</t>
  </si>
  <si>
    <t>PARA USO EN TORNEO DE FUTBOL SALON DEL EJIDO FELIPE ANGELES</t>
  </si>
  <si>
    <t>PROTECCIÓN PARA COMPUTADORA DE SERVIDOR UBICADA EN OFICINA ADMINISTRATIVAS</t>
  </si>
  <si>
    <t>SERVICIO A 4 LAPTOP PARA TRABAJADORES DESDE CASA POR MOTIVO DE LA PANDEMIA</t>
  </si>
  <si>
    <t>TERMOMETROS PARA USO EN APERTURA DE CAMPOS DEPORTIVOS</t>
  </si>
  <si>
    <t>INSTALACION DE SISTEMA EN LAS DEPORTIVAS</t>
  </si>
  <si>
    <t>PARA OFICINA DE COMITES DEPORTIVOS DEL INSTITUTO MUNICIPAL DEL DEPORTE DE AHOME</t>
  </si>
  <si>
    <t>UNIFORMES DE BEISBOL PARA PARA CIRCULO DE CRONISTA DEPORTIVOS</t>
  </si>
  <si>
    <t>PARA USO EN EVENTO DE OLIMPIADAS LUNES CIVICO 2020</t>
  </si>
  <si>
    <t>UNIFORMES DEPORTIVOS DE FUTBOL</t>
  </si>
  <si>
    <t>EQUIPO DE LAS OFICINAS DEPORTIVAS</t>
  </si>
  <si>
    <t>PARA PINTADO DE CAMPOS DEPORTIVOS</t>
  </si>
  <si>
    <t>GENERAL DE SEGUROS, S.A.B.</t>
  </si>
  <si>
    <t>POLIZA DE SEGURO DE TOYOTA HIUX 2019, PROP IMDA</t>
  </si>
  <si>
    <t>PARA USO EN EL INSTITUTO MUNICIPAL DEL DEPORTE</t>
  </si>
  <si>
    <t>PUBLICIDAD TODO DEPORTE</t>
  </si>
  <si>
    <t>COMISIONES BANCARIAS SEPTIEMBRE</t>
  </si>
  <si>
    <t>BANCO MERCANTIL DEL NORTE SA</t>
  </si>
  <si>
    <t>BANCO MERCANTIL DEL NORTE, S.A.</t>
  </si>
  <si>
    <t>MIGUEL ALEJANDRO CASTILLO RIVERA</t>
  </si>
  <si>
    <t>CANJE DE PLACAS Y CALCOMANIA VEHICULOS INSTITUTO MUNICIPAL DEL DEPORTE</t>
  </si>
  <si>
    <t>REEMBOLSO DE GASTOS EMILIO TORRES</t>
  </si>
  <si>
    <t>YULIANA YADIRA LOPEZ CORRALES</t>
  </si>
  <si>
    <t>REEMBOLSO DE GASTOS PAGO RESOLUCION PRIMA DE RIESGO</t>
  </si>
  <si>
    <t>CAIN COSIO SAIZ</t>
  </si>
  <si>
    <t>REPOSICION DE GASTOS RENTA DE GRUA</t>
  </si>
  <si>
    <t>SERVICIO DE MONITOREO DE ALARMA</t>
  </si>
  <si>
    <t>ELECTRICA GOMEZ, S.A. DE C.V.</t>
  </si>
  <si>
    <t>PARA USO E N LA CIUDAD DEPORTIVA CENTENARIO</t>
  </si>
  <si>
    <t>PARA USO EN CAMIONETA CAPTIVA 2011</t>
  </si>
  <si>
    <t>JESUS VICENTE BELTRAN AYALA</t>
  </si>
  <si>
    <t>PARA USO EN AUTOMOVIL AVEO DEL INSTITUTO MUNICIPAL DEL DEPORTE DE AHOME</t>
  </si>
  <si>
    <t>PARA USO EN CAMIONETA SILVERADO DEL INSTITUTO MUNICIPAL DEL DEPORTE DE AHOME</t>
  </si>
  <si>
    <t>JORGE ENRIQUE HERNANDEZ MARTINEZ</t>
  </si>
  <si>
    <t>PARA CONSTRUCCION DE TECHO EN LA TIENDITA DEL NAVARRO ESCOTO</t>
  </si>
  <si>
    <t>PARA USO EN TRACTOR PODADOR JOHN DEERE DE INFRAESTRUCTURA DEPORTIVA</t>
  </si>
  <si>
    <t>APERTURA EN CAMPOS DEPORTIVOS - TOPOLOBAMPO-ANAHUA-TABACHINES</t>
  </si>
  <si>
    <t>MATERIAL DE LIMPIEZA PARA USO EN LA OFICINA DE IMDA</t>
  </si>
  <si>
    <t>ISELA FELIX GALVEZ</t>
  </si>
  <si>
    <t>PARA USO EN CANCHAS DE BASQUETBOL DE LA CIUDAD DEPORTIVA CENTENARIO</t>
  </si>
  <si>
    <t>PARA USO GIMNASIO DE LA CIUDAD DEPORTIVA AURELIO RODRIGUEZ ITUARTE</t>
  </si>
  <si>
    <t>PARA USO EN CANCHA DE BASQUETBOL Y CAMPO DE BEISBOL CIUDAD DEPORTIVA CENTENARIO</t>
  </si>
  <si>
    <t>PARA APOYO A EQUIPO PILARICA DE LA LIGA INFANTIL DE AHOME</t>
  </si>
  <si>
    <t>PARA APOYO A TORNEO DE FUTBOL DE LOS BARRIOS GRULLAS MARGEN DERECHA</t>
  </si>
  <si>
    <t>PARA APOYO EQUIPO DE BEISBOL "TECNICA #27 DE LA LIGA MAGISTERIAL"</t>
  </si>
  <si>
    <t>CAJA ARCHIVO PRINTAFORM T/CARTA PLASTICO</t>
  </si>
  <si>
    <t>PARA UTILIZO EN EL INSTITUTO MUNICIPAL DEL DEPORTE</t>
  </si>
  <si>
    <t>PARA OFICINAS ADMINISTRATIVAS DEL IMDA</t>
  </si>
  <si>
    <t>REPOSICION DE GASTOS CAIN COSIO</t>
  </si>
  <si>
    <t>REPOSICION DE GASTOS FELIPE JUAREZ</t>
  </si>
  <si>
    <t>PUBLICIDAD REVISTA TRES</t>
  </si>
  <si>
    <t>PUBLICIDAD EN RADIO</t>
  </si>
  <si>
    <t>PUBLICIDAD SINCO Y MEDIOS</t>
  </si>
  <si>
    <t>ENERGIA ELECTRICA CD AURELIO RODRIGUEZ 538001015940</t>
  </si>
  <si>
    <t>ENERGIA ELECTRICA IMDA 538160704560</t>
  </si>
  <si>
    <t>PAGO PARCIAL F-3866, AUDITORIA A CD CENTENARIO PARA LA ASE EJERCICIO 2018 A CARGO DE IMDA POR DISOLUCION MEDIANTE ACUERDO DE CABILDO DE FECHA 12 DE JULIO 2019 (ADEFAS)</t>
  </si>
  <si>
    <t>PARA USO EN COORDINACION DE  MEDIOS DEL INSTITUTO MUNICIPAL DEL DEPORTE DE AHOME</t>
  </si>
  <si>
    <t>ENERGIA ELECTRICA CD AURELIO RODRIGUEZ 538010605482</t>
  </si>
  <si>
    <t>ENERGIA ELECTRICA IMDA 538850201684</t>
  </si>
  <si>
    <t>ENERGIA ELECTRICA ESTADIO NAVARRO ESCOTO 538930724807</t>
  </si>
  <si>
    <t>ENERGIA ELECTRICA CD AURELIO RODRIGUEZ 538990313474</t>
  </si>
  <si>
    <t>PARA USO EN CAMPOS DEPORTIVOS Y CIUDADES DEPORTIVAS AURELIO RODRIGUEZ Y CENTENARIO</t>
  </si>
  <si>
    <t>ENERGIA ELECTRICA CD AURELIO RODRIGUEZ 538011011187</t>
  </si>
  <si>
    <t>MANUEL DE JESUS LOPEZ RUBIO</t>
  </si>
  <si>
    <t>REPOSICION DE GASTOS INTERNET CD CENTENARIO</t>
  </si>
  <si>
    <t>REPOSICION DE GASTOS EFECTUADOS CAIN</t>
  </si>
  <si>
    <t>PARA USO EN EL GIMNASIO DE LAS INSTALACIONES DE PANASIR</t>
  </si>
  <si>
    <t>PARA USO EN AUDITORIO BENITO JUAREZ,OFICINA IMDA, OFICINA AURELIO RODRIGUEZ ITUARTE, OFICINA CIUDAD DEPORTIVA CENTENARIO, GIMNASIA, PACO FALOMIR POR REAPERTURA</t>
  </si>
  <si>
    <t>EQUIPOS Y PRODUCTOS QUIMICOS DEL</t>
  </si>
  <si>
    <t>PARA HACER CLORO QUE SE USA EN LA LIMPIEZA GENERAL DEL IMDA</t>
  </si>
  <si>
    <t>REPOSICION DE GASTOS EFECTUADOS FELIPE</t>
  </si>
  <si>
    <t>PARA USO EN EL CAMPO DE SOFTBOL VALDIVIA DE LA UNIDAD DEPORTIVA INFANTIL (UDI)</t>
  </si>
  <si>
    <t>APOYO A DEPORTISTAS  DE LA ESCUELA MUNICIPAL DEL BOX</t>
  </si>
  <si>
    <t>PAPELERIA PARA EL AREA DE RECURSOS HUMANOS</t>
  </si>
  <si>
    <t>PARA REHABILITACION DE CANCHAS DEPORTIVAS DEL MUNICIPIO DE AHOME</t>
  </si>
  <si>
    <t>SAHIRO ENERGIA QUE TRANSFORMA SA DE CV</t>
  </si>
  <si>
    <t>INSTALACION ELECTRICA EN LA ENTRADA PRINCIPAL DEL NAVARRO ESCOTO</t>
  </si>
  <si>
    <t>PARA USO OFICINA RECURSOS HUMANOS DEL INSTITUTO MUNICIPAL DEL DEPORTE DE AHOME</t>
  </si>
  <si>
    <t>PARA USO EN LA UNIDAD DEPORTIVA INFANTIL1
1</t>
  </si>
  <si>
    <t>PARA USO EN SISTEMA DE CRECENCIALIZACION DE DEPORTISTAS</t>
  </si>
  <si>
    <t>PARA CREDENCIALIZACION DE DEPORTISTAS1</t>
  </si>
  <si>
    <t>PARA USO EN EL DEPARTAMENTO JURIDICO DEL INSTITUTO MUNICIPAL DEL DEPORTE DE AHOME</t>
  </si>
  <si>
    <t>SERVICIO DE COMPUTADORA  Y BASE PARA PARA CPU DEL AREA DE COMPRAS</t>
  </si>
  <si>
    <t>MATERIAL DE LIMPIEZA PARA USO EN EL ALMACEN GENERAL DEL IMDA</t>
  </si>
  <si>
    <t>PARA USO EN LAS OFICINAS DEL INSTITUTO MUNICPAL DEL DEPORTE</t>
  </si>
  <si>
    <t>PARA USO EN LA DEPORTIVA</t>
  </si>
  <si>
    <t>PARA USO EN LAS DEPORTIVAS</t>
  </si>
  <si>
    <t>ARTICULOS DE LIMPIEZA PARA EL ESTADIO NAVARRO ESCOTO</t>
  </si>
  <si>
    <t>REEMBOLSO DE GASTOS CAMPO SOFTBOL UDI</t>
  </si>
  <si>
    <t>PARA USO EN LA TIENDITA DEL ESTADIO DE FUTBOL NAVARRO ESCOTO</t>
  </si>
  <si>
    <t>PREMIER DE ORIENTE S. DE R.L. DE C.V.</t>
  </si>
  <si>
    <t>PARA SERVICIO  A CAMIONETA HILUX 2019 DE LA CIUDAD DEPORTIVA AURELIO RODRIGUEZ ITUARTE</t>
  </si>
  <si>
    <t>SIGI ALFREDO ELIZALDE GAXIOLA</t>
  </si>
  <si>
    <t>PARA USO EN LAS INSTALACIONES DE LA CIUDAD DEPORTIVA AURELIO RODRIGUEZ ITUARTE
"PARA CUMPLIMIENTO DE LANOM"</t>
  </si>
  <si>
    <t>PAGO DE TELEFONO OCTUBRE 2020 IMDA</t>
  </si>
  <si>
    <t>TONEER IMPRESAORA PARA UNO EN LA OFICINA IMDA</t>
  </si>
  <si>
    <t>POR APERTURA DE CAMPOS DE FUTBOL SE CAMBIARAN REDES1</t>
  </si>
  <si>
    <t>PARA USO EN EL GYM DE LA CIUDAD DEPORTIVA CENTENARIO</t>
  </si>
  <si>
    <t>REPOSICION DE GASTOS PINTURA ESTADIO NAVARRO ESCOTO</t>
  </si>
  <si>
    <t>COMISIONES BANCARIAS OCTUBRE 2020</t>
  </si>
  <si>
    <t>COMPROBACION DE GASTOS MATERIAL TIENDA NAVARRO ESCOTO</t>
  </si>
  <si>
    <t>PARA USO PROTOCOLOS DE SEGURIDAD SANITARIA EN DIFERETES CAMPOS DEPORTIVOS</t>
  </si>
  <si>
    <t>PARA USO EN BAÑOS E INSTALACIONES DEPORTIVAS IMDA. UDI,TABACHINES, ANAHUAC Y FRANCISCO GAMEZ</t>
  </si>
  <si>
    <t>CARLOS ALEJANDRO ASTORGA IBARRA</t>
  </si>
  <si>
    <t>PARA APOYO EN EVENTOS DEPORTIVOS</t>
  </si>
  <si>
    <t>PARA USO EN CAMPOS DEPORTIVOS INFRAESTRUCTURA DEPORTIVA</t>
  </si>
  <si>
    <t>APOYO ACTUALIZACION DE INFORMACION DE LOS MESES ABRIL MAYO Y JUNIO 2020 PORTAL DE TRANSPARENCIA</t>
  </si>
  <si>
    <t>CALCAS PARA LOS TABLEROS</t>
  </si>
  <si>
    <t>PARA USO TOMA DE PROTESTA DE COMITES DEPORTIVOS</t>
  </si>
  <si>
    <t>LOGOTIPOS PARA USO EN VEHICULOS DEL IMDA</t>
  </si>
  <si>
    <t>LONA PARA INICIO DE CREDENCIALIZACION EN LA CIUDAD DEPORTIVA CENTENARIO</t>
  </si>
  <si>
    <t>PARA USO DE REMODELACION EN EL ESTADIO DE FUTBOL NAVARRO ESCOTO</t>
  </si>
  <si>
    <t>PARA EVENTO  "PREMIO MUNICIPAL DEL DEPORTE 2019"</t>
  </si>
  <si>
    <t>PARA HOMENAJE POSTUMO AL SR. OLAVO SALCIDO FLORES</t>
  </si>
  <si>
    <t>PAGO DE INTERNET CD CENTENARIO</t>
  </si>
  <si>
    <t>SERVICIO DE TELEFONO CD ARI</t>
  </si>
  <si>
    <t>REPOSICION DE GASTOS MATERIAL DEPORTIVO CAIN</t>
  </si>
  <si>
    <t>ENTREGAR DOCUMENTOS A CLN ASE</t>
  </si>
  <si>
    <t>PARA USO EN EL CAMPO DE FUTBOL DE LA CIUDAD DEPORTIVA CENTENARIO</t>
  </si>
  <si>
    <t>APOYO A LA LIGA DE BOX DE LA SINDICATURA CENTRAL</t>
  </si>
  <si>
    <t>APOYO A LA COMUNIDAD 1RO. DE MAYO</t>
  </si>
  <si>
    <t>APOYO A CANCHAS DE FUTBOL DEL EJIDO MOCHIS</t>
  </si>
  <si>
    <t>GRAN FORMATO DE SINALOA, S.A. DE C.V.</t>
  </si>
  <si>
    <t>PARA USO EN LA UNIDAD DEPORTIVA AURELIO RODRIGUEZ ITUARTE</t>
  </si>
  <si>
    <t>PUBLICACION PERIODICO OFICIAL</t>
  </si>
  <si>
    <t>PARA USO EN CAMPO DE FUTBOL TIRZO INZUNZA DE LA VILLA DE AHOME</t>
  </si>
  <si>
    <t>PARA USO EN CANCHA DE USOS MULTIPLKES DE LA COLONIA SAN FRANCISCO</t>
  </si>
  <si>
    <t>BERNARDO SORIA CRUZ</t>
  </si>
  <si>
    <t>PARA APOYO A DEPORTISTA DE FUTBOLISTA DEL VALLE DEL CARRIZO</t>
  </si>
  <si>
    <t>PAGO DE SERVICIO DE ENERGIA ELECTRICA SERVICIO 538160704560 UNIDAD DEPORTIVA INFANTIL</t>
  </si>
  <si>
    <t>PAGO DE SERVICIO DE ENERGIA ELECTRICA SERVICIO 538001015940 CD DEPORTIVA AURELIO</t>
  </si>
  <si>
    <t>CRISTOBAL ECHAVARRIA HERNANDEZ</t>
  </si>
  <si>
    <t>APOYO DEDUCIBLE F-2853</t>
  </si>
  <si>
    <t>LILIA IRENE SERRANO SANCHEZ</t>
  </si>
  <si>
    <t>REPOSICION DE CAJA CHICA CD ARI</t>
  </si>
  <si>
    <t>PARA USO EN REHILETE DE ENTRADA Y SALIDA DEL ESTADIO DE FUTBOL NAVARRO ESCOTO</t>
  </si>
  <si>
    <t>PARA ALMACEN DE LA CIUDAD DEPORTIVA AURELIO RODRIGUEZ ITUARTE</t>
  </si>
  <si>
    <t>PAGO SERVICIO DE TELEFONO CD CENTENARIO</t>
  </si>
  <si>
    <t>PAGO DE SERVICIO DE ENERGIA ELECTRICA SERVICIO 538010605482 CD DEPORTIVA AURELIO</t>
  </si>
  <si>
    <t>PAGO DE SERVICIO DE ENERGIA ELECTRICA 538011011187</t>
  </si>
  <si>
    <t>PAGO DE SERVICIO DE ENERGIA ELECTRICA 538930724807</t>
  </si>
  <si>
    <t>PAGO DE SERVICIO DE ENERGIA ELECTRICA 538990313474</t>
  </si>
  <si>
    <t>PAGO DE SERVICIO DE ENERGIA ELECTRICA 538850201684</t>
  </si>
  <si>
    <t>PARA USO EN CAMPO DE FUTBOL DE LA COLONIA ANAHUAC</t>
  </si>
  <si>
    <t>BLANCA HILDA ANGULO AGUILASOCHO</t>
  </si>
  <si>
    <t>PARA DEDUSIBLE AUTO NISSAN VERSA 2018  BLANCO DEL INSTITUTO MUNICIPAL DEL DEPORTE DE AHOME</t>
  </si>
  <si>
    <t>PUBLICIDAD AGOSTO</t>
  </si>
  <si>
    <t>PUBLICIDAD SEPTIEMBRE</t>
  </si>
  <si>
    <t>PUBLICIDAD OCTUBRE</t>
  </si>
  <si>
    <t>PUBLICIDAD POR INTERNET MAYO</t>
  </si>
  <si>
    <t>SERVICIO DE COPIADO AGOSTO</t>
  </si>
  <si>
    <t>SERVICIO DE COPIADO JULIO</t>
  </si>
  <si>
    <t>SERVICIO DE COPIADO MAYO</t>
  </si>
  <si>
    <t>SERVICIO DE COPIADO ABRIL</t>
  </si>
  <si>
    <t>SERVICIO DE COPIADO MARZO</t>
  </si>
  <si>
    <t>SERVICIO DE COPIADO JUNIO</t>
  </si>
  <si>
    <t>PARA USO EN ENTRADAS DE UNIDADES DEPORTIVAS DEL INSTITUTO MUNICIPAL DEL DEPORTE DE AHOME</t>
  </si>
  <si>
    <t>JULIO CESAR FIERRO LEY</t>
  </si>
  <si>
    <t>PARA REPARACION AUTOMOVIL AVEO DE COMUNICACION DEL INSTITUTO MUNICIPAL DEL DEPORTE DE AHOME</t>
  </si>
  <si>
    <t>PUBLICIDAD DIFUSION DE OBRAS IMDA</t>
  </si>
  <si>
    <t>PAGO DE SERVICIO DE TELEFONO IMDA</t>
  </si>
  <si>
    <t>SERVICIO DE INTRENET IMDA</t>
  </si>
  <si>
    <t>PARA USO EN CAMPOS DEPORTIVOS CIUDAD DEPORTIVA AURELIO RODRIGUEZ ITUARTE Y CENTENARIO</t>
  </si>
  <si>
    <t>PARA USO EN CAMPOS DEPORTIVOS, CIUDAD DEPORTIVA Y OFICINA IMDA</t>
  </si>
  <si>
    <t>PARA USO EN CAMPOS DEPORTIVOS CIUDAD DEPORTIVA Y OFICINA IMDA</t>
  </si>
  <si>
    <t>PARA USO LA CIUDAD DEPORTIVA AURELIO RODRIGUEZ ITUARTE</t>
  </si>
  <si>
    <t>COMPROBACION DE GASTOS CAIN COSSIO</t>
  </si>
  <si>
    <t>REEMBOLSO DE GASTOS COMPRA DE MATERIAL DE INFRAESTRUCTURA</t>
  </si>
  <si>
    <t>REEMBOLSO DE GASTOS REUNION PROTOCOLOS SANITARIOS</t>
  </si>
  <si>
    <t>REEMBOLSO DE CONSUMO REUNION REPRESENTANTES DE COMITES</t>
  </si>
  <si>
    <t>GASTOS POR COMPROBAR CAIN COSSIO</t>
  </si>
  <si>
    <t>PARA ALUMNOS DE LAS ESCUELAS DEPORTIVAS MUNICIPALES</t>
  </si>
  <si>
    <t>PARA USO HOMENAJE POSTUMO AL SR. OLAVO SALCIDO FLORES</t>
  </si>
  <si>
    <t>ROBERTO GENARO ROJAS SOLANO</t>
  </si>
  <si>
    <t>PARA CIUDAD DEPORTIVA AURELIO RODRIGUEZ ITUARTE</t>
  </si>
  <si>
    <t>COMISIONES BANCARIAS NOVIEMBRE 2020</t>
  </si>
  <si>
    <t>COMISIONES BANCARIAS NOVIEMBRE 2020 CTA 0311</t>
  </si>
  <si>
    <t>COMISIONES BANCARIAS NOVIEMBRE 2020 CTA 0700</t>
  </si>
  <si>
    <t>APOYO A EQUIPO OLIMPICOS F.C. DE LA LIGA SEGUNDA FUERZA</t>
  </si>
  <si>
    <t>PARA USO EN OFICINA INSTITUTO MUNICIPAL DEL DEPORTE DE AHOME</t>
  </si>
  <si>
    <t>PARA USO EN CAMPOS DE FUTBOL ANAHUAC Y URUGUAYO DE LA CIUDAD DEPORTIVA AURELIO RODRIGUEZ ITUARTE</t>
  </si>
  <si>
    <t>APOYO A LA LIGA DE BEISBOL DEL EJIDO BENITO JUAREZ</t>
  </si>
  <si>
    <t>PARA APOYO A CANCHA DE USOS MULTIPLES DEL EJIDO FLORIDA VIEJA (FLORIDITA)</t>
  </si>
  <si>
    <t>PARA APOYO CANCHA DE USOS MULTIPLES DEL EJIDO PLAN DE SAN LUIS</t>
  </si>
  <si>
    <t>PARA USO EN EL DEPARTAMENTO DE COORDINADOR DE COMITES DEPORTIVOS DEL INSTITUTO MUNICIPAL DEL DEPORTE DE AHOME</t>
  </si>
  <si>
    <t>PARA USO EN CORRDINACION DEPORTIVA DEL INSTITUTO MUNICIPAL DEL DEPORTE DE AHOME</t>
  </si>
  <si>
    <t>PARA USO EN AUTOMOVIL AVEO BLANCO 2013 DEL INSTITUTO MUNICIPAL DEL DEPORTE DE AHOME</t>
  </si>
  <si>
    <t>REPOSICION DE GASTOS POR VIATICOS</t>
  </si>
  <si>
    <t>PAGO SERVICIO DE COPIADO</t>
  </si>
  <si>
    <t>PARA USO EN ESTADIO DE FUTBOL DR. NAVARRO ESCOTO</t>
  </si>
  <si>
    <t>PARA APOYO A LA LIGA DE BEISBOL DEL VALLE</t>
  </si>
  <si>
    <t>PARA APOYO AL SR. ULISES ANTONIO VILLALPANDO RODRIGUEZ COMPROMISO DEL SR. PRESIDENTE LIC. MANUEL GUILLERMO CHAPMAN MORENO</t>
  </si>
  <si>
    <t>PARA APOYO A LAS LIGAS DE SOFTBOL DE LA COMUNIDAD 18 DE MARZO</t>
  </si>
  <si>
    <t>PARA APOYO A EQUIPO DE FUTBOL DEL CLUB BARCELONA FRACC. VILLA DE CORTEZ</t>
  </si>
  <si>
    <t>MANUEL DE JESUS COTA ENCINAS</t>
  </si>
  <si>
    <t>APOYO ECONOMICO TORNEO LIBASIN</t>
  </si>
  <si>
    <t>GRUPO CESA DE LOS MOCHIS S.A. DE C.V.</t>
  </si>
  <si>
    <t>TRABAJO DE DELINEADO DE CANCHA</t>
  </si>
  <si>
    <t>PAGO SERVICIO INTERNET</t>
  </si>
  <si>
    <t>PAGO  PUBLICIDAD F-887</t>
  </si>
  <si>
    <t>PAGO DE SERVICIO DE TELEFONO CD ARI</t>
  </si>
  <si>
    <t>MARIA TERESA DIAZ ROMERO</t>
  </si>
  <si>
    <t>PARA USO EN EL PREMIO MUNICIPAL DEL DEPORTE DE AHOME 2020</t>
  </si>
  <si>
    <t>MAURICIO SANCHEZ GAMEZ</t>
  </si>
  <si>
    <t>APOYO PREMIACION CARRERA CARAMOBAMPO</t>
  </si>
  <si>
    <t>ARPE MEDIOS, S.A. DE C.V.</t>
  </si>
  <si>
    <t>PAGO PUBLICIDAD ARPE MEDIOS ENERO</t>
  </si>
  <si>
    <t>PAGO PUBLICIDAD ARPE MEDIOS FEBRERO</t>
  </si>
  <si>
    <t>ENERGIA ELECTRICA SERVICIO 538160704560 UDI</t>
  </si>
  <si>
    <t>ENERGIA ELECTRICA SERVICIO 538010605482 CD ARI</t>
  </si>
  <si>
    <t>ENERGIA ELECTRICA SERVICIO 538850201684 IMDA</t>
  </si>
  <si>
    <t>ENERGIA ELECTRICA SERVICIO 538001015940 CD ARI</t>
  </si>
  <si>
    <t>ENERGIA ELECTRICA SERVICIO 538011011187 CD ARI</t>
  </si>
  <si>
    <t>ENERGIA ELECTRICA SERVICIO 538930724807 NAVARRO</t>
  </si>
  <si>
    <t>ENERGIA ELECTRICA SERVICIO 538990313474 CD ARI</t>
  </si>
  <si>
    <t>PARA REHABILITACION DE ESPACIOS DEPORTIVOS EN EL MUNICIPIO DE AHOME</t>
  </si>
  <si>
    <t>MATERIAL UTILIZADO PARA TIENDITA NAVARRO ESCOTO</t>
  </si>
  <si>
    <t>SERVICIO DE TELEFONO DICIEMBRE IMDA</t>
  </si>
  <si>
    <t>SERVICIO DE TELEFONO DICIEMBRE CD CENTENARIO</t>
  </si>
  <si>
    <t>COMPROBACION DE GASTOS DE VIAJE CULIACAN</t>
  </si>
  <si>
    <t>PARA USO EN EL IMDA</t>
  </si>
  <si>
    <t>FRANCISCO JAVIER PAREDES GUZMAN</t>
  </si>
  <si>
    <t>APOYO PREMIO MUNICIPAL DEL DEPORTE DEPORTISTA 2020</t>
  </si>
  <si>
    <t>HECTOR JESUS HERRERA ACUÑA</t>
  </si>
  <si>
    <t>APOYO PREMIO MUNICIPAL DEL DEPORTE ENTRENADOR 2020</t>
  </si>
  <si>
    <t>JESUS MANUEL NUÑEZ TORRES</t>
  </si>
  <si>
    <t>APOYO PREMIO MUNICIPAL DEL DEPORTE DEPORTISTA PARALIMPICO 2020</t>
  </si>
  <si>
    <t>PAGO DE PUBLICIDAD ARPE MEDIOS</t>
  </si>
  <si>
    <t>REEMBOLSO DE GASTOS</t>
  </si>
  <si>
    <t>GUILLERMO FREGOSO TIRADO</t>
  </si>
  <si>
    <t>REEMBOLSO DE GASTOS PREMIO DEL DEPORTE</t>
  </si>
  <si>
    <t>JESUS ALBERTO RODRIGUEZ ESPINOZA</t>
  </si>
  <si>
    <t>APOYO ECONOMICO FUTBOL FEMENIL</t>
  </si>
  <si>
    <t>JUAN FRANCISCO CORRALES DE LA VEGA</t>
  </si>
  <si>
    <t>MANUEL ALEJANDRO CASTRO CASTRO</t>
  </si>
  <si>
    <t>REEMBOLSO DE GASTOS PREMIO MUNICIPAL DEL DEPORTE</t>
  </si>
  <si>
    <t>SOPORTE TECNICO REMOTO CONTPAQi-NOMINAS</t>
  </si>
  <si>
    <t>PARA USO EN CAMPOS DEPORTIVOS Y CIUDAD DEPORTIVA CENTENARIO Y AURELIO RODRIGUEZ ITUARTE</t>
  </si>
  <si>
    <t>PARA USO EN CAMPOS DEPORTIVOS, CIUDAD DEPORTIVA Y OFICINA DEL INSTITUTO MUNICIPAL DEL DEPORTE DE AHOME</t>
  </si>
  <si>
    <t>PARA ESCUELITA MUNICIPAL DEL BEISBOL IMDA - CIUDAD DEPORTIVA AURELIO RODRIGUEZ ITUARTE</t>
  </si>
  <si>
    <t>PARA APOYO A EQUIPOS  PARTICIPANTES EN EL 4o. TORNEO DE FUTBOL SALA DEPORTIVO MINGO VAZQUEZ" ATLETICO DE LOS MOCHIS DEL CAMPO 1</t>
  </si>
  <si>
    <t>PARA APOYO A LA LIGA DE BEISBOL ERNESTO FELIX</t>
  </si>
  <si>
    <t>PARA USO EN EL GIMNASIO DE LA CIUDAD DEPORTIVA CENTENARIO</t>
  </si>
  <si>
    <t>FRANCISCO JAVIER HERNANDEZ AYALA</t>
  </si>
  <si>
    <t>PARA APOYO A EQUIPO DE SOFTBOL "CHAVORRUCOS"</t>
  </si>
  <si>
    <t>PARA APOYO A EQUIPO QUEENS DEL POBLADO 5</t>
  </si>
  <si>
    <t>PARA APOYO A LA LIGA DE BEISBOL HUMBERTO LOPEZ PINEDA</t>
  </si>
  <si>
    <t>JORGE DE JESUS LINARES ESCALANTE</t>
  </si>
  <si>
    <t>PARA USO EN INFRAESTRUCTURA DEL INSTITUTO MUNICIPAL DEL DEPORTE DE AHOME</t>
  </si>
  <si>
    <t>PARA USO PERSONAL DE LIMPIEZA DE CAMPOS DEPORTIVOS CENTENARIO</t>
  </si>
  <si>
    <t>PARA USO EN DISTINTAS INSTALACIONES DEPORTIVAS</t>
  </si>
  <si>
    <t>PARA USO EN EL CAMPO DE FUTBOL NAVARRO ESCOTO</t>
  </si>
  <si>
    <t>PARA USO PRESENTACION RUEDA DE PRENSA DEL PREMIO MUNICIPAL DEL DEPORTE 2020</t>
  </si>
  <si>
    <t>PARA USO EN CLINICAS DE BASQUETBOL CAPACITACION DE ENTRENADORES DEL MUNICIPIO DE AHOME</t>
  </si>
  <si>
    <t>REEMBOLSO DE GASTOS REPARACION BOMBA CAMPO EL CARRIZO</t>
  </si>
  <si>
    <t>PARA USO EN LA CARRERA DE LA INDEPENDENCIA 2020</t>
  </si>
  <si>
    <t>PROVEEDORA DE MATERIALES Y ACCESORIOS INDUSTRIALES, S.A.DE C.V.</t>
  </si>
  <si>
    <t>PARA USO EN EL TALLER DE INFRAESTRUCTURA DEPORTIVA DEL IMDA</t>
  </si>
  <si>
    <t>PARA USO EN INFRAESTRUCTURA DEPORTIVA ESCUELAS Y UNIDADES DEPORTIVAS</t>
  </si>
  <si>
    <t>LAMPARAS PARA USO EN OFICINA ADMINISTRATIVA</t>
  </si>
  <si>
    <t>SERVICIO DE COPIADO OCTUBRE 2020</t>
  </si>
  <si>
    <t>SERVICIO DE COPIADO NOVIEMBRE 2020</t>
  </si>
  <si>
    <t>SERVICIO DE COPIADODICIEMBRE 2020</t>
  </si>
  <si>
    <t>SERVICIO DE COPIADO DICIEMBRE 2020</t>
  </si>
  <si>
    <t>PARA USO EN EL AREA DE FINANZAS DEL INSTITUTO MUNICIPAL DEL DEPORTE DE AHOME</t>
  </si>
  <si>
    <t>TINTA DE IMPRESORA PARA EL AREA DE RECURSOS HUMANOS Y DIRECCION ADMINISTRATIVA</t>
  </si>
  <si>
    <t>TONER DE IMPRESORA PARA EL AREA DE CONTABILIDAD</t>
  </si>
  <si>
    <t>PARA USO EN OFICINA DE LA CIUDAD DEPORTIVA AURELIO RODRIGUEZ ITUARTE</t>
  </si>
  <si>
    <t>COMISIONES BANCARIAS DICIEMBRE CTA 9354</t>
  </si>
  <si>
    <t>COMISIONES BANCARIAS DICIEMBRE CTA 0311</t>
  </si>
  <si>
    <t>COMISIONES BANCARIAS DICIEMBRE CTA 0700</t>
  </si>
  <si>
    <t>PUBLICIDAD DIFUSION DE OBRAS</t>
  </si>
  <si>
    <t xml:space="preserve">Fecha </t>
  </si>
  <si>
    <t>Concepto</t>
  </si>
  <si>
    <t>Monto</t>
  </si>
  <si>
    <t>Suma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</si>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</sst>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4" fontId="0" fillId="0" borderId="0" xfId="0" applyNumberFormat="1" applyFont="1" applyAlignment="1">
      <alignment vertical="top"/>
    </xf>
    <xf numFmtId="14" fontId="0" fillId="0" borderId="0" xfId="0" applyNumberFormat="1" applyFill="1" applyAlignment="1"/>
    <xf numFmtId="0" fontId="0" fillId="0" borderId="0" xfId="0" applyFont="1" applyFill="1" applyAlignment="1">
      <alignment vertical="top"/>
    </xf>
    <xf numFmtId="14" fontId="0" fillId="0" borderId="0" xfId="0" applyNumberFormat="1" applyFill="1"/>
    <xf numFmtId="0" fontId="0" fillId="0" borderId="0" xfId="0" applyFont="1" applyFill="1" applyAlignment="1">
      <alignment vertical="top" wrapText="1"/>
    </xf>
    <xf numFmtId="4" fontId="0" fillId="0" borderId="0" xfId="0" applyNumberFormat="1" applyFont="1" applyAlignment="1">
      <alignment horizontal="right" vertical="top"/>
    </xf>
    <xf numFmtId="4" fontId="0" fillId="0" borderId="0" xfId="0" applyNumberFormat="1" applyFill="1"/>
    <xf numFmtId="0" fontId="0" fillId="2" borderId="0" xfId="0" applyFill="1"/>
    <xf numFmtId="4" fontId="0" fillId="0" borderId="0" xfId="0" applyNumberFormat="1" applyFont="1" applyFill="1" applyAlignment="1">
      <alignment vertical="top"/>
    </xf>
    <xf numFmtId="0" fontId="1" fillId="0" borderId="2" xfId="0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right" vertical="top"/>
    </xf>
    <xf numFmtId="0" fontId="0" fillId="0" borderId="1" xfId="0" applyFill="1" applyBorder="1"/>
    <xf numFmtId="0" fontId="0" fillId="0" borderId="1" xfId="0" applyFont="1" applyFill="1" applyBorder="1" applyAlignment="1">
      <alignment vertical="top" wrapText="1"/>
    </xf>
    <xf numFmtId="4" fontId="0" fillId="0" borderId="1" xfId="0" applyNumberFormat="1" applyFill="1" applyBorder="1"/>
    <xf numFmtId="0" fontId="0" fillId="0" borderId="1" xfId="0" applyFont="1" applyFill="1" applyBorder="1" applyAlignment="1">
      <alignment vertical="top"/>
    </xf>
    <xf numFmtId="4" fontId="0" fillId="0" borderId="1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vertical="top"/>
    </xf>
    <xf numFmtId="14" fontId="0" fillId="0" borderId="1" xfId="0" applyNumberFormat="1" applyFill="1" applyBorder="1" applyAlignment="1"/>
    <xf numFmtId="0" fontId="0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4" fontId="0" fillId="2" borderId="1" xfId="0" applyNumberFormat="1" applyFont="1" applyFill="1" applyBorder="1" applyAlignment="1">
      <alignment vertical="top"/>
    </xf>
    <xf numFmtId="4" fontId="0" fillId="2" borderId="1" xfId="0" applyNumberFormat="1" applyFill="1" applyBorder="1"/>
    <xf numFmtId="14" fontId="0" fillId="2" borderId="1" xfId="0" applyNumberFormat="1" applyFill="1" applyBorder="1" applyAlignment="1"/>
    <xf numFmtId="0" fontId="0" fillId="2" borderId="1" xfId="0" applyFont="1" applyFill="1" applyBorder="1" applyAlignment="1">
      <alignment vertical="top"/>
    </xf>
    <xf numFmtId="4" fontId="0" fillId="2" borderId="1" xfId="0" applyNumberFormat="1" applyFont="1" applyFill="1" applyBorder="1" applyAlignment="1">
      <alignment horizontal="right" vertical="top"/>
    </xf>
    <xf numFmtId="0" fontId="0" fillId="2" borderId="1" xfId="0" applyFill="1" applyBorder="1"/>
    <xf numFmtId="4" fontId="0" fillId="0" borderId="1" xfId="0" applyNumberFormat="1" applyFont="1" applyBorder="1" applyAlignment="1">
      <alignment vertical="top"/>
    </xf>
    <xf numFmtId="14" fontId="0" fillId="0" borderId="1" xfId="0" applyNumberFormat="1" applyFill="1" applyBorder="1"/>
    <xf numFmtId="4" fontId="0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Proveedores IMDA 2020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proveedores!$B$234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39"/>
              <c:layout>
                <c:manualLayout>
                  <c:x val="-2.0370135052831988E-16"/>
                  <c:y val="-1.410256410256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proveedores!$A$235:$A$274</c:f>
              <c:strCache>
                <c:ptCount val="40"/>
                <c:pt idx="0">
                  <c:v>CARLOS FABRICIO GARCIA UNGSON</c:v>
                </c:pt>
                <c:pt idx="1">
                  <c:v>OSCAR ROMERO FELIX</c:v>
                </c:pt>
                <c:pt idx="2">
                  <c:v>MARIA TERESA DIAZ ROMERO</c:v>
                </c:pt>
                <c:pt idx="3">
                  <c:v>GONZALO MARQUEZ AGUILUZ</c:v>
                </c:pt>
                <c:pt idx="4">
                  <c:v>FIERRO Y LAMINA DE LOS MOCHIS SA DE CV</c:v>
                </c:pt>
                <c:pt idx="5">
                  <c:v>JAIME FRANCISCO VALENCIA GANDARA</c:v>
                </c:pt>
                <c:pt idx="6">
                  <c:v>HDI SEGUROS, S.A. DE C.V.</c:v>
                </c:pt>
                <c:pt idx="7">
                  <c:v>FELIX AUTOMOTORES, S.A. DE C.V.</c:v>
                </c:pt>
                <c:pt idx="8">
                  <c:v>DAIBAY BASURTO LOVATO</c:v>
                </c:pt>
                <c:pt idx="9">
                  <c:v>LUIS MARIANO DELIS FOURNIER</c:v>
                </c:pt>
                <c:pt idx="10">
                  <c:v>FABRICIO MUÑOZ MELENDEZ</c:v>
                </c:pt>
                <c:pt idx="11">
                  <c:v>SOFIA MARCELA GAXIOLA RUIZ</c:v>
                </c:pt>
                <c:pt idx="12">
                  <c:v>TEELFONOS DE MEXICO, S.A. DE C.V.</c:v>
                </c:pt>
                <c:pt idx="13">
                  <c:v>DAGOBERTO RODRIGUEZ COTA</c:v>
                </c:pt>
                <c:pt idx="14">
                  <c:v>PINTURAS RAVI SA DE CV</c:v>
                </c:pt>
                <c:pt idx="15">
                  <c:v>NOEMI COSIO SAIZ</c:v>
                </c:pt>
                <c:pt idx="16">
                  <c:v>JESUS MANUEL ALVAREZ PALAFOX</c:v>
                </c:pt>
                <c:pt idx="17">
                  <c:v>GASER DE MEXICO SA DE CV</c:v>
                </c:pt>
                <c:pt idx="18">
                  <c:v>SINCO Y MEDIOS, S.C.</c:v>
                </c:pt>
                <c:pt idx="19">
                  <c:v>JUAN CARLOS QUINTERO ARAUJO</c:v>
                </c:pt>
                <c:pt idx="20">
                  <c:v>CARLOS EDGARDO MENDOZA VALDEZ</c:v>
                </c:pt>
                <c:pt idx="21">
                  <c:v>RAFAEL MONARREZ BURGOS</c:v>
                </c:pt>
                <c:pt idx="22">
                  <c:v>BROESPA PROFESIONALES</c:v>
                </c:pt>
                <c:pt idx="23">
                  <c:v>LUIS ALONSO ARAUJO ESCALANTE</c:v>
                </c:pt>
                <c:pt idx="24">
                  <c:v>CARLOS ALEJANDRO ASTORGA IBARRA</c:v>
                </c:pt>
                <c:pt idx="25">
                  <c:v>ALMA GLORIA MEDINA MONTERO</c:v>
                </c:pt>
                <c:pt idx="26">
                  <c:v>MARCO ANTONIO VALDEZ ZAVALA</c:v>
                </c:pt>
                <c:pt idx="27">
                  <c:v>MIGUEL ADRIAN CASTRO CASTRO</c:v>
                </c:pt>
                <c:pt idx="28">
                  <c:v>MARIA ISABEL VEGA VALDEZ</c:v>
                </c:pt>
                <c:pt idx="29">
                  <c:v>BLANCA ELENA FONG SANCHEZ</c:v>
                </c:pt>
                <c:pt idx="30">
                  <c:v>MIRSA GUADALUPE DE JESUS URIBE</c:v>
                </c:pt>
                <c:pt idx="31">
                  <c:v>ARPE MEDIOS, S.A. DE C.V.</c:v>
                </c:pt>
                <c:pt idx="32">
                  <c:v>APODACA VALDEZ Y ASOCIADOS, S.A.</c:v>
                </c:pt>
                <c:pt idx="33">
                  <c:v>COMBUSTIBLES VELARDE ESPINOZA, S.A. DE C.V.</c:v>
                </c:pt>
                <c:pt idx="34">
                  <c:v>ARREDANDORA TURISTICA DE LEON, S.A. DE C.V.</c:v>
                </c:pt>
                <c:pt idx="35">
                  <c:v>MULTISERVICIOS LA PILARICA SA DE CV</c:v>
                </c:pt>
                <c:pt idx="36">
                  <c:v>JOSE TRUJILLO FLOTA</c:v>
                </c:pt>
                <c:pt idx="37">
                  <c:v>VICTOR MANUEL OSORIO GUTIERREZ</c:v>
                </c:pt>
                <c:pt idx="38">
                  <c:v>JUAN MIGUEL OCHOA VELAZQUEZ</c:v>
                </c:pt>
                <c:pt idx="39">
                  <c:v>CFE SUMINISTRADOR DE SERVICIOS BASICOS</c:v>
                </c:pt>
              </c:strCache>
            </c:strRef>
          </c:cat>
          <c:val>
            <c:numRef>
              <c:f>proveedores!$B$235:$B$274</c:f>
              <c:numCache>
                <c:formatCode>#,##0.00</c:formatCode>
                <c:ptCount val="40"/>
                <c:pt idx="0">
                  <c:v>37170</c:v>
                </c:pt>
                <c:pt idx="1">
                  <c:v>37500.559999999998</c:v>
                </c:pt>
                <c:pt idx="2">
                  <c:v>37700</c:v>
                </c:pt>
                <c:pt idx="3">
                  <c:v>37738.400000000001</c:v>
                </c:pt>
                <c:pt idx="4">
                  <c:v>38877.479999999996</c:v>
                </c:pt>
                <c:pt idx="5">
                  <c:v>39354.160000000003</c:v>
                </c:pt>
                <c:pt idx="6">
                  <c:v>39556.160000000003</c:v>
                </c:pt>
                <c:pt idx="7">
                  <c:v>39938.839999999997</c:v>
                </c:pt>
                <c:pt idx="8">
                  <c:v>40198.25</c:v>
                </c:pt>
                <c:pt idx="9">
                  <c:v>41000</c:v>
                </c:pt>
                <c:pt idx="10">
                  <c:v>47425.8</c:v>
                </c:pt>
                <c:pt idx="11">
                  <c:v>47896.4</c:v>
                </c:pt>
                <c:pt idx="12">
                  <c:v>47955</c:v>
                </c:pt>
                <c:pt idx="13">
                  <c:v>50000</c:v>
                </c:pt>
                <c:pt idx="14">
                  <c:v>50148.109999999993</c:v>
                </c:pt>
                <c:pt idx="15">
                  <c:v>51040</c:v>
                </c:pt>
                <c:pt idx="16">
                  <c:v>52200</c:v>
                </c:pt>
                <c:pt idx="17">
                  <c:v>55289.31</c:v>
                </c:pt>
                <c:pt idx="18">
                  <c:v>55680</c:v>
                </c:pt>
                <c:pt idx="19">
                  <c:v>58000</c:v>
                </c:pt>
                <c:pt idx="20">
                  <c:v>58828.08</c:v>
                </c:pt>
                <c:pt idx="21">
                  <c:v>73800</c:v>
                </c:pt>
                <c:pt idx="22">
                  <c:v>78880</c:v>
                </c:pt>
                <c:pt idx="23">
                  <c:v>82454.300000000017</c:v>
                </c:pt>
                <c:pt idx="24">
                  <c:v>87002.680000000008</c:v>
                </c:pt>
                <c:pt idx="25">
                  <c:v>90132</c:v>
                </c:pt>
                <c:pt idx="26">
                  <c:v>97342.700000000026</c:v>
                </c:pt>
                <c:pt idx="27">
                  <c:v>102080</c:v>
                </c:pt>
                <c:pt idx="28">
                  <c:v>120000</c:v>
                </c:pt>
                <c:pt idx="29">
                  <c:v>121631.79999999997</c:v>
                </c:pt>
                <c:pt idx="30">
                  <c:v>125280</c:v>
                </c:pt>
                <c:pt idx="31">
                  <c:v>164056.48000000001</c:v>
                </c:pt>
                <c:pt idx="32">
                  <c:v>182120</c:v>
                </c:pt>
                <c:pt idx="33">
                  <c:v>210000</c:v>
                </c:pt>
                <c:pt idx="34">
                  <c:v>236640</c:v>
                </c:pt>
                <c:pt idx="35">
                  <c:v>300612.7</c:v>
                </c:pt>
                <c:pt idx="36">
                  <c:v>462814.8</c:v>
                </c:pt>
                <c:pt idx="37">
                  <c:v>470155.70999999996</c:v>
                </c:pt>
                <c:pt idx="38">
                  <c:v>620554.64999999991</c:v>
                </c:pt>
                <c:pt idx="39">
                  <c:v>760757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1320448"/>
        <c:axId val="106072896"/>
        <c:axId val="0"/>
      </c:bar3DChart>
      <c:catAx>
        <c:axId val="1213204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072896"/>
        <c:crosses val="autoZero"/>
        <c:auto val="1"/>
        <c:lblAlgn val="ctr"/>
        <c:lblOffset val="100"/>
        <c:noMultiLvlLbl val="0"/>
      </c:catAx>
      <c:valAx>
        <c:axId val="106072896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2132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Combustible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comustible!$B$113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cat>
            <c:strRef>
              <c:f>comustible!$A$114:$A$116</c:f>
              <c:strCache>
                <c:ptCount val="3"/>
                <c:pt idx="0">
                  <c:v>SERVICIOS DEL VALLE DEL FUERTE SA DE CV</c:v>
                </c:pt>
                <c:pt idx="1">
                  <c:v>COMBUSTIBLES VELARDE ESPINOZA, S.A. DE C.V.</c:v>
                </c:pt>
                <c:pt idx="2">
                  <c:v>MULTISERVICIOS LA PILARICA SA DE CV</c:v>
                </c:pt>
              </c:strCache>
            </c:strRef>
          </c:cat>
          <c:val>
            <c:numRef>
              <c:f>comustible!$B$114:$B$116</c:f>
              <c:numCache>
                <c:formatCode>#,##0.00</c:formatCode>
                <c:ptCount val="3"/>
                <c:pt idx="0">
                  <c:v>3700</c:v>
                </c:pt>
                <c:pt idx="1">
                  <c:v>210000</c:v>
                </c:pt>
                <c:pt idx="2">
                  <c:v>300612.7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1323008"/>
        <c:axId val="106074624"/>
        <c:axId val="0"/>
      </c:bar3DChart>
      <c:catAx>
        <c:axId val="121323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074624"/>
        <c:crosses val="autoZero"/>
        <c:auto val="1"/>
        <c:lblAlgn val="ctr"/>
        <c:lblOffset val="100"/>
        <c:noMultiLvlLbl val="0"/>
      </c:catAx>
      <c:valAx>
        <c:axId val="10607462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132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Publicidad</a:t>
            </a:r>
            <a:r>
              <a:rPr lang="en-US" baseline="0"/>
              <a:t> 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difusión!$B$1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14"/>
              <c:layout>
                <c:manualLayout>
                  <c:x val="-2.0370135052831988E-16"/>
                  <c:y val="-1.8912529550827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difusión!$A$2:$A$16</c:f>
              <c:strCache>
                <c:ptCount val="15"/>
                <c:pt idx="0">
                  <c:v>JULIO CESAR MARTINEZ MUÑOZ</c:v>
                </c:pt>
                <c:pt idx="1">
                  <c:v>COSIO SAINZ NOEMI</c:v>
                </c:pt>
                <c:pt idx="2">
                  <c:v>JAIME ANTONIO RAMIREZ ANGULO</c:v>
                </c:pt>
                <c:pt idx="3">
                  <c:v>OSCAR ROMERO FELIX</c:v>
                </c:pt>
                <c:pt idx="4">
                  <c:v>DAGOBERTO RODRIGUEZ COTA</c:v>
                </c:pt>
                <c:pt idx="5">
                  <c:v>NOEMI COSIO SAIZ</c:v>
                </c:pt>
                <c:pt idx="6">
                  <c:v>JESUS MANUEL ALVAREZ PALAFOX</c:v>
                </c:pt>
                <c:pt idx="7">
                  <c:v>SINCO Y MEDIOS, S.C.</c:v>
                </c:pt>
                <c:pt idx="8">
                  <c:v>JUAN CARLOS QUINTERO ARAUJO</c:v>
                </c:pt>
                <c:pt idx="9">
                  <c:v>BROESPA PROFESIONALES</c:v>
                </c:pt>
                <c:pt idx="10">
                  <c:v>MARCO ANTONIO VALDEZ ZAVALA</c:v>
                </c:pt>
                <c:pt idx="11">
                  <c:v>MIGUEL ADRIAN CASTRO CASTRO</c:v>
                </c:pt>
                <c:pt idx="12">
                  <c:v>MARIA ISABEL VEGA VALDEZ</c:v>
                </c:pt>
                <c:pt idx="13">
                  <c:v>MIRSA GUADALUPE DE JESUS URIBE</c:v>
                </c:pt>
                <c:pt idx="14">
                  <c:v>ARPE MEDIOS, S.A. DE C.V.</c:v>
                </c:pt>
              </c:strCache>
            </c:strRef>
          </c:cat>
          <c:val>
            <c:numRef>
              <c:f>difusión!$B$2:$B$16</c:f>
              <c:numCache>
                <c:formatCode>#,##0.00</c:formatCode>
                <c:ptCount val="15"/>
                <c:pt idx="0">
                  <c:v>9280</c:v>
                </c:pt>
                <c:pt idx="1">
                  <c:v>10440</c:v>
                </c:pt>
                <c:pt idx="2">
                  <c:v>32480</c:v>
                </c:pt>
                <c:pt idx="3">
                  <c:v>37500.559999999998</c:v>
                </c:pt>
                <c:pt idx="4">
                  <c:v>50000</c:v>
                </c:pt>
                <c:pt idx="5">
                  <c:v>51040</c:v>
                </c:pt>
                <c:pt idx="6">
                  <c:v>52200</c:v>
                </c:pt>
                <c:pt idx="7">
                  <c:v>55680</c:v>
                </c:pt>
                <c:pt idx="8">
                  <c:v>58000</c:v>
                </c:pt>
                <c:pt idx="9">
                  <c:v>78880</c:v>
                </c:pt>
                <c:pt idx="10">
                  <c:v>97342.700000000026</c:v>
                </c:pt>
                <c:pt idx="11">
                  <c:v>102080</c:v>
                </c:pt>
                <c:pt idx="12">
                  <c:v>120000</c:v>
                </c:pt>
                <c:pt idx="13">
                  <c:v>125280</c:v>
                </c:pt>
                <c:pt idx="14">
                  <c:v>164056.48000000001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2820096"/>
        <c:axId val="106076352"/>
        <c:axId val="0"/>
      </c:bar3DChart>
      <c:catAx>
        <c:axId val="12282009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076352"/>
        <c:crosses val="autoZero"/>
        <c:auto val="1"/>
        <c:lblAlgn val="ctr"/>
        <c:lblOffset val="100"/>
        <c:noMultiLvlLbl val="0"/>
      </c:catAx>
      <c:valAx>
        <c:axId val="10607635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2282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232</xdr:row>
      <xdr:rowOff>142875</xdr:rowOff>
    </xdr:from>
    <xdr:to>
      <xdr:col>3</xdr:col>
      <xdr:colOff>1219200</xdr:colOff>
      <xdr:row>284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109</xdr:row>
      <xdr:rowOff>47625</xdr:rowOff>
    </xdr:from>
    <xdr:to>
      <xdr:col>4</xdr:col>
      <xdr:colOff>142875</xdr:colOff>
      <xdr:row>123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0</xdr:row>
      <xdr:rowOff>28575</xdr:rowOff>
    </xdr:from>
    <xdr:to>
      <xdr:col>8</xdr:col>
      <xdr:colOff>466725</xdr:colOff>
      <xdr:row>28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089"/>
  <sheetViews>
    <sheetView tabSelected="1" workbookViewId="0">
      <selection activeCell="A16" sqref="A16"/>
    </sheetView>
  </sheetViews>
  <sheetFormatPr baseColWidth="10" defaultColWidth="9.140625" defaultRowHeight="15" x14ac:dyDescent="0.25"/>
  <cols>
    <col min="1" max="1" width="53" style="1" customWidth="1"/>
    <col min="2" max="2" width="19.5703125" style="1" customWidth="1"/>
    <col min="3" max="3" width="53.140625" style="1" customWidth="1"/>
    <col min="4" max="4" width="19.5703125" style="1" bestFit="1" customWidth="1"/>
    <col min="5" max="5" width="20.42578125" style="1" customWidth="1"/>
    <col min="6" max="16384" width="9.140625" style="1"/>
  </cols>
  <sheetData>
    <row r="1" spans="1:116" x14ac:dyDescent="0.25">
      <c r="A1" s="2" t="s">
        <v>0</v>
      </c>
      <c r="B1" s="2" t="s">
        <v>910</v>
      </c>
      <c r="C1" s="2" t="s">
        <v>911</v>
      </c>
      <c r="D1" s="2" t="s">
        <v>912</v>
      </c>
      <c r="E1" s="2" t="s">
        <v>913</v>
      </c>
    </row>
    <row r="2" spans="1:116" s="10" customFormat="1" ht="12.75" customHeight="1" x14ac:dyDescent="0.25">
      <c r="A2" s="21" t="s">
        <v>114</v>
      </c>
      <c r="B2" s="22">
        <v>43869</v>
      </c>
      <c r="C2" s="21" t="s">
        <v>254</v>
      </c>
      <c r="D2" s="23">
        <v>1740</v>
      </c>
      <c r="E2" s="24">
        <f>SUM(D2:D4 )</f>
        <v>7180.4000000000005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</row>
    <row r="3" spans="1:116" s="10" customFormat="1" ht="12.75" customHeight="1" x14ac:dyDescent="0.25">
      <c r="A3" s="21" t="s">
        <v>114</v>
      </c>
      <c r="B3" s="25">
        <v>44156</v>
      </c>
      <c r="C3" s="26" t="s">
        <v>254</v>
      </c>
      <c r="D3" s="27">
        <v>5092.4000000000005</v>
      </c>
      <c r="E3" s="2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</row>
    <row r="4" spans="1:116" s="10" customFormat="1" ht="12.75" customHeight="1" x14ac:dyDescent="0.25">
      <c r="A4" s="21" t="s">
        <v>114</v>
      </c>
      <c r="B4" s="25">
        <v>44189</v>
      </c>
      <c r="C4" s="26" t="s">
        <v>874</v>
      </c>
      <c r="D4" s="27">
        <v>348</v>
      </c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</row>
    <row r="5" spans="1:116" ht="12.75" customHeight="1" x14ac:dyDescent="0.25">
      <c r="A5" s="20" t="s">
        <v>427</v>
      </c>
      <c r="B5" s="20">
        <v>43937</v>
      </c>
      <c r="C5" s="17" t="s">
        <v>428</v>
      </c>
      <c r="D5" s="29">
        <v>21623.170000000002</v>
      </c>
      <c r="E5" s="29">
        <v>21623.170000000002</v>
      </c>
    </row>
    <row r="6" spans="1:116" s="10" customFormat="1" ht="12.75" customHeight="1" x14ac:dyDescent="0.25">
      <c r="A6" s="21" t="s">
        <v>91</v>
      </c>
      <c r="B6" s="22">
        <v>43847</v>
      </c>
      <c r="C6" s="21" t="s">
        <v>207</v>
      </c>
      <c r="D6" s="23">
        <v>3661.83</v>
      </c>
      <c r="E6" s="24">
        <f>SUM( D6:D7)</f>
        <v>6257.7800000000007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</row>
    <row r="7" spans="1:116" s="10" customFormat="1" ht="12.75" customHeight="1" x14ac:dyDescent="0.25">
      <c r="A7" s="21" t="s">
        <v>91</v>
      </c>
      <c r="B7" s="22">
        <v>43860</v>
      </c>
      <c r="C7" s="21" t="s">
        <v>235</v>
      </c>
      <c r="D7" s="23">
        <v>2595.9500000000003</v>
      </c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</row>
    <row r="8" spans="1:116" ht="12.75" customHeight="1" x14ac:dyDescent="0.25">
      <c r="A8" s="15" t="s">
        <v>141</v>
      </c>
      <c r="B8" s="30">
        <v>43875</v>
      </c>
      <c r="C8" s="15" t="s">
        <v>282</v>
      </c>
      <c r="D8" s="29">
        <v>1943.45</v>
      </c>
      <c r="E8" s="16">
        <f>SUM(D8:D9 )</f>
        <v>4787.6099999999997</v>
      </c>
    </row>
    <row r="9" spans="1:116" ht="12.75" customHeight="1" x14ac:dyDescent="0.25">
      <c r="A9" s="17" t="s">
        <v>141</v>
      </c>
      <c r="B9" s="20">
        <v>44112</v>
      </c>
      <c r="C9" s="17" t="s">
        <v>673</v>
      </c>
      <c r="D9" s="31">
        <v>2844.16</v>
      </c>
      <c r="E9" s="14"/>
    </row>
    <row r="10" spans="1:116" s="10" customFormat="1" ht="12.75" customHeight="1" x14ac:dyDescent="0.25">
      <c r="A10" s="21" t="s">
        <v>179</v>
      </c>
      <c r="B10" s="22">
        <v>43895</v>
      </c>
      <c r="C10" s="21" t="s">
        <v>313</v>
      </c>
      <c r="D10" s="23">
        <v>1000</v>
      </c>
      <c r="E10" s="23">
        <v>1000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</row>
    <row r="11" spans="1:116" ht="12.75" customHeight="1" x14ac:dyDescent="0.25">
      <c r="A11" s="15" t="s">
        <v>148</v>
      </c>
      <c r="B11" s="30">
        <v>43876</v>
      </c>
      <c r="C11" s="15" t="s">
        <v>74</v>
      </c>
      <c r="D11" s="29">
        <v>1000</v>
      </c>
      <c r="E11" s="29">
        <v>1000</v>
      </c>
    </row>
    <row r="12" spans="1:116" s="10" customFormat="1" ht="12.75" customHeight="1" x14ac:dyDescent="0.25">
      <c r="A12" s="21" t="s">
        <v>95</v>
      </c>
      <c r="B12" s="22">
        <v>43851</v>
      </c>
      <c r="C12" s="21" t="s">
        <v>52</v>
      </c>
      <c r="D12" s="23">
        <v>2958</v>
      </c>
      <c r="E12" s="23">
        <v>2958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1:116" ht="12.75" customHeight="1" x14ac:dyDescent="0.25">
      <c r="A13" s="15" t="s">
        <v>149</v>
      </c>
      <c r="B13" s="30">
        <v>43876</v>
      </c>
      <c r="C13" s="15" t="s">
        <v>74</v>
      </c>
      <c r="D13" s="29">
        <v>500</v>
      </c>
      <c r="E13" s="29">
        <v>500</v>
      </c>
    </row>
    <row r="14" spans="1:116" s="10" customFormat="1" ht="12.75" customHeight="1" x14ac:dyDescent="0.25">
      <c r="A14" s="21" t="s">
        <v>69</v>
      </c>
      <c r="B14" s="22">
        <v>43873</v>
      </c>
      <c r="C14" s="21" t="s">
        <v>277</v>
      </c>
      <c r="D14" s="23">
        <v>46771.200000000004</v>
      </c>
      <c r="E14" s="24">
        <f>SUM(D14:D15 )</f>
        <v>90132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</row>
    <row r="15" spans="1:116" s="10" customFormat="1" ht="12.75" customHeight="1" x14ac:dyDescent="0.25">
      <c r="A15" s="26" t="s">
        <v>69</v>
      </c>
      <c r="B15" s="25">
        <v>44055</v>
      </c>
      <c r="C15" s="26" t="s">
        <v>523</v>
      </c>
      <c r="D15" s="23">
        <v>43360.800000000003</v>
      </c>
      <c r="E15" s="2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</row>
    <row r="16" spans="1:116" ht="12.75" customHeight="1" x14ac:dyDescent="0.25">
      <c r="A16" s="15" t="s">
        <v>156</v>
      </c>
      <c r="B16" s="30">
        <v>43877</v>
      </c>
      <c r="C16" s="15" t="s">
        <v>285</v>
      </c>
      <c r="D16" s="29">
        <v>1500</v>
      </c>
      <c r="E16" s="16">
        <f>SUM(D16:D18 )</f>
        <v>33500</v>
      </c>
    </row>
    <row r="17" spans="1:116" ht="12.75" customHeight="1" x14ac:dyDescent="0.25">
      <c r="A17" s="15" t="s">
        <v>156</v>
      </c>
      <c r="B17" s="30">
        <v>43917</v>
      </c>
      <c r="C17" s="15" t="s">
        <v>48</v>
      </c>
      <c r="D17" s="29">
        <v>12000</v>
      </c>
      <c r="E17" s="14"/>
    </row>
    <row r="18" spans="1:116" ht="12.75" customHeight="1" x14ac:dyDescent="0.25">
      <c r="A18" s="17" t="s">
        <v>156</v>
      </c>
      <c r="B18" s="20">
        <v>44085</v>
      </c>
      <c r="C18" s="17" t="s">
        <v>611</v>
      </c>
      <c r="D18" s="29">
        <v>20000</v>
      </c>
      <c r="E18" s="14"/>
    </row>
    <row r="19" spans="1:116" s="10" customFormat="1" ht="12.75" customHeight="1" x14ac:dyDescent="0.25">
      <c r="A19" s="21" t="s">
        <v>111</v>
      </c>
      <c r="B19" s="22">
        <v>43868</v>
      </c>
      <c r="C19" s="21" t="s">
        <v>248</v>
      </c>
      <c r="D19" s="23">
        <v>15339.29</v>
      </c>
      <c r="E19" s="23">
        <v>15339.29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</row>
    <row r="20" spans="1:116" ht="12.75" customHeight="1" x14ac:dyDescent="0.25">
      <c r="A20" s="15" t="s">
        <v>64</v>
      </c>
      <c r="B20" s="30">
        <v>43878</v>
      </c>
      <c r="C20" s="15" t="s">
        <v>88</v>
      </c>
      <c r="D20" s="29">
        <v>1000</v>
      </c>
      <c r="E20" s="16">
        <f>SUM(D20:D21 )</f>
        <v>6000</v>
      </c>
    </row>
    <row r="21" spans="1:116" ht="12.75" customHeight="1" x14ac:dyDescent="0.25">
      <c r="A21" s="15" t="s">
        <v>64</v>
      </c>
      <c r="B21" s="30">
        <v>43889</v>
      </c>
      <c r="C21" s="15" t="s">
        <v>88</v>
      </c>
      <c r="D21" s="29">
        <v>5000</v>
      </c>
      <c r="E21" s="14"/>
    </row>
    <row r="22" spans="1:116" s="10" customFormat="1" ht="12.75" customHeight="1" x14ac:dyDescent="0.25">
      <c r="A22" s="21" t="s">
        <v>37</v>
      </c>
      <c r="B22" s="22">
        <v>43855</v>
      </c>
      <c r="C22" s="21" t="s">
        <v>221</v>
      </c>
      <c r="D22" s="23">
        <v>4992.49</v>
      </c>
      <c r="E22" s="24">
        <f>SUM(D22:D26 )</f>
        <v>22236.17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</row>
    <row r="23" spans="1:116" s="10" customFormat="1" ht="12.75" customHeight="1" x14ac:dyDescent="0.25">
      <c r="A23" s="21" t="s">
        <v>37</v>
      </c>
      <c r="B23" s="22">
        <v>43913</v>
      </c>
      <c r="C23" s="21" t="s">
        <v>366</v>
      </c>
      <c r="D23" s="23">
        <v>4994.63</v>
      </c>
      <c r="E23" s="2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</row>
    <row r="24" spans="1:116" s="10" customFormat="1" ht="12.75" customHeight="1" x14ac:dyDescent="0.25">
      <c r="A24" s="25" t="s">
        <v>37</v>
      </c>
      <c r="B24" s="25">
        <v>43990</v>
      </c>
      <c r="C24" s="26" t="s">
        <v>470</v>
      </c>
      <c r="D24" s="23">
        <v>3515.03</v>
      </c>
      <c r="E24" s="2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</row>
    <row r="25" spans="1:116" s="10" customFormat="1" ht="12.75" customHeight="1" x14ac:dyDescent="0.25">
      <c r="A25" s="26" t="s">
        <v>37</v>
      </c>
      <c r="B25" s="25">
        <v>44144</v>
      </c>
      <c r="C25" s="26" t="s">
        <v>470</v>
      </c>
      <c r="D25" s="27">
        <v>3740.34</v>
      </c>
      <c r="E25" s="2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</row>
    <row r="26" spans="1:116" s="10" customFormat="1" ht="12.75" customHeight="1" x14ac:dyDescent="0.25">
      <c r="A26" s="26" t="s">
        <v>37</v>
      </c>
      <c r="B26" s="25">
        <v>44160</v>
      </c>
      <c r="C26" s="26" t="s">
        <v>470</v>
      </c>
      <c r="D26" s="27">
        <v>4993.68</v>
      </c>
      <c r="E26" s="2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</row>
    <row r="27" spans="1:116" ht="12.75" customHeight="1" x14ac:dyDescent="0.25">
      <c r="A27" s="15" t="s">
        <v>115</v>
      </c>
      <c r="B27" s="30">
        <v>43869</v>
      </c>
      <c r="C27" s="15" t="s">
        <v>72</v>
      </c>
      <c r="D27" s="29">
        <v>1000</v>
      </c>
      <c r="E27" s="16">
        <f>SUM( D27:D28)</f>
        <v>2000</v>
      </c>
    </row>
    <row r="28" spans="1:116" ht="12.75" customHeight="1" x14ac:dyDescent="0.25">
      <c r="A28" s="15" t="s">
        <v>115</v>
      </c>
      <c r="B28" s="30">
        <v>43869</v>
      </c>
      <c r="C28" s="15" t="s">
        <v>255</v>
      </c>
      <c r="D28" s="29">
        <v>1000</v>
      </c>
      <c r="E28" s="14"/>
    </row>
    <row r="29" spans="1:116" s="10" customFormat="1" ht="12.75" customHeight="1" x14ac:dyDescent="0.25">
      <c r="A29" s="21" t="s">
        <v>131</v>
      </c>
      <c r="B29" s="22">
        <v>43870</v>
      </c>
      <c r="C29" s="21" t="s">
        <v>269</v>
      </c>
      <c r="D29" s="23">
        <v>1000</v>
      </c>
      <c r="E29" s="23">
        <v>1000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</row>
    <row r="30" spans="1:116" ht="12.75" customHeight="1" x14ac:dyDescent="0.25">
      <c r="A30" s="17" t="s">
        <v>529</v>
      </c>
      <c r="B30" s="20">
        <v>44057</v>
      </c>
      <c r="C30" s="17" t="s">
        <v>530</v>
      </c>
      <c r="D30" s="29">
        <v>11600</v>
      </c>
      <c r="E30" s="16">
        <f>SUM(D30:D41 )</f>
        <v>182120</v>
      </c>
    </row>
    <row r="31" spans="1:116" ht="12.75" customHeight="1" x14ac:dyDescent="0.25">
      <c r="A31" s="15" t="s">
        <v>70</v>
      </c>
      <c r="B31" s="30">
        <v>43861</v>
      </c>
      <c r="C31" s="15" t="s">
        <v>236</v>
      </c>
      <c r="D31" s="29">
        <v>11600</v>
      </c>
      <c r="E31" s="14"/>
    </row>
    <row r="32" spans="1:116" ht="12.75" customHeight="1" x14ac:dyDescent="0.25">
      <c r="A32" s="17" t="s">
        <v>70</v>
      </c>
      <c r="B32" s="20">
        <v>43922</v>
      </c>
      <c r="C32" s="17" t="s">
        <v>388</v>
      </c>
      <c r="D32" s="29">
        <v>11600</v>
      </c>
      <c r="E32" s="14"/>
    </row>
    <row r="33" spans="1:116" ht="12.75" customHeight="1" x14ac:dyDescent="0.25">
      <c r="A33" s="20" t="s">
        <v>70</v>
      </c>
      <c r="B33" s="20">
        <v>43936</v>
      </c>
      <c r="C33" s="17" t="s">
        <v>425</v>
      </c>
      <c r="D33" s="29">
        <v>11600</v>
      </c>
      <c r="E33" s="14"/>
    </row>
    <row r="34" spans="1:116" ht="12.75" customHeight="1" x14ac:dyDescent="0.25">
      <c r="A34" s="17" t="s">
        <v>70</v>
      </c>
      <c r="B34" s="20">
        <v>44068</v>
      </c>
      <c r="C34" s="17" t="s">
        <v>577</v>
      </c>
      <c r="D34" s="29">
        <v>11600</v>
      </c>
      <c r="E34" s="14"/>
    </row>
    <row r="35" spans="1:116" ht="12.75" customHeight="1" x14ac:dyDescent="0.25">
      <c r="A35" s="17" t="s">
        <v>70</v>
      </c>
      <c r="B35" s="20">
        <v>44074</v>
      </c>
      <c r="C35" s="17" t="s">
        <v>577</v>
      </c>
      <c r="D35" s="29">
        <v>11600</v>
      </c>
      <c r="E35" s="14"/>
    </row>
    <row r="36" spans="1:116" ht="12.75" customHeight="1" x14ac:dyDescent="0.25">
      <c r="A36" s="17" t="s">
        <v>70</v>
      </c>
      <c r="B36" s="20">
        <v>44118</v>
      </c>
      <c r="C36" s="17" t="s">
        <v>577</v>
      </c>
      <c r="D36" s="31">
        <v>11600</v>
      </c>
      <c r="E36" s="14"/>
    </row>
    <row r="37" spans="1:116" ht="12.75" customHeight="1" x14ac:dyDescent="0.25">
      <c r="A37" s="17" t="s">
        <v>70</v>
      </c>
      <c r="B37" s="20">
        <v>44165</v>
      </c>
      <c r="C37" s="17" t="s">
        <v>577</v>
      </c>
      <c r="D37" s="31">
        <v>11600</v>
      </c>
      <c r="E37" s="14"/>
    </row>
    <row r="38" spans="1:116" ht="12.75" customHeight="1" x14ac:dyDescent="0.25">
      <c r="A38" s="17" t="s">
        <v>70</v>
      </c>
      <c r="B38" s="20">
        <v>44165</v>
      </c>
      <c r="C38" s="17" t="s">
        <v>577</v>
      </c>
      <c r="D38" s="31">
        <v>11600</v>
      </c>
      <c r="E38" s="14"/>
    </row>
    <row r="39" spans="1:116" ht="12.75" customHeight="1" x14ac:dyDescent="0.25">
      <c r="A39" s="17" t="s">
        <v>70</v>
      </c>
      <c r="B39" s="20">
        <v>44189</v>
      </c>
      <c r="C39" s="17" t="s">
        <v>577</v>
      </c>
      <c r="D39" s="31">
        <v>52200</v>
      </c>
      <c r="E39" s="14"/>
    </row>
    <row r="40" spans="1:116" ht="12.75" customHeight="1" x14ac:dyDescent="0.25">
      <c r="A40" s="17" t="s">
        <v>70</v>
      </c>
      <c r="B40" s="20">
        <v>44189</v>
      </c>
      <c r="C40" s="17" t="s">
        <v>577</v>
      </c>
      <c r="D40" s="31">
        <v>13920</v>
      </c>
      <c r="E40" s="14"/>
    </row>
    <row r="41" spans="1:116" ht="12.75" customHeight="1" x14ac:dyDescent="0.25">
      <c r="A41" s="15" t="s">
        <v>96</v>
      </c>
      <c r="B41" s="30">
        <v>43851</v>
      </c>
      <c r="C41" s="15" t="s">
        <v>214</v>
      </c>
      <c r="D41" s="29">
        <v>11600</v>
      </c>
      <c r="E41" s="14"/>
    </row>
    <row r="42" spans="1:116" s="10" customFormat="1" ht="12.75" customHeight="1" x14ac:dyDescent="0.25">
      <c r="A42" s="21" t="s">
        <v>98</v>
      </c>
      <c r="B42" s="22">
        <v>43854</v>
      </c>
      <c r="C42" s="21" t="s">
        <v>216</v>
      </c>
      <c r="D42" s="23">
        <v>9726.2800000000007</v>
      </c>
      <c r="E42" s="23">
        <v>9726.2800000000007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</row>
    <row r="43" spans="1:116" ht="12.75" customHeight="1" x14ac:dyDescent="0.25">
      <c r="A43" s="15" t="s">
        <v>44</v>
      </c>
      <c r="B43" s="30">
        <v>43902</v>
      </c>
      <c r="C43" s="15" t="s">
        <v>313</v>
      </c>
      <c r="D43" s="29">
        <v>1500</v>
      </c>
      <c r="E43" s="29">
        <v>1500</v>
      </c>
    </row>
    <row r="44" spans="1:116" s="10" customFormat="1" ht="12.75" customHeight="1" x14ac:dyDescent="0.25">
      <c r="A44" s="26" t="s">
        <v>843</v>
      </c>
      <c r="B44" s="25">
        <v>44175</v>
      </c>
      <c r="C44" s="26" t="s">
        <v>844</v>
      </c>
      <c r="D44" s="27">
        <v>41014.120000000003</v>
      </c>
      <c r="E44" s="24">
        <f>SUM(D44:D47)</f>
        <v>164056.48000000001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</row>
    <row r="45" spans="1:116" s="10" customFormat="1" ht="12.75" customHeight="1" x14ac:dyDescent="0.25">
      <c r="A45" s="26" t="s">
        <v>843</v>
      </c>
      <c r="B45" s="25">
        <v>44175</v>
      </c>
      <c r="C45" s="26" t="s">
        <v>845</v>
      </c>
      <c r="D45" s="27">
        <v>41014.120000000003</v>
      </c>
      <c r="E45" s="2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</row>
    <row r="46" spans="1:116" s="10" customFormat="1" ht="12.75" customHeight="1" x14ac:dyDescent="0.25">
      <c r="A46" s="26" t="s">
        <v>843</v>
      </c>
      <c r="B46" s="25">
        <v>44188</v>
      </c>
      <c r="C46" s="26" t="s">
        <v>865</v>
      </c>
      <c r="D46" s="27">
        <v>41014.120000000003</v>
      </c>
      <c r="E46" s="2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</row>
    <row r="47" spans="1:116" s="10" customFormat="1" ht="12.75" customHeight="1" x14ac:dyDescent="0.25">
      <c r="A47" s="26" t="s">
        <v>843</v>
      </c>
      <c r="B47" s="25">
        <v>44188</v>
      </c>
      <c r="C47" s="26" t="s">
        <v>865</v>
      </c>
      <c r="D47" s="27">
        <v>41014.120000000003</v>
      </c>
      <c r="E47" s="2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</row>
    <row r="48" spans="1:116" ht="12.75" customHeight="1" x14ac:dyDescent="0.25">
      <c r="A48" s="20" t="s">
        <v>435</v>
      </c>
      <c r="B48" s="20">
        <v>43950</v>
      </c>
      <c r="C48" s="17" t="s">
        <v>436</v>
      </c>
      <c r="D48" s="29">
        <v>15080</v>
      </c>
      <c r="E48" s="16">
        <f>SUM(D48:D63 )</f>
        <v>236640</v>
      </c>
    </row>
    <row r="49" spans="1:116" ht="12.75" customHeight="1" x14ac:dyDescent="0.25">
      <c r="A49" s="17" t="s">
        <v>435</v>
      </c>
      <c r="B49" s="20">
        <v>44096</v>
      </c>
      <c r="C49" s="17" t="s">
        <v>524</v>
      </c>
      <c r="D49" s="29">
        <v>13920</v>
      </c>
      <c r="E49" s="14"/>
    </row>
    <row r="50" spans="1:116" ht="12.75" customHeight="1" x14ac:dyDescent="0.25">
      <c r="A50" s="20" t="s">
        <v>437</v>
      </c>
      <c r="B50" s="20">
        <v>43950</v>
      </c>
      <c r="C50" s="17" t="s">
        <v>436</v>
      </c>
      <c r="D50" s="29">
        <v>15080</v>
      </c>
      <c r="E50" s="14"/>
    </row>
    <row r="51" spans="1:116" ht="12.75" customHeight="1" x14ac:dyDescent="0.25">
      <c r="A51" s="20" t="s">
        <v>437</v>
      </c>
      <c r="B51" s="20">
        <v>43950</v>
      </c>
      <c r="C51" s="17" t="s">
        <v>436</v>
      </c>
      <c r="D51" s="29">
        <v>15080</v>
      </c>
      <c r="E51" s="14"/>
    </row>
    <row r="52" spans="1:116" ht="12.75" customHeight="1" x14ac:dyDescent="0.25">
      <c r="A52" s="20" t="s">
        <v>437</v>
      </c>
      <c r="B52" s="20">
        <v>43950</v>
      </c>
      <c r="C52" s="17" t="s">
        <v>438</v>
      </c>
      <c r="D52" s="29">
        <v>15080</v>
      </c>
      <c r="E52" s="14"/>
    </row>
    <row r="53" spans="1:116" ht="12.75" customHeight="1" x14ac:dyDescent="0.25">
      <c r="A53" s="20" t="s">
        <v>437</v>
      </c>
      <c r="B53" s="20">
        <v>43950</v>
      </c>
      <c r="C53" s="17" t="s">
        <v>438</v>
      </c>
      <c r="D53" s="29">
        <v>15080</v>
      </c>
      <c r="E53" s="14"/>
    </row>
    <row r="54" spans="1:116" ht="12.75" customHeight="1" x14ac:dyDescent="0.25">
      <c r="A54" s="20" t="s">
        <v>437</v>
      </c>
      <c r="B54" s="20">
        <v>43964</v>
      </c>
      <c r="C54" s="17" t="s">
        <v>436</v>
      </c>
      <c r="D54" s="29">
        <v>13920</v>
      </c>
      <c r="E54" s="14"/>
    </row>
    <row r="55" spans="1:116" ht="12.75" customHeight="1" x14ac:dyDescent="0.25">
      <c r="A55" s="20" t="s">
        <v>437</v>
      </c>
      <c r="B55" s="20">
        <v>43966</v>
      </c>
      <c r="C55" s="17" t="s">
        <v>456</v>
      </c>
      <c r="D55" s="29">
        <v>15080</v>
      </c>
      <c r="E55" s="14"/>
    </row>
    <row r="56" spans="1:116" ht="12.75" customHeight="1" x14ac:dyDescent="0.25">
      <c r="A56" s="20" t="s">
        <v>437</v>
      </c>
      <c r="B56" s="20">
        <v>43966</v>
      </c>
      <c r="C56" s="17" t="s">
        <v>436</v>
      </c>
      <c r="D56" s="29">
        <v>13920</v>
      </c>
      <c r="E56" s="14"/>
    </row>
    <row r="57" spans="1:116" ht="12.75" customHeight="1" x14ac:dyDescent="0.25">
      <c r="A57" s="20" t="s">
        <v>437</v>
      </c>
      <c r="B57" s="20">
        <v>43966</v>
      </c>
      <c r="C57" s="17" t="s">
        <v>436</v>
      </c>
      <c r="D57" s="29">
        <v>15080</v>
      </c>
      <c r="E57" s="14"/>
    </row>
    <row r="58" spans="1:116" ht="12.75" customHeight="1" x14ac:dyDescent="0.25">
      <c r="A58" s="17" t="s">
        <v>437</v>
      </c>
      <c r="B58" s="20">
        <v>44056</v>
      </c>
      <c r="C58" s="17" t="s">
        <v>524</v>
      </c>
      <c r="D58" s="29">
        <v>15080</v>
      </c>
      <c r="E58" s="14"/>
    </row>
    <row r="59" spans="1:116" ht="12.75" customHeight="1" x14ac:dyDescent="0.25">
      <c r="A59" s="17" t="s">
        <v>437</v>
      </c>
      <c r="B59" s="20">
        <v>44056</v>
      </c>
      <c r="C59" s="17" t="s">
        <v>524</v>
      </c>
      <c r="D59" s="29">
        <v>15080</v>
      </c>
      <c r="E59" s="14"/>
    </row>
    <row r="60" spans="1:116" ht="12.75" customHeight="1" x14ac:dyDescent="0.25">
      <c r="A60" s="17" t="s">
        <v>437</v>
      </c>
      <c r="B60" s="20">
        <v>44056</v>
      </c>
      <c r="C60" s="17" t="s">
        <v>524</v>
      </c>
      <c r="D60" s="29">
        <v>13920</v>
      </c>
      <c r="E60" s="14"/>
    </row>
    <row r="61" spans="1:116" ht="12.75" customHeight="1" x14ac:dyDescent="0.25">
      <c r="A61" s="17" t="s">
        <v>437</v>
      </c>
      <c r="B61" s="20">
        <v>44096</v>
      </c>
      <c r="C61" s="17" t="s">
        <v>524</v>
      </c>
      <c r="D61" s="29">
        <v>15080</v>
      </c>
      <c r="E61" s="14"/>
    </row>
    <row r="62" spans="1:116" ht="12.75" customHeight="1" x14ac:dyDescent="0.25">
      <c r="A62" s="17" t="s">
        <v>437</v>
      </c>
      <c r="B62" s="20">
        <v>44112</v>
      </c>
      <c r="C62" s="17" t="s">
        <v>524</v>
      </c>
      <c r="D62" s="31">
        <v>15080</v>
      </c>
      <c r="E62" s="14"/>
    </row>
    <row r="63" spans="1:116" ht="12.75" customHeight="1" x14ac:dyDescent="0.25">
      <c r="A63" s="17" t="s">
        <v>437</v>
      </c>
      <c r="B63" s="20">
        <v>44112</v>
      </c>
      <c r="C63" s="17" t="s">
        <v>524</v>
      </c>
      <c r="D63" s="31">
        <v>15080</v>
      </c>
      <c r="E63" s="14"/>
    </row>
    <row r="64" spans="1:116" s="10" customFormat="1" ht="12.75" customHeight="1" x14ac:dyDescent="0.25">
      <c r="A64" s="21" t="s">
        <v>142</v>
      </c>
      <c r="B64" s="22">
        <v>43875</v>
      </c>
      <c r="C64" s="21" t="s">
        <v>74</v>
      </c>
      <c r="D64" s="23">
        <v>500</v>
      </c>
      <c r="E64" s="23">
        <v>500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</row>
    <row r="65" spans="1:116" ht="12.75" customHeight="1" x14ac:dyDescent="0.25">
      <c r="A65" s="15" t="s">
        <v>102</v>
      </c>
      <c r="B65" s="30">
        <v>43855</v>
      </c>
      <c r="C65" s="15" t="s">
        <v>222</v>
      </c>
      <c r="D65" s="29">
        <v>5400</v>
      </c>
      <c r="E65" s="16">
        <f>SUM(D65:D66 )</f>
        <v>11394</v>
      </c>
    </row>
    <row r="66" spans="1:116" ht="12.75" customHeight="1" x14ac:dyDescent="0.25">
      <c r="A66" s="15" t="s">
        <v>102</v>
      </c>
      <c r="B66" s="30">
        <v>43855</v>
      </c>
      <c r="C66" s="15" t="s">
        <v>223</v>
      </c>
      <c r="D66" s="29">
        <v>5994</v>
      </c>
      <c r="E66" s="14"/>
    </row>
    <row r="67" spans="1:116" s="10" customFormat="1" ht="12.75" customHeight="1" x14ac:dyDescent="0.25">
      <c r="A67" s="26" t="s">
        <v>606</v>
      </c>
      <c r="B67" s="25">
        <v>44082</v>
      </c>
      <c r="C67" s="26" t="s">
        <v>607</v>
      </c>
      <c r="D67" s="23">
        <v>1361.8600000000001</v>
      </c>
      <c r="E67" s="23">
        <v>1361.8600000000001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</row>
    <row r="68" spans="1:116" ht="12.75" customHeight="1" x14ac:dyDescent="0.25">
      <c r="A68" s="20" t="s">
        <v>439</v>
      </c>
      <c r="B68" s="20">
        <v>43951</v>
      </c>
      <c r="C68" s="17" t="s">
        <v>440</v>
      </c>
      <c r="D68" s="29">
        <v>98.600000000000009</v>
      </c>
      <c r="E68" s="16">
        <f>SUM(D68:D82 )</f>
        <v>10837.88</v>
      </c>
    </row>
    <row r="69" spans="1:116" ht="12.75" customHeight="1" x14ac:dyDescent="0.25">
      <c r="A69" s="20" t="s">
        <v>439</v>
      </c>
      <c r="B69" s="20">
        <v>43951</v>
      </c>
      <c r="C69" s="17" t="s">
        <v>440</v>
      </c>
      <c r="D69" s="29">
        <v>1460.44</v>
      </c>
      <c r="E69" s="14"/>
    </row>
    <row r="70" spans="1:116" ht="12.75" customHeight="1" x14ac:dyDescent="0.25">
      <c r="A70" s="20" t="s">
        <v>439</v>
      </c>
      <c r="B70" s="20">
        <v>43951</v>
      </c>
      <c r="C70" s="17" t="s">
        <v>440</v>
      </c>
      <c r="D70" s="29">
        <v>464</v>
      </c>
      <c r="E70" s="14"/>
    </row>
    <row r="71" spans="1:116" ht="12.75" customHeight="1" x14ac:dyDescent="0.25">
      <c r="A71" s="17" t="s">
        <v>439</v>
      </c>
      <c r="B71" s="20">
        <v>44104</v>
      </c>
      <c r="C71" s="17" t="s">
        <v>654</v>
      </c>
      <c r="D71" s="29">
        <v>1506.84</v>
      </c>
      <c r="E71" s="14"/>
    </row>
    <row r="72" spans="1:116" ht="12.75" customHeight="1" x14ac:dyDescent="0.25">
      <c r="A72" s="17" t="s">
        <v>655</v>
      </c>
      <c r="B72" s="20">
        <v>44104</v>
      </c>
      <c r="C72" s="17" t="s">
        <v>654</v>
      </c>
      <c r="D72" s="29">
        <v>464</v>
      </c>
      <c r="E72" s="14"/>
    </row>
    <row r="73" spans="1:116" ht="12.75" customHeight="1" x14ac:dyDescent="0.25">
      <c r="A73" s="17" t="s">
        <v>655</v>
      </c>
      <c r="B73" s="20">
        <v>44135</v>
      </c>
      <c r="C73" s="17" t="s">
        <v>737</v>
      </c>
      <c r="D73" s="31">
        <v>1773.64</v>
      </c>
      <c r="E73" s="14"/>
    </row>
    <row r="74" spans="1:116" ht="12.75" customHeight="1" x14ac:dyDescent="0.25">
      <c r="A74" s="17" t="s">
        <v>656</v>
      </c>
      <c r="B74" s="20">
        <v>44104</v>
      </c>
      <c r="C74" s="17" t="s">
        <v>654</v>
      </c>
      <c r="D74" s="29">
        <v>98.600000000000009</v>
      </c>
      <c r="E74" s="14"/>
    </row>
    <row r="75" spans="1:116" ht="12.75" customHeight="1" x14ac:dyDescent="0.25">
      <c r="A75" s="17" t="s">
        <v>656</v>
      </c>
      <c r="B75" s="20">
        <v>44135</v>
      </c>
      <c r="C75" s="17" t="s">
        <v>737</v>
      </c>
      <c r="D75" s="31">
        <v>464</v>
      </c>
      <c r="E75" s="14"/>
    </row>
    <row r="76" spans="1:116" ht="12.75" customHeight="1" x14ac:dyDescent="0.25">
      <c r="A76" s="17" t="s">
        <v>656</v>
      </c>
      <c r="B76" s="20">
        <v>44135</v>
      </c>
      <c r="C76" s="17" t="s">
        <v>737</v>
      </c>
      <c r="D76" s="31">
        <v>70.760000000000005</v>
      </c>
      <c r="E76" s="14"/>
    </row>
    <row r="77" spans="1:116" ht="12.75" customHeight="1" x14ac:dyDescent="0.25">
      <c r="A77" s="17" t="s">
        <v>656</v>
      </c>
      <c r="B77" s="20">
        <v>44165</v>
      </c>
      <c r="C77" s="17" t="s">
        <v>813</v>
      </c>
      <c r="D77" s="31">
        <v>1917.48</v>
      </c>
      <c r="E77" s="14"/>
    </row>
    <row r="78" spans="1:116" ht="12.75" customHeight="1" x14ac:dyDescent="0.25">
      <c r="A78" s="17" t="s">
        <v>656</v>
      </c>
      <c r="B78" s="20">
        <v>44165</v>
      </c>
      <c r="C78" s="17" t="s">
        <v>814</v>
      </c>
      <c r="D78" s="31">
        <v>5.8</v>
      </c>
      <c r="E78" s="14"/>
    </row>
    <row r="79" spans="1:116" ht="12.75" customHeight="1" x14ac:dyDescent="0.25">
      <c r="A79" s="17" t="s">
        <v>656</v>
      </c>
      <c r="B79" s="20">
        <v>44165</v>
      </c>
      <c r="C79" s="17" t="s">
        <v>815</v>
      </c>
      <c r="D79" s="31">
        <v>70.760000000000005</v>
      </c>
      <c r="E79" s="14"/>
    </row>
    <row r="80" spans="1:116" ht="12.75" customHeight="1" x14ac:dyDescent="0.25">
      <c r="A80" s="17" t="s">
        <v>656</v>
      </c>
      <c r="B80" s="20">
        <v>44196</v>
      </c>
      <c r="C80" s="17" t="s">
        <v>906</v>
      </c>
      <c r="D80" s="31">
        <v>2333.92</v>
      </c>
      <c r="E80" s="14"/>
    </row>
    <row r="81" spans="1:116" ht="12.75" customHeight="1" x14ac:dyDescent="0.25">
      <c r="A81" s="17" t="s">
        <v>656</v>
      </c>
      <c r="B81" s="20">
        <v>44196</v>
      </c>
      <c r="C81" s="17" t="s">
        <v>907</v>
      </c>
      <c r="D81" s="31">
        <v>5.8</v>
      </c>
      <c r="E81" s="14"/>
    </row>
    <row r="82" spans="1:116" ht="12.75" customHeight="1" x14ac:dyDescent="0.25">
      <c r="A82" s="17" t="s">
        <v>656</v>
      </c>
      <c r="B82" s="20">
        <v>44196</v>
      </c>
      <c r="C82" s="17" t="s">
        <v>908</v>
      </c>
      <c r="D82" s="31">
        <v>103.24000000000001</v>
      </c>
      <c r="E82" s="14"/>
    </row>
    <row r="83" spans="1:116" s="10" customFormat="1" ht="12.75" customHeight="1" x14ac:dyDescent="0.25">
      <c r="A83" s="26" t="s">
        <v>765</v>
      </c>
      <c r="B83" s="25">
        <v>44148</v>
      </c>
      <c r="C83" s="26" t="s">
        <v>766</v>
      </c>
      <c r="D83" s="27">
        <v>1350.01</v>
      </c>
      <c r="E83" s="27">
        <v>1350.01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</row>
    <row r="84" spans="1:116" ht="12.75" customHeight="1" x14ac:dyDescent="0.25">
      <c r="A84" s="20" t="s">
        <v>68</v>
      </c>
      <c r="B84" s="20">
        <v>43991</v>
      </c>
      <c r="C84" s="17" t="s">
        <v>53</v>
      </c>
      <c r="D84" s="29">
        <v>2303.7600000000002</v>
      </c>
      <c r="E84" s="16">
        <f>SUM(D84:D129 )</f>
        <v>121631.79999999997</v>
      </c>
    </row>
    <row r="85" spans="1:116" ht="12.75" customHeight="1" x14ac:dyDescent="0.25">
      <c r="A85" s="15" t="s">
        <v>68</v>
      </c>
      <c r="B85" s="30">
        <v>43867</v>
      </c>
      <c r="C85" s="15" t="s">
        <v>58</v>
      </c>
      <c r="D85" s="29">
        <v>1952.28</v>
      </c>
      <c r="E85" s="14"/>
    </row>
    <row r="86" spans="1:116" ht="12.75" customHeight="1" x14ac:dyDescent="0.25">
      <c r="A86" s="15" t="s">
        <v>68</v>
      </c>
      <c r="B86" s="30">
        <v>43867</v>
      </c>
      <c r="C86" s="15" t="s">
        <v>246</v>
      </c>
      <c r="D86" s="29">
        <v>1582.24</v>
      </c>
      <c r="E86" s="14"/>
    </row>
    <row r="87" spans="1:116" ht="12.75" customHeight="1" x14ac:dyDescent="0.25">
      <c r="A87" s="15" t="s">
        <v>68</v>
      </c>
      <c r="B87" s="30">
        <v>43867</v>
      </c>
      <c r="C87" s="15" t="s">
        <v>247</v>
      </c>
      <c r="D87" s="29">
        <v>2784</v>
      </c>
      <c r="E87" s="14"/>
    </row>
    <row r="88" spans="1:116" ht="12.75" customHeight="1" x14ac:dyDescent="0.25">
      <c r="A88" s="15" t="s">
        <v>68</v>
      </c>
      <c r="B88" s="30">
        <v>43868</v>
      </c>
      <c r="C88" s="15" t="s">
        <v>53</v>
      </c>
      <c r="D88" s="29">
        <v>1308.48</v>
      </c>
      <c r="E88" s="14"/>
    </row>
    <row r="89" spans="1:116" ht="12.75" customHeight="1" x14ac:dyDescent="0.25">
      <c r="A89" s="15" t="s">
        <v>68</v>
      </c>
      <c r="B89" s="30">
        <v>43893</v>
      </c>
      <c r="C89" s="15" t="s">
        <v>58</v>
      </c>
      <c r="D89" s="29">
        <v>2616.96</v>
      </c>
      <c r="E89" s="14"/>
    </row>
    <row r="90" spans="1:116" ht="12.75" customHeight="1" x14ac:dyDescent="0.25">
      <c r="A90" s="15" t="s">
        <v>68</v>
      </c>
      <c r="B90" s="30">
        <v>43893</v>
      </c>
      <c r="C90" s="15" t="s">
        <v>308</v>
      </c>
      <c r="D90" s="29">
        <v>3915</v>
      </c>
      <c r="E90" s="14"/>
    </row>
    <row r="91" spans="1:116" ht="12.75" customHeight="1" x14ac:dyDescent="0.25">
      <c r="A91" s="15" t="s">
        <v>68</v>
      </c>
      <c r="B91" s="30">
        <v>43893</v>
      </c>
      <c r="C91" s="15" t="s">
        <v>309</v>
      </c>
      <c r="D91" s="29">
        <v>1148.4000000000001</v>
      </c>
      <c r="E91" s="14"/>
    </row>
    <row r="92" spans="1:116" ht="12.75" customHeight="1" x14ac:dyDescent="0.25">
      <c r="A92" s="15" t="s">
        <v>68</v>
      </c>
      <c r="B92" s="30">
        <v>43893</v>
      </c>
      <c r="C92" s="15" t="s">
        <v>56</v>
      </c>
      <c r="D92" s="29">
        <v>2041.6000000000001</v>
      </c>
      <c r="E92" s="14"/>
    </row>
    <row r="93" spans="1:116" ht="12.75" customHeight="1" x14ac:dyDescent="0.25">
      <c r="A93" s="15" t="s">
        <v>68</v>
      </c>
      <c r="B93" s="30">
        <v>43893</v>
      </c>
      <c r="C93" s="15" t="s">
        <v>310</v>
      </c>
      <c r="D93" s="29">
        <v>3143.6</v>
      </c>
      <c r="E93" s="14"/>
    </row>
    <row r="94" spans="1:116" ht="12.75" customHeight="1" x14ac:dyDescent="0.25">
      <c r="A94" s="20" t="s">
        <v>68</v>
      </c>
      <c r="B94" s="20">
        <v>43929</v>
      </c>
      <c r="C94" s="17" t="s">
        <v>396</v>
      </c>
      <c r="D94" s="29">
        <v>2610</v>
      </c>
      <c r="E94" s="14"/>
    </row>
    <row r="95" spans="1:116" ht="12.75" customHeight="1" x14ac:dyDescent="0.25">
      <c r="A95" s="20" t="s">
        <v>68</v>
      </c>
      <c r="B95" s="20">
        <v>43929</v>
      </c>
      <c r="C95" s="17" t="s">
        <v>301</v>
      </c>
      <c r="D95" s="29">
        <v>1701.72</v>
      </c>
      <c r="E95" s="14"/>
    </row>
    <row r="96" spans="1:116" ht="12.75" customHeight="1" x14ac:dyDescent="0.25">
      <c r="A96" s="20" t="s">
        <v>68</v>
      </c>
      <c r="B96" s="20">
        <v>43971</v>
      </c>
      <c r="C96" s="17" t="s">
        <v>54</v>
      </c>
      <c r="D96" s="29">
        <v>5452</v>
      </c>
      <c r="E96" s="14"/>
    </row>
    <row r="97" spans="1:5" ht="12.75" customHeight="1" x14ac:dyDescent="0.25">
      <c r="A97" s="20" t="s">
        <v>68</v>
      </c>
      <c r="B97" s="20">
        <v>43971</v>
      </c>
      <c r="C97" s="17" t="s">
        <v>399</v>
      </c>
      <c r="D97" s="29">
        <v>1049.8</v>
      </c>
      <c r="E97" s="14"/>
    </row>
    <row r="98" spans="1:5" ht="12.75" customHeight="1" x14ac:dyDescent="0.25">
      <c r="A98" s="17" t="s">
        <v>68</v>
      </c>
      <c r="B98" s="20">
        <v>44049</v>
      </c>
      <c r="C98" s="17" t="s">
        <v>53</v>
      </c>
      <c r="D98" s="29">
        <v>1305</v>
      </c>
      <c r="E98" s="14"/>
    </row>
    <row r="99" spans="1:5" ht="12.75" customHeight="1" x14ac:dyDescent="0.25">
      <c r="A99" s="17" t="s">
        <v>68</v>
      </c>
      <c r="B99" s="20">
        <v>44049</v>
      </c>
      <c r="C99" s="17" t="s">
        <v>54</v>
      </c>
      <c r="D99" s="29">
        <v>2871</v>
      </c>
      <c r="E99" s="14"/>
    </row>
    <row r="100" spans="1:5" ht="12.75" customHeight="1" x14ac:dyDescent="0.25">
      <c r="A100" s="17" t="s">
        <v>68</v>
      </c>
      <c r="B100" s="20">
        <v>44057</v>
      </c>
      <c r="C100" s="17" t="s">
        <v>531</v>
      </c>
      <c r="D100" s="29">
        <v>4127.28</v>
      </c>
      <c r="E100" s="14"/>
    </row>
    <row r="101" spans="1:5" ht="12.75" customHeight="1" x14ac:dyDescent="0.25">
      <c r="A101" s="17" t="s">
        <v>68</v>
      </c>
      <c r="B101" s="20">
        <v>44069</v>
      </c>
      <c r="C101" s="17" t="s">
        <v>52</v>
      </c>
      <c r="D101" s="29">
        <v>3978.8</v>
      </c>
      <c r="E101" s="14"/>
    </row>
    <row r="102" spans="1:5" ht="12.75" customHeight="1" x14ac:dyDescent="0.25">
      <c r="A102" s="17" t="s">
        <v>68</v>
      </c>
      <c r="B102" s="20">
        <v>44069</v>
      </c>
      <c r="C102" s="17" t="s">
        <v>53</v>
      </c>
      <c r="D102" s="29">
        <v>1604.28</v>
      </c>
      <c r="E102" s="14"/>
    </row>
    <row r="103" spans="1:5" ht="12.75" customHeight="1" x14ac:dyDescent="0.25">
      <c r="A103" s="17" t="s">
        <v>68</v>
      </c>
      <c r="B103" s="20">
        <v>44088</v>
      </c>
      <c r="C103" s="17" t="s">
        <v>622</v>
      </c>
      <c r="D103" s="29">
        <v>2923.2000000000003</v>
      </c>
      <c r="E103" s="14"/>
    </row>
    <row r="104" spans="1:5" ht="12.75" customHeight="1" x14ac:dyDescent="0.25">
      <c r="A104" s="17" t="s">
        <v>68</v>
      </c>
      <c r="B104" s="20">
        <v>44088</v>
      </c>
      <c r="C104" s="17" t="s">
        <v>623</v>
      </c>
      <c r="D104" s="29">
        <v>3627.32</v>
      </c>
      <c r="E104" s="14"/>
    </row>
    <row r="105" spans="1:5" ht="12.75" customHeight="1" x14ac:dyDescent="0.25">
      <c r="A105" s="17" t="s">
        <v>68</v>
      </c>
      <c r="B105" s="20">
        <v>44088</v>
      </c>
      <c r="C105" s="17" t="s">
        <v>624</v>
      </c>
      <c r="D105" s="29">
        <v>1519.6000000000001</v>
      </c>
      <c r="E105" s="14"/>
    </row>
    <row r="106" spans="1:5" ht="12.75" customHeight="1" x14ac:dyDescent="0.25">
      <c r="A106" s="17" t="s">
        <v>68</v>
      </c>
      <c r="B106" s="20">
        <v>44088</v>
      </c>
      <c r="C106" s="17" t="s">
        <v>625</v>
      </c>
      <c r="D106" s="29">
        <v>3551.92</v>
      </c>
      <c r="E106" s="14"/>
    </row>
    <row r="107" spans="1:5" ht="12.75" customHeight="1" x14ac:dyDescent="0.25">
      <c r="A107" s="17" t="s">
        <v>68</v>
      </c>
      <c r="B107" s="20">
        <v>44112</v>
      </c>
      <c r="C107" s="17" t="s">
        <v>674</v>
      </c>
      <c r="D107" s="31">
        <v>6178.16</v>
      </c>
      <c r="E107" s="14"/>
    </row>
    <row r="108" spans="1:5" ht="12.75" customHeight="1" x14ac:dyDescent="0.25">
      <c r="A108" s="17" t="s">
        <v>68</v>
      </c>
      <c r="B108" s="20">
        <v>44112</v>
      </c>
      <c r="C108" s="17" t="s">
        <v>675</v>
      </c>
      <c r="D108" s="31">
        <v>1371.1200000000001</v>
      </c>
      <c r="E108" s="14"/>
    </row>
    <row r="109" spans="1:5" ht="12.75" customHeight="1" x14ac:dyDescent="0.25">
      <c r="A109" s="17" t="s">
        <v>68</v>
      </c>
      <c r="B109" s="20">
        <v>44132</v>
      </c>
      <c r="C109" s="17" t="s">
        <v>721</v>
      </c>
      <c r="D109" s="31">
        <v>5974</v>
      </c>
      <c r="E109" s="14"/>
    </row>
    <row r="110" spans="1:5" ht="12.75" customHeight="1" x14ac:dyDescent="0.25">
      <c r="A110" s="17" t="s">
        <v>68</v>
      </c>
      <c r="B110" s="20">
        <v>44132</v>
      </c>
      <c r="C110" s="17" t="s">
        <v>722</v>
      </c>
      <c r="D110" s="31">
        <v>1344.44</v>
      </c>
      <c r="E110" s="14"/>
    </row>
    <row r="111" spans="1:5" ht="12.75" customHeight="1" x14ac:dyDescent="0.25">
      <c r="A111" s="17" t="s">
        <v>68</v>
      </c>
      <c r="B111" s="20">
        <v>44132</v>
      </c>
      <c r="C111" s="17" t="s">
        <v>723</v>
      </c>
      <c r="D111" s="31">
        <v>336.40000000000003</v>
      </c>
      <c r="E111" s="14"/>
    </row>
    <row r="112" spans="1:5" ht="12.75" customHeight="1" x14ac:dyDescent="0.25">
      <c r="A112" s="17" t="s">
        <v>68</v>
      </c>
      <c r="B112" s="20">
        <v>44132</v>
      </c>
      <c r="C112" s="17" t="s">
        <v>724</v>
      </c>
      <c r="D112" s="31">
        <v>324.8</v>
      </c>
      <c r="E112" s="14"/>
    </row>
    <row r="113" spans="1:5" ht="12.75" customHeight="1" x14ac:dyDescent="0.25">
      <c r="A113" s="17" t="s">
        <v>68</v>
      </c>
      <c r="B113" s="20">
        <v>44132</v>
      </c>
      <c r="C113" s="17" t="s">
        <v>725</v>
      </c>
      <c r="D113" s="31">
        <v>2294.48</v>
      </c>
      <c r="E113" s="14"/>
    </row>
    <row r="114" spans="1:5" ht="12.75" customHeight="1" x14ac:dyDescent="0.25">
      <c r="A114" s="17" t="s">
        <v>68</v>
      </c>
      <c r="B114" s="20">
        <v>44140</v>
      </c>
      <c r="C114" s="17" t="s">
        <v>739</v>
      </c>
      <c r="D114" s="31">
        <v>2691.2000000000003</v>
      </c>
      <c r="E114" s="14"/>
    </row>
    <row r="115" spans="1:5" ht="12.75" customHeight="1" x14ac:dyDescent="0.25">
      <c r="A115" s="17" t="s">
        <v>68</v>
      </c>
      <c r="B115" s="20">
        <v>44140</v>
      </c>
      <c r="C115" s="17" t="s">
        <v>53</v>
      </c>
      <c r="D115" s="31">
        <v>1357.2</v>
      </c>
      <c r="E115" s="14"/>
    </row>
    <row r="116" spans="1:5" ht="12.75" customHeight="1" x14ac:dyDescent="0.25">
      <c r="A116" s="17" t="s">
        <v>68</v>
      </c>
      <c r="B116" s="20">
        <v>44140</v>
      </c>
      <c r="C116" s="17" t="s">
        <v>58</v>
      </c>
      <c r="D116" s="31">
        <v>2394.2400000000002</v>
      </c>
      <c r="E116" s="14"/>
    </row>
    <row r="117" spans="1:5" ht="12.75" customHeight="1" x14ac:dyDescent="0.25">
      <c r="A117" s="17" t="s">
        <v>68</v>
      </c>
      <c r="B117" s="20">
        <v>44140</v>
      </c>
      <c r="C117" s="17" t="s">
        <v>740</v>
      </c>
      <c r="D117" s="31">
        <v>5229.28</v>
      </c>
      <c r="E117" s="14"/>
    </row>
    <row r="118" spans="1:5" ht="12.75" customHeight="1" x14ac:dyDescent="0.25">
      <c r="A118" s="17" t="s">
        <v>68</v>
      </c>
      <c r="B118" s="20">
        <v>44159</v>
      </c>
      <c r="C118" s="17" t="s">
        <v>800</v>
      </c>
      <c r="D118" s="31">
        <v>5330.2</v>
      </c>
      <c r="E118" s="14"/>
    </row>
    <row r="119" spans="1:5" ht="12.75" customHeight="1" x14ac:dyDescent="0.25">
      <c r="A119" s="17" t="s">
        <v>68</v>
      </c>
      <c r="B119" s="20">
        <v>44159</v>
      </c>
      <c r="C119" s="17" t="s">
        <v>801</v>
      </c>
      <c r="D119" s="31">
        <v>2018.4</v>
      </c>
      <c r="E119" s="14"/>
    </row>
    <row r="120" spans="1:5" ht="12.75" customHeight="1" x14ac:dyDescent="0.25">
      <c r="A120" s="17" t="s">
        <v>68</v>
      </c>
      <c r="B120" s="20">
        <v>44159</v>
      </c>
      <c r="C120" s="17" t="s">
        <v>802</v>
      </c>
      <c r="D120" s="31">
        <v>2714.4</v>
      </c>
      <c r="E120" s="14"/>
    </row>
    <row r="121" spans="1:5" ht="12.75" customHeight="1" x14ac:dyDescent="0.25">
      <c r="A121" s="17" t="s">
        <v>68</v>
      </c>
      <c r="B121" s="20">
        <v>44159</v>
      </c>
      <c r="C121" s="17" t="s">
        <v>803</v>
      </c>
      <c r="D121" s="31">
        <v>1647.2</v>
      </c>
      <c r="E121" s="14"/>
    </row>
    <row r="122" spans="1:5" ht="12.75" customHeight="1" x14ac:dyDescent="0.25">
      <c r="A122" s="17" t="s">
        <v>68</v>
      </c>
      <c r="B122" s="20">
        <v>44169</v>
      </c>
      <c r="C122" s="17" t="s">
        <v>58</v>
      </c>
      <c r="D122" s="31">
        <v>2788.64</v>
      </c>
      <c r="E122" s="14"/>
    </row>
    <row r="123" spans="1:5" ht="12.75" customHeight="1" x14ac:dyDescent="0.25">
      <c r="A123" s="17" t="s">
        <v>68</v>
      </c>
      <c r="B123" s="20">
        <v>44169</v>
      </c>
      <c r="C123" s="17" t="s">
        <v>612</v>
      </c>
      <c r="D123" s="31">
        <v>1698.24</v>
      </c>
      <c r="E123" s="14"/>
    </row>
    <row r="124" spans="1:5" ht="12.75" customHeight="1" x14ac:dyDescent="0.25">
      <c r="A124" s="17" t="s">
        <v>68</v>
      </c>
      <c r="B124" s="20">
        <v>44169</v>
      </c>
      <c r="C124" s="17" t="s">
        <v>827</v>
      </c>
      <c r="D124" s="31">
        <v>1693.6000000000001</v>
      </c>
      <c r="E124" s="14"/>
    </row>
    <row r="125" spans="1:5" ht="12.75" customHeight="1" x14ac:dyDescent="0.25">
      <c r="A125" s="17" t="s">
        <v>68</v>
      </c>
      <c r="B125" s="20">
        <v>44189</v>
      </c>
      <c r="C125" s="17" t="s">
        <v>53</v>
      </c>
      <c r="D125" s="31">
        <v>2519.52</v>
      </c>
      <c r="E125" s="14"/>
    </row>
    <row r="126" spans="1:5" ht="12.75" customHeight="1" x14ac:dyDescent="0.25">
      <c r="A126" s="17" t="s">
        <v>68</v>
      </c>
      <c r="B126" s="20">
        <v>44189</v>
      </c>
      <c r="C126" s="17" t="s">
        <v>58</v>
      </c>
      <c r="D126" s="31">
        <v>1970.8400000000001</v>
      </c>
      <c r="E126" s="14"/>
    </row>
    <row r="127" spans="1:5" ht="12.75" customHeight="1" x14ac:dyDescent="0.25">
      <c r="A127" s="17" t="s">
        <v>68</v>
      </c>
      <c r="B127" s="20">
        <v>44189</v>
      </c>
      <c r="C127" s="17" t="s">
        <v>875</v>
      </c>
      <c r="D127" s="31">
        <v>2354.8000000000002</v>
      </c>
      <c r="E127" s="14"/>
    </row>
    <row r="128" spans="1:5" ht="12.75" customHeight="1" x14ac:dyDescent="0.25">
      <c r="A128" s="17" t="s">
        <v>68</v>
      </c>
      <c r="B128" s="20">
        <v>44189</v>
      </c>
      <c r="C128" s="17" t="s">
        <v>876</v>
      </c>
      <c r="D128" s="31">
        <v>2308.4</v>
      </c>
      <c r="E128" s="14"/>
    </row>
    <row r="129" spans="1:116" ht="12.75" customHeight="1" x14ac:dyDescent="0.25">
      <c r="A129" s="15" t="s">
        <v>112</v>
      </c>
      <c r="B129" s="30">
        <v>43868</v>
      </c>
      <c r="C129" s="15" t="s">
        <v>249</v>
      </c>
      <c r="D129" s="29">
        <v>5974</v>
      </c>
      <c r="E129" s="14"/>
    </row>
    <row r="130" spans="1:116" s="10" customFormat="1" ht="12.75" customHeight="1" x14ac:dyDescent="0.25">
      <c r="A130" s="26" t="s">
        <v>782</v>
      </c>
      <c r="B130" s="25">
        <v>44154</v>
      </c>
      <c r="C130" s="26" t="s">
        <v>783</v>
      </c>
      <c r="D130" s="27">
        <v>450</v>
      </c>
      <c r="E130" s="24">
        <f>SUM(D130:D131 )</f>
        <v>950.01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</row>
    <row r="131" spans="1:116" s="10" customFormat="1" ht="12.75" customHeight="1" x14ac:dyDescent="0.25">
      <c r="A131" s="26" t="s">
        <v>782</v>
      </c>
      <c r="B131" s="25">
        <v>44166</v>
      </c>
      <c r="C131" s="26" t="s">
        <v>824</v>
      </c>
      <c r="D131" s="27">
        <v>500.01</v>
      </c>
      <c r="E131" s="28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</row>
    <row r="132" spans="1:116" ht="12.75" customHeight="1" x14ac:dyDescent="0.25">
      <c r="A132" s="15" t="s">
        <v>136</v>
      </c>
      <c r="B132" s="30">
        <v>43872</v>
      </c>
      <c r="C132" s="15" t="s">
        <v>242</v>
      </c>
      <c r="D132" s="29">
        <v>9280</v>
      </c>
      <c r="E132" s="24">
        <f>SUM(D132:D139 )</f>
        <v>78880</v>
      </c>
    </row>
    <row r="133" spans="1:116" ht="12.75" customHeight="1" x14ac:dyDescent="0.25">
      <c r="A133" s="15" t="s">
        <v>136</v>
      </c>
      <c r="B133" s="20">
        <v>43959</v>
      </c>
      <c r="C133" s="17" t="s">
        <v>242</v>
      </c>
      <c r="D133" s="29">
        <v>9280</v>
      </c>
      <c r="E133" s="14"/>
    </row>
    <row r="134" spans="1:116" ht="12.75" customHeight="1" x14ac:dyDescent="0.25">
      <c r="A134" s="15" t="s">
        <v>136</v>
      </c>
      <c r="B134" s="20">
        <v>43993</v>
      </c>
      <c r="C134" s="17" t="s">
        <v>242</v>
      </c>
      <c r="D134" s="29">
        <v>9280</v>
      </c>
      <c r="E134" s="14"/>
    </row>
    <row r="135" spans="1:116" ht="12.75" customHeight="1" x14ac:dyDescent="0.25">
      <c r="A135" s="15" t="s">
        <v>136</v>
      </c>
      <c r="B135" s="20">
        <v>44062</v>
      </c>
      <c r="C135" s="17" t="s">
        <v>570</v>
      </c>
      <c r="D135" s="29">
        <v>10440</v>
      </c>
      <c r="E135" s="14"/>
    </row>
    <row r="136" spans="1:116" ht="12.75" customHeight="1" x14ac:dyDescent="0.25">
      <c r="A136" s="15" t="s">
        <v>136</v>
      </c>
      <c r="B136" s="20">
        <v>44100</v>
      </c>
      <c r="C136" s="17" t="s">
        <v>653</v>
      </c>
      <c r="D136" s="29">
        <v>10440</v>
      </c>
      <c r="E136" s="14"/>
    </row>
    <row r="137" spans="1:116" ht="12.75" customHeight="1" x14ac:dyDescent="0.25">
      <c r="A137" s="21" t="s">
        <v>136</v>
      </c>
      <c r="B137" s="20">
        <v>44156</v>
      </c>
      <c r="C137" s="17" t="s">
        <v>797</v>
      </c>
      <c r="D137" s="31">
        <v>10440</v>
      </c>
      <c r="E137" s="14"/>
    </row>
    <row r="138" spans="1:116" ht="12.75" customHeight="1" x14ac:dyDescent="0.25">
      <c r="A138" s="15" t="s">
        <v>136</v>
      </c>
      <c r="B138" s="20">
        <v>44191</v>
      </c>
      <c r="C138" s="17" t="s">
        <v>242</v>
      </c>
      <c r="D138" s="31">
        <v>10440</v>
      </c>
      <c r="E138" s="14"/>
    </row>
    <row r="139" spans="1:116" ht="12.75" customHeight="1" x14ac:dyDescent="0.25">
      <c r="A139" s="15" t="s">
        <v>136</v>
      </c>
      <c r="B139" s="20">
        <v>43937</v>
      </c>
      <c r="C139" s="17" t="s">
        <v>242</v>
      </c>
      <c r="D139" s="29">
        <v>9280</v>
      </c>
      <c r="E139" s="14"/>
    </row>
    <row r="140" spans="1:116" s="10" customFormat="1" ht="12.75" customHeight="1" x14ac:dyDescent="0.25">
      <c r="A140" s="21" t="s">
        <v>71</v>
      </c>
      <c r="B140" s="22">
        <v>43874</v>
      </c>
      <c r="C140" s="21" t="s">
        <v>279</v>
      </c>
      <c r="D140" s="23">
        <v>1000</v>
      </c>
      <c r="E140" s="23">
        <v>1000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</row>
    <row r="141" spans="1:116" ht="12.75" customHeight="1" x14ac:dyDescent="0.25">
      <c r="A141" s="15" t="s">
        <v>192</v>
      </c>
      <c r="B141" s="30">
        <v>43913</v>
      </c>
      <c r="C141" s="15" t="s">
        <v>367</v>
      </c>
      <c r="D141" s="29">
        <v>4900</v>
      </c>
      <c r="E141" s="29">
        <v>4900</v>
      </c>
    </row>
    <row r="142" spans="1:116" s="10" customFormat="1" ht="12.75" customHeight="1" x14ac:dyDescent="0.25">
      <c r="A142" s="21" t="s">
        <v>195</v>
      </c>
      <c r="B142" s="22">
        <v>43914</v>
      </c>
      <c r="C142" s="21" t="s">
        <v>372</v>
      </c>
      <c r="D142" s="23">
        <v>14036</v>
      </c>
      <c r="E142" s="23">
        <v>14036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</row>
    <row r="143" spans="1:116" ht="12.75" customHeight="1" x14ac:dyDescent="0.25">
      <c r="A143" s="17" t="s">
        <v>662</v>
      </c>
      <c r="B143" s="20">
        <v>44107</v>
      </c>
      <c r="C143" s="17" t="s">
        <v>663</v>
      </c>
      <c r="D143" s="31">
        <v>696</v>
      </c>
      <c r="E143" s="16">
        <f>SUM(D143:D162 )</f>
        <v>31758.039999999997</v>
      </c>
    </row>
    <row r="144" spans="1:116" ht="12.75" customHeight="1" x14ac:dyDescent="0.25">
      <c r="A144" s="17" t="s">
        <v>662</v>
      </c>
      <c r="B144" s="20">
        <v>44125</v>
      </c>
      <c r="C144" s="17" t="s">
        <v>703</v>
      </c>
      <c r="D144" s="31">
        <v>690.24</v>
      </c>
      <c r="E144" s="14"/>
    </row>
    <row r="145" spans="1:5" ht="12.75" customHeight="1" x14ac:dyDescent="0.25">
      <c r="A145" s="17" t="s">
        <v>662</v>
      </c>
      <c r="B145" s="20">
        <v>44132</v>
      </c>
      <c r="C145" s="17" t="s">
        <v>726</v>
      </c>
      <c r="D145" s="31">
        <v>1549.07</v>
      </c>
      <c r="E145" s="14"/>
    </row>
    <row r="146" spans="1:5" ht="12.75" customHeight="1" x14ac:dyDescent="0.25">
      <c r="A146" s="17" t="s">
        <v>662</v>
      </c>
      <c r="B146" s="20">
        <v>44134</v>
      </c>
      <c r="C146" s="17" t="s">
        <v>736</v>
      </c>
      <c r="D146" s="31">
        <v>2150</v>
      </c>
      <c r="E146" s="14"/>
    </row>
    <row r="147" spans="1:5" ht="12.75" customHeight="1" x14ac:dyDescent="0.25">
      <c r="A147" s="17" t="s">
        <v>662</v>
      </c>
      <c r="B147" s="20">
        <v>44139</v>
      </c>
      <c r="C147" s="17" t="s">
        <v>738</v>
      </c>
      <c r="D147" s="31">
        <v>1477.18</v>
      </c>
      <c r="E147" s="14"/>
    </row>
    <row r="148" spans="1:5" ht="12.75" customHeight="1" x14ac:dyDescent="0.25">
      <c r="A148" s="17" t="s">
        <v>662</v>
      </c>
      <c r="B148" s="20">
        <v>44142</v>
      </c>
      <c r="C148" s="17" t="s">
        <v>754</v>
      </c>
      <c r="D148" s="31">
        <v>1759.14</v>
      </c>
      <c r="E148" s="14"/>
    </row>
    <row r="149" spans="1:5" ht="12.75" customHeight="1" x14ac:dyDescent="0.25">
      <c r="A149" s="17" t="s">
        <v>662</v>
      </c>
      <c r="B149" s="20">
        <v>44186</v>
      </c>
      <c r="C149" s="17" t="s">
        <v>429</v>
      </c>
      <c r="D149" s="31">
        <v>781.92000000000007</v>
      </c>
      <c r="E149" s="14"/>
    </row>
    <row r="150" spans="1:5" ht="12.75" customHeight="1" x14ac:dyDescent="0.25">
      <c r="A150" s="17" t="s">
        <v>662</v>
      </c>
      <c r="B150" s="30">
        <v>43865</v>
      </c>
      <c r="C150" s="15" t="s">
        <v>243</v>
      </c>
      <c r="D150" s="29">
        <v>2879.8</v>
      </c>
      <c r="E150" s="14"/>
    </row>
    <row r="151" spans="1:5" ht="12.75" customHeight="1" x14ac:dyDescent="0.25">
      <c r="A151" s="17" t="s">
        <v>662</v>
      </c>
      <c r="B151" s="20">
        <v>43929</v>
      </c>
      <c r="C151" s="17" t="s">
        <v>397</v>
      </c>
      <c r="D151" s="29">
        <v>631.63</v>
      </c>
      <c r="E151" s="14"/>
    </row>
    <row r="152" spans="1:5" ht="12.75" customHeight="1" x14ac:dyDescent="0.25">
      <c r="A152" s="17" t="s">
        <v>662</v>
      </c>
      <c r="B152" s="20">
        <v>43937</v>
      </c>
      <c r="C152" s="17" t="s">
        <v>429</v>
      </c>
      <c r="D152" s="29">
        <v>206.57</v>
      </c>
      <c r="E152" s="14"/>
    </row>
    <row r="153" spans="1:5" ht="12.75" customHeight="1" x14ac:dyDescent="0.25">
      <c r="A153" s="17" t="s">
        <v>662</v>
      </c>
      <c r="B153" s="20">
        <v>43962</v>
      </c>
      <c r="C153" s="17" t="s">
        <v>447</v>
      </c>
      <c r="D153" s="29">
        <v>1700</v>
      </c>
      <c r="E153" s="14"/>
    </row>
    <row r="154" spans="1:5" ht="12.75" customHeight="1" x14ac:dyDescent="0.25">
      <c r="A154" s="17" t="s">
        <v>662</v>
      </c>
      <c r="B154" s="20">
        <v>43970</v>
      </c>
      <c r="C154" s="17" t="s">
        <v>461</v>
      </c>
      <c r="D154" s="29">
        <v>2652.34</v>
      </c>
      <c r="E154" s="14"/>
    </row>
    <row r="155" spans="1:5" ht="12.75" customHeight="1" x14ac:dyDescent="0.25">
      <c r="A155" s="17" t="s">
        <v>662</v>
      </c>
      <c r="B155" s="20">
        <v>44004</v>
      </c>
      <c r="C155" s="17" t="s">
        <v>490</v>
      </c>
      <c r="D155" s="29">
        <v>1142.18</v>
      </c>
      <c r="E155" s="14"/>
    </row>
    <row r="156" spans="1:5" ht="12.75" customHeight="1" x14ac:dyDescent="0.25">
      <c r="A156" s="17" t="s">
        <v>662</v>
      </c>
      <c r="B156" s="20">
        <v>44004</v>
      </c>
      <c r="C156" s="17" t="s">
        <v>491</v>
      </c>
      <c r="D156" s="29">
        <v>996</v>
      </c>
      <c r="E156" s="14"/>
    </row>
    <row r="157" spans="1:5" ht="12.75" customHeight="1" x14ac:dyDescent="0.25">
      <c r="A157" s="17" t="s">
        <v>662</v>
      </c>
      <c r="B157" s="20">
        <v>44113</v>
      </c>
      <c r="C157" s="17" t="s">
        <v>686</v>
      </c>
      <c r="D157" s="31">
        <v>1257</v>
      </c>
      <c r="E157" s="14"/>
    </row>
    <row r="158" spans="1:5" ht="12.75" customHeight="1" x14ac:dyDescent="0.25">
      <c r="A158" s="17" t="s">
        <v>662</v>
      </c>
      <c r="B158" s="20">
        <v>44159</v>
      </c>
      <c r="C158" s="17" t="s">
        <v>804</v>
      </c>
      <c r="D158" s="31">
        <v>3501.92</v>
      </c>
      <c r="E158" s="14"/>
    </row>
    <row r="159" spans="1:5" ht="12.75" customHeight="1" x14ac:dyDescent="0.25">
      <c r="A159" s="17" t="s">
        <v>662</v>
      </c>
      <c r="B159" s="20">
        <v>44159</v>
      </c>
      <c r="C159" s="17" t="s">
        <v>805</v>
      </c>
      <c r="D159" s="31">
        <v>2496.27</v>
      </c>
      <c r="E159" s="14"/>
    </row>
    <row r="160" spans="1:5" ht="12.75" customHeight="1" x14ac:dyDescent="0.25">
      <c r="A160" s="17" t="s">
        <v>662</v>
      </c>
      <c r="B160" s="20">
        <v>44162</v>
      </c>
      <c r="C160" s="17" t="s">
        <v>808</v>
      </c>
      <c r="D160" s="31">
        <v>1759.14</v>
      </c>
      <c r="E160" s="14"/>
    </row>
    <row r="161" spans="1:116" ht="12.75" customHeight="1" x14ac:dyDescent="0.25">
      <c r="A161" s="17" t="s">
        <v>662</v>
      </c>
      <c r="B161" s="20">
        <v>44166</v>
      </c>
      <c r="C161" s="17" t="s">
        <v>429</v>
      </c>
      <c r="D161" s="31">
        <v>731.64</v>
      </c>
      <c r="E161" s="14"/>
    </row>
    <row r="162" spans="1:116" ht="12.75" customHeight="1" x14ac:dyDescent="0.25">
      <c r="A162" s="17" t="s">
        <v>662</v>
      </c>
      <c r="B162" s="20">
        <v>44166</v>
      </c>
      <c r="C162" s="17" t="s">
        <v>429</v>
      </c>
      <c r="D162" s="31">
        <v>2700</v>
      </c>
      <c r="E162" s="14"/>
    </row>
    <row r="163" spans="1:116" s="10" customFormat="1" ht="12.75" customHeight="1" x14ac:dyDescent="0.25">
      <c r="A163" s="21" t="s">
        <v>108</v>
      </c>
      <c r="B163" s="22">
        <v>43866</v>
      </c>
      <c r="C163" s="21" t="s">
        <v>244</v>
      </c>
      <c r="D163" s="23">
        <v>3805.54</v>
      </c>
      <c r="E163" s="23">
        <v>3805.54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</row>
    <row r="164" spans="1:116" ht="12.75" customHeight="1" x14ac:dyDescent="0.25">
      <c r="A164" s="17" t="s">
        <v>741</v>
      </c>
      <c r="B164" s="20">
        <v>44140</v>
      </c>
      <c r="C164" s="17" t="s">
        <v>742</v>
      </c>
      <c r="D164" s="31">
        <v>12388.800000000001</v>
      </c>
      <c r="E164" s="16">
        <f>SUM(D164:D177 )</f>
        <v>87002.680000000008</v>
      </c>
    </row>
    <row r="165" spans="1:116" ht="12.75" customHeight="1" x14ac:dyDescent="0.25">
      <c r="A165" s="17" t="s">
        <v>741</v>
      </c>
      <c r="B165" s="20">
        <v>44145</v>
      </c>
      <c r="C165" s="17" t="s">
        <v>756</v>
      </c>
      <c r="D165" s="31">
        <v>3493.92</v>
      </c>
      <c r="E165" s="14"/>
    </row>
    <row r="166" spans="1:116" ht="12.75" customHeight="1" x14ac:dyDescent="0.25">
      <c r="A166" s="17" t="s">
        <v>741</v>
      </c>
      <c r="B166" s="20">
        <v>44145</v>
      </c>
      <c r="C166" s="17" t="s">
        <v>757</v>
      </c>
      <c r="D166" s="31">
        <v>585</v>
      </c>
      <c r="E166" s="14"/>
    </row>
    <row r="167" spans="1:116" ht="12.75" customHeight="1" x14ac:dyDescent="0.25">
      <c r="A167" s="17" t="s">
        <v>741</v>
      </c>
      <c r="B167" s="20">
        <v>44145</v>
      </c>
      <c r="C167" s="17" t="s">
        <v>758</v>
      </c>
      <c r="D167" s="31">
        <v>881.6</v>
      </c>
      <c r="E167" s="14"/>
    </row>
    <row r="168" spans="1:116" ht="12.75" customHeight="1" x14ac:dyDescent="0.25">
      <c r="A168" s="17" t="s">
        <v>741</v>
      </c>
      <c r="B168" s="20">
        <v>44145</v>
      </c>
      <c r="C168" s="17" t="s">
        <v>759</v>
      </c>
      <c r="D168" s="31">
        <v>2157.6</v>
      </c>
      <c r="E168" s="14"/>
    </row>
    <row r="169" spans="1:116" ht="12.75" customHeight="1" x14ac:dyDescent="0.25">
      <c r="A169" s="17" t="s">
        <v>741</v>
      </c>
      <c r="B169" s="20">
        <v>44169</v>
      </c>
      <c r="C169" s="17" t="s">
        <v>828</v>
      </c>
      <c r="D169" s="31">
        <v>11136</v>
      </c>
      <c r="E169" s="14"/>
    </row>
    <row r="170" spans="1:116" ht="12.75" customHeight="1" x14ac:dyDescent="0.25">
      <c r="A170" s="17" t="s">
        <v>741</v>
      </c>
      <c r="B170" s="20">
        <v>44169</v>
      </c>
      <c r="C170" s="17" t="s">
        <v>829</v>
      </c>
      <c r="D170" s="31">
        <v>7499.9800000000005</v>
      </c>
      <c r="E170" s="14"/>
    </row>
    <row r="171" spans="1:116" ht="12.75" customHeight="1" x14ac:dyDescent="0.25">
      <c r="A171" s="17" t="s">
        <v>741</v>
      </c>
      <c r="B171" s="20">
        <v>44169</v>
      </c>
      <c r="C171" s="17" t="s">
        <v>830</v>
      </c>
      <c r="D171" s="31">
        <v>974.4</v>
      </c>
      <c r="E171" s="14"/>
    </row>
    <row r="172" spans="1:116" ht="12.75" customHeight="1" x14ac:dyDescent="0.25">
      <c r="A172" s="17" t="s">
        <v>741</v>
      </c>
      <c r="B172" s="20">
        <v>44169</v>
      </c>
      <c r="C172" s="17" t="s">
        <v>831</v>
      </c>
      <c r="D172" s="31">
        <v>4872</v>
      </c>
      <c r="E172" s="14"/>
    </row>
    <row r="173" spans="1:116" ht="12.75" customHeight="1" x14ac:dyDescent="0.25">
      <c r="A173" s="17" t="s">
        <v>741</v>
      </c>
      <c r="B173" s="20">
        <v>44189</v>
      </c>
      <c r="C173" s="17" t="s">
        <v>877</v>
      </c>
      <c r="D173" s="31">
        <v>4166.1400000000003</v>
      </c>
      <c r="E173" s="14"/>
    </row>
    <row r="174" spans="1:116" ht="12.75" customHeight="1" x14ac:dyDescent="0.25">
      <c r="A174" s="17" t="s">
        <v>741</v>
      </c>
      <c r="B174" s="20">
        <v>44189</v>
      </c>
      <c r="C174" s="17" t="s">
        <v>878</v>
      </c>
      <c r="D174" s="31">
        <v>16240</v>
      </c>
      <c r="E174" s="14"/>
    </row>
    <row r="175" spans="1:116" ht="12.75" customHeight="1" x14ac:dyDescent="0.25">
      <c r="A175" s="17" t="s">
        <v>741</v>
      </c>
      <c r="B175" s="20">
        <v>44189</v>
      </c>
      <c r="C175" s="17" t="s">
        <v>49</v>
      </c>
      <c r="D175" s="31">
        <v>2005.64</v>
      </c>
      <c r="E175" s="14"/>
    </row>
    <row r="176" spans="1:116" ht="12.75" customHeight="1" x14ac:dyDescent="0.25">
      <c r="A176" s="17" t="s">
        <v>741</v>
      </c>
      <c r="B176" s="20">
        <v>44189</v>
      </c>
      <c r="C176" s="17" t="s">
        <v>879</v>
      </c>
      <c r="D176" s="31">
        <v>8769.6</v>
      </c>
      <c r="E176" s="14"/>
    </row>
    <row r="177" spans="1:116" ht="12.75" customHeight="1" x14ac:dyDescent="0.25">
      <c r="A177" s="17" t="s">
        <v>741</v>
      </c>
      <c r="B177" s="20">
        <v>44189</v>
      </c>
      <c r="C177" s="17" t="s">
        <v>49</v>
      </c>
      <c r="D177" s="31">
        <v>11832</v>
      </c>
      <c r="E177" s="14"/>
    </row>
    <row r="178" spans="1:116" s="10" customFormat="1" ht="12.75" customHeight="1" x14ac:dyDescent="0.25">
      <c r="A178" s="26" t="s">
        <v>554</v>
      </c>
      <c r="B178" s="25">
        <v>44061</v>
      </c>
      <c r="C178" s="26" t="s">
        <v>555</v>
      </c>
      <c r="D178" s="23">
        <v>20000</v>
      </c>
      <c r="E178" s="24">
        <f>SUM(D178:D182 )</f>
        <v>58828.08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</row>
    <row r="179" spans="1:116" s="10" customFormat="1" ht="12.75" customHeight="1" x14ac:dyDescent="0.25">
      <c r="A179" s="26" t="s">
        <v>554</v>
      </c>
      <c r="B179" s="25">
        <v>44074</v>
      </c>
      <c r="C179" s="26" t="s">
        <v>591</v>
      </c>
      <c r="D179" s="23">
        <v>10000</v>
      </c>
      <c r="E179" s="28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</row>
    <row r="180" spans="1:116" s="10" customFormat="1" ht="12.75" customHeight="1" x14ac:dyDescent="0.25">
      <c r="A180" s="26" t="s">
        <v>554</v>
      </c>
      <c r="B180" s="25">
        <v>44119</v>
      </c>
      <c r="C180" s="26" t="s">
        <v>693</v>
      </c>
      <c r="D180" s="27">
        <v>10000</v>
      </c>
      <c r="E180" s="28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</row>
    <row r="181" spans="1:116" s="10" customFormat="1" ht="12.75" customHeight="1" x14ac:dyDescent="0.25">
      <c r="A181" s="26" t="s">
        <v>554</v>
      </c>
      <c r="B181" s="25">
        <v>44165</v>
      </c>
      <c r="C181" s="26" t="s">
        <v>564</v>
      </c>
      <c r="D181" s="27">
        <v>10000</v>
      </c>
      <c r="E181" s="28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</row>
    <row r="182" spans="1:116" s="10" customFormat="1" ht="12.75" customHeight="1" x14ac:dyDescent="0.25">
      <c r="A182" s="26" t="s">
        <v>554</v>
      </c>
      <c r="B182" s="25">
        <v>44189</v>
      </c>
      <c r="C182" s="26" t="s">
        <v>564</v>
      </c>
      <c r="D182" s="27">
        <v>8828.08</v>
      </c>
      <c r="E182" s="28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</row>
    <row r="183" spans="1:116" ht="12.75" customHeight="1" x14ac:dyDescent="0.25">
      <c r="A183" s="15" t="s">
        <v>2</v>
      </c>
      <c r="B183" s="30">
        <v>43845</v>
      </c>
      <c r="C183" s="15" t="s">
        <v>203</v>
      </c>
      <c r="D183" s="29">
        <v>1268</v>
      </c>
      <c r="E183" s="16">
        <f>SUM(D183:D190 )</f>
        <v>7591</v>
      </c>
    </row>
    <row r="184" spans="1:116" ht="12.75" customHeight="1" x14ac:dyDescent="0.25">
      <c r="A184" s="15" t="s">
        <v>2</v>
      </c>
      <c r="B184" s="30">
        <v>43866</v>
      </c>
      <c r="C184" s="15" t="s">
        <v>245</v>
      </c>
      <c r="D184" s="29">
        <v>999</v>
      </c>
      <c r="E184" s="14"/>
    </row>
    <row r="185" spans="1:116" ht="12.75" customHeight="1" x14ac:dyDescent="0.25">
      <c r="A185" s="15" t="s">
        <v>2</v>
      </c>
      <c r="B185" s="30">
        <v>43872</v>
      </c>
      <c r="C185" s="15" t="s">
        <v>276</v>
      </c>
      <c r="D185" s="29">
        <v>999</v>
      </c>
      <c r="E185" s="14"/>
    </row>
    <row r="186" spans="1:116" ht="12.75" customHeight="1" x14ac:dyDescent="0.25">
      <c r="A186" s="20" t="s">
        <v>2</v>
      </c>
      <c r="B186" s="20">
        <v>43958</v>
      </c>
      <c r="C186" s="17" t="s">
        <v>441</v>
      </c>
      <c r="D186" s="29">
        <v>999</v>
      </c>
      <c r="E186" s="14"/>
    </row>
    <row r="187" spans="1:116" ht="12.75" customHeight="1" x14ac:dyDescent="0.25">
      <c r="A187" s="20" t="s">
        <v>2</v>
      </c>
      <c r="B187" s="20">
        <v>43978</v>
      </c>
      <c r="C187" s="17" t="s">
        <v>276</v>
      </c>
      <c r="D187" s="29">
        <v>999</v>
      </c>
      <c r="E187" s="14"/>
    </row>
    <row r="188" spans="1:116" ht="12.75" customHeight="1" x14ac:dyDescent="0.25">
      <c r="A188" s="20" t="s">
        <v>2</v>
      </c>
      <c r="B188" s="20">
        <v>43991</v>
      </c>
      <c r="C188" s="17" t="s">
        <v>471</v>
      </c>
      <c r="D188" s="29">
        <v>999</v>
      </c>
      <c r="E188" s="14"/>
    </row>
    <row r="189" spans="1:116" ht="12.75" customHeight="1" x14ac:dyDescent="0.25">
      <c r="A189" s="17" t="s">
        <v>2</v>
      </c>
      <c r="B189" s="20">
        <v>44160</v>
      </c>
      <c r="C189" s="17" t="s">
        <v>806</v>
      </c>
      <c r="D189" s="31">
        <v>720</v>
      </c>
      <c r="E189" s="14"/>
    </row>
    <row r="190" spans="1:116" ht="12.75" customHeight="1" x14ac:dyDescent="0.25">
      <c r="A190" s="17" t="s">
        <v>2</v>
      </c>
      <c r="B190" s="20">
        <v>44188</v>
      </c>
      <c r="C190" s="17" t="s">
        <v>866</v>
      </c>
      <c r="D190" s="31">
        <v>608</v>
      </c>
      <c r="E190" s="14"/>
    </row>
    <row r="191" spans="1:116" s="10" customFormat="1" ht="12.75" customHeight="1" x14ac:dyDescent="0.25">
      <c r="A191" s="21" t="s">
        <v>59</v>
      </c>
      <c r="B191" s="22">
        <v>43848</v>
      </c>
      <c r="C191" s="21" t="s">
        <v>212</v>
      </c>
      <c r="D191" s="23">
        <v>3550</v>
      </c>
      <c r="E191" s="24">
        <f>SUM(D191:D196 )</f>
        <v>37170</v>
      </c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</row>
    <row r="192" spans="1:116" s="10" customFormat="1" ht="12.75" customHeight="1" x14ac:dyDescent="0.25">
      <c r="A192" s="21" t="s">
        <v>59</v>
      </c>
      <c r="B192" s="22">
        <v>43855</v>
      </c>
      <c r="C192" s="21" t="s">
        <v>224</v>
      </c>
      <c r="D192" s="23">
        <v>1250</v>
      </c>
      <c r="E192" s="28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</row>
    <row r="193" spans="1:116" s="10" customFormat="1" ht="12.75" customHeight="1" x14ac:dyDescent="0.25">
      <c r="A193" s="21" t="s">
        <v>59</v>
      </c>
      <c r="B193" s="22">
        <v>43861</v>
      </c>
      <c r="C193" s="21" t="s">
        <v>237</v>
      </c>
      <c r="D193" s="23">
        <v>13180</v>
      </c>
      <c r="E193" s="28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</row>
    <row r="194" spans="1:116" s="10" customFormat="1" ht="12.75" customHeight="1" x14ac:dyDescent="0.25">
      <c r="A194" s="21" t="s">
        <v>59</v>
      </c>
      <c r="B194" s="22">
        <v>43869</v>
      </c>
      <c r="C194" s="21" t="s">
        <v>256</v>
      </c>
      <c r="D194" s="23">
        <v>12510</v>
      </c>
      <c r="E194" s="28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</row>
    <row r="195" spans="1:116" s="10" customFormat="1" ht="12.75" customHeight="1" x14ac:dyDescent="0.25">
      <c r="A195" s="21" t="s">
        <v>59</v>
      </c>
      <c r="B195" s="22">
        <v>43882</v>
      </c>
      <c r="C195" s="21" t="s">
        <v>290</v>
      </c>
      <c r="D195" s="23">
        <v>2850</v>
      </c>
      <c r="E195" s="28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</row>
    <row r="196" spans="1:116" s="10" customFormat="1" ht="12.75" customHeight="1" x14ac:dyDescent="0.25">
      <c r="A196" s="21" t="s">
        <v>59</v>
      </c>
      <c r="B196" s="22">
        <v>43895</v>
      </c>
      <c r="C196" s="21" t="s">
        <v>314</v>
      </c>
      <c r="D196" s="23">
        <v>3830</v>
      </c>
      <c r="E196" s="28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</row>
    <row r="197" spans="1:116" ht="12.75" customHeight="1" x14ac:dyDescent="0.25">
      <c r="A197" s="15" t="s">
        <v>24</v>
      </c>
      <c r="B197" s="30">
        <v>43837</v>
      </c>
      <c r="C197" s="15" t="s">
        <v>201</v>
      </c>
      <c r="D197" s="29">
        <v>889.99</v>
      </c>
      <c r="E197" s="16">
        <f>SUM(D197:D198 )</f>
        <v>1350.99</v>
      </c>
    </row>
    <row r="198" spans="1:116" ht="12.75" customHeight="1" x14ac:dyDescent="0.25">
      <c r="A198" s="17" t="s">
        <v>24</v>
      </c>
      <c r="B198" s="20">
        <v>44089</v>
      </c>
      <c r="C198" s="17" t="s">
        <v>629</v>
      </c>
      <c r="D198" s="29">
        <v>461</v>
      </c>
      <c r="E198" s="14"/>
    </row>
    <row r="199" spans="1:116" s="10" customFormat="1" ht="12.75" customHeight="1" x14ac:dyDescent="0.25">
      <c r="A199" s="21" t="s">
        <v>190</v>
      </c>
      <c r="B199" s="22">
        <v>43904</v>
      </c>
      <c r="C199" s="21" t="s">
        <v>350</v>
      </c>
      <c r="D199" s="23">
        <v>1000</v>
      </c>
      <c r="E199" s="23">
        <v>1000</v>
      </c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</row>
    <row r="200" spans="1:116" ht="12.75" customHeight="1" x14ac:dyDescent="0.25">
      <c r="A200" s="15" t="s">
        <v>34</v>
      </c>
      <c r="B200" s="30">
        <v>43848</v>
      </c>
      <c r="C200" s="15" t="s">
        <v>83</v>
      </c>
      <c r="D200" s="29">
        <v>51400</v>
      </c>
      <c r="E200" s="16">
        <f>SUM(D200:D283 )</f>
        <v>760757</v>
      </c>
    </row>
    <row r="201" spans="1:116" ht="12.75" customHeight="1" x14ac:dyDescent="0.25">
      <c r="A201" s="15" t="s">
        <v>34</v>
      </c>
      <c r="B201" s="30">
        <v>43848</v>
      </c>
      <c r="C201" s="15" t="s">
        <v>83</v>
      </c>
      <c r="D201" s="29">
        <v>14417</v>
      </c>
      <c r="E201" s="14"/>
    </row>
    <row r="202" spans="1:116" ht="12.75" customHeight="1" x14ac:dyDescent="0.25">
      <c r="A202" s="15" t="s">
        <v>34</v>
      </c>
      <c r="B202" s="30">
        <v>43848</v>
      </c>
      <c r="C202" s="15" t="s">
        <v>83</v>
      </c>
      <c r="D202" s="29">
        <v>13468</v>
      </c>
      <c r="E202" s="14"/>
    </row>
    <row r="203" spans="1:116" ht="12.75" customHeight="1" x14ac:dyDescent="0.25">
      <c r="A203" s="15" t="s">
        <v>34</v>
      </c>
      <c r="B203" s="30">
        <v>43848</v>
      </c>
      <c r="C203" s="15" t="s">
        <v>83</v>
      </c>
      <c r="D203" s="29">
        <v>95</v>
      </c>
      <c r="E203" s="14"/>
    </row>
    <row r="204" spans="1:116" ht="12.75" customHeight="1" x14ac:dyDescent="0.25">
      <c r="A204" s="15" t="s">
        <v>34</v>
      </c>
      <c r="B204" s="30">
        <v>43848</v>
      </c>
      <c r="C204" s="15" t="s">
        <v>83</v>
      </c>
      <c r="D204" s="29">
        <v>5982</v>
      </c>
      <c r="E204" s="14"/>
    </row>
    <row r="205" spans="1:116" ht="12.75" customHeight="1" x14ac:dyDescent="0.25">
      <c r="A205" s="15" t="s">
        <v>34</v>
      </c>
      <c r="B205" s="30">
        <v>43880</v>
      </c>
      <c r="C205" s="15" t="s">
        <v>289</v>
      </c>
      <c r="D205" s="29">
        <v>7645</v>
      </c>
      <c r="E205" s="14"/>
    </row>
    <row r="206" spans="1:116" ht="12.75" customHeight="1" x14ac:dyDescent="0.25">
      <c r="A206" s="15" t="s">
        <v>34</v>
      </c>
      <c r="B206" s="30">
        <v>43881</v>
      </c>
      <c r="C206" s="15" t="s">
        <v>289</v>
      </c>
      <c r="D206" s="29">
        <v>5915</v>
      </c>
      <c r="E206" s="14"/>
    </row>
    <row r="207" spans="1:116" ht="12.75" customHeight="1" x14ac:dyDescent="0.25">
      <c r="A207" s="15" t="s">
        <v>34</v>
      </c>
      <c r="B207" s="30">
        <v>43881</v>
      </c>
      <c r="C207" s="15" t="s">
        <v>289</v>
      </c>
      <c r="D207" s="29">
        <v>435</v>
      </c>
      <c r="E207" s="14"/>
    </row>
    <row r="208" spans="1:116" ht="12.75" customHeight="1" x14ac:dyDescent="0.25">
      <c r="A208" s="17" t="s">
        <v>34</v>
      </c>
      <c r="B208" s="20">
        <v>44179</v>
      </c>
      <c r="C208" s="17" t="s">
        <v>846</v>
      </c>
      <c r="D208" s="31">
        <v>12313</v>
      </c>
      <c r="E208" s="14"/>
    </row>
    <row r="209" spans="1:5" ht="12.75" customHeight="1" x14ac:dyDescent="0.25">
      <c r="A209" s="17" t="s">
        <v>34</v>
      </c>
      <c r="B209" s="30">
        <v>43874</v>
      </c>
      <c r="C209" s="15" t="s">
        <v>280</v>
      </c>
      <c r="D209" s="29">
        <v>34392</v>
      </c>
      <c r="E209" s="14"/>
    </row>
    <row r="210" spans="1:5" ht="12.75" customHeight="1" x14ac:dyDescent="0.25">
      <c r="A210" s="17" t="s">
        <v>34</v>
      </c>
      <c r="B210" s="30">
        <v>43881</v>
      </c>
      <c r="C210" s="15" t="s">
        <v>289</v>
      </c>
      <c r="D210" s="29">
        <v>20037</v>
      </c>
      <c r="E210" s="14"/>
    </row>
    <row r="211" spans="1:5" ht="12.75" customHeight="1" x14ac:dyDescent="0.25">
      <c r="A211" s="17" t="s">
        <v>34</v>
      </c>
      <c r="B211" s="30">
        <v>43881</v>
      </c>
      <c r="C211" s="15" t="s">
        <v>289</v>
      </c>
      <c r="D211" s="29">
        <v>4407</v>
      </c>
      <c r="E211" s="14"/>
    </row>
    <row r="212" spans="1:5" ht="12.75" customHeight="1" x14ac:dyDescent="0.25">
      <c r="A212" s="17" t="s">
        <v>34</v>
      </c>
      <c r="B212" s="30">
        <v>43848</v>
      </c>
      <c r="C212" s="15" t="s">
        <v>83</v>
      </c>
      <c r="D212" s="29">
        <v>3290</v>
      </c>
      <c r="E212" s="14"/>
    </row>
    <row r="213" spans="1:5" ht="12.75" customHeight="1" x14ac:dyDescent="0.25">
      <c r="A213" s="17" t="s">
        <v>34</v>
      </c>
      <c r="B213" s="30">
        <v>43847</v>
      </c>
      <c r="C213" s="15" t="s">
        <v>83</v>
      </c>
      <c r="D213" s="29">
        <v>9236</v>
      </c>
      <c r="E213" s="14"/>
    </row>
    <row r="214" spans="1:5" ht="12.75" customHeight="1" x14ac:dyDescent="0.25">
      <c r="A214" s="17" t="s">
        <v>34</v>
      </c>
      <c r="B214" s="30">
        <v>43874</v>
      </c>
      <c r="C214" s="15" t="s">
        <v>281</v>
      </c>
      <c r="D214" s="29">
        <v>17035</v>
      </c>
      <c r="E214" s="14"/>
    </row>
    <row r="215" spans="1:5" ht="12.75" customHeight="1" x14ac:dyDescent="0.25">
      <c r="A215" s="17" t="s">
        <v>34</v>
      </c>
      <c r="B215" s="30">
        <v>43902</v>
      </c>
      <c r="C215" s="15" t="s">
        <v>82</v>
      </c>
      <c r="D215" s="29">
        <v>15107</v>
      </c>
      <c r="E215" s="14"/>
    </row>
    <row r="216" spans="1:5" ht="12.75" customHeight="1" x14ac:dyDescent="0.25">
      <c r="A216" s="17" t="s">
        <v>34</v>
      </c>
      <c r="B216" s="30">
        <v>43902</v>
      </c>
      <c r="C216" s="15" t="s">
        <v>82</v>
      </c>
      <c r="D216" s="29">
        <v>31716</v>
      </c>
      <c r="E216" s="14"/>
    </row>
    <row r="217" spans="1:5" ht="12.75" customHeight="1" x14ac:dyDescent="0.25">
      <c r="A217" s="17" t="s">
        <v>34</v>
      </c>
      <c r="B217" s="30">
        <v>43908</v>
      </c>
      <c r="C217" s="15" t="s">
        <v>82</v>
      </c>
      <c r="D217" s="29">
        <v>873</v>
      </c>
      <c r="E217" s="14"/>
    </row>
    <row r="218" spans="1:5" ht="12.75" customHeight="1" x14ac:dyDescent="0.25">
      <c r="A218" s="17" t="s">
        <v>34</v>
      </c>
      <c r="B218" s="30">
        <v>43908</v>
      </c>
      <c r="C218" s="15" t="s">
        <v>82</v>
      </c>
      <c r="D218" s="29">
        <v>4795</v>
      </c>
      <c r="E218" s="14"/>
    </row>
    <row r="219" spans="1:5" ht="12.75" customHeight="1" x14ac:dyDescent="0.25">
      <c r="A219" s="17" t="s">
        <v>34</v>
      </c>
      <c r="B219" s="30">
        <v>43908</v>
      </c>
      <c r="C219" s="15" t="s">
        <v>82</v>
      </c>
      <c r="D219" s="29">
        <v>5424</v>
      </c>
      <c r="E219" s="14"/>
    </row>
    <row r="220" spans="1:5" ht="12.75" customHeight="1" x14ac:dyDescent="0.25">
      <c r="A220" s="17" t="s">
        <v>34</v>
      </c>
      <c r="B220" s="30">
        <v>43908</v>
      </c>
      <c r="C220" s="15" t="s">
        <v>82</v>
      </c>
      <c r="D220" s="29">
        <v>19086</v>
      </c>
      <c r="E220" s="14"/>
    </row>
    <row r="221" spans="1:5" ht="12.75" customHeight="1" x14ac:dyDescent="0.25">
      <c r="A221" s="17" t="s">
        <v>34</v>
      </c>
      <c r="B221" s="30">
        <v>43908</v>
      </c>
      <c r="C221" s="15" t="s">
        <v>82</v>
      </c>
      <c r="D221" s="29">
        <v>9045</v>
      </c>
      <c r="E221" s="14"/>
    </row>
    <row r="222" spans="1:5" ht="12.75" customHeight="1" x14ac:dyDescent="0.25">
      <c r="A222" s="17" t="s">
        <v>34</v>
      </c>
      <c r="B222" s="20">
        <v>43929</v>
      </c>
      <c r="C222" s="17" t="s">
        <v>25</v>
      </c>
      <c r="D222" s="29">
        <v>23938</v>
      </c>
      <c r="E222" s="14"/>
    </row>
    <row r="223" spans="1:5" ht="12.75" customHeight="1" x14ac:dyDescent="0.25">
      <c r="A223" s="17" t="s">
        <v>34</v>
      </c>
      <c r="B223" s="20">
        <v>43929</v>
      </c>
      <c r="C223" s="17" t="s">
        <v>25</v>
      </c>
      <c r="D223" s="29">
        <v>6239</v>
      </c>
      <c r="E223" s="14"/>
    </row>
    <row r="224" spans="1:5" ht="12.75" customHeight="1" x14ac:dyDescent="0.25">
      <c r="A224" s="17" t="s">
        <v>34</v>
      </c>
      <c r="B224" s="20">
        <v>43929</v>
      </c>
      <c r="C224" s="17" t="s">
        <v>25</v>
      </c>
      <c r="D224" s="29">
        <v>10228</v>
      </c>
      <c r="E224" s="14"/>
    </row>
    <row r="225" spans="1:5" ht="12.75" customHeight="1" x14ac:dyDescent="0.25">
      <c r="A225" s="17" t="s">
        <v>34</v>
      </c>
      <c r="B225" s="20">
        <v>43929</v>
      </c>
      <c r="C225" s="17" t="s">
        <v>25</v>
      </c>
      <c r="D225" s="29">
        <v>3279</v>
      </c>
      <c r="E225" s="14"/>
    </row>
    <row r="226" spans="1:5" ht="12.75" customHeight="1" x14ac:dyDescent="0.25">
      <c r="A226" s="17" t="s">
        <v>34</v>
      </c>
      <c r="B226" s="20">
        <v>43929</v>
      </c>
      <c r="C226" s="17" t="s">
        <v>25</v>
      </c>
      <c r="D226" s="29">
        <v>6206</v>
      </c>
      <c r="E226" s="14"/>
    </row>
    <row r="227" spans="1:5" ht="12.75" customHeight="1" x14ac:dyDescent="0.25">
      <c r="A227" s="17" t="s">
        <v>34</v>
      </c>
      <c r="B227" s="20">
        <v>43929</v>
      </c>
      <c r="C227" s="17" t="s">
        <v>25</v>
      </c>
      <c r="D227" s="29">
        <v>11310</v>
      </c>
      <c r="E227" s="14"/>
    </row>
    <row r="228" spans="1:5" ht="12.75" customHeight="1" x14ac:dyDescent="0.25">
      <c r="A228" s="17" t="s">
        <v>34</v>
      </c>
      <c r="B228" s="20">
        <v>43929</v>
      </c>
      <c r="C228" s="17" t="s">
        <v>25</v>
      </c>
      <c r="D228" s="29">
        <v>1422</v>
      </c>
      <c r="E228" s="14"/>
    </row>
    <row r="229" spans="1:5" ht="12.75" customHeight="1" x14ac:dyDescent="0.25">
      <c r="A229" s="17" t="s">
        <v>34</v>
      </c>
      <c r="B229" s="20">
        <v>43969</v>
      </c>
      <c r="C229" s="17" t="s">
        <v>459</v>
      </c>
      <c r="D229" s="29">
        <v>5371</v>
      </c>
      <c r="E229" s="14"/>
    </row>
    <row r="230" spans="1:5" ht="12.75" customHeight="1" x14ac:dyDescent="0.25">
      <c r="A230" s="17" t="s">
        <v>34</v>
      </c>
      <c r="B230" s="20">
        <v>43969</v>
      </c>
      <c r="C230" s="17" t="s">
        <v>460</v>
      </c>
      <c r="D230" s="29">
        <v>14184</v>
      </c>
      <c r="E230" s="14"/>
    </row>
    <row r="231" spans="1:5" ht="12.75" customHeight="1" x14ac:dyDescent="0.25">
      <c r="A231" s="17" t="s">
        <v>34</v>
      </c>
      <c r="B231" s="20">
        <v>43970</v>
      </c>
      <c r="C231" s="17" t="s">
        <v>460</v>
      </c>
      <c r="D231" s="29">
        <v>736</v>
      </c>
      <c r="E231" s="14"/>
    </row>
    <row r="232" spans="1:5" ht="12.75" customHeight="1" x14ac:dyDescent="0.25">
      <c r="A232" s="17" t="s">
        <v>34</v>
      </c>
      <c r="B232" s="20">
        <v>43971</v>
      </c>
      <c r="C232" s="17" t="s">
        <v>460</v>
      </c>
      <c r="D232" s="29">
        <v>919</v>
      </c>
      <c r="E232" s="14"/>
    </row>
    <row r="233" spans="1:5" ht="12.75" customHeight="1" x14ac:dyDescent="0.25">
      <c r="A233" s="17" t="s">
        <v>34</v>
      </c>
      <c r="B233" s="20">
        <v>43971</v>
      </c>
      <c r="C233" s="17" t="s">
        <v>464</v>
      </c>
      <c r="D233" s="29">
        <v>1473</v>
      </c>
      <c r="E233" s="14"/>
    </row>
    <row r="234" spans="1:5" ht="12.75" customHeight="1" x14ac:dyDescent="0.25">
      <c r="A234" s="17" t="s">
        <v>34</v>
      </c>
      <c r="B234" s="20">
        <v>43971</v>
      </c>
      <c r="C234" s="17" t="s">
        <v>460</v>
      </c>
      <c r="D234" s="29">
        <v>1713</v>
      </c>
      <c r="E234" s="14"/>
    </row>
    <row r="235" spans="1:5" ht="12.75" customHeight="1" x14ac:dyDescent="0.25">
      <c r="A235" s="17" t="s">
        <v>34</v>
      </c>
      <c r="B235" s="20">
        <v>43971</v>
      </c>
      <c r="C235" s="17" t="s">
        <v>459</v>
      </c>
      <c r="D235" s="29">
        <v>4202</v>
      </c>
      <c r="E235" s="14"/>
    </row>
    <row r="236" spans="1:5" ht="12.75" customHeight="1" x14ac:dyDescent="0.25">
      <c r="A236" s="17" t="s">
        <v>34</v>
      </c>
      <c r="B236" s="20">
        <v>43995</v>
      </c>
      <c r="C236" s="17" t="s">
        <v>25</v>
      </c>
      <c r="D236" s="29">
        <v>5580</v>
      </c>
      <c r="E236" s="14"/>
    </row>
    <row r="237" spans="1:5" ht="12.75" customHeight="1" x14ac:dyDescent="0.25">
      <c r="A237" s="17" t="s">
        <v>34</v>
      </c>
      <c r="B237" s="20">
        <v>43995</v>
      </c>
      <c r="C237" s="17" t="s">
        <v>25</v>
      </c>
      <c r="D237" s="29">
        <v>11742</v>
      </c>
      <c r="E237" s="14"/>
    </row>
    <row r="238" spans="1:5" ht="12.75" customHeight="1" x14ac:dyDescent="0.25">
      <c r="A238" s="17" t="s">
        <v>34</v>
      </c>
      <c r="B238" s="20">
        <v>43998</v>
      </c>
      <c r="C238" s="17" t="s">
        <v>478</v>
      </c>
      <c r="D238" s="29">
        <v>1760</v>
      </c>
      <c r="E238" s="14"/>
    </row>
    <row r="239" spans="1:5" ht="12.75" customHeight="1" x14ac:dyDescent="0.25">
      <c r="A239" s="17" t="s">
        <v>34</v>
      </c>
      <c r="B239" s="20">
        <v>43998</v>
      </c>
      <c r="C239" s="17" t="s">
        <v>25</v>
      </c>
      <c r="D239" s="29">
        <v>735</v>
      </c>
      <c r="E239" s="14"/>
    </row>
    <row r="240" spans="1:5" ht="12.75" customHeight="1" x14ac:dyDescent="0.25">
      <c r="A240" s="17" t="s">
        <v>34</v>
      </c>
      <c r="B240" s="20">
        <v>43998</v>
      </c>
      <c r="C240" s="17" t="s">
        <v>479</v>
      </c>
      <c r="D240" s="29">
        <v>1474</v>
      </c>
      <c r="E240" s="14"/>
    </row>
    <row r="241" spans="1:5" ht="12.75" customHeight="1" x14ac:dyDescent="0.25">
      <c r="A241" s="17" t="s">
        <v>34</v>
      </c>
      <c r="B241" s="20">
        <v>43998</v>
      </c>
      <c r="C241" s="17" t="s">
        <v>480</v>
      </c>
      <c r="D241" s="29">
        <v>972</v>
      </c>
      <c r="E241" s="14"/>
    </row>
    <row r="242" spans="1:5" ht="12.75" customHeight="1" x14ac:dyDescent="0.25">
      <c r="A242" s="17" t="s">
        <v>34</v>
      </c>
      <c r="B242" s="20">
        <v>43998</v>
      </c>
      <c r="C242" s="17" t="s">
        <v>481</v>
      </c>
      <c r="D242" s="29">
        <v>4274</v>
      </c>
      <c r="E242" s="14"/>
    </row>
    <row r="243" spans="1:5" ht="12.75" customHeight="1" x14ac:dyDescent="0.25">
      <c r="A243" s="17" t="s">
        <v>34</v>
      </c>
      <c r="B243" s="20">
        <v>44025</v>
      </c>
      <c r="C243" s="17" t="s">
        <v>496</v>
      </c>
      <c r="D243" s="29">
        <v>5505</v>
      </c>
      <c r="E243" s="14"/>
    </row>
    <row r="244" spans="1:5" ht="12.75" customHeight="1" x14ac:dyDescent="0.25">
      <c r="A244" s="17" t="s">
        <v>34</v>
      </c>
      <c r="B244" s="20">
        <v>44025</v>
      </c>
      <c r="C244" s="17" t="s">
        <v>497</v>
      </c>
      <c r="D244" s="29">
        <v>15185</v>
      </c>
      <c r="E244" s="14"/>
    </row>
    <row r="245" spans="1:5" ht="12.75" customHeight="1" x14ac:dyDescent="0.25">
      <c r="A245" s="17" t="s">
        <v>34</v>
      </c>
      <c r="B245" s="20">
        <v>44029</v>
      </c>
      <c r="C245" s="17" t="s">
        <v>500</v>
      </c>
      <c r="D245" s="29">
        <v>761</v>
      </c>
      <c r="E245" s="14"/>
    </row>
    <row r="246" spans="1:5" ht="12.75" customHeight="1" x14ac:dyDescent="0.25">
      <c r="A246" s="17" t="s">
        <v>34</v>
      </c>
      <c r="B246" s="20">
        <v>44030</v>
      </c>
      <c r="C246" s="17" t="s">
        <v>500</v>
      </c>
      <c r="D246" s="29">
        <v>1464</v>
      </c>
      <c r="E246" s="14"/>
    </row>
    <row r="247" spans="1:5" ht="12.75" customHeight="1" x14ac:dyDescent="0.25">
      <c r="A247" s="17" t="s">
        <v>34</v>
      </c>
      <c r="B247" s="20">
        <v>44030</v>
      </c>
      <c r="C247" s="17" t="s">
        <v>501</v>
      </c>
      <c r="D247" s="29">
        <v>7425</v>
      </c>
      <c r="E247" s="14"/>
    </row>
    <row r="248" spans="1:5" ht="12.75" customHeight="1" x14ac:dyDescent="0.25">
      <c r="A248" s="17" t="s">
        <v>34</v>
      </c>
      <c r="B248" s="20">
        <v>44030</v>
      </c>
      <c r="C248" s="17" t="s">
        <v>500</v>
      </c>
      <c r="D248" s="29">
        <v>946</v>
      </c>
      <c r="E248" s="14"/>
    </row>
    <row r="249" spans="1:5" ht="12.75" customHeight="1" x14ac:dyDescent="0.25">
      <c r="A249" s="17" t="s">
        <v>34</v>
      </c>
      <c r="B249" s="20">
        <v>44030</v>
      </c>
      <c r="C249" s="17" t="s">
        <v>502</v>
      </c>
      <c r="D249" s="29">
        <v>2974</v>
      </c>
      <c r="E249" s="14"/>
    </row>
    <row r="250" spans="1:5" ht="12.75" customHeight="1" x14ac:dyDescent="0.25">
      <c r="A250" s="17" t="s">
        <v>34</v>
      </c>
      <c r="B250" s="20">
        <v>44056</v>
      </c>
      <c r="C250" s="17" t="s">
        <v>525</v>
      </c>
      <c r="D250" s="29">
        <v>19034</v>
      </c>
      <c r="E250" s="14"/>
    </row>
    <row r="251" spans="1:5" ht="12.75" customHeight="1" x14ac:dyDescent="0.25">
      <c r="A251" s="17" t="s">
        <v>34</v>
      </c>
      <c r="B251" s="20">
        <v>44061</v>
      </c>
      <c r="C251" s="17" t="s">
        <v>556</v>
      </c>
      <c r="D251" s="29">
        <v>760</v>
      </c>
      <c r="E251" s="14"/>
    </row>
    <row r="252" spans="1:5" ht="12.75" customHeight="1" x14ac:dyDescent="0.25">
      <c r="A252" s="17" t="s">
        <v>34</v>
      </c>
      <c r="B252" s="20">
        <v>44061</v>
      </c>
      <c r="C252" s="17" t="s">
        <v>557</v>
      </c>
      <c r="D252" s="29">
        <v>3410</v>
      </c>
      <c r="E252" s="14"/>
    </row>
    <row r="253" spans="1:5" ht="12.75" customHeight="1" x14ac:dyDescent="0.25">
      <c r="A253" s="17" t="s">
        <v>34</v>
      </c>
      <c r="B253" s="20">
        <v>44061</v>
      </c>
      <c r="C253" s="17" t="s">
        <v>558</v>
      </c>
      <c r="D253" s="29">
        <v>819</v>
      </c>
      <c r="E253" s="14"/>
    </row>
    <row r="254" spans="1:5" ht="12.75" customHeight="1" x14ac:dyDescent="0.25">
      <c r="A254" s="17" t="s">
        <v>34</v>
      </c>
      <c r="B254" s="20">
        <v>44061</v>
      </c>
      <c r="C254" s="17" t="s">
        <v>559</v>
      </c>
      <c r="D254" s="29">
        <v>1714</v>
      </c>
      <c r="E254" s="14"/>
    </row>
    <row r="255" spans="1:5" ht="12.75" customHeight="1" x14ac:dyDescent="0.25">
      <c r="A255" s="17" t="s">
        <v>34</v>
      </c>
      <c r="B255" s="20">
        <v>44061</v>
      </c>
      <c r="C255" s="17" t="s">
        <v>560</v>
      </c>
      <c r="D255" s="29">
        <v>12319</v>
      </c>
      <c r="E255" s="14"/>
    </row>
    <row r="256" spans="1:5" ht="12.75" customHeight="1" x14ac:dyDescent="0.25">
      <c r="A256" s="17" t="s">
        <v>34</v>
      </c>
      <c r="B256" s="20">
        <v>44088</v>
      </c>
      <c r="C256" s="17" t="s">
        <v>626</v>
      </c>
      <c r="D256" s="29">
        <v>26639</v>
      </c>
      <c r="E256" s="14"/>
    </row>
    <row r="257" spans="1:5" ht="12.75" customHeight="1" x14ac:dyDescent="0.25">
      <c r="A257" s="17" t="s">
        <v>34</v>
      </c>
      <c r="B257" s="20">
        <v>44088</v>
      </c>
      <c r="C257" s="17" t="s">
        <v>627</v>
      </c>
      <c r="D257" s="29">
        <v>3793</v>
      </c>
      <c r="E257" s="14"/>
    </row>
    <row r="258" spans="1:5" ht="12.75" customHeight="1" x14ac:dyDescent="0.25">
      <c r="A258" s="17" t="s">
        <v>34</v>
      </c>
      <c r="B258" s="20">
        <v>44089</v>
      </c>
      <c r="C258" s="17" t="s">
        <v>626</v>
      </c>
      <c r="D258" s="29">
        <v>1330</v>
      </c>
      <c r="E258" s="14"/>
    </row>
    <row r="259" spans="1:5" ht="12.75" customHeight="1" x14ac:dyDescent="0.25">
      <c r="A259" s="17" t="s">
        <v>34</v>
      </c>
      <c r="B259" s="20">
        <v>44091</v>
      </c>
      <c r="C259" s="17" t="s">
        <v>626</v>
      </c>
      <c r="D259" s="29">
        <v>4948</v>
      </c>
      <c r="E259" s="14"/>
    </row>
    <row r="260" spans="1:5" ht="12.75" customHeight="1" x14ac:dyDescent="0.25">
      <c r="A260" s="17" t="s">
        <v>34</v>
      </c>
      <c r="B260" s="20">
        <v>44091</v>
      </c>
      <c r="C260" s="17" t="s">
        <v>633</v>
      </c>
      <c r="D260" s="29">
        <v>3317</v>
      </c>
      <c r="E260" s="14"/>
    </row>
    <row r="261" spans="1:5" ht="12.75" customHeight="1" x14ac:dyDescent="0.25">
      <c r="A261" s="17" t="s">
        <v>34</v>
      </c>
      <c r="B261" s="20">
        <v>44091</v>
      </c>
      <c r="C261" s="17" t="s">
        <v>626</v>
      </c>
      <c r="D261" s="29">
        <v>1356</v>
      </c>
      <c r="E261" s="14"/>
    </row>
    <row r="262" spans="1:5" ht="12.75" customHeight="1" x14ac:dyDescent="0.25">
      <c r="A262" s="17" t="s">
        <v>34</v>
      </c>
      <c r="B262" s="20">
        <v>44091</v>
      </c>
      <c r="C262" s="17" t="s">
        <v>634</v>
      </c>
      <c r="D262" s="29">
        <v>13498</v>
      </c>
      <c r="E262" s="14"/>
    </row>
    <row r="263" spans="1:5" ht="12.75" customHeight="1" x14ac:dyDescent="0.25">
      <c r="A263" s="17" t="s">
        <v>34</v>
      </c>
      <c r="B263" s="20">
        <v>44117</v>
      </c>
      <c r="C263" s="17" t="s">
        <v>691</v>
      </c>
      <c r="D263" s="31">
        <v>30032</v>
      </c>
      <c r="E263" s="14"/>
    </row>
    <row r="264" spans="1:5" ht="12.75" customHeight="1" x14ac:dyDescent="0.25">
      <c r="A264" s="17" t="s">
        <v>34</v>
      </c>
      <c r="B264" s="20">
        <v>44117</v>
      </c>
      <c r="C264" s="17" t="s">
        <v>692</v>
      </c>
      <c r="D264" s="31">
        <v>5838</v>
      </c>
      <c r="E264" s="14"/>
    </row>
    <row r="265" spans="1:5" ht="12.75" customHeight="1" x14ac:dyDescent="0.25">
      <c r="A265" s="17" t="s">
        <v>34</v>
      </c>
      <c r="B265" s="20">
        <v>44121</v>
      </c>
      <c r="C265" s="17" t="s">
        <v>695</v>
      </c>
      <c r="D265" s="31">
        <v>1621</v>
      </c>
      <c r="E265" s="14"/>
    </row>
    <row r="266" spans="1:5" ht="12.75" customHeight="1" x14ac:dyDescent="0.25">
      <c r="A266" s="17" t="s">
        <v>34</v>
      </c>
      <c r="B266" s="20">
        <v>44123</v>
      </c>
      <c r="C266" s="17" t="s">
        <v>696</v>
      </c>
      <c r="D266" s="31">
        <v>10517</v>
      </c>
      <c r="E266" s="14"/>
    </row>
    <row r="267" spans="1:5" ht="12.75" customHeight="1" x14ac:dyDescent="0.25">
      <c r="A267" s="17" t="s">
        <v>34</v>
      </c>
      <c r="B267" s="20">
        <v>44123</v>
      </c>
      <c r="C267" s="17" t="s">
        <v>697</v>
      </c>
      <c r="D267" s="31">
        <v>4014</v>
      </c>
      <c r="E267" s="14"/>
    </row>
    <row r="268" spans="1:5" ht="12.75" customHeight="1" x14ac:dyDescent="0.25">
      <c r="A268" s="17" t="s">
        <v>34</v>
      </c>
      <c r="B268" s="20">
        <v>44123</v>
      </c>
      <c r="C268" s="17" t="s">
        <v>698</v>
      </c>
      <c r="D268" s="31">
        <v>979</v>
      </c>
      <c r="E268" s="14"/>
    </row>
    <row r="269" spans="1:5" ht="12.75" customHeight="1" x14ac:dyDescent="0.25">
      <c r="A269" s="17" t="s">
        <v>34</v>
      </c>
      <c r="B269" s="20">
        <v>44124</v>
      </c>
      <c r="C269" s="17" t="s">
        <v>700</v>
      </c>
      <c r="D269" s="31">
        <v>7775</v>
      </c>
      <c r="E269" s="14"/>
    </row>
    <row r="270" spans="1:5" ht="12.75" customHeight="1" x14ac:dyDescent="0.25">
      <c r="A270" s="17" t="s">
        <v>34</v>
      </c>
      <c r="B270" s="20">
        <v>44148</v>
      </c>
      <c r="C270" s="17" t="s">
        <v>767</v>
      </c>
      <c r="D270" s="31">
        <v>10967</v>
      </c>
      <c r="E270" s="14"/>
    </row>
    <row r="271" spans="1:5" ht="12.75" customHeight="1" x14ac:dyDescent="0.25">
      <c r="A271" s="17" t="s">
        <v>34</v>
      </c>
      <c r="B271" s="20">
        <v>44148</v>
      </c>
      <c r="C271" s="17" t="s">
        <v>768</v>
      </c>
      <c r="D271" s="31">
        <v>39781</v>
      </c>
      <c r="E271" s="14"/>
    </row>
    <row r="272" spans="1:5" ht="12.75" customHeight="1" x14ac:dyDescent="0.25">
      <c r="A272" s="17" t="s">
        <v>34</v>
      </c>
      <c r="B272" s="20">
        <v>44152</v>
      </c>
      <c r="C272" s="17" t="s">
        <v>776</v>
      </c>
      <c r="D272" s="31">
        <v>4169</v>
      </c>
      <c r="E272" s="14"/>
    </row>
    <row r="273" spans="1:116" ht="12.75" customHeight="1" x14ac:dyDescent="0.25">
      <c r="A273" s="17" t="s">
        <v>34</v>
      </c>
      <c r="B273" s="20">
        <v>44153</v>
      </c>
      <c r="C273" s="17" t="s">
        <v>777</v>
      </c>
      <c r="D273" s="31">
        <v>14946</v>
      </c>
      <c r="E273" s="14"/>
    </row>
    <row r="274" spans="1:116" ht="12.75" customHeight="1" x14ac:dyDescent="0.25">
      <c r="A274" s="17" t="s">
        <v>34</v>
      </c>
      <c r="B274" s="20">
        <v>44153</v>
      </c>
      <c r="C274" s="17" t="s">
        <v>778</v>
      </c>
      <c r="D274" s="31">
        <v>4783</v>
      </c>
      <c r="E274" s="14"/>
    </row>
    <row r="275" spans="1:116" ht="12.75" customHeight="1" x14ac:dyDescent="0.25">
      <c r="A275" s="17" t="s">
        <v>34</v>
      </c>
      <c r="B275" s="20">
        <v>44153</v>
      </c>
      <c r="C275" s="17" t="s">
        <v>779</v>
      </c>
      <c r="D275" s="31">
        <v>1299</v>
      </c>
      <c r="E275" s="14"/>
    </row>
    <row r="276" spans="1:116" ht="12.75" customHeight="1" x14ac:dyDescent="0.25">
      <c r="A276" s="17" t="s">
        <v>34</v>
      </c>
      <c r="B276" s="20">
        <v>44153</v>
      </c>
      <c r="C276" s="17" t="s">
        <v>780</v>
      </c>
      <c r="D276" s="31">
        <v>10216</v>
      </c>
      <c r="E276" s="14"/>
    </row>
    <row r="277" spans="1:116" ht="12.75" customHeight="1" x14ac:dyDescent="0.25">
      <c r="A277" s="17" t="s">
        <v>34</v>
      </c>
      <c r="B277" s="20">
        <v>44179</v>
      </c>
      <c r="C277" s="17" t="s">
        <v>847</v>
      </c>
      <c r="D277" s="31">
        <v>7756</v>
      </c>
      <c r="E277" s="14"/>
    </row>
    <row r="278" spans="1:116" ht="12.75" customHeight="1" x14ac:dyDescent="0.25">
      <c r="A278" s="17" t="s">
        <v>34</v>
      </c>
      <c r="B278" s="20">
        <v>44179</v>
      </c>
      <c r="C278" s="17" t="s">
        <v>848</v>
      </c>
      <c r="D278" s="31">
        <v>6593</v>
      </c>
      <c r="E278" s="14"/>
    </row>
    <row r="279" spans="1:116" ht="12.75" customHeight="1" x14ac:dyDescent="0.25">
      <c r="A279" s="17" t="s">
        <v>34</v>
      </c>
      <c r="B279" s="20">
        <v>44179</v>
      </c>
      <c r="C279" s="17" t="s">
        <v>849</v>
      </c>
      <c r="D279" s="31">
        <v>36746</v>
      </c>
      <c r="E279" s="14"/>
    </row>
    <row r="280" spans="1:116" ht="12.75" customHeight="1" x14ac:dyDescent="0.25">
      <c r="A280" s="17" t="s">
        <v>34</v>
      </c>
      <c r="B280" s="20">
        <v>44179</v>
      </c>
      <c r="C280" s="17" t="s">
        <v>850</v>
      </c>
      <c r="D280" s="31">
        <v>19196</v>
      </c>
      <c r="E280" s="14"/>
    </row>
    <row r="281" spans="1:116" ht="12.75" customHeight="1" x14ac:dyDescent="0.25">
      <c r="A281" s="17" t="s">
        <v>34</v>
      </c>
      <c r="B281" s="20">
        <v>44179</v>
      </c>
      <c r="C281" s="17" t="s">
        <v>851</v>
      </c>
      <c r="D281" s="31">
        <v>5586</v>
      </c>
      <c r="E281" s="14"/>
    </row>
    <row r="282" spans="1:116" ht="12.75" customHeight="1" x14ac:dyDescent="0.25">
      <c r="A282" s="17" t="s">
        <v>34</v>
      </c>
      <c r="B282" s="20">
        <v>44179</v>
      </c>
      <c r="C282" s="17" t="s">
        <v>852</v>
      </c>
      <c r="D282" s="31">
        <v>1653</v>
      </c>
      <c r="E282" s="14"/>
    </row>
    <row r="283" spans="1:116" ht="12.75" customHeight="1" x14ac:dyDescent="0.25">
      <c r="A283" s="17" t="s">
        <v>34</v>
      </c>
      <c r="B283" s="20">
        <v>44056</v>
      </c>
      <c r="C283" s="17" t="s">
        <v>526</v>
      </c>
      <c r="D283" s="29">
        <v>5223</v>
      </c>
      <c r="E283" s="14"/>
    </row>
    <row r="284" spans="1:116" s="10" customFormat="1" ht="12.75" customHeight="1" x14ac:dyDescent="0.25">
      <c r="A284" s="21" t="s">
        <v>110</v>
      </c>
      <c r="B284" s="22">
        <v>43867</v>
      </c>
      <c r="C284" s="21" t="s">
        <v>49</v>
      </c>
      <c r="D284" s="23">
        <v>13920</v>
      </c>
      <c r="E284" s="23">
        <v>13920</v>
      </c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</row>
    <row r="285" spans="1:116" ht="12.75" customHeight="1" x14ac:dyDescent="0.25">
      <c r="A285" s="15" t="s">
        <v>168</v>
      </c>
      <c r="B285" s="30">
        <v>43882</v>
      </c>
      <c r="C285" s="15" t="s">
        <v>291</v>
      </c>
      <c r="D285" s="29">
        <v>5000</v>
      </c>
      <c r="E285" s="16">
        <f>SUM(D285:D287 )</f>
        <v>9000</v>
      </c>
    </row>
    <row r="286" spans="1:116" ht="12.75" customHeight="1" x14ac:dyDescent="0.25">
      <c r="A286" s="15" t="s">
        <v>168</v>
      </c>
      <c r="B286" s="30">
        <v>43895</v>
      </c>
      <c r="C286" s="15" t="s">
        <v>315</v>
      </c>
      <c r="D286" s="29">
        <v>2000</v>
      </c>
      <c r="E286" s="14"/>
    </row>
    <row r="287" spans="1:116" ht="12.75" customHeight="1" x14ac:dyDescent="0.25">
      <c r="A287" s="15" t="s">
        <v>168</v>
      </c>
      <c r="B287" s="30">
        <v>43903</v>
      </c>
      <c r="C287" s="15" t="s">
        <v>351</v>
      </c>
      <c r="D287" s="29">
        <v>2000</v>
      </c>
      <c r="E287" s="14"/>
    </row>
    <row r="288" spans="1:116" s="10" customFormat="1" ht="12.75" customHeight="1" x14ac:dyDescent="0.25">
      <c r="A288" s="21" t="s">
        <v>46</v>
      </c>
      <c r="B288" s="22">
        <v>43874</v>
      </c>
      <c r="C288" s="21" t="s">
        <v>279</v>
      </c>
      <c r="D288" s="23">
        <v>1000</v>
      </c>
      <c r="E288" s="24">
        <f>SUM(D288:D290 )</f>
        <v>5500</v>
      </c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</row>
    <row r="289" spans="1:116" s="10" customFormat="1" ht="12.75" customHeight="1" x14ac:dyDescent="0.25">
      <c r="A289" s="21" t="s">
        <v>46</v>
      </c>
      <c r="B289" s="22">
        <v>43874</v>
      </c>
      <c r="C289" s="21" t="s">
        <v>48</v>
      </c>
      <c r="D289" s="23">
        <v>2000</v>
      </c>
      <c r="E289" s="28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</row>
    <row r="290" spans="1:116" s="10" customFormat="1" ht="12.75" customHeight="1" x14ac:dyDescent="0.25">
      <c r="A290" s="21" t="s">
        <v>46</v>
      </c>
      <c r="B290" s="22">
        <v>43883</v>
      </c>
      <c r="C290" s="21" t="s">
        <v>279</v>
      </c>
      <c r="D290" s="23">
        <v>2500</v>
      </c>
      <c r="E290" s="28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</row>
    <row r="291" spans="1:116" ht="12.75" customHeight="1" x14ac:dyDescent="0.25">
      <c r="A291" s="15" t="s">
        <v>116</v>
      </c>
      <c r="B291" s="30">
        <v>43869</v>
      </c>
      <c r="C291" s="15" t="s">
        <v>80</v>
      </c>
      <c r="D291" s="29">
        <v>1000</v>
      </c>
      <c r="E291" s="29">
        <v>1000</v>
      </c>
    </row>
    <row r="292" spans="1:116" s="10" customFormat="1" ht="12.75" customHeight="1" x14ac:dyDescent="0.25">
      <c r="A292" s="21" t="s">
        <v>93</v>
      </c>
      <c r="B292" s="22">
        <v>43848</v>
      </c>
      <c r="C292" s="21" t="s">
        <v>58</v>
      </c>
      <c r="D292" s="23">
        <v>638</v>
      </c>
      <c r="E292" s="24">
        <f>SUM(D292:D295 )</f>
        <v>4292</v>
      </c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</row>
    <row r="293" spans="1:116" s="10" customFormat="1" ht="12.75" customHeight="1" x14ac:dyDescent="0.25">
      <c r="A293" s="21" t="s">
        <v>93</v>
      </c>
      <c r="B293" s="22">
        <v>43848</v>
      </c>
      <c r="C293" s="21" t="s">
        <v>84</v>
      </c>
      <c r="D293" s="23">
        <v>1276</v>
      </c>
      <c r="E293" s="28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</row>
    <row r="294" spans="1:116" s="10" customFormat="1" ht="12.75" customHeight="1" x14ac:dyDescent="0.25">
      <c r="A294" s="21" t="s">
        <v>93</v>
      </c>
      <c r="B294" s="22">
        <v>43858</v>
      </c>
      <c r="C294" s="21" t="s">
        <v>227</v>
      </c>
      <c r="D294" s="23">
        <v>1740</v>
      </c>
      <c r="E294" s="2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</row>
    <row r="295" spans="1:116" s="10" customFormat="1" ht="12.75" customHeight="1" x14ac:dyDescent="0.25">
      <c r="A295" s="25" t="s">
        <v>473</v>
      </c>
      <c r="B295" s="25">
        <v>43992</v>
      </c>
      <c r="C295" s="26" t="s">
        <v>52</v>
      </c>
      <c r="D295" s="23">
        <v>638</v>
      </c>
      <c r="E295" s="2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</row>
    <row r="296" spans="1:116" ht="12.75" customHeight="1" x14ac:dyDescent="0.25">
      <c r="A296" s="15" t="s">
        <v>45</v>
      </c>
      <c r="B296" s="30">
        <v>43888</v>
      </c>
      <c r="C296" s="15" t="s">
        <v>299</v>
      </c>
      <c r="D296" s="29">
        <v>1575</v>
      </c>
      <c r="E296" s="16">
        <f>SUM(D296:D305 )</f>
        <v>29270.199999999997</v>
      </c>
    </row>
    <row r="297" spans="1:116" ht="12.75" customHeight="1" x14ac:dyDescent="0.25">
      <c r="A297" s="15" t="s">
        <v>45</v>
      </c>
      <c r="B297" s="30">
        <v>43888</v>
      </c>
      <c r="C297" s="15" t="s">
        <v>73</v>
      </c>
      <c r="D297" s="29">
        <v>1260</v>
      </c>
      <c r="E297" s="14"/>
    </row>
    <row r="298" spans="1:116" ht="12.75" customHeight="1" x14ac:dyDescent="0.25">
      <c r="A298" s="15" t="s">
        <v>45</v>
      </c>
      <c r="B298" s="30">
        <v>43888</v>
      </c>
      <c r="C298" s="15" t="s">
        <v>54</v>
      </c>
      <c r="D298" s="29">
        <v>2614</v>
      </c>
      <c r="E298" s="14"/>
    </row>
    <row r="299" spans="1:116" ht="12.75" customHeight="1" x14ac:dyDescent="0.25">
      <c r="A299" s="15" t="s">
        <v>45</v>
      </c>
      <c r="B299" s="30">
        <v>43888</v>
      </c>
      <c r="C299" s="15" t="s">
        <v>300</v>
      </c>
      <c r="D299" s="29">
        <v>620</v>
      </c>
      <c r="E299" s="14"/>
    </row>
    <row r="300" spans="1:116" ht="12.75" customHeight="1" x14ac:dyDescent="0.25">
      <c r="A300" s="15" t="s">
        <v>45</v>
      </c>
      <c r="B300" s="30">
        <v>43910</v>
      </c>
      <c r="C300" s="15" t="s">
        <v>363</v>
      </c>
      <c r="D300" s="29">
        <v>5404.49</v>
      </c>
      <c r="E300" s="14"/>
    </row>
    <row r="301" spans="1:116" ht="12.75" customHeight="1" x14ac:dyDescent="0.25">
      <c r="A301" s="15" t="s">
        <v>45</v>
      </c>
      <c r="B301" s="30">
        <v>43910</v>
      </c>
      <c r="C301" s="15" t="s">
        <v>54</v>
      </c>
      <c r="D301" s="29">
        <v>2614</v>
      </c>
      <c r="E301" s="14"/>
    </row>
    <row r="302" spans="1:116" ht="12.75" customHeight="1" x14ac:dyDescent="0.25">
      <c r="A302" s="15" t="s">
        <v>45</v>
      </c>
      <c r="B302" s="20">
        <v>44189</v>
      </c>
      <c r="C302" s="17" t="s">
        <v>880</v>
      </c>
      <c r="D302" s="31">
        <v>1444</v>
      </c>
      <c r="E302" s="14"/>
    </row>
    <row r="303" spans="1:116" ht="12.75" customHeight="1" x14ac:dyDescent="0.25">
      <c r="A303" s="15" t="s">
        <v>45</v>
      </c>
      <c r="B303" s="20">
        <v>43929</v>
      </c>
      <c r="C303" s="17" t="s">
        <v>398</v>
      </c>
      <c r="D303" s="29">
        <v>10300</v>
      </c>
      <c r="E303" s="14"/>
    </row>
    <row r="304" spans="1:116" ht="12.75" customHeight="1" x14ac:dyDescent="0.25">
      <c r="A304" s="15" t="s">
        <v>45</v>
      </c>
      <c r="B304" s="20">
        <v>44022</v>
      </c>
      <c r="C304" s="17" t="s">
        <v>54</v>
      </c>
      <c r="D304" s="29">
        <v>1344</v>
      </c>
      <c r="E304" s="14"/>
    </row>
    <row r="305" spans="1:116" ht="12.75" customHeight="1" x14ac:dyDescent="0.25">
      <c r="A305" s="15" t="s">
        <v>45</v>
      </c>
      <c r="B305" s="20">
        <v>44096</v>
      </c>
      <c r="C305" s="17" t="s">
        <v>595</v>
      </c>
      <c r="D305" s="29">
        <v>2094.71</v>
      </c>
      <c r="E305" s="14"/>
    </row>
    <row r="306" spans="1:116" s="10" customFormat="1" ht="12.75" customHeight="1" x14ac:dyDescent="0.25">
      <c r="A306" s="21" t="s">
        <v>40</v>
      </c>
      <c r="B306" s="22">
        <v>43846</v>
      </c>
      <c r="C306" s="21" t="s">
        <v>53</v>
      </c>
      <c r="D306" s="23">
        <v>20000</v>
      </c>
      <c r="E306" s="24">
        <f>SUM(D306:D322 )</f>
        <v>210000</v>
      </c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</row>
    <row r="307" spans="1:116" s="10" customFormat="1" ht="12.75" customHeight="1" x14ac:dyDescent="0.25">
      <c r="A307" s="21" t="s">
        <v>40</v>
      </c>
      <c r="B307" s="22">
        <v>43904</v>
      </c>
      <c r="C307" s="21" t="s">
        <v>53</v>
      </c>
      <c r="D307" s="23">
        <v>20000</v>
      </c>
      <c r="E307" s="2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</row>
    <row r="308" spans="1:116" s="10" customFormat="1" ht="12.75" customHeight="1" x14ac:dyDescent="0.25">
      <c r="A308" s="25" t="s">
        <v>40</v>
      </c>
      <c r="B308" s="25">
        <v>43951</v>
      </c>
      <c r="C308" s="26" t="s">
        <v>53</v>
      </c>
      <c r="D308" s="23">
        <v>5000</v>
      </c>
      <c r="E308" s="2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</row>
    <row r="309" spans="1:116" s="10" customFormat="1" ht="12.75" customHeight="1" x14ac:dyDescent="0.25">
      <c r="A309" s="25" t="s">
        <v>40</v>
      </c>
      <c r="B309" s="25">
        <v>44004</v>
      </c>
      <c r="C309" s="26" t="s">
        <v>53</v>
      </c>
      <c r="D309" s="23">
        <v>5000</v>
      </c>
      <c r="E309" s="2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</row>
    <row r="310" spans="1:116" s="10" customFormat="1" ht="12.75" customHeight="1" x14ac:dyDescent="0.25">
      <c r="A310" s="26" t="s">
        <v>40</v>
      </c>
      <c r="B310" s="25">
        <v>44053</v>
      </c>
      <c r="C310" s="26" t="s">
        <v>53</v>
      </c>
      <c r="D310" s="23">
        <v>10000</v>
      </c>
      <c r="E310" s="2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</row>
    <row r="311" spans="1:116" s="10" customFormat="1" ht="12.75" customHeight="1" x14ac:dyDescent="0.25">
      <c r="A311" s="26" t="s">
        <v>40</v>
      </c>
      <c r="B311" s="25">
        <v>44068</v>
      </c>
      <c r="C311" s="26" t="s">
        <v>53</v>
      </c>
      <c r="D311" s="23">
        <v>10000</v>
      </c>
      <c r="E311" s="2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</row>
    <row r="312" spans="1:116" s="10" customFormat="1" ht="12.75" customHeight="1" x14ac:dyDescent="0.25">
      <c r="A312" s="26" t="s">
        <v>40</v>
      </c>
      <c r="B312" s="25">
        <v>44085</v>
      </c>
      <c r="C312" s="26" t="s">
        <v>53</v>
      </c>
      <c r="D312" s="23">
        <v>10000</v>
      </c>
      <c r="E312" s="2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</row>
    <row r="313" spans="1:116" s="10" customFormat="1" ht="12.75" customHeight="1" x14ac:dyDescent="0.25">
      <c r="A313" s="26" t="s">
        <v>40</v>
      </c>
      <c r="B313" s="25">
        <v>44106</v>
      </c>
      <c r="C313" s="26" t="s">
        <v>53</v>
      </c>
      <c r="D313" s="27">
        <v>10000</v>
      </c>
      <c r="E313" s="2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</row>
    <row r="314" spans="1:116" s="10" customFormat="1" ht="12.75" customHeight="1" x14ac:dyDescent="0.25">
      <c r="A314" s="26" t="s">
        <v>40</v>
      </c>
      <c r="B314" s="25">
        <v>44126</v>
      </c>
      <c r="C314" s="26" t="s">
        <v>53</v>
      </c>
      <c r="D314" s="27">
        <v>10000</v>
      </c>
      <c r="E314" s="2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</row>
    <row r="315" spans="1:116" s="10" customFormat="1" ht="12.75" customHeight="1" x14ac:dyDescent="0.25">
      <c r="A315" s="26" t="s">
        <v>40</v>
      </c>
      <c r="B315" s="25">
        <v>44148</v>
      </c>
      <c r="C315" s="26" t="s">
        <v>53</v>
      </c>
      <c r="D315" s="27">
        <v>10000</v>
      </c>
      <c r="E315" s="2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</row>
    <row r="316" spans="1:116" s="10" customFormat="1" ht="12.75" customHeight="1" x14ac:dyDescent="0.25">
      <c r="A316" s="26" t="s">
        <v>40</v>
      </c>
      <c r="B316" s="25">
        <v>44168</v>
      </c>
      <c r="C316" s="26" t="s">
        <v>53</v>
      </c>
      <c r="D316" s="27">
        <v>10000</v>
      </c>
      <c r="E316" s="2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</row>
    <row r="317" spans="1:116" s="10" customFormat="1" ht="12.75" customHeight="1" x14ac:dyDescent="0.25">
      <c r="A317" s="26" t="s">
        <v>40</v>
      </c>
      <c r="B317" s="25">
        <v>44183</v>
      </c>
      <c r="C317" s="26" t="s">
        <v>858</v>
      </c>
      <c r="D317" s="27">
        <v>10000</v>
      </c>
      <c r="E317" s="2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</row>
    <row r="318" spans="1:116" s="10" customFormat="1" ht="12.75" customHeight="1" x14ac:dyDescent="0.25">
      <c r="A318" s="26" t="s">
        <v>40</v>
      </c>
      <c r="B318" s="22">
        <v>43879</v>
      </c>
      <c r="C318" s="21" t="s">
        <v>53</v>
      </c>
      <c r="D318" s="23">
        <v>20000</v>
      </c>
      <c r="E318" s="2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</row>
    <row r="319" spans="1:116" s="10" customFormat="1" ht="12.75" customHeight="1" x14ac:dyDescent="0.25">
      <c r="A319" s="26" t="s">
        <v>40</v>
      </c>
      <c r="B319" s="22">
        <v>43886</v>
      </c>
      <c r="C319" s="21" t="s">
        <v>53</v>
      </c>
      <c r="D319" s="23">
        <v>10000</v>
      </c>
      <c r="E319" s="2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</row>
    <row r="320" spans="1:116" s="10" customFormat="1" ht="12.75" customHeight="1" x14ac:dyDescent="0.25">
      <c r="A320" s="26" t="s">
        <v>40</v>
      </c>
      <c r="B320" s="22">
        <v>43893</v>
      </c>
      <c r="C320" s="21" t="s">
        <v>53</v>
      </c>
      <c r="D320" s="23">
        <v>20000</v>
      </c>
      <c r="E320" s="2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</row>
    <row r="321" spans="1:116" s="10" customFormat="1" ht="12.75" customHeight="1" x14ac:dyDescent="0.25">
      <c r="A321" s="26" t="s">
        <v>40</v>
      </c>
      <c r="B321" s="22">
        <v>43867</v>
      </c>
      <c r="C321" s="21" t="s">
        <v>53</v>
      </c>
      <c r="D321" s="23">
        <v>20000</v>
      </c>
      <c r="E321" s="2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</row>
    <row r="322" spans="1:116" s="10" customFormat="1" ht="12.75" customHeight="1" x14ac:dyDescent="0.25">
      <c r="A322" s="26" t="s">
        <v>40</v>
      </c>
      <c r="B322" s="22">
        <v>43920</v>
      </c>
      <c r="C322" s="21" t="s">
        <v>385</v>
      </c>
      <c r="D322" s="23">
        <v>10000</v>
      </c>
      <c r="E322" s="2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</row>
    <row r="323" spans="1:116" ht="12.75" customHeight="1" x14ac:dyDescent="0.25">
      <c r="A323" s="15" t="s">
        <v>174</v>
      </c>
      <c r="B323" s="30">
        <v>43890</v>
      </c>
      <c r="C323" s="15" t="s">
        <v>242</v>
      </c>
      <c r="D323" s="19">
        <v>10440</v>
      </c>
      <c r="E323" s="19">
        <v>10440</v>
      </c>
    </row>
    <row r="324" spans="1:116" s="10" customFormat="1" ht="12.75" customHeight="1" x14ac:dyDescent="0.25">
      <c r="A324" s="21" t="s">
        <v>150</v>
      </c>
      <c r="B324" s="22">
        <v>43876</v>
      </c>
      <c r="C324" s="21" t="s">
        <v>74</v>
      </c>
      <c r="D324" s="23">
        <v>1000</v>
      </c>
      <c r="E324" s="23">
        <v>1000</v>
      </c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</row>
    <row r="325" spans="1:116" ht="12.75" customHeight="1" x14ac:dyDescent="0.25">
      <c r="A325" s="17" t="s">
        <v>769</v>
      </c>
      <c r="B325" s="20">
        <v>44148</v>
      </c>
      <c r="C325" s="17" t="s">
        <v>770</v>
      </c>
      <c r="D325" s="31">
        <v>10000</v>
      </c>
      <c r="E325" s="31">
        <v>10000</v>
      </c>
    </row>
    <row r="326" spans="1:116" s="10" customFormat="1" ht="12.75" customHeight="1" x14ac:dyDescent="0.25">
      <c r="A326" s="21" t="s">
        <v>10</v>
      </c>
      <c r="B326" s="22">
        <v>43861</v>
      </c>
      <c r="C326" s="21" t="s">
        <v>238</v>
      </c>
      <c r="D326" s="23">
        <v>10000</v>
      </c>
      <c r="E326" s="24">
        <f>SUM(D326:D330 )</f>
        <v>50000</v>
      </c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</row>
    <row r="327" spans="1:116" s="10" customFormat="1" ht="12.75" customHeight="1" x14ac:dyDescent="0.25">
      <c r="A327" s="25" t="s">
        <v>10</v>
      </c>
      <c r="B327" s="25">
        <v>43929</v>
      </c>
      <c r="C327" s="26" t="s">
        <v>242</v>
      </c>
      <c r="D327" s="23">
        <v>10000</v>
      </c>
      <c r="E327" s="2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</row>
    <row r="328" spans="1:116" s="10" customFormat="1" ht="12.75" customHeight="1" x14ac:dyDescent="0.25">
      <c r="A328" s="25" t="s">
        <v>10</v>
      </c>
      <c r="B328" s="25">
        <v>43958</v>
      </c>
      <c r="C328" s="26" t="s">
        <v>442</v>
      </c>
      <c r="D328" s="23">
        <v>10000</v>
      </c>
      <c r="E328" s="2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</row>
    <row r="329" spans="1:116" s="10" customFormat="1" ht="12.75" customHeight="1" x14ac:dyDescent="0.25">
      <c r="A329" s="25" t="s">
        <v>10</v>
      </c>
      <c r="B329" s="25">
        <v>43993</v>
      </c>
      <c r="C329" s="26" t="s">
        <v>242</v>
      </c>
      <c r="D329" s="23">
        <v>10000</v>
      </c>
      <c r="E329" s="2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</row>
    <row r="330" spans="1:116" s="10" customFormat="1" ht="12.75" customHeight="1" x14ac:dyDescent="0.25">
      <c r="A330" s="26" t="s">
        <v>10</v>
      </c>
      <c r="B330" s="25">
        <v>44051</v>
      </c>
      <c r="C330" s="26" t="s">
        <v>511</v>
      </c>
      <c r="D330" s="23">
        <v>10000</v>
      </c>
      <c r="E330" s="2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</row>
    <row r="331" spans="1:116" ht="12.75" customHeight="1" x14ac:dyDescent="0.25">
      <c r="A331" s="15" t="s">
        <v>180</v>
      </c>
      <c r="B331" s="30">
        <v>43896</v>
      </c>
      <c r="C331" s="15" t="s">
        <v>318</v>
      </c>
      <c r="D331" s="29">
        <v>817.80000000000007</v>
      </c>
      <c r="E331" s="16">
        <f>SUM(D331:D341 )</f>
        <v>40198.25</v>
      </c>
    </row>
    <row r="332" spans="1:116" ht="12.75" customHeight="1" x14ac:dyDescent="0.25">
      <c r="A332" s="15" t="s">
        <v>41</v>
      </c>
      <c r="B332" s="30">
        <v>43896</v>
      </c>
      <c r="C332" s="15" t="s">
        <v>54</v>
      </c>
      <c r="D332" s="29">
        <v>4698</v>
      </c>
      <c r="E332" s="14"/>
    </row>
    <row r="333" spans="1:116" ht="12.75" customHeight="1" x14ac:dyDescent="0.25">
      <c r="A333" s="15" t="s">
        <v>41</v>
      </c>
      <c r="B333" s="30">
        <v>43896</v>
      </c>
      <c r="C333" s="15" t="s">
        <v>319</v>
      </c>
      <c r="D333" s="29">
        <v>696</v>
      </c>
      <c r="E333" s="14"/>
    </row>
    <row r="334" spans="1:116" ht="12.75" customHeight="1" x14ac:dyDescent="0.25">
      <c r="A334" s="15" t="s">
        <v>41</v>
      </c>
      <c r="B334" s="30">
        <v>43896</v>
      </c>
      <c r="C334" s="15" t="s">
        <v>54</v>
      </c>
      <c r="D334" s="29">
        <v>6148</v>
      </c>
      <c r="E334" s="14"/>
    </row>
    <row r="335" spans="1:116" ht="12.75" customHeight="1" x14ac:dyDescent="0.25">
      <c r="A335" s="15" t="s">
        <v>41</v>
      </c>
      <c r="B335" s="30">
        <v>43921</v>
      </c>
      <c r="C335" s="15" t="s">
        <v>387</v>
      </c>
      <c r="D335" s="29">
        <v>3122.84</v>
      </c>
      <c r="E335" s="14"/>
    </row>
    <row r="336" spans="1:116" ht="12.75" customHeight="1" x14ac:dyDescent="0.25">
      <c r="A336" s="20" t="s">
        <v>41</v>
      </c>
      <c r="B336" s="20">
        <v>43927</v>
      </c>
      <c r="C336" s="17" t="s">
        <v>395</v>
      </c>
      <c r="D336" s="29">
        <v>11727.09</v>
      </c>
      <c r="E336" s="14"/>
    </row>
    <row r="337" spans="1:116" ht="12.75" customHeight="1" x14ac:dyDescent="0.25">
      <c r="A337" s="20" t="s">
        <v>41</v>
      </c>
      <c r="B337" s="20">
        <v>43929</v>
      </c>
      <c r="C337" s="17" t="s">
        <v>399</v>
      </c>
      <c r="D337" s="29">
        <v>2483.56</v>
      </c>
      <c r="E337" s="14"/>
    </row>
    <row r="338" spans="1:116" ht="12.75" customHeight="1" x14ac:dyDescent="0.25">
      <c r="A338" s="20" t="s">
        <v>41</v>
      </c>
      <c r="B338" s="20">
        <v>43963</v>
      </c>
      <c r="C338" s="17" t="s">
        <v>448</v>
      </c>
      <c r="D338" s="29">
        <v>1898.92</v>
      </c>
      <c r="E338" s="14"/>
    </row>
    <row r="339" spans="1:116" ht="12.75" customHeight="1" x14ac:dyDescent="0.25">
      <c r="A339" s="20" t="s">
        <v>41</v>
      </c>
      <c r="B339" s="20">
        <v>43964</v>
      </c>
      <c r="C339" s="17" t="s">
        <v>301</v>
      </c>
      <c r="D339" s="29">
        <v>6000.68</v>
      </c>
      <c r="E339" s="14"/>
    </row>
    <row r="340" spans="1:116" ht="12.75" customHeight="1" x14ac:dyDescent="0.25">
      <c r="A340" s="17" t="s">
        <v>41</v>
      </c>
      <c r="B340" s="20">
        <v>44057</v>
      </c>
      <c r="C340" s="17" t="s">
        <v>395</v>
      </c>
      <c r="D340" s="29">
        <v>1235.4000000000001</v>
      </c>
      <c r="E340" s="14"/>
    </row>
    <row r="341" spans="1:116" ht="12.75" customHeight="1" x14ac:dyDescent="0.25">
      <c r="A341" s="17" t="s">
        <v>41</v>
      </c>
      <c r="B341" s="20">
        <v>44057</v>
      </c>
      <c r="C341" s="17" t="s">
        <v>532</v>
      </c>
      <c r="D341" s="29">
        <v>1369.96</v>
      </c>
      <c r="E341" s="14"/>
    </row>
    <row r="342" spans="1:116" s="10" customFormat="1" ht="12.75" customHeight="1" x14ac:dyDescent="0.25">
      <c r="A342" s="21" t="s">
        <v>117</v>
      </c>
      <c r="B342" s="22">
        <v>43869</v>
      </c>
      <c r="C342" s="21" t="s">
        <v>72</v>
      </c>
      <c r="D342" s="23">
        <v>500</v>
      </c>
      <c r="E342" s="23">
        <v>500</v>
      </c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</row>
    <row r="343" spans="1:116" ht="12.75" customHeight="1" x14ac:dyDescent="0.25">
      <c r="A343" s="15" t="s">
        <v>157</v>
      </c>
      <c r="B343" s="30">
        <v>43877</v>
      </c>
      <c r="C343" s="15" t="s">
        <v>286</v>
      </c>
      <c r="D343" s="29">
        <v>4500</v>
      </c>
      <c r="E343" s="29">
        <v>4500</v>
      </c>
    </row>
    <row r="344" spans="1:116" s="10" customFormat="1" ht="12.75" customHeight="1" x14ac:dyDescent="0.25">
      <c r="A344" s="21" t="s">
        <v>118</v>
      </c>
      <c r="B344" s="22">
        <v>43869</v>
      </c>
      <c r="C344" s="21" t="s">
        <v>80</v>
      </c>
      <c r="D344" s="23">
        <v>1000</v>
      </c>
      <c r="E344" s="23">
        <v>1000</v>
      </c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</row>
    <row r="345" spans="1:116" ht="12.75" customHeight="1" x14ac:dyDescent="0.25">
      <c r="A345" s="15" t="s">
        <v>28</v>
      </c>
      <c r="B345" s="30">
        <v>43910</v>
      </c>
      <c r="C345" s="15" t="s">
        <v>58</v>
      </c>
      <c r="D345" s="29">
        <v>6960</v>
      </c>
      <c r="E345" s="29">
        <v>6960</v>
      </c>
    </row>
    <row r="346" spans="1:116" s="10" customFormat="1" ht="12.75" customHeight="1" x14ac:dyDescent="0.25">
      <c r="A346" s="21" t="s">
        <v>186</v>
      </c>
      <c r="B346" s="22">
        <v>43902</v>
      </c>
      <c r="C346" s="21" t="s">
        <v>347</v>
      </c>
      <c r="D346" s="23">
        <v>5000</v>
      </c>
      <c r="E346" s="23">
        <v>5000</v>
      </c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</row>
    <row r="347" spans="1:116" ht="12.75" customHeight="1" x14ac:dyDescent="0.25">
      <c r="A347" s="15" t="s">
        <v>106</v>
      </c>
      <c r="B347" s="30">
        <v>43861</v>
      </c>
      <c r="C347" s="15" t="s">
        <v>239</v>
      </c>
      <c r="D347" s="29">
        <v>4500</v>
      </c>
      <c r="E347" s="29">
        <v>4500</v>
      </c>
    </row>
    <row r="348" spans="1:116" s="10" customFormat="1" ht="12.75" customHeight="1" x14ac:dyDescent="0.25">
      <c r="A348" s="26" t="s">
        <v>665</v>
      </c>
      <c r="B348" s="25">
        <v>44110</v>
      </c>
      <c r="C348" s="26" t="s">
        <v>666</v>
      </c>
      <c r="D348" s="27">
        <v>830.91</v>
      </c>
      <c r="E348" s="27">
        <v>830.91</v>
      </c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</row>
    <row r="349" spans="1:116" ht="12.75" customHeight="1" x14ac:dyDescent="0.25">
      <c r="A349" s="17" t="s">
        <v>706</v>
      </c>
      <c r="B349" s="20">
        <v>44127</v>
      </c>
      <c r="C349" s="17" t="s">
        <v>707</v>
      </c>
      <c r="D349" s="31">
        <v>817.80000000000007</v>
      </c>
      <c r="E349" s="16">
        <f>SUM(D349:D350 )</f>
        <v>1635.6000000000001</v>
      </c>
    </row>
    <row r="350" spans="1:116" ht="12.75" customHeight="1" x14ac:dyDescent="0.25">
      <c r="A350" s="17" t="s">
        <v>706</v>
      </c>
      <c r="B350" s="20">
        <v>44155</v>
      </c>
      <c r="C350" s="17" t="s">
        <v>794</v>
      </c>
      <c r="D350" s="31">
        <v>817.80000000000007</v>
      </c>
      <c r="E350" s="14"/>
    </row>
    <row r="351" spans="1:116" s="10" customFormat="1" ht="12.75" customHeight="1" x14ac:dyDescent="0.25">
      <c r="A351" s="21" t="s">
        <v>119</v>
      </c>
      <c r="B351" s="22">
        <v>43869</v>
      </c>
      <c r="C351" s="21" t="s">
        <v>257</v>
      </c>
      <c r="D351" s="23">
        <v>1000</v>
      </c>
      <c r="E351" s="23">
        <v>1000</v>
      </c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</row>
    <row r="352" spans="1:116" ht="12.75" customHeight="1" x14ac:dyDescent="0.25">
      <c r="A352" s="15" t="s">
        <v>169</v>
      </c>
      <c r="B352" s="30">
        <v>43882</v>
      </c>
      <c r="C352" s="15" t="s">
        <v>292</v>
      </c>
      <c r="D352" s="29">
        <v>2500</v>
      </c>
      <c r="E352" s="29">
        <v>2500</v>
      </c>
    </row>
    <row r="353" spans="1:116" s="10" customFormat="1" ht="12.75" customHeight="1" x14ac:dyDescent="0.25">
      <c r="A353" s="21" t="s">
        <v>30</v>
      </c>
      <c r="B353" s="22">
        <v>43869</v>
      </c>
      <c r="C353" s="21" t="s">
        <v>258</v>
      </c>
      <c r="D353" s="23">
        <v>10875</v>
      </c>
      <c r="E353" s="24">
        <f>SUM(D353:D357 )</f>
        <v>47425.8</v>
      </c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</row>
    <row r="354" spans="1:116" s="10" customFormat="1" ht="12.75" customHeight="1" x14ac:dyDescent="0.25">
      <c r="A354" s="26" t="s">
        <v>30</v>
      </c>
      <c r="B354" s="25">
        <v>44085</v>
      </c>
      <c r="C354" s="26" t="s">
        <v>612</v>
      </c>
      <c r="D354" s="23">
        <v>7284.8</v>
      </c>
      <c r="E354" s="2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</row>
    <row r="355" spans="1:116" s="10" customFormat="1" x14ac:dyDescent="0.25">
      <c r="A355" s="26" t="s">
        <v>30</v>
      </c>
      <c r="B355" s="25">
        <v>44099</v>
      </c>
      <c r="C355" s="26" t="s">
        <v>648</v>
      </c>
      <c r="D355" s="23">
        <v>3596</v>
      </c>
      <c r="E355" s="2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</row>
    <row r="356" spans="1:116" s="10" customFormat="1" x14ac:dyDescent="0.25">
      <c r="A356" s="21" t="s">
        <v>94</v>
      </c>
      <c r="B356" s="22">
        <v>43848</v>
      </c>
      <c r="C356" s="21" t="s">
        <v>213</v>
      </c>
      <c r="D356" s="23">
        <v>21750</v>
      </c>
      <c r="E356" s="2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</row>
    <row r="357" spans="1:116" s="10" customFormat="1" ht="30" x14ac:dyDescent="0.25">
      <c r="A357" s="21" t="s">
        <v>94</v>
      </c>
      <c r="B357" s="22">
        <v>43913</v>
      </c>
      <c r="C357" s="21" t="s">
        <v>368</v>
      </c>
      <c r="D357" s="23">
        <v>3920</v>
      </c>
      <c r="E357" s="2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</row>
    <row r="358" spans="1:116" x14ac:dyDescent="0.25">
      <c r="A358" s="20" t="s">
        <v>392</v>
      </c>
      <c r="B358" s="20">
        <v>43925</v>
      </c>
      <c r="C358" s="17" t="s">
        <v>393</v>
      </c>
      <c r="D358" s="29">
        <v>2049.98</v>
      </c>
      <c r="E358" s="16">
        <f>SUM(D358:D359 )</f>
        <v>2847.26</v>
      </c>
    </row>
    <row r="359" spans="1:116" x14ac:dyDescent="0.25">
      <c r="A359" s="20" t="s">
        <v>392</v>
      </c>
      <c r="B359" s="20">
        <v>43986</v>
      </c>
      <c r="C359" s="17" t="s">
        <v>397</v>
      </c>
      <c r="D359" s="29">
        <v>797.28</v>
      </c>
      <c r="E359" s="14"/>
    </row>
    <row r="360" spans="1:116" s="10" customFormat="1" x14ac:dyDescent="0.25">
      <c r="A360" s="21" t="s">
        <v>38</v>
      </c>
      <c r="B360" s="22">
        <v>43896</v>
      </c>
      <c r="C360" s="21" t="s">
        <v>85</v>
      </c>
      <c r="D360" s="23">
        <v>1407</v>
      </c>
      <c r="E360" s="24">
        <f>SUM(D360:D372 )</f>
        <v>24306.409999999996</v>
      </c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</row>
    <row r="361" spans="1:116" s="10" customFormat="1" x14ac:dyDescent="0.25">
      <c r="A361" s="21" t="s">
        <v>38</v>
      </c>
      <c r="B361" s="22">
        <v>43896</v>
      </c>
      <c r="C361" s="21" t="s">
        <v>85</v>
      </c>
      <c r="D361" s="23">
        <v>6157</v>
      </c>
      <c r="E361" s="2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</row>
    <row r="362" spans="1:116" s="10" customFormat="1" ht="30" x14ac:dyDescent="0.25">
      <c r="A362" s="21" t="s">
        <v>38</v>
      </c>
      <c r="B362" s="22">
        <v>43896</v>
      </c>
      <c r="C362" s="21" t="s">
        <v>320</v>
      </c>
      <c r="D362" s="23">
        <v>2708</v>
      </c>
      <c r="E362" s="2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</row>
    <row r="363" spans="1:116" s="10" customFormat="1" x14ac:dyDescent="0.25">
      <c r="A363" s="21" t="s">
        <v>38</v>
      </c>
      <c r="B363" s="22">
        <v>43909</v>
      </c>
      <c r="C363" s="21" t="s">
        <v>359</v>
      </c>
      <c r="D363" s="23">
        <v>940.38</v>
      </c>
      <c r="E363" s="2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</row>
    <row r="364" spans="1:116" s="10" customFormat="1" x14ac:dyDescent="0.25">
      <c r="A364" s="25" t="s">
        <v>38</v>
      </c>
      <c r="B364" s="25">
        <v>43925</v>
      </c>
      <c r="C364" s="26" t="s">
        <v>394</v>
      </c>
      <c r="D364" s="23">
        <v>4313.2</v>
      </c>
      <c r="E364" s="2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</row>
    <row r="365" spans="1:116" s="10" customFormat="1" x14ac:dyDescent="0.25">
      <c r="A365" s="25" t="s">
        <v>38</v>
      </c>
      <c r="B365" s="25">
        <v>43985</v>
      </c>
      <c r="C365" s="26" t="s">
        <v>397</v>
      </c>
      <c r="D365" s="23">
        <v>1946.6000000000001</v>
      </c>
      <c r="E365" s="2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</row>
    <row r="366" spans="1:116" s="10" customFormat="1" x14ac:dyDescent="0.25">
      <c r="A366" s="26" t="s">
        <v>38</v>
      </c>
      <c r="B366" s="25">
        <v>44077</v>
      </c>
      <c r="C366" s="26" t="s">
        <v>598</v>
      </c>
      <c r="D366" s="23">
        <v>902.94</v>
      </c>
      <c r="E366" s="2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</row>
    <row r="367" spans="1:116" s="10" customFormat="1" x14ac:dyDescent="0.25">
      <c r="A367" s="26" t="s">
        <v>38</v>
      </c>
      <c r="B367" s="25">
        <v>44077</v>
      </c>
      <c r="C367" s="26" t="s">
        <v>599</v>
      </c>
      <c r="D367" s="23">
        <v>776.5</v>
      </c>
      <c r="E367" s="2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</row>
    <row r="368" spans="1:116" s="10" customFormat="1" x14ac:dyDescent="0.25">
      <c r="A368" s="26" t="s">
        <v>38</v>
      </c>
      <c r="B368" s="25">
        <v>44113</v>
      </c>
      <c r="C368" s="26" t="s">
        <v>687</v>
      </c>
      <c r="D368" s="27">
        <v>1240</v>
      </c>
      <c r="E368" s="2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</row>
    <row r="369" spans="1:116" s="10" customFormat="1" x14ac:dyDescent="0.25">
      <c r="A369" s="26" t="s">
        <v>38</v>
      </c>
      <c r="B369" s="25">
        <v>44127</v>
      </c>
      <c r="C369" s="26" t="s">
        <v>708</v>
      </c>
      <c r="D369" s="27">
        <v>617</v>
      </c>
      <c r="E369" s="2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</row>
    <row r="370" spans="1:116" s="10" customFormat="1" x14ac:dyDescent="0.25">
      <c r="A370" s="26" t="s">
        <v>38</v>
      </c>
      <c r="B370" s="25">
        <v>44160</v>
      </c>
      <c r="C370" s="26" t="s">
        <v>807</v>
      </c>
      <c r="D370" s="27">
        <v>680</v>
      </c>
      <c r="E370" s="2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</row>
    <row r="371" spans="1:116" s="10" customFormat="1" x14ac:dyDescent="0.25">
      <c r="A371" s="26" t="s">
        <v>38</v>
      </c>
      <c r="B371" s="25">
        <v>44166</v>
      </c>
      <c r="C371" s="26" t="s">
        <v>825</v>
      </c>
      <c r="D371" s="27">
        <v>1405.04</v>
      </c>
      <c r="E371" s="2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</row>
    <row r="372" spans="1:116" s="10" customFormat="1" x14ac:dyDescent="0.25">
      <c r="A372" s="26" t="s">
        <v>38</v>
      </c>
      <c r="B372" s="25">
        <v>44166</v>
      </c>
      <c r="C372" s="26" t="s">
        <v>687</v>
      </c>
      <c r="D372" s="27">
        <v>1212.75</v>
      </c>
      <c r="E372" s="2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</row>
    <row r="373" spans="1:116" ht="30" x14ac:dyDescent="0.25">
      <c r="A373" s="15" t="s">
        <v>193</v>
      </c>
      <c r="B373" s="30">
        <v>43913</v>
      </c>
      <c r="C373" s="15" t="s">
        <v>369</v>
      </c>
      <c r="D373" s="29">
        <v>6704.95</v>
      </c>
      <c r="E373" s="16">
        <f>SUM(D373:D376 )</f>
        <v>39938.839999999997</v>
      </c>
    </row>
    <row r="374" spans="1:116" x14ac:dyDescent="0.25">
      <c r="A374" s="17" t="s">
        <v>193</v>
      </c>
      <c r="B374" s="20">
        <v>44035</v>
      </c>
      <c r="C374" s="17" t="s">
        <v>506</v>
      </c>
      <c r="D374" s="29">
        <v>2629.9500000000003</v>
      </c>
      <c r="E374" s="14"/>
    </row>
    <row r="375" spans="1:116" x14ac:dyDescent="0.25">
      <c r="A375" s="17" t="s">
        <v>193</v>
      </c>
      <c r="B375" s="20">
        <v>44064</v>
      </c>
      <c r="C375" s="17" t="s">
        <v>574</v>
      </c>
      <c r="D375" s="29">
        <v>19999.990000000002</v>
      </c>
      <c r="E375" s="14"/>
    </row>
    <row r="376" spans="1:116" x14ac:dyDescent="0.25">
      <c r="A376" s="17" t="s">
        <v>193</v>
      </c>
      <c r="B376" s="20">
        <v>44064</v>
      </c>
      <c r="C376" s="17" t="s">
        <v>575</v>
      </c>
      <c r="D376" s="29">
        <v>10603.95</v>
      </c>
      <c r="E376" s="14"/>
    </row>
    <row r="377" spans="1:116" s="10" customFormat="1" ht="30" x14ac:dyDescent="0.25">
      <c r="A377" s="21" t="s">
        <v>133</v>
      </c>
      <c r="B377" s="22">
        <v>43871</v>
      </c>
      <c r="C377" s="21" t="s">
        <v>54</v>
      </c>
      <c r="D377" s="23">
        <v>735</v>
      </c>
      <c r="E377" s="24">
        <f>SUM( D377:D387)</f>
        <v>27146.7</v>
      </c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</row>
    <row r="378" spans="1:116" s="10" customFormat="1" ht="30" x14ac:dyDescent="0.25">
      <c r="A378" s="21" t="s">
        <v>133</v>
      </c>
      <c r="B378" s="22">
        <v>43886</v>
      </c>
      <c r="C378" s="21" t="s">
        <v>296</v>
      </c>
      <c r="D378" s="23">
        <v>10500</v>
      </c>
      <c r="E378" s="2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</row>
    <row r="379" spans="1:116" s="10" customFormat="1" ht="30" x14ac:dyDescent="0.25">
      <c r="A379" s="21" t="s">
        <v>133</v>
      </c>
      <c r="B379" s="22">
        <v>43886</v>
      </c>
      <c r="C379" s="21" t="s">
        <v>297</v>
      </c>
      <c r="D379" s="23">
        <v>945</v>
      </c>
      <c r="E379" s="2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</row>
    <row r="380" spans="1:116" s="10" customFormat="1" ht="30" x14ac:dyDescent="0.25">
      <c r="A380" s="21" t="s">
        <v>133</v>
      </c>
      <c r="B380" s="22">
        <v>43908</v>
      </c>
      <c r="C380" s="21" t="s">
        <v>356</v>
      </c>
      <c r="D380" s="23">
        <v>1620</v>
      </c>
      <c r="E380" s="2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</row>
    <row r="381" spans="1:116" s="10" customFormat="1" ht="30" x14ac:dyDescent="0.25">
      <c r="A381" s="21" t="s">
        <v>133</v>
      </c>
      <c r="B381" s="22">
        <v>43910</v>
      </c>
      <c r="C381" s="21" t="s">
        <v>53</v>
      </c>
      <c r="D381" s="23">
        <v>280</v>
      </c>
      <c r="E381" s="2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</row>
    <row r="382" spans="1:116" s="10" customFormat="1" x14ac:dyDescent="0.25">
      <c r="A382" s="25" t="s">
        <v>133</v>
      </c>
      <c r="B382" s="25">
        <v>43991</v>
      </c>
      <c r="C382" s="26" t="s">
        <v>472</v>
      </c>
      <c r="D382" s="23">
        <v>1954.7</v>
      </c>
      <c r="E382" s="2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</row>
    <row r="383" spans="1:116" s="10" customFormat="1" x14ac:dyDescent="0.25">
      <c r="A383" s="26" t="s">
        <v>133</v>
      </c>
      <c r="B383" s="25">
        <v>44140</v>
      </c>
      <c r="C383" s="26" t="s">
        <v>743</v>
      </c>
      <c r="D383" s="27">
        <v>2352</v>
      </c>
      <c r="E383" s="2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</row>
    <row r="384" spans="1:116" s="10" customFormat="1" x14ac:dyDescent="0.25">
      <c r="A384" s="21" t="s">
        <v>3</v>
      </c>
      <c r="B384" s="22">
        <v>43861</v>
      </c>
      <c r="C384" s="21" t="s">
        <v>240</v>
      </c>
      <c r="D384" s="23">
        <v>2140</v>
      </c>
      <c r="E384" s="2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</row>
    <row r="385" spans="1:116" s="10" customFormat="1" x14ac:dyDescent="0.25">
      <c r="A385" s="26" t="s">
        <v>3</v>
      </c>
      <c r="B385" s="25">
        <v>44057</v>
      </c>
      <c r="C385" s="26" t="s">
        <v>533</v>
      </c>
      <c r="D385" s="23">
        <v>3055</v>
      </c>
      <c r="E385" s="2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</row>
    <row r="386" spans="1:116" s="10" customFormat="1" x14ac:dyDescent="0.25">
      <c r="A386" s="26" t="s">
        <v>3</v>
      </c>
      <c r="B386" s="25">
        <v>44078</v>
      </c>
      <c r="C386" s="26" t="s">
        <v>54</v>
      </c>
      <c r="D386" s="23">
        <v>1450</v>
      </c>
      <c r="E386" s="2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</row>
    <row r="387" spans="1:116" s="10" customFormat="1" x14ac:dyDescent="0.25">
      <c r="A387" s="26" t="s">
        <v>3</v>
      </c>
      <c r="B387" s="25">
        <v>44092</v>
      </c>
      <c r="C387" s="26" t="s">
        <v>635</v>
      </c>
      <c r="D387" s="23">
        <v>2115</v>
      </c>
      <c r="E387" s="2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</row>
    <row r="388" spans="1:116" x14ac:dyDescent="0.25">
      <c r="A388" s="17" t="s">
        <v>630</v>
      </c>
      <c r="B388" s="20">
        <v>44089</v>
      </c>
      <c r="C388" s="17" t="s">
        <v>631</v>
      </c>
      <c r="D388" s="29">
        <v>667.42</v>
      </c>
      <c r="E388" s="16">
        <f>SUM(D388:D401 )</f>
        <v>38877.479999999996</v>
      </c>
    </row>
    <row r="389" spans="1:116" x14ac:dyDescent="0.25">
      <c r="A389" s="17" t="s">
        <v>630</v>
      </c>
      <c r="B389" s="20">
        <v>44123</v>
      </c>
      <c r="C389" s="17" t="s">
        <v>699</v>
      </c>
      <c r="D389" s="31">
        <v>1759.14</v>
      </c>
      <c r="E389" s="14"/>
    </row>
    <row r="390" spans="1:116" x14ac:dyDescent="0.25">
      <c r="A390" s="17" t="s">
        <v>630</v>
      </c>
      <c r="B390" s="20">
        <v>44125</v>
      </c>
      <c r="C390" s="17" t="s">
        <v>704</v>
      </c>
      <c r="D390" s="31">
        <v>1187.24</v>
      </c>
      <c r="E390" s="14"/>
    </row>
    <row r="391" spans="1:116" x14ac:dyDescent="0.25">
      <c r="A391" s="17" t="s">
        <v>630</v>
      </c>
      <c r="B391" s="20">
        <v>44132</v>
      </c>
      <c r="C391" s="17" t="s">
        <v>727</v>
      </c>
      <c r="D391" s="31">
        <v>4748.17</v>
      </c>
      <c r="E391" s="14"/>
    </row>
    <row r="392" spans="1:116" x14ac:dyDescent="0.25">
      <c r="A392" s="17" t="s">
        <v>630</v>
      </c>
      <c r="B392" s="20">
        <v>44146</v>
      </c>
      <c r="C392" s="17" t="s">
        <v>763</v>
      </c>
      <c r="D392" s="31">
        <v>1668.3500000000001</v>
      </c>
      <c r="E392" s="14"/>
    </row>
    <row r="393" spans="1:116" x14ac:dyDescent="0.25">
      <c r="A393" s="17" t="s">
        <v>630</v>
      </c>
      <c r="B393" s="20">
        <v>44146</v>
      </c>
      <c r="C393" s="17" t="s">
        <v>764</v>
      </c>
      <c r="D393" s="31">
        <v>665.91</v>
      </c>
      <c r="E393" s="14"/>
    </row>
    <row r="394" spans="1:116" ht="30" x14ac:dyDescent="0.25">
      <c r="A394" s="15" t="s">
        <v>18</v>
      </c>
      <c r="B394" s="30">
        <v>43918</v>
      </c>
      <c r="C394" s="15" t="s">
        <v>384</v>
      </c>
      <c r="D394" s="29">
        <v>4137.67</v>
      </c>
      <c r="E394" s="14"/>
    </row>
    <row r="395" spans="1:116" x14ac:dyDescent="0.25">
      <c r="A395" s="17" t="s">
        <v>18</v>
      </c>
      <c r="B395" s="20">
        <v>44061</v>
      </c>
      <c r="C395" s="17" t="s">
        <v>561</v>
      </c>
      <c r="D395" s="29">
        <v>5394.25</v>
      </c>
      <c r="E395" s="14"/>
    </row>
    <row r="396" spans="1:116" x14ac:dyDescent="0.25">
      <c r="A396" s="17" t="s">
        <v>18</v>
      </c>
      <c r="B396" s="20">
        <v>44063</v>
      </c>
      <c r="C396" s="17" t="s">
        <v>573</v>
      </c>
      <c r="D396" s="29">
        <v>816.13</v>
      </c>
      <c r="E396" s="14"/>
    </row>
    <row r="397" spans="1:116" x14ac:dyDescent="0.25">
      <c r="A397" s="17" t="s">
        <v>18</v>
      </c>
      <c r="B397" s="20">
        <v>44079</v>
      </c>
      <c r="C397" s="17" t="s">
        <v>602</v>
      </c>
      <c r="D397" s="29">
        <v>989.05000000000007</v>
      </c>
      <c r="E397" s="14"/>
    </row>
    <row r="398" spans="1:116" x14ac:dyDescent="0.25">
      <c r="A398" s="17" t="s">
        <v>18</v>
      </c>
      <c r="B398" s="20">
        <v>44079</v>
      </c>
      <c r="C398" s="17" t="s">
        <v>603</v>
      </c>
      <c r="D398" s="29">
        <v>9234.11</v>
      </c>
      <c r="E398" s="14"/>
    </row>
    <row r="399" spans="1:116" x14ac:dyDescent="0.25">
      <c r="A399" s="17" t="s">
        <v>18</v>
      </c>
      <c r="B399" s="20">
        <v>44088</v>
      </c>
      <c r="C399" s="17" t="s">
        <v>628</v>
      </c>
      <c r="D399" s="29">
        <v>4883.42</v>
      </c>
      <c r="E399" s="14"/>
    </row>
    <row r="400" spans="1:116" x14ac:dyDescent="0.25">
      <c r="A400" s="17" t="s">
        <v>18</v>
      </c>
      <c r="B400" s="20">
        <v>44099</v>
      </c>
      <c r="C400" s="17" t="s">
        <v>649</v>
      </c>
      <c r="D400" s="29">
        <v>1407.31</v>
      </c>
      <c r="E400" s="14"/>
    </row>
    <row r="401" spans="1:116" x14ac:dyDescent="0.25">
      <c r="A401" s="17" t="s">
        <v>18</v>
      </c>
      <c r="B401" s="20">
        <v>44112</v>
      </c>
      <c r="C401" s="17" t="s">
        <v>428</v>
      </c>
      <c r="D401" s="31">
        <v>1319.31</v>
      </c>
      <c r="E401" s="14"/>
    </row>
    <row r="402" spans="1:116" s="10" customFormat="1" x14ac:dyDescent="0.25">
      <c r="A402" s="21" t="s">
        <v>107</v>
      </c>
      <c r="B402" s="22">
        <v>43861</v>
      </c>
      <c r="C402" s="21" t="s">
        <v>241</v>
      </c>
      <c r="D402" s="23">
        <v>477.86</v>
      </c>
      <c r="E402" s="24">
        <f>SUM(D402:D404 )</f>
        <v>2364.79</v>
      </c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</row>
    <row r="403" spans="1:116" s="10" customFormat="1" x14ac:dyDescent="0.25">
      <c r="A403" s="25" t="s">
        <v>107</v>
      </c>
      <c r="B403" s="25">
        <v>43998</v>
      </c>
      <c r="C403" s="26" t="s">
        <v>482</v>
      </c>
      <c r="D403" s="23">
        <v>691.34</v>
      </c>
      <c r="E403" s="2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</row>
    <row r="404" spans="1:116" s="10" customFormat="1" x14ac:dyDescent="0.25">
      <c r="A404" s="25" t="s">
        <v>107</v>
      </c>
      <c r="B404" s="25">
        <v>43998</v>
      </c>
      <c r="C404" s="26" t="s">
        <v>483</v>
      </c>
      <c r="D404" s="23">
        <v>1195.5899999999999</v>
      </c>
      <c r="E404" s="2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</row>
    <row r="405" spans="1:116" x14ac:dyDescent="0.25">
      <c r="A405" s="20" t="s">
        <v>465</v>
      </c>
      <c r="B405" s="20">
        <v>43971</v>
      </c>
      <c r="C405" s="17" t="s">
        <v>466</v>
      </c>
      <c r="D405" s="29">
        <v>2204</v>
      </c>
      <c r="E405" s="16">
        <f>SUM(D405:D406 )</f>
        <v>8932</v>
      </c>
    </row>
    <row r="406" spans="1:116" x14ac:dyDescent="0.25">
      <c r="A406" s="17" t="s">
        <v>465</v>
      </c>
      <c r="B406" s="20">
        <v>44155</v>
      </c>
      <c r="C406" s="17" t="s">
        <v>54</v>
      </c>
      <c r="D406" s="31">
        <v>6728</v>
      </c>
      <c r="E406" s="14"/>
    </row>
    <row r="407" spans="1:116" s="10" customFormat="1" x14ac:dyDescent="0.25">
      <c r="A407" s="21" t="s">
        <v>158</v>
      </c>
      <c r="B407" s="22">
        <v>43877</v>
      </c>
      <c r="C407" s="21" t="s">
        <v>286</v>
      </c>
      <c r="D407" s="23">
        <v>3000</v>
      </c>
      <c r="E407" s="24">
        <f>SUM(D407:D409 )</f>
        <v>18010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</row>
    <row r="408" spans="1:116" s="10" customFormat="1" x14ac:dyDescent="0.25">
      <c r="A408" s="21" t="s">
        <v>158</v>
      </c>
      <c r="B408" s="22">
        <v>43887</v>
      </c>
      <c r="C408" s="21" t="s">
        <v>286</v>
      </c>
      <c r="D408" s="23">
        <v>3410</v>
      </c>
      <c r="E408" s="2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</row>
    <row r="409" spans="1:116" s="10" customFormat="1" x14ac:dyDescent="0.25">
      <c r="A409" s="21" t="s">
        <v>158</v>
      </c>
      <c r="B409" s="22">
        <v>43917</v>
      </c>
      <c r="C409" s="21" t="s">
        <v>286</v>
      </c>
      <c r="D409" s="23">
        <v>11600</v>
      </c>
      <c r="E409" s="2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</row>
    <row r="410" spans="1:116" x14ac:dyDescent="0.25">
      <c r="A410" s="15" t="s">
        <v>120</v>
      </c>
      <c r="B410" s="30">
        <v>43869</v>
      </c>
      <c r="C410" s="15" t="s">
        <v>259</v>
      </c>
      <c r="D410" s="29">
        <v>1000</v>
      </c>
      <c r="E410" s="29">
        <v>1000</v>
      </c>
    </row>
    <row r="411" spans="1:116" s="10" customFormat="1" x14ac:dyDescent="0.25">
      <c r="A411" s="26" t="s">
        <v>881</v>
      </c>
      <c r="B411" s="25">
        <v>44189</v>
      </c>
      <c r="C411" s="26" t="s">
        <v>882</v>
      </c>
      <c r="D411" s="27">
        <v>14210</v>
      </c>
      <c r="E411" s="27">
        <v>14210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</row>
    <row r="412" spans="1:116" x14ac:dyDescent="0.25">
      <c r="A412" s="17" t="s">
        <v>859</v>
      </c>
      <c r="B412" s="20">
        <v>44187</v>
      </c>
      <c r="C412" s="17" t="s">
        <v>860</v>
      </c>
      <c r="D412" s="31">
        <v>10000</v>
      </c>
      <c r="E412" s="31">
        <v>10000</v>
      </c>
    </row>
    <row r="413" spans="1:116" s="10" customFormat="1" x14ac:dyDescent="0.25">
      <c r="A413" s="21" t="s">
        <v>92</v>
      </c>
      <c r="B413" s="22">
        <v>43847</v>
      </c>
      <c r="C413" s="21" t="s">
        <v>77</v>
      </c>
      <c r="D413" s="23">
        <v>2000</v>
      </c>
      <c r="E413" s="23">
        <v>2000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</row>
    <row r="414" spans="1:116" x14ac:dyDescent="0.25">
      <c r="A414" s="15" t="s">
        <v>159</v>
      </c>
      <c r="B414" s="30">
        <v>43877</v>
      </c>
      <c r="C414" s="15" t="s">
        <v>287</v>
      </c>
      <c r="D414" s="29">
        <v>1000</v>
      </c>
      <c r="E414" s="29">
        <v>1000</v>
      </c>
    </row>
    <row r="415" spans="1:116" s="10" customFormat="1" x14ac:dyDescent="0.25">
      <c r="A415" s="21" t="s">
        <v>170</v>
      </c>
      <c r="B415" s="22">
        <v>43882</v>
      </c>
      <c r="C415" s="21" t="s">
        <v>293</v>
      </c>
      <c r="D415" s="23">
        <v>6000</v>
      </c>
      <c r="E415" s="24">
        <f>SUM(D415:D416 )</f>
        <v>9600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</row>
    <row r="416" spans="1:116" s="10" customFormat="1" x14ac:dyDescent="0.25">
      <c r="A416" s="21" t="s">
        <v>1</v>
      </c>
      <c r="B416" s="22">
        <v>43882</v>
      </c>
      <c r="C416" s="21" t="s">
        <v>294</v>
      </c>
      <c r="D416" s="23">
        <v>3600</v>
      </c>
      <c r="E416" s="2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</row>
    <row r="417" spans="1:116" x14ac:dyDescent="0.25">
      <c r="A417" s="15" t="s">
        <v>171</v>
      </c>
      <c r="B417" s="30">
        <v>43882</v>
      </c>
      <c r="C417" s="15" t="s">
        <v>295</v>
      </c>
      <c r="D417" s="29">
        <v>1410</v>
      </c>
      <c r="E417" s="29">
        <v>1410</v>
      </c>
    </row>
    <row r="418" spans="1:116" s="10" customFormat="1" ht="30" x14ac:dyDescent="0.25">
      <c r="A418" s="21" t="s">
        <v>137</v>
      </c>
      <c r="B418" s="22">
        <v>43872</v>
      </c>
      <c r="C418" s="21" t="s">
        <v>233</v>
      </c>
      <c r="D418" s="23">
        <v>13474.14</v>
      </c>
      <c r="E418" s="24">
        <f>SUM(D418:D420 )</f>
        <v>55289.31</v>
      </c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</row>
    <row r="419" spans="1:116" s="10" customFormat="1" ht="30" x14ac:dyDescent="0.25">
      <c r="A419" s="21" t="s">
        <v>137</v>
      </c>
      <c r="B419" s="22">
        <v>43894</v>
      </c>
      <c r="C419" s="21" t="s">
        <v>49</v>
      </c>
      <c r="D419" s="23">
        <v>8982.41</v>
      </c>
      <c r="E419" s="2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</row>
    <row r="420" spans="1:116" s="10" customFormat="1" ht="30" x14ac:dyDescent="0.25">
      <c r="A420" s="21" t="s">
        <v>32</v>
      </c>
      <c r="B420" s="22">
        <v>43857</v>
      </c>
      <c r="C420" s="21" t="s">
        <v>226</v>
      </c>
      <c r="D420" s="23">
        <v>32832.76</v>
      </c>
      <c r="E420" s="2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</row>
    <row r="421" spans="1:116" x14ac:dyDescent="0.25">
      <c r="A421" s="17" t="s">
        <v>650</v>
      </c>
      <c r="B421" s="20">
        <v>44099</v>
      </c>
      <c r="C421" s="17" t="s">
        <v>651</v>
      </c>
      <c r="D421" s="29">
        <v>9367.7100000000009</v>
      </c>
      <c r="E421" s="29">
        <v>9367.7100000000009</v>
      </c>
    </row>
    <row r="422" spans="1:116" s="10" customFormat="1" x14ac:dyDescent="0.25">
      <c r="A422" s="21" t="s">
        <v>4</v>
      </c>
      <c r="B422" s="22">
        <v>43861</v>
      </c>
      <c r="C422" s="21" t="s">
        <v>220</v>
      </c>
      <c r="D422" s="23">
        <v>2610</v>
      </c>
      <c r="E422" s="24">
        <f>SUM(D422:D438 )</f>
        <v>37738.400000000001</v>
      </c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</row>
    <row r="423" spans="1:116" s="10" customFormat="1" ht="30" x14ac:dyDescent="0.25">
      <c r="A423" s="21" t="s">
        <v>4</v>
      </c>
      <c r="B423" s="22">
        <v>43871</v>
      </c>
      <c r="C423" s="21" t="s">
        <v>270</v>
      </c>
      <c r="D423" s="23">
        <v>1740</v>
      </c>
      <c r="E423" s="2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</row>
    <row r="424" spans="1:116" s="10" customFormat="1" ht="30" x14ac:dyDescent="0.25">
      <c r="A424" s="21" t="s">
        <v>4</v>
      </c>
      <c r="B424" s="22">
        <v>43871</v>
      </c>
      <c r="C424" s="21" t="s">
        <v>271</v>
      </c>
      <c r="D424" s="23">
        <v>4466</v>
      </c>
      <c r="E424" s="2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</row>
    <row r="425" spans="1:116" s="10" customFormat="1" x14ac:dyDescent="0.25">
      <c r="A425" s="21" t="s">
        <v>4</v>
      </c>
      <c r="B425" s="22">
        <v>43871</v>
      </c>
      <c r="C425" s="21" t="s">
        <v>272</v>
      </c>
      <c r="D425" s="23">
        <v>812</v>
      </c>
      <c r="E425" s="2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</row>
    <row r="426" spans="1:116" s="10" customFormat="1" x14ac:dyDescent="0.25">
      <c r="A426" s="21" t="s">
        <v>4</v>
      </c>
      <c r="B426" s="22">
        <v>43871</v>
      </c>
      <c r="C426" s="21" t="s">
        <v>273</v>
      </c>
      <c r="D426" s="23">
        <v>870</v>
      </c>
      <c r="E426" s="2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</row>
    <row r="427" spans="1:116" s="10" customFormat="1" ht="30" x14ac:dyDescent="0.25">
      <c r="A427" s="21" t="s">
        <v>4</v>
      </c>
      <c r="B427" s="22">
        <v>43901</v>
      </c>
      <c r="C427" s="21" t="s">
        <v>329</v>
      </c>
      <c r="D427" s="23">
        <v>4930</v>
      </c>
      <c r="E427" s="2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</row>
    <row r="428" spans="1:116" s="10" customFormat="1" ht="30" x14ac:dyDescent="0.25">
      <c r="A428" s="21" t="s">
        <v>4</v>
      </c>
      <c r="B428" s="22">
        <v>43901</v>
      </c>
      <c r="C428" s="21" t="s">
        <v>330</v>
      </c>
      <c r="D428" s="23">
        <v>870</v>
      </c>
      <c r="E428" s="2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</row>
    <row r="429" spans="1:116" s="10" customFormat="1" x14ac:dyDescent="0.25">
      <c r="A429" s="25" t="s">
        <v>4</v>
      </c>
      <c r="B429" s="25">
        <v>43929</v>
      </c>
      <c r="C429" s="26" t="s">
        <v>400</v>
      </c>
      <c r="D429" s="23">
        <v>2679.6</v>
      </c>
      <c r="E429" s="2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</row>
    <row r="430" spans="1:116" s="10" customFormat="1" x14ac:dyDescent="0.25">
      <c r="A430" s="26" t="s">
        <v>4</v>
      </c>
      <c r="B430" s="25">
        <v>44057</v>
      </c>
      <c r="C430" s="26" t="s">
        <v>534</v>
      </c>
      <c r="D430" s="23">
        <v>754</v>
      </c>
      <c r="E430" s="2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</row>
    <row r="431" spans="1:116" s="10" customFormat="1" x14ac:dyDescent="0.25">
      <c r="A431" s="26" t="s">
        <v>4</v>
      </c>
      <c r="B431" s="25">
        <v>44057</v>
      </c>
      <c r="C431" s="26" t="s">
        <v>535</v>
      </c>
      <c r="D431" s="23">
        <v>1798</v>
      </c>
      <c r="E431" s="2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</row>
    <row r="432" spans="1:116" s="10" customFormat="1" x14ac:dyDescent="0.25">
      <c r="A432" s="26" t="s">
        <v>4</v>
      </c>
      <c r="B432" s="25">
        <v>44057</v>
      </c>
      <c r="C432" s="26" t="s">
        <v>536</v>
      </c>
      <c r="D432" s="23">
        <v>2923.2000000000003</v>
      </c>
      <c r="E432" s="2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</row>
    <row r="433" spans="1:116" s="10" customFormat="1" x14ac:dyDescent="0.25">
      <c r="A433" s="26" t="s">
        <v>4</v>
      </c>
      <c r="B433" s="25">
        <v>44096</v>
      </c>
      <c r="C433" s="26" t="s">
        <v>638</v>
      </c>
      <c r="D433" s="23">
        <v>661.2</v>
      </c>
      <c r="E433" s="2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</row>
    <row r="434" spans="1:116" s="10" customFormat="1" x14ac:dyDescent="0.25">
      <c r="A434" s="26" t="s">
        <v>4</v>
      </c>
      <c r="B434" s="25">
        <v>44096</v>
      </c>
      <c r="C434" s="26" t="s">
        <v>639</v>
      </c>
      <c r="D434" s="23">
        <v>870</v>
      </c>
      <c r="E434" s="2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</row>
    <row r="435" spans="1:116" s="10" customFormat="1" x14ac:dyDescent="0.25">
      <c r="A435" s="26" t="s">
        <v>4</v>
      </c>
      <c r="B435" s="25">
        <v>44096</v>
      </c>
      <c r="C435" s="26" t="s">
        <v>49</v>
      </c>
      <c r="D435" s="23">
        <v>1102</v>
      </c>
      <c r="E435" s="2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</row>
    <row r="436" spans="1:116" s="10" customFormat="1" x14ac:dyDescent="0.25">
      <c r="A436" s="26" t="s">
        <v>4</v>
      </c>
      <c r="B436" s="25">
        <v>44165</v>
      </c>
      <c r="C436" s="26" t="s">
        <v>816</v>
      </c>
      <c r="D436" s="27">
        <v>2331.6</v>
      </c>
      <c r="E436" s="2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</row>
    <row r="437" spans="1:116" s="10" customFormat="1" x14ac:dyDescent="0.25">
      <c r="A437" s="26" t="s">
        <v>4</v>
      </c>
      <c r="B437" s="25">
        <v>44189</v>
      </c>
      <c r="C437" s="26" t="s">
        <v>883</v>
      </c>
      <c r="D437" s="27">
        <v>1500</v>
      </c>
      <c r="E437" s="2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</row>
    <row r="438" spans="1:116" s="10" customFormat="1" x14ac:dyDescent="0.25">
      <c r="A438" s="26" t="s">
        <v>4</v>
      </c>
      <c r="B438" s="25">
        <v>44189</v>
      </c>
      <c r="C438" s="26" t="s">
        <v>884</v>
      </c>
      <c r="D438" s="27">
        <v>6820.8</v>
      </c>
      <c r="E438" s="2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</row>
    <row r="439" spans="1:116" x14ac:dyDescent="0.25">
      <c r="A439" s="17" t="s">
        <v>760</v>
      </c>
      <c r="B439" s="20">
        <v>44145</v>
      </c>
      <c r="C439" s="17" t="s">
        <v>761</v>
      </c>
      <c r="D439" s="31">
        <v>2186.6</v>
      </c>
      <c r="E439" s="16">
        <f>SUM(D439:D440 )</f>
        <v>2563.6</v>
      </c>
    </row>
    <row r="440" spans="1:116" x14ac:dyDescent="0.25">
      <c r="A440" s="17" t="s">
        <v>760</v>
      </c>
      <c r="B440" s="20">
        <v>44145</v>
      </c>
      <c r="C440" s="17" t="s">
        <v>54</v>
      </c>
      <c r="D440" s="31">
        <v>377</v>
      </c>
      <c r="E440" s="14"/>
    </row>
    <row r="441" spans="1:116" s="10" customFormat="1" x14ac:dyDescent="0.25">
      <c r="A441" s="26" t="s">
        <v>834</v>
      </c>
      <c r="B441" s="25">
        <v>44172</v>
      </c>
      <c r="C441" s="26" t="s">
        <v>835</v>
      </c>
      <c r="D441" s="27">
        <v>1740</v>
      </c>
      <c r="E441" s="24">
        <f>SUM(D441:D442 )</f>
        <v>5220</v>
      </c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</row>
    <row r="442" spans="1:116" s="10" customFormat="1" x14ac:dyDescent="0.25">
      <c r="A442" s="25" t="s">
        <v>492</v>
      </c>
      <c r="B442" s="25">
        <v>44007</v>
      </c>
      <c r="C442" s="26" t="s">
        <v>428</v>
      </c>
      <c r="D442" s="23">
        <v>3480</v>
      </c>
      <c r="E442" s="2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</row>
    <row r="443" spans="1:116" x14ac:dyDescent="0.25">
      <c r="A443" s="20" t="s">
        <v>401</v>
      </c>
      <c r="B443" s="20">
        <v>43929</v>
      </c>
      <c r="C443" s="17" t="s">
        <v>402</v>
      </c>
      <c r="D443" s="29">
        <v>2668</v>
      </c>
      <c r="E443" s="16">
        <f>SUM(D443:D446 )</f>
        <v>7377.6</v>
      </c>
    </row>
    <row r="444" spans="1:116" x14ac:dyDescent="0.25">
      <c r="A444" s="17" t="s">
        <v>401</v>
      </c>
      <c r="B444" s="20">
        <v>44057</v>
      </c>
      <c r="C444" s="17" t="s">
        <v>537</v>
      </c>
      <c r="D444" s="29">
        <v>974.4</v>
      </c>
      <c r="E444" s="14"/>
    </row>
    <row r="445" spans="1:116" x14ac:dyDescent="0.25">
      <c r="A445" s="17" t="s">
        <v>401</v>
      </c>
      <c r="B445" s="20">
        <v>44057</v>
      </c>
      <c r="C445" s="17" t="s">
        <v>538</v>
      </c>
      <c r="D445" s="29">
        <v>3201.6</v>
      </c>
      <c r="E445" s="14"/>
    </row>
    <row r="446" spans="1:116" x14ac:dyDescent="0.25">
      <c r="A446" s="17" t="s">
        <v>401</v>
      </c>
      <c r="B446" s="20">
        <v>44057</v>
      </c>
      <c r="C446" s="17" t="s">
        <v>539</v>
      </c>
      <c r="D446" s="29">
        <v>533.6</v>
      </c>
      <c r="E446" s="14"/>
    </row>
    <row r="447" spans="1:116" s="10" customFormat="1" x14ac:dyDescent="0.25">
      <c r="A447" s="26" t="s">
        <v>867</v>
      </c>
      <c r="B447" s="25">
        <v>44188</v>
      </c>
      <c r="C447" s="26" t="s">
        <v>868</v>
      </c>
      <c r="D447" s="27">
        <v>899.7</v>
      </c>
      <c r="E447" s="27">
        <v>899.7</v>
      </c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</row>
    <row r="448" spans="1:116" x14ac:dyDescent="0.25">
      <c r="A448" s="15" t="s">
        <v>63</v>
      </c>
      <c r="B448" s="30">
        <v>43895</v>
      </c>
      <c r="C448" s="15" t="s">
        <v>316</v>
      </c>
      <c r="D448" s="29">
        <v>4616.8</v>
      </c>
      <c r="E448" s="16">
        <f>SUM(D448:D449 )</f>
        <v>7116.8</v>
      </c>
    </row>
    <row r="449" spans="1:116" x14ac:dyDescent="0.25">
      <c r="A449" s="15" t="s">
        <v>63</v>
      </c>
      <c r="B449" s="30">
        <v>43909</v>
      </c>
      <c r="C449" s="15" t="s">
        <v>360</v>
      </c>
      <c r="D449" s="29">
        <v>2500</v>
      </c>
      <c r="E449" s="14"/>
    </row>
    <row r="450" spans="1:116" s="10" customFormat="1" x14ac:dyDescent="0.25">
      <c r="A450" s="26" t="s">
        <v>586</v>
      </c>
      <c r="B450" s="25">
        <v>44070</v>
      </c>
      <c r="C450" s="26" t="s">
        <v>587</v>
      </c>
      <c r="D450" s="23">
        <v>39556.160000000003</v>
      </c>
      <c r="E450" s="23">
        <v>39556.160000000003</v>
      </c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</row>
    <row r="451" spans="1:116" x14ac:dyDescent="0.25">
      <c r="A451" s="17" t="s">
        <v>613</v>
      </c>
      <c r="B451" s="20">
        <v>44085</v>
      </c>
      <c r="C451" s="17" t="s">
        <v>452</v>
      </c>
      <c r="D451" s="29">
        <v>5601.14</v>
      </c>
      <c r="E451" s="16">
        <f>SUM( D451:D452)</f>
        <v>9388.5400000000009</v>
      </c>
    </row>
    <row r="452" spans="1:116" x14ac:dyDescent="0.25">
      <c r="A452" s="17" t="s">
        <v>613</v>
      </c>
      <c r="B452" s="20">
        <v>44110</v>
      </c>
      <c r="C452" s="17" t="s">
        <v>667</v>
      </c>
      <c r="D452" s="31">
        <v>3787.4</v>
      </c>
      <c r="E452" s="14"/>
    </row>
    <row r="453" spans="1:116" s="10" customFormat="1" x14ac:dyDescent="0.25">
      <c r="A453" s="26" t="s">
        <v>861</v>
      </c>
      <c r="B453" s="25">
        <v>44187</v>
      </c>
      <c r="C453" s="26" t="s">
        <v>862</v>
      </c>
      <c r="D453" s="27">
        <v>10000</v>
      </c>
      <c r="E453" s="27">
        <v>10000</v>
      </c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</row>
    <row r="454" spans="1:116" x14ac:dyDescent="0.25">
      <c r="A454" s="15" t="s">
        <v>35</v>
      </c>
      <c r="B454" s="30">
        <v>43866</v>
      </c>
      <c r="C454" s="15" t="s">
        <v>79</v>
      </c>
      <c r="D454" s="29">
        <v>1500</v>
      </c>
      <c r="E454" s="16">
        <f>SUM(D454:D455 )</f>
        <v>2700</v>
      </c>
    </row>
    <row r="455" spans="1:116" x14ac:dyDescent="0.25">
      <c r="A455" s="15" t="s">
        <v>35</v>
      </c>
      <c r="B455" s="30">
        <v>43915</v>
      </c>
      <c r="C455" s="15" t="s">
        <v>79</v>
      </c>
      <c r="D455" s="29">
        <v>1200</v>
      </c>
      <c r="E455" s="14"/>
    </row>
    <row r="456" spans="1:116" s="10" customFormat="1" x14ac:dyDescent="0.25">
      <c r="A456" s="21" t="s">
        <v>151</v>
      </c>
      <c r="B456" s="22">
        <v>43876</v>
      </c>
      <c r="C456" s="21" t="s">
        <v>217</v>
      </c>
      <c r="D456" s="23">
        <v>500</v>
      </c>
      <c r="E456" s="23">
        <v>500</v>
      </c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</row>
    <row r="457" spans="1:116" x14ac:dyDescent="0.25">
      <c r="A457" s="20" t="s">
        <v>487</v>
      </c>
      <c r="B457" s="20">
        <v>44000</v>
      </c>
      <c r="C457" s="17" t="s">
        <v>488</v>
      </c>
      <c r="D457" s="29">
        <v>677.06000000000006</v>
      </c>
      <c r="E457" s="29">
        <v>677.06000000000006</v>
      </c>
    </row>
    <row r="458" spans="1:116" s="10" customFormat="1" x14ac:dyDescent="0.25">
      <c r="A458" s="25" t="s">
        <v>449</v>
      </c>
      <c r="B458" s="25">
        <v>43964</v>
      </c>
      <c r="C458" s="26" t="s">
        <v>450</v>
      </c>
      <c r="D458" s="23">
        <v>7358</v>
      </c>
      <c r="E458" s="24">
        <f>SUM(D458:D461 )</f>
        <v>15928</v>
      </c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</row>
    <row r="459" spans="1:116" s="10" customFormat="1" x14ac:dyDescent="0.25">
      <c r="A459" s="25" t="s">
        <v>451</v>
      </c>
      <c r="B459" s="25">
        <v>43964</v>
      </c>
      <c r="C459" s="26" t="s">
        <v>452</v>
      </c>
      <c r="D459" s="23">
        <v>3630</v>
      </c>
      <c r="E459" s="2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</row>
    <row r="460" spans="1:116" s="10" customFormat="1" x14ac:dyDescent="0.25">
      <c r="A460" s="26" t="s">
        <v>451</v>
      </c>
      <c r="B460" s="25">
        <v>44069</v>
      </c>
      <c r="C460" s="26" t="s">
        <v>578</v>
      </c>
      <c r="D460" s="23">
        <v>2960</v>
      </c>
      <c r="E460" s="2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</row>
    <row r="461" spans="1:116" s="10" customFormat="1" ht="30" x14ac:dyDescent="0.25">
      <c r="A461" s="21" t="s">
        <v>134</v>
      </c>
      <c r="B461" s="22">
        <v>43871</v>
      </c>
      <c r="C461" s="21" t="s">
        <v>274</v>
      </c>
      <c r="D461" s="23">
        <v>1980</v>
      </c>
      <c r="E461" s="2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</row>
    <row r="462" spans="1:116" x14ac:dyDescent="0.25">
      <c r="A462" s="15" t="s">
        <v>104</v>
      </c>
      <c r="B462" s="30">
        <v>43859</v>
      </c>
      <c r="C462" s="15" t="s">
        <v>48</v>
      </c>
      <c r="D462" s="29">
        <v>1000</v>
      </c>
      <c r="E462" s="29">
        <v>1000</v>
      </c>
    </row>
    <row r="463" spans="1:116" s="10" customFormat="1" x14ac:dyDescent="0.25">
      <c r="A463" s="26" t="s">
        <v>676</v>
      </c>
      <c r="B463" s="25">
        <v>44112</v>
      </c>
      <c r="C463" s="26" t="s">
        <v>677</v>
      </c>
      <c r="D463" s="27">
        <v>186.02</v>
      </c>
      <c r="E463" s="24">
        <f>SUM(D463:D472 )</f>
        <v>9742.3000000000011</v>
      </c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</row>
    <row r="464" spans="1:116" s="10" customFormat="1" x14ac:dyDescent="0.25">
      <c r="A464" s="26" t="s">
        <v>676</v>
      </c>
      <c r="B464" s="25">
        <v>44112</v>
      </c>
      <c r="C464" s="26" t="s">
        <v>678</v>
      </c>
      <c r="D464" s="27">
        <v>297.02</v>
      </c>
      <c r="E464" s="2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</row>
    <row r="465" spans="1:116" s="10" customFormat="1" x14ac:dyDescent="0.25">
      <c r="A465" s="26" t="s">
        <v>676</v>
      </c>
      <c r="B465" s="25">
        <v>44112</v>
      </c>
      <c r="C465" s="26" t="s">
        <v>679</v>
      </c>
      <c r="D465" s="27">
        <v>1915.97</v>
      </c>
      <c r="E465" s="2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</row>
    <row r="466" spans="1:116" s="10" customFormat="1" x14ac:dyDescent="0.25">
      <c r="A466" s="26" t="s">
        <v>676</v>
      </c>
      <c r="B466" s="25">
        <v>44112</v>
      </c>
      <c r="C466" s="26" t="s">
        <v>680</v>
      </c>
      <c r="D466" s="27">
        <v>770</v>
      </c>
      <c r="E466" s="2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</row>
    <row r="467" spans="1:116" s="10" customFormat="1" x14ac:dyDescent="0.25">
      <c r="A467" s="26" t="s">
        <v>676</v>
      </c>
      <c r="B467" s="25">
        <v>44112</v>
      </c>
      <c r="C467" s="26" t="s">
        <v>49</v>
      </c>
      <c r="D467" s="27">
        <v>904.80000000000007</v>
      </c>
      <c r="E467" s="2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</row>
    <row r="468" spans="1:116" s="10" customFormat="1" x14ac:dyDescent="0.25">
      <c r="A468" s="26" t="s">
        <v>676</v>
      </c>
      <c r="B468" s="25">
        <v>44112</v>
      </c>
      <c r="C468" s="26" t="s">
        <v>681</v>
      </c>
      <c r="D468" s="27">
        <v>904.80000000000007</v>
      </c>
      <c r="E468" s="2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</row>
    <row r="469" spans="1:116" s="10" customFormat="1" x14ac:dyDescent="0.25">
      <c r="A469" s="26" t="s">
        <v>676</v>
      </c>
      <c r="B469" s="25">
        <v>44112</v>
      </c>
      <c r="C469" s="26" t="s">
        <v>682</v>
      </c>
      <c r="D469" s="27">
        <v>630.01</v>
      </c>
      <c r="E469" s="2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</row>
    <row r="470" spans="1:116" s="10" customFormat="1" x14ac:dyDescent="0.25">
      <c r="A470" s="26" t="s">
        <v>676</v>
      </c>
      <c r="B470" s="25">
        <v>44112</v>
      </c>
      <c r="C470" s="26" t="s">
        <v>682</v>
      </c>
      <c r="D470" s="27">
        <v>1678.67</v>
      </c>
      <c r="E470" s="2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</row>
    <row r="471" spans="1:116" s="10" customFormat="1" x14ac:dyDescent="0.25">
      <c r="A471" s="26" t="s">
        <v>676</v>
      </c>
      <c r="B471" s="25">
        <v>44127</v>
      </c>
      <c r="C471" s="26" t="s">
        <v>709</v>
      </c>
      <c r="D471" s="27">
        <v>480.01</v>
      </c>
      <c r="E471" s="2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</row>
    <row r="472" spans="1:116" s="10" customFormat="1" x14ac:dyDescent="0.25">
      <c r="A472" s="26" t="s">
        <v>676</v>
      </c>
      <c r="B472" s="25">
        <v>44127</v>
      </c>
      <c r="C472" s="26" t="s">
        <v>710</v>
      </c>
      <c r="D472" s="27">
        <v>1975</v>
      </c>
      <c r="E472" s="2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</row>
    <row r="473" spans="1:116" x14ac:dyDescent="0.25">
      <c r="A473" s="15" t="s">
        <v>11</v>
      </c>
      <c r="B473" s="30">
        <v>43872</v>
      </c>
      <c r="C473" s="15" t="s">
        <v>242</v>
      </c>
      <c r="D473" s="29">
        <v>8120</v>
      </c>
      <c r="E473" s="16">
        <f>SUM(D473:D476 )</f>
        <v>32480</v>
      </c>
    </row>
    <row r="474" spans="1:116" x14ac:dyDescent="0.25">
      <c r="A474" s="20" t="s">
        <v>11</v>
      </c>
      <c r="B474" s="20">
        <v>43929</v>
      </c>
      <c r="C474" s="17" t="s">
        <v>403</v>
      </c>
      <c r="D474" s="29">
        <v>8120</v>
      </c>
      <c r="E474" s="14"/>
    </row>
    <row r="475" spans="1:116" x14ac:dyDescent="0.25">
      <c r="A475" s="20" t="s">
        <v>11</v>
      </c>
      <c r="B475" s="20">
        <v>43964</v>
      </c>
      <c r="C475" s="17" t="s">
        <v>242</v>
      </c>
      <c r="D475" s="29">
        <v>8120</v>
      </c>
      <c r="E475" s="14"/>
    </row>
    <row r="476" spans="1:116" x14ac:dyDescent="0.25">
      <c r="A476" s="17" t="s">
        <v>11</v>
      </c>
      <c r="B476" s="20">
        <v>44051</v>
      </c>
      <c r="C476" s="17" t="s">
        <v>512</v>
      </c>
      <c r="D476" s="29">
        <v>8120</v>
      </c>
      <c r="E476" s="14"/>
    </row>
    <row r="477" spans="1:116" s="10" customFormat="1" ht="30" x14ac:dyDescent="0.25">
      <c r="A477" s="21" t="s">
        <v>97</v>
      </c>
      <c r="B477" s="22">
        <v>43853</v>
      </c>
      <c r="C477" s="21" t="s">
        <v>215</v>
      </c>
      <c r="D477" s="23">
        <v>5087.76</v>
      </c>
      <c r="E477" s="24">
        <f>SUM( D477:D480)</f>
        <v>39354.160000000003</v>
      </c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</row>
    <row r="478" spans="1:116" s="10" customFormat="1" ht="30" x14ac:dyDescent="0.25">
      <c r="A478" s="21" t="s">
        <v>97</v>
      </c>
      <c r="B478" s="22">
        <v>43897</v>
      </c>
      <c r="C478" s="21" t="s">
        <v>324</v>
      </c>
      <c r="D478" s="23">
        <v>2436</v>
      </c>
      <c r="E478" s="2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</row>
    <row r="479" spans="1:116" s="10" customFormat="1" x14ac:dyDescent="0.25">
      <c r="A479" s="25" t="s">
        <v>97</v>
      </c>
      <c r="B479" s="25">
        <v>43970</v>
      </c>
      <c r="C479" s="26" t="s">
        <v>462</v>
      </c>
      <c r="D479" s="23">
        <v>2459.2000000000003</v>
      </c>
      <c r="E479" s="2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</row>
    <row r="480" spans="1:116" s="10" customFormat="1" x14ac:dyDescent="0.25">
      <c r="A480" s="25" t="s">
        <v>97</v>
      </c>
      <c r="B480" s="25">
        <v>43991</v>
      </c>
      <c r="C480" s="26" t="s">
        <v>274</v>
      </c>
      <c r="D480" s="23">
        <v>29371.200000000001</v>
      </c>
      <c r="E480" s="2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</row>
    <row r="481" spans="1:116" x14ac:dyDescent="0.25">
      <c r="A481" s="17" t="s">
        <v>540</v>
      </c>
      <c r="B481" s="20">
        <v>44057</v>
      </c>
      <c r="C481" s="17" t="s">
        <v>541</v>
      </c>
      <c r="D481" s="29">
        <v>1914</v>
      </c>
      <c r="E481" s="29">
        <v>1914</v>
      </c>
    </row>
    <row r="482" spans="1:116" s="10" customFormat="1" x14ac:dyDescent="0.25">
      <c r="A482" s="26" t="s">
        <v>562</v>
      </c>
      <c r="B482" s="25">
        <v>44061</v>
      </c>
      <c r="C482" s="26" t="s">
        <v>563</v>
      </c>
      <c r="D482" s="23">
        <v>1392</v>
      </c>
      <c r="E482" s="24">
        <f>SUM(D482:D483 )</f>
        <v>2436</v>
      </c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</row>
    <row r="483" spans="1:116" s="10" customFormat="1" x14ac:dyDescent="0.25">
      <c r="A483" s="26" t="s">
        <v>562</v>
      </c>
      <c r="B483" s="25">
        <v>44061</v>
      </c>
      <c r="C483" s="26" t="s">
        <v>564</v>
      </c>
      <c r="D483" s="23">
        <v>1044</v>
      </c>
      <c r="E483" s="2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</row>
    <row r="484" spans="1:116" x14ac:dyDescent="0.25">
      <c r="A484" s="15" t="s">
        <v>181</v>
      </c>
      <c r="B484" s="30">
        <v>43896</v>
      </c>
      <c r="C484" s="15" t="s">
        <v>321</v>
      </c>
      <c r="D484" s="29">
        <v>1972</v>
      </c>
      <c r="E484" s="29">
        <v>1972</v>
      </c>
    </row>
    <row r="485" spans="1:116" s="10" customFormat="1" x14ac:dyDescent="0.25">
      <c r="A485" s="21" t="s">
        <v>167</v>
      </c>
      <c r="B485" s="22">
        <v>43880</v>
      </c>
      <c r="C485" s="21" t="s">
        <v>48</v>
      </c>
      <c r="D485" s="23">
        <v>1000</v>
      </c>
      <c r="E485" s="23">
        <v>1000</v>
      </c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</row>
    <row r="486" spans="1:116" x14ac:dyDescent="0.25">
      <c r="A486" s="17" t="s">
        <v>869</v>
      </c>
      <c r="B486" s="20">
        <v>44188</v>
      </c>
      <c r="C486" s="17" t="s">
        <v>870</v>
      </c>
      <c r="D486" s="31">
        <v>2345.12</v>
      </c>
      <c r="E486" s="31">
        <v>2345.12</v>
      </c>
    </row>
    <row r="487" spans="1:116" s="10" customFormat="1" ht="30" x14ac:dyDescent="0.25">
      <c r="A487" s="21" t="s">
        <v>182</v>
      </c>
      <c r="B487" s="22">
        <v>43896</v>
      </c>
      <c r="C487" s="21" t="s">
        <v>322</v>
      </c>
      <c r="D487" s="23">
        <v>928</v>
      </c>
      <c r="E487" s="23">
        <v>928</v>
      </c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</row>
    <row r="488" spans="1:116" x14ac:dyDescent="0.25">
      <c r="A488" s="15" t="s">
        <v>198</v>
      </c>
      <c r="B488" s="30">
        <v>43917</v>
      </c>
      <c r="C488" s="15" t="s">
        <v>377</v>
      </c>
      <c r="D488" s="29">
        <v>4500</v>
      </c>
      <c r="E488" s="29">
        <v>4500</v>
      </c>
    </row>
    <row r="489" spans="1:116" s="10" customFormat="1" x14ac:dyDescent="0.25">
      <c r="A489" s="25" t="s">
        <v>453</v>
      </c>
      <c r="B489" s="25">
        <v>43964</v>
      </c>
      <c r="C489" s="26" t="s">
        <v>454</v>
      </c>
      <c r="D489" s="23">
        <v>26326.37</v>
      </c>
      <c r="E489" s="23">
        <v>26326.37</v>
      </c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</row>
    <row r="490" spans="1:116" x14ac:dyDescent="0.25">
      <c r="A490" s="15" t="s">
        <v>19</v>
      </c>
      <c r="B490" s="30">
        <v>43872</v>
      </c>
      <c r="C490" s="15" t="s">
        <v>242</v>
      </c>
      <c r="D490" s="29">
        <v>5800</v>
      </c>
      <c r="E490" s="16">
        <f>SUM(D490:D498 )</f>
        <v>52200</v>
      </c>
    </row>
    <row r="491" spans="1:116" x14ac:dyDescent="0.25">
      <c r="A491" s="15" t="s">
        <v>19</v>
      </c>
      <c r="B491" s="30">
        <v>43917</v>
      </c>
      <c r="C491" s="15" t="s">
        <v>242</v>
      </c>
      <c r="D491" s="29">
        <v>5800</v>
      </c>
      <c r="E491" s="14"/>
    </row>
    <row r="492" spans="1:116" x14ac:dyDescent="0.25">
      <c r="A492" s="20" t="s">
        <v>19</v>
      </c>
      <c r="B492" s="20">
        <v>43958</v>
      </c>
      <c r="C492" s="17" t="s">
        <v>78</v>
      </c>
      <c r="D492" s="29">
        <v>5800</v>
      </c>
      <c r="E492" s="14"/>
    </row>
    <row r="493" spans="1:116" x14ac:dyDescent="0.25">
      <c r="A493" s="20" t="s">
        <v>19</v>
      </c>
      <c r="B493" s="20">
        <v>43993</v>
      </c>
      <c r="C493" s="17" t="s">
        <v>242</v>
      </c>
      <c r="D493" s="29">
        <v>5800</v>
      </c>
      <c r="E493" s="14"/>
    </row>
    <row r="494" spans="1:116" x14ac:dyDescent="0.25">
      <c r="A494" s="17" t="s">
        <v>19</v>
      </c>
      <c r="B494" s="20">
        <v>44051</v>
      </c>
      <c r="C494" s="17" t="s">
        <v>513</v>
      </c>
      <c r="D494" s="29">
        <v>5800</v>
      </c>
      <c r="E494" s="14"/>
    </row>
    <row r="495" spans="1:116" x14ac:dyDescent="0.25">
      <c r="A495" s="17" t="s">
        <v>19</v>
      </c>
      <c r="B495" s="20">
        <v>44078</v>
      </c>
      <c r="C495" s="17" t="s">
        <v>78</v>
      </c>
      <c r="D495" s="29">
        <v>5800</v>
      </c>
      <c r="E495" s="14"/>
    </row>
    <row r="496" spans="1:116" x14ac:dyDescent="0.25">
      <c r="A496" s="17" t="s">
        <v>19</v>
      </c>
      <c r="B496" s="20">
        <v>44113</v>
      </c>
      <c r="C496" s="17" t="s">
        <v>78</v>
      </c>
      <c r="D496" s="31">
        <v>5800</v>
      </c>
      <c r="E496" s="14"/>
    </row>
    <row r="497" spans="1:116" x14ac:dyDescent="0.25">
      <c r="A497" s="17" t="s">
        <v>19</v>
      </c>
      <c r="B497" s="20">
        <v>44154</v>
      </c>
      <c r="C497" s="17" t="s">
        <v>784</v>
      </c>
      <c r="D497" s="31">
        <v>5800</v>
      </c>
      <c r="E497" s="14"/>
    </row>
    <row r="498" spans="1:116" x14ac:dyDescent="0.25">
      <c r="A498" s="17" t="s">
        <v>19</v>
      </c>
      <c r="B498" s="20">
        <v>44189</v>
      </c>
      <c r="C498" s="17" t="s">
        <v>242</v>
      </c>
      <c r="D498" s="31">
        <v>5800</v>
      </c>
      <c r="E498" s="14"/>
    </row>
    <row r="499" spans="1:116" s="10" customFormat="1" x14ac:dyDescent="0.25">
      <c r="A499" s="26" t="s">
        <v>863</v>
      </c>
      <c r="B499" s="25">
        <v>44187</v>
      </c>
      <c r="C499" s="26" t="s">
        <v>864</v>
      </c>
      <c r="D499" s="27">
        <v>10000</v>
      </c>
      <c r="E499" s="27">
        <v>10000</v>
      </c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</row>
    <row r="500" spans="1:116" x14ac:dyDescent="0.25">
      <c r="A500" s="15" t="s">
        <v>121</v>
      </c>
      <c r="B500" s="30">
        <v>43869</v>
      </c>
      <c r="C500" s="15" t="s">
        <v>72</v>
      </c>
      <c r="D500" s="29">
        <v>500</v>
      </c>
      <c r="E500" s="29">
        <v>500</v>
      </c>
    </row>
    <row r="501" spans="1:116" s="10" customFormat="1" x14ac:dyDescent="0.25">
      <c r="A501" s="21" t="s">
        <v>143</v>
      </c>
      <c r="B501" s="22">
        <v>43875</v>
      </c>
      <c r="C501" s="21" t="s">
        <v>217</v>
      </c>
      <c r="D501" s="23">
        <v>1000</v>
      </c>
      <c r="E501" s="23">
        <v>1000</v>
      </c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</row>
    <row r="502" spans="1:116" x14ac:dyDescent="0.25">
      <c r="A502" s="17" t="s">
        <v>668</v>
      </c>
      <c r="B502" s="20">
        <v>44110</v>
      </c>
      <c r="C502" s="17" t="s">
        <v>669</v>
      </c>
      <c r="D502" s="31">
        <v>696</v>
      </c>
      <c r="E502" s="16">
        <f>SUM(D502:D503 )</f>
        <v>1507.42</v>
      </c>
    </row>
    <row r="503" spans="1:116" x14ac:dyDescent="0.25">
      <c r="A503" s="17" t="s">
        <v>668</v>
      </c>
      <c r="B503" s="20">
        <v>44110</v>
      </c>
      <c r="C503" s="17" t="s">
        <v>670</v>
      </c>
      <c r="D503" s="31">
        <v>811.42000000000007</v>
      </c>
      <c r="E503" s="14"/>
    </row>
    <row r="504" spans="1:116" s="10" customFormat="1" x14ac:dyDescent="0.25">
      <c r="A504" s="26" t="s">
        <v>614</v>
      </c>
      <c r="B504" s="25">
        <v>44085</v>
      </c>
      <c r="C504" s="26" t="s">
        <v>615</v>
      </c>
      <c r="D504" s="23">
        <v>2853.6</v>
      </c>
      <c r="E504" s="24">
        <f>SUM(D504:D505 )</f>
        <v>4918.3999999999996</v>
      </c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</row>
    <row r="505" spans="1:116" s="10" customFormat="1" x14ac:dyDescent="0.25">
      <c r="A505" s="26" t="s">
        <v>614</v>
      </c>
      <c r="B505" s="25">
        <v>44085</v>
      </c>
      <c r="C505" s="26" t="s">
        <v>616</v>
      </c>
      <c r="D505" s="23">
        <v>2064.8000000000002</v>
      </c>
      <c r="E505" s="28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</row>
    <row r="506" spans="1:116" x14ac:dyDescent="0.25">
      <c r="A506" s="20" t="s">
        <v>430</v>
      </c>
      <c r="B506" s="20">
        <v>43942</v>
      </c>
      <c r="C506" s="17" t="s">
        <v>431</v>
      </c>
      <c r="D506" s="29">
        <v>2610</v>
      </c>
      <c r="E506" s="29">
        <v>2610</v>
      </c>
    </row>
    <row r="507" spans="1:116" s="10" customFormat="1" x14ac:dyDescent="0.25">
      <c r="A507" s="26" t="s">
        <v>885</v>
      </c>
      <c r="B507" s="25">
        <v>44189</v>
      </c>
      <c r="C507" s="26" t="s">
        <v>886</v>
      </c>
      <c r="D507" s="27">
        <v>2610</v>
      </c>
      <c r="E507" s="27">
        <v>2610</v>
      </c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</row>
    <row r="508" spans="1:116" x14ac:dyDescent="0.25">
      <c r="A508" s="17" t="s">
        <v>671</v>
      </c>
      <c r="B508" s="20">
        <v>44111</v>
      </c>
      <c r="C508" s="17" t="s">
        <v>672</v>
      </c>
      <c r="D508" s="31">
        <v>4640</v>
      </c>
      <c r="E508" s="31">
        <v>4640</v>
      </c>
    </row>
    <row r="509" spans="1:116" s="10" customFormat="1" x14ac:dyDescent="0.25">
      <c r="A509" s="21" t="s">
        <v>99</v>
      </c>
      <c r="B509" s="22">
        <v>43854</v>
      </c>
      <c r="C509" s="21" t="s">
        <v>217</v>
      </c>
      <c r="D509" s="23">
        <v>35000</v>
      </c>
      <c r="E509" s="23">
        <v>35000</v>
      </c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</row>
    <row r="510" spans="1:116" x14ac:dyDescent="0.25">
      <c r="A510" s="15" t="s">
        <v>152</v>
      </c>
      <c r="B510" s="30">
        <v>43876</v>
      </c>
      <c r="C510" s="15" t="s">
        <v>217</v>
      </c>
      <c r="D510" s="29">
        <v>500</v>
      </c>
      <c r="E510" s="29">
        <v>500</v>
      </c>
    </row>
    <row r="511" spans="1:116" s="10" customFormat="1" x14ac:dyDescent="0.25">
      <c r="A511" s="21" t="s">
        <v>153</v>
      </c>
      <c r="B511" s="22">
        <v>43876</v>
      </c>
      <c r="C511" s="21" t="s">
        <v>74</v>
      </c>
      <c r="D511" s="23">
        <v>1000</v>
      </c>
      <c r="E511" s="23">
        <v>1000</v>
      </c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</row>
    <row r="512" spans="1:116" x14ac:dyDescent="0.25">
      <c r="A512" s="15" t="s">
        <v>12</v>
      </c>
      <c r="B512" s="30">
        <v>43846</v>
      </c>
      <c r="C512" s="15" t="s">
        <v>205</v>
      </c>
      <c r="D512" s="29">
        <v>2728.2000000000003</v>
      </c>
      <c r="E512" s="16">
        <f>SUM(D512:D513 )</f>
        <v>4591.66</v>
      </c>
    </row>
    <row r="513" spans="1:116" x14ac:dyDescent="0.25">
      <c r="A513" s="15" t="s">
        <v>12</v>
      </c>
      <c r="B513" s="30">
        <v>43895</v>
      </c>
      <c r="C513" s="15" t="s">
        <v>317</v>
      </c>
      <c r="D513" s="29">
        <v>1863.46</v>
      </c>
      <c r="E513" s="14"/>
    </row>
    <row r="514" spans="1:116" s="10" customFormat="1" x14ac:dyDescent="0.25">
      <c r="A514" s="26" t="s">
        <v>588</v>
      </c>
      <c r="B514" s="25">
        <v>44070</v>
      </c>
      <c r="C514" s="26" t="s">
        <v>589</v>
      </c>
      <c r="D514" s="23">
        <v>400</v>
      </c>
      <c r="E514" s="23">
        <v>400</v>
      </c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</row>
    <row r="515" spans="1:116" x14ac:dyDescent="0.25">
      <c r="A515" s="15" t="s">
        <v>5</v>
      </c>
      <c r="B515" s="30">
        <v>43861</v>
      </c>
      <c r="C515" s="15" t="s">
        <v>220</v>
      </c>
      <c r="D515" s="29">
        <v>8073.6</v>
      </c>
      <c r="E515" s="16">
        <f>SUM(D515:D523 )</f>
        <v>462814.8</v>
      </c>
    </row>
    <row r="516" spans="1:116" x14ac:dyDescent="0.25">
      <c r="A516" s="15" t="s">
        <v>5</v>
      </c>
      <c r="B516" s="30">
        <v>43868</v>
      </c>
      <c r="C516" s="15" t="s">
        <v>250</v>
      </c>
      <c r="D516" s="29">
        <v>12992</v>
      </c>
      <c r="E516" s="14"/>
    </row>
    <row r="517" spans="1:116" x14ac:dyDescent="0.25">
      <c r="A517" s="15" t="s">
        <v>5</v>
      </c>
      <c r="B517" s="30">
        <v>43869</v>
      </c>
      <c r="C517" s="15" t="s">
        <v>260</v>
      </c>
      <c r="D517" s="29">
        <v>53998</v>
      </c>
      <c r="E517" s="14"/>
    </row>
    <row r="518" spans="1:116" x14ac:dyDescent="0.25">
      <c r="A518" s="15" t="s">
        <v>5</v>
      </c>
      <c r="B518" s="30">
        <v>43890</v>
      </c>
      <c r="C518" s="15" t="s">
        <v>262</v>
      </c>
      <c r="D518" s="29">
        <v>33930</v>
      </c>
      <c r="E518" s="14"/>
    </row>
    <row r="519" spans="1:116" ht="30" x14ac:dyDescent="0.25">
      <c r="A519" s="15" t="s">
        <v>5</v>
      </c>
      <c r="B519" s="30">
        <v>43890</v>
      </c>
      <c r="C519" s="15" t="s">
        <v>304</v>
      </c>
      <c r="D519" s="29">
        <v>2227.2000000000003</v>
      </c>
      <c r="E519" s="14"/>
    </row>
    <row r="520" spans="1:116" x14ac:dyDescent="0.25">
      <c r="A520" s="17" t="s">
        <v>5</v>
      </c>
      <c r="B520" s="20">
        <v>44055</v>
      </c>
      <c r="C520" s="17" t="s">
        <v>524</v>
      </c>
      <c r="D520" s="29">
        <v>324450</v>
      </c>
      <c r="E520" s="14"/>
    </row>
    <row r="521" spans="1:116" x14ac:dyDescent="0.25">
      <c r="A521" s="17" t="s">
        <v>5</v>
      </c>
      <c r="B521" s="20">
        <v>44097</v>
      </c>
      <c r="C521" s="17" t="s">
        <v>645</v>
      </c>
      <c r="D521" s="29">
        <v>4640</v>
      </c>
      <c r="E521" s="14"/>
    </row>
    <row r="522" spans="1:116" x14ac:dyDescent="0.25">
      <c r="A522" s="17" t="s">
        <v>5</v>
      </c>
      <c r="B522" s="20">
        <v>44097</v>
      </c>
      <c r="C522" s="17" t="s">
        <v>646</v>
      </c>
      <c r="D522" s="29">
        <v>15776</v>
      </c>
      <c r="E522" s="14"/>
    </row>
    <row r="523" spans="1:116" x14ac:dyDescent="0.25">
      <c r="A523" s="17" t="s">
        <v>5</v>
      </c>
      <c r="B523" s="20">
        <v>44097</v>
      </c>
      <c r="C523" s="17" t="s">
        <v>647</v>
      </c>
      <c r="D523" s="29">
        <v>6728</v>
      </c>
      <c r="E523" s="14"/>
    </row>
    <row r="524" spans="1:116" s="10" customFormat="1" x14ac:dyDescent="0.25">
      <c r="A524" s="21" t="s">
        <v>13</v>
      </c>
      <c r="B524" s="22">
        <v>43872</v>
      </c>
      <c r="C524" s="21" t="s">
        <v>242</v>
      </c>
      <c r="D524" s="23">
        <v>11600</v>
      </c>
      <c r="E524" s="24">
        <f>SUM(D524:D528 )</f>
        <v>58000</v>
      </c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</row>
    <row r="525" spans="1:116" s="10" customFormat="1" x14ac:dyDescent="0.25">
      <c r="A525" s="25" t="s">
        <v>13</v>
      </c>
      <c r="B525" s="25">
        <v>43929</v>
      </c>
      <c r="C525" s="26" t="s">
        <v>404</v>
      </c>
      <c r="D525" s="23">
        <v>11600</v>
      </c>
      <c r="E525" s="28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</row>
    <row r="526" spans="1:116" s="10" customFormat="1" x14ac:dyDescent="0.25">
      <c r="A526" s="25" t="s">
        <v>13</v>
      </c>
      <c r="B526" s="25">
        <v>43985</v>
      </c>
      <c r="C526" s="26" t="s">
        <v>242</v>
      </c>
      <c r="D526" s="23">
        <v>11600</v>
      </c>
      <c r="E526" s="28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</row>
    <row r="527" spans="1:116" s="10" customFormat="1" x14ac:dyDescent="0.25">
      <c r="A527" s="26" t="s">
        <v>13</v>
      </c>
      <c r="B527" s="25">
        <v>44051</v>
      </c>
      <c r="C527" s="26" t="s">
        <v>514</v>
      </c>
      <c r="D527" s="23">
        <v>11600</v>
      </c>
      <c r="E527" s="28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</row>
    <row r="528" spans="1:116" s="10" customFormat="1" x14ac:dyDescent="0.25">
      <c r="A528" s="26" t="s">
        <v>13</v>
      </c>
      <c r="B528" s="25">
        <v>44113</v>
      </c>
      <c r="C528" s="26" t="s">
        <v>688</v>
      </c>
      <c r="D528" s="27">
        <v>11600</v>
      </c>
      <c r="E528" s="28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</row>
    <row r="529" spans="1:5" ht="30" x14ac:dyDescent="0.25">
      <c r="A529" s="15" t="s">
        <v>39</v>
      </c>
      <c r="B529" s="30">
        <v>43869</v>
      </c>
      <c r="C529" s="15" t="s">
        <v>261</v>
      </c>
      <c r="D529" s="29">
        <v>10286.969999999999</v>
      </c>
      <c r="E529" s="16">
        <f>SUM(D529:D546 )</f>
        <v>37057.200000000004</v>
      </c>
    </row>
    <row r="530" spans="1:5" ht="30" x14ac:dyDescent="0.25">
      <c r="A530" s="15" t="s">
        <v>39</v>
      </c>
      <c r="B530" s="30">
        <v>43869</v>
      </c>
      <c r="C530" s="15" t="s">
        <v>52</v>
      </c>
      <c r="D530" s="29">
        <v>686.72</v>
      </c>
      <c r="E530" s="14"/>
    </row>
    <row r="531" spans="1:5" x14ac:dyDescent="0.25">
      <c r="A531" s="15" t="s">
        <v>39</v>
      </c>
      <c r="B531" s="30">
        <v>43869</v>
      </c>
      <c r="C531" s="15" t="s">
        <v>262</v>
      </c>
      <c r="D531" s="29">
        <v>463.88</v>
      </c>
      <c r="E531" s="14"/>
    </row>
    <row r="532" spans="1:5" ht="30" x14ac:dyDescent="0.25">
      <c r="A532" s="15" t="s">
        <v>39</v>
      </c>
      <c r="B532" s="30">
        <v>43869</v>
      </c>
      <c r="C532" s="15" t="s">
        <v>263</v>
      </c>
      <c r="D532" s="29">
        <v>698.99</v>
      </c>
      <c r="E532" s="14"/>
    </row>
    <row r="533" spans="1:5" ht="30" x14ac:dyDescent="0.25">
      <c r="A533" s="15" t="s">
        <v>39</v>
      </c>
      <c r="B533" s="30">
        <v>43901</v>
      </c>
      <c r="C533" s="15" t="s">
        <v>331</v>
      </c>
      <c r="D533" s="29">
        <v>5519.14</v>
      </c>
      <c r="E533" s="14"/>
    </row>
    <row r="534" spans="1:5" x14ac:dyDescent="0.25">
      <c r="A534" s="17" t="s">
        <v>39</v>
      </c>
      <c r="B534" s="20">
        <v>44057</v>
      </c>
      <c r="C534" s="17" t="s">
        <v>542</v>
      </c>
      <c r="D534" s="29">
        <v>3937.2000000000003</v>
      </c>
      <c r="E534" s="14"/>
    </row>
    <row r="535" spans="1:5" x14ac:dyDescent="0.25">
      <c r="A535" s="17" t="s">
        <v>39</v>
      </c>
      <c r="B535" s="20">
        <v>44069</v>
      </c>
      <c r="C535" s="17" t="s">
        <v>579</v>
      </c>
      <c r="D535" s="29">
        <v>1001.08</v>
      </c>
      <c r="E535" s="14"/>
    </row>
    <row r="536" spans="1:5" x14ac:dyDescent="0.25">
      <c r="A536" s="17" t="s">
        <v>39</v>
      </c>
      <c r="B536" s="20">
        <v>44078</v>
      </c>
      <c r="C536" s="17" t="s">
        <v>52</v>
      </c>
      <c r="D536" s="29">
        <v>698.99</v>
      </c>
      <c r="E536" s="14"/>
    </row>
    <row r="537" spans="1:5" x14ac:dyDescent="0.25">
      <c r="A537" s="17" t="s">
        <v>39</v>
      </c>
      <c r="B537" s="20">
        <v>44078</v>
      </c>
      <c r="C537" s="17" t="s">
        <v>53</v>
      </c>
      <c r="D537" s="29">
        <v>698.99</v>
      </c>
      <c r="E537" s="14"/>
    </row>
    <row r="538" spans="1:5" x14ac:dyDescent="0.25">
      <c r="A538" s="17" t="s">
        <v>39</v>
      </c>
      <c r="B538" s="20">
        <v>44078</v>
      </c>
      <c r="C538" s="17" t="s">
        <v>53</v>
      </c>
      <c r="D538" s="29">
        <v>1397.99</v>
      </c>
      <c r="E538" s="14"/>
    </row>
    <row r="539" spans="1:5" x14ac:dyDescent="0.25">
      <c r="A539" s="17" t="s">
        <v>39</v>
      </c>
      <c r="B539" s="20">
        <v>44112</v>
      </c>
      <c r="C539" s="17" t="s">
        <v>52</v>
      </c>
      <c r="D539" s="31">
        <v>226.13</v>
      </c>
      <c r="E539" s="14"/>
    </row>
    <row r="540" spans="1:5" x14ac:dyDescent="0.25">
      <c r="A540" s="17" t="s">
        <v>39</v>
      </c>
      <c r="B540" s="20">
        <v>44112</v>
      </c>
      <c r="C540" s="17" t="s">
        <v>683</v>
      </c>
      <c r="D540" s="31">
        <v>730.80000000000007</v>
      </c>
      <c r="E540" s="14"/>
    </row>
    <row r="541" spans="1:5" x14ac:dyDescent="0.25">
      <c r="A541" s="17" t="s">
        <v>39</v>
      </c>
      <c r="B541" s="20">
        <v>44127</v>
      </c>
      <c r="C541" s="17" t="s">
        <v>711</v>
      </c>
      <c r="D541" s="31">
        <v>763.63</v>
      </c>
      <c r="E541" s="14"/>
    </row>
    <row r="542" spans="1:5" x14ac:dyDescent="0.25">
      <c r="A542" s="17" t="s">
        <v>39</v>
      </c>
      <c r="B542" s="20">
        <v>44127</v>
      </c>
      <c r="C542" s="17" t="s">
        <v>56</v>
      </c>
      <c r="D542" s="31">
        <v>1311.59</v>
      </c>
      <c r="E542" s="14"/>
    </row>
    <row r="543" spans="1:5" x14ac:dyDescent="0.25">
      <c r="A543" s="17" t="s">
        <v>39</v>
      </c>
      <c r="B543" s="20">
        <v>44165</v>
      </c>
      <c r="C543" s="17" t="s">
        <v>56</v>
      </c>
      <c r="D543" s="31">
        <v>2665.4700000000003</v>
      </c>
      <c r="E543" s="14"/>
    </row>
    <row r="544" spans="1:5" x14ac:dyDescent="0.25">
      <c r="A544" s="17" t="s">
        <v>39</v>
      </c>
      <c r="B544" s="20">
        <v>44165</v>
      </c>
      <c r="C544" s="17" t="s">
        <v>817</v>
      </c>
      <c r="D544" s="31">
        <v>231.42000000000002</v>
      </c>
      <c r="E544" s="14"/>
    </row>
    <row r="545" spans="1:116" x14ac:dyDescent="0.25">
      <c r="A545" s="17" t="s">
        <v>39</v>
      </c>
      <c r="B545" s="20">
        <v>44189</v>
      </c>
      <c r="C545" s="17" t="s">
        <v>616</v>
      </c>
      <c r="D545" s="31">
        <v>2318</v>
      </c>
      <c r="E545" s="14"/>
    </row>
    <row r="546" spans="1:116" x14ac:dyDescent="0.25">
      <c r="A546" s="17" t="s">
        <v>39</v>
      </c>
      <c r="B546" s="20">
        <v>44189</v>
      </c>
      <c r="C546" s="17" t="s">
        <v>56</v>
      </c>
      <c r="D546" s="31">
        <v>3420.21</v>
      </c>
      <c r="E546" s="14"/>
    </row>
    <row r="547" spans="1:116" s="10" customFormat="1" x14ac:dyDescent="0.25">
      <c r="A547" s="26" t="s">
        <v>871</v>
      </c>
      <c r="B547" s="25">
        <v>44188</v>
      </c>
      <c r="C547" s="26" t="s">
        <v>74</v>
      </c>
      <c r="D547" s="27">
        <v>10000</v>
      </c>
      <c r="E547" s="27">
        <v>10000</v>
      </c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</row>
    <row r="548" spans="1:116" x14ac:dyDescent="0.25">
      <c r="A548" s="17" t="s">
        <v>580</v>
      </c>
      <c r="B548" s="20">
        <v>44069</v>
      </c>
      <c r="C548" s="17" t="s">
        <v>581</v>
      </c>
      <c r="D548" s="29">
        <v>34854.67</v>
      </c>
      <c r="E548" s="16">
        <f>SUM( D548:D550)</f>
        <v>620554.64999999991</v>
      </c>
    </row>
    <row r="549" spans="1:116" x14ac:dyDescent="0.25">
      <c r="A549" s="17" t="s">
        <v>580</v>
      </c>
      <c r="B549" s="20">
        <v>44082</v>
      </c>
      <c r="C549" s="17" t="s">
        <v>58</v>
      </c>
      <c r="D549" s="29">
        <v>292849.99</v>
      </c>
      <c r="E549" s="14"/>
    </row>
    <row r="550" spans="1:116" x14ac:dyDescent="0.25">
      <c r="A550" s="17" t="s">
        <v>580</v>
      </c>
      <c r="B550" s="20">
        <v>44189</v>
      </c>
      <c r="C550" s="17" t="s">
        <v>58</v>
      </c>
      <c r="D550" s="31">
        <v>292849.99</v>
      </c>
      <c r="E550" s="14"/>
    </row>
    <row r="551" spans="1:116" s="10" customFormat="1" x14ac:dyDescent="0.25">
      <c r="A551" s="21" t="s">
        <v>122</v>
      </c>
      <c r="B551" s="22">
        <v>43869</v>
      </c>
      <c r="C551" s="21" t="s">
        <v>72</v>
      </c>
      <c r="D551" s="23">
        <v>500</v>
      </c>
      <c r="E551" s="23">
        <v>500</v>
      </c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</row>
    <row r="552" spans="1:116" x14ac:dyDescent="0.25">
      <c r="A552" s="17" t="s">
        <v>795</v>
      </c>
      <c r="B552" s="20">
        <v>44155</v>
      </c>
      <c r="C552" s="17" t="s">
        <v>796</v>
      </c>
      <c r="D552" s="31">
        <v>4663.2</v>
      </c>
      <c r="E552" s="31">
        <v>4663.2</v>
      </c>
    </row>
    <row r="553" spans="1:116" s="10" customFormat="1" ht="30" x14ac:dyDescent="0.25">
      <c r="A553" s="21" t="s">
        <v>200</v>
      </c>
      <c r="B553" s="22">
        <v>43920</v>
      </c>
      <c r="C553" s="21" t="s">
        <v>386</v>
      </c>
      <c r="D553" s="23">
        <v>4060</v>
      </c>
      <c r="E553" s="24">
        <f>SUM(D553:D556 )</f>
        <v>16240</v>
      </c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</row>
    <row r="554" spans="1:116" s="10" customFormat="1" x14ac:dyDescent="0.25">
      <c r="A554" s="25" t="s">
        <v>200</v>
      </c>
      <c r="B554" s="25">
        <v>43986</v>
      </c>
      <c r="C554" s="26" t="s">
        <v>469</v>
      </c>
      <c r="D554" s="23">
        <v>4060</v>
      </c>
      <c r="E554" s="28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</row>
    <row r="555" spans="1:116" s="10" customFormat="1" x14ac:dyDescent="0.25">
      <c r="A555" s="26" t="s">
        <v>200</v>
      </c>
      <c r="B555" s="25">
        <v>44069</v>
      </c>
      <c r="C555" s="26" t="s">
        <v>582</v>
      </c>
      <c r="D555" s="23">
        <v>4060</v>
      </c>
      <c r="E555" s="28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</row>
    <row r="556" spans="1:116" s="10" customFormat="1" x14ac:dyDescent="0.25">
      <c r="A556" s="26" t="s">
        <v>200</v>
      </c>
      <c r="B556" s="25">
        <v>44140</v>
      </c>
      <c r="C556" s="26" t="s">
        <v>744</v>
      </c>
      <c r="D556" s="27">
        <v>4060</v>
      </c>
      <c r="E556" s="28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</row>
    <row r="557" spans="1:116" x14ac:dyDescent="0.25">
      <c r="A557" s="15" t="s">
        <v>138</v>
      </c>
      <c r="B557" s="30">
        <v>43872</v>
      </c>
      <c r="C557" s="15" t="s">
        <v>242</v>
      </c>
      <c r="D557" s="29">
        <v>9280</v>
      </c>
      <c r="E557" s="19">
        <v>9280</v>
      </c>
    </row>
    <row r="558" spans="1:116" s="10" customFormat="1" x14ac:dyDescent="0.25">
      <c r="A558" s="21" t="s">
        <v>42</v>
      </c>
      <c r="B558" s="22">
        <v>43845</v>
      </c>
      <c r="C558" s="21" t="s">
        <v>204</v>
      </c>
      <c r="D558" s="23">
        <v>999</v>
      </c>
      <c r="E558" s="24">
        <f>SUM(D558:D576 )</f>
        <v>21635.829999999998</v>
      </c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</row>
    <row r="559" spans="1:116" s="10" customFormat="1" x14ac:dyDescent="0.25">
      <c r="A559" s="21" t="s">
        <v>42</v>
      </c>
      <c r="B559" s="22">
        <v>43896</v>
      </c>
      <c r="C559" s="21" t="s">
        <v>323</v>
      </c>
      <c r="D559" s="23">
        <v>999</v>
      </c>
      <c r="E559" s="28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</row>
    <row r="560" spans="1:116" s="10" customFormat="1" x14ac:dyDescent="0.25">
      <c r="A560" s="21" t="s">
        <v>42</v>
      </c>
      <c r="B560" s="22">
        <v>43909</v>
      </c>
      <c r="C560" s="21" t="s">
        <v>361</v>
      </c>
      <c r="D560" s="23">
        <v>999</v>
      </c>
      <c r="E560" s="28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</row>
    <row r="561" spans="1:116" s="10" customFormat="1" x14ac:dyDescent="0.25">
      <c r="A561" s="21" t="s">
        <v>42</v>
      </c>
      <c r="B561" s="22">
        <v>43917</v>
      </c>
      <c r="C561" s="21" t="s">
        <v>378</v>
      </c>
      <c r="D561" s="23">
        <v>1160</v>
      </c>
      <c r="E561" s="28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</row>
    <row r="562" spans="1:116" s="10" customFormat="1" x14ac:dyDescent="0.25">
      <c r="A562" s="25" t="s">
        <v>42</v>
      </c>
      <c r="B562" s="25">
        <v>43927</v>
      </c>
      <c r="C562" s="26" t="s">
        <v>323</v>
      </c>
      <c r="D562" s="23">
        <v>999.99</v>
      </c>
      <c r="E562" s="28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</row>
    <row r="563" spans="1:116" s="10" customFormat="1" x14ac:dyDescent="0.25">
      <c r="A563" s="25" t="s">
        <v>42</v>
      </c>
      <c r="B563" s="25">
        <v>44002</v>
      </c>
      <c r="C563" s="26" t="s">
        <v>489</v>
      </c>
      <c r="D563" s="23">
        <v>999</v>
      </c>
      <c r="E563" s="28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</row>
    <row r="564" spans="1:116" s="10" customFormat="1" x14ac:dyDescent="0.25">
      <c r="A564" s="26" t="s">
        <v>42</v>
      </c>
      <c r="B564" s="25">
        <v>44027</v>
      </c>
      <c r="C564" s="26" t="s">
        <v>498</v>
      </c>
      <c r="D564" s="23">
        <v>999</v>
      </c>
      <c r="E564" s="28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</row>
    <row r="565" spans="1:116" s="10" customFormat="1" x14ac:dyDescent="0.25">
      <c r="A565" s="26" t="s">
        <v>42</v>
      </c>
      <c r="B565" s="25">
        <v>44027</v>
      </c>
      <c r="C565" s="26" t="s">
        <v>499</v>
      </c>
      <c r="D565" s="23">
        <v>999</v>
      </c>
      <c r="E565" s="28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</row>
    <row r="566" spans="1:116" s="10" customFormat="1" x14ac:dyDescent="0.25">
      <c r="A566" s="26" t="s">
        <v>42</v>
      </c>
      <c r="B566" s="25">
        <v>44049</v>
      </c>
      <c r="C566" s="26" t="s">
        <v>509</v>
      </c>
      <c r="D566" s="23">
        <v>999</v>
      </c>
      <c r="E566" s="28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</row>
    <row r="567" spans="1:116" s="10" customFormat="1" x14ac:dyDescent="0.25">
      <c r="A567" s="26" t="s">
        <v>42</v>
      </c>
      <c r="B567" s="25">
        <v>44054</v>
      </c>
      <c r="C567" s="26" t="s">
        <v>522</v>
      </c>
      <c r="D567" s="23">
        <v>2769.66</v>
      </c>
      <c r="E567" s="28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</row>
    <row r="568" spans="1:116" s="10" customFormat="1" x14ac:dyDescent="0.25">
      <c r="A568" s="26" t="s">
        <v>42</v>
      </c>
      <c r="B568" s="25">
        <v>44063</v>
      </c>
      <c r="C568" s="26" t="s">
        <v>276</v>
      </c>
      <c r="D568" s="23">
        <v>1049</v>
      </c>
      <c r="E568" s="28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</row>
    <row r="569" spans="1:116" s="10" customFormat="1" x14ac:dyDescent="0.25">
      <c r="A569" s="26" t="s">
        <v>42</v>
      </c>
      <c r="B569" s="25">
        <v>44081</v>
      </c>
      <c r="C569" s="26" t="s">
        <v>604</v>
      </c>
      <c r="D569" s="23">
        <v>1179</v>
      </c>
      <c r="E569" s="28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</row>
    <row r="570" spans="1:116" s="10" customFormat="1" x14ac:dyDescent="0.25">
      <c r="A570" s="26" t="s">
        <v>42</v>
      </c>
      <c r="B570" s="25">
        <v>44110</v>
      </c>
      <c r="C570" s="26" t="s">
        <v>204</v>
      </c>
      <c r="D570" s="27">
        <v>1099</v>
      </c>
      <c r="E570" s="28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</row>
    <row r="571" spans="1:116" s="10" customFormat="1" x14ac:dyDescent="0.25">
      <c r="A571" s="26" t="s">
        <v>42</v>
      </c>
      <c r="B571" s="25">
        <v>44141</v>
      </c>
      <c r="C571" s="26" t="s">
        <v>752</v>
      </c>
      <c r="D571" s="27">
        <v>1099</v>
      </c>
      <c r="E571" s="28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</row>
    <row r="572" spans="1:116" s="10" customFormat="1" x14ac:dyDescent="0.25">
      <c r="A572" s="26" t="s">
        <v>42</v>
      </c>
      <c r="B572" s="25">
        <v>44144</v>
      </c>
      <c r="C572" s="26" t="s">
        <v>755</v>
      </c>
      <c r="D572" s="27">
        <v>1486.18</v>
      </c>
      <c r="E572" s="28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</row>
    <row r="573" spans="1:116" s="10" customFormat="1" x14ac:dyDescent="0.25">
      <c r="A573" s="26" t="s">
        <v>42</v>
      </c>
      <c r="B573" s="25">
        <v>44145</v>
      </c>
      <c r="C573" s="26" t="s">
        <v>762</v>
      </c>
      <c r="D573" s="27">
        <v>1303</v>
      </c>
      <c r="E573" s="28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</row>
    <row r="574" spans="1:116" s="10" customFormat="1" x14ac:dyDescent="0.25">
      <c r="A574" s="26" t="s">
        <v>42</v>
      </c>
      <c r="B574" s="25">
        <v>44172</v>
      </c>
      <c r="C574" s="26" t="s">
        <v>836</v>
      </c>
      <c r="D574" s="27">
        <v>1099</v>
      </c>
      <c r="E574" s="28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</row>
    <row r="575" spans="1:116" s="10" customFormat="1" x14ac:dyDescent="0.25">
      <c r="A575" s="26" t="s">
        <v>42</v>
      </c>
      <c r="B575" s="25">
        <v>44186</v>
      </c>
      <c r="C575" s="26" t="s">
        <v>752</v>
      </c>
      <c r="D575" s="27">
        <v>1099</v>
      </c>
      <c r="E575" s="28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</row>
    <row r="576" spans="1:116" s="10" customFormat="1" x14ac:dyDescent="0.25">
      <c r="A576" s="26" t="s">
        <v>42</v>
      </c>
      <c r="B576" s="25">
        <v>44195</v>
      </c>
      <c r="C576" s="26" t="s">
        <v>866</v>
      </c>
      <c r="D576" s="27">
        <v>300</v>
      </c>
      <c r="E576" s="28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</row>
    <row r="577" spans="1:116" x14ac:dyDescent="0.25">
      <c r="A577" s="15" t="s">
        <v>123</v>
      </c>
      <c r="B577" s="30">
        <v>43869</v>
      </c>
      <c r="C577" s="15" t="s">
        <v>80</v>
      </c>
      <c r="D577" s="29">
        <v>1000</v>
      </c>
      <c r="E577" s="29">
        <v>1000</v>
      </c>
    </row>
    <row r="578" spans="1:116" s="10" customFormat="1" ht="30" x14ac:dyDescent="0.25">
      <c r="A578" s="21" t="s">
        <v>173</v>
      </c>
      <c r="B578" s="22">
        <v>43888</v>
      </c>
      <c r="C578" s="21" t="s">
        <v>301</v>
      </c>
      <c r="D578" s="23">
        <v>2507.3200000000002</v>
      </c>
      <c r="E578" s="24">
        <f>SUM( D578:D581)</f>
        <v>6713.1900000000005</v>
      </c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</row>
    <row r="579" spans="1:116" s="10" customFormat="1" x14ac:dyDescent="0.25">
      <c r="A579" s="26" t="s">
        <v>543</v>
      </c>
      <c r="B579" s="25">
        <v>44057</v>
      </c>
      <c r="C579" s="26" t="s">
        <v>544</v>
      </c>
      <c r="D579" s="23">
        <v>2172.9900000000002</v>
      </c>
      <c r="E579" s="28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</row>
    <row r="580" spans="1:116" s="10" customFormat="1" ht="30" x14ac:dyDescent="0.25">
      <c r="A580" s="21" t="s">
        <v>196</v>
      </c>
      <c r="B580" s="22">
        <v>43914</v>
      </c>
      <c r="C580" s="21" t="s">
        <v>373</v>
      </c>
      <c r="D580" s="23">
        <v>1552.8600000000001</v>
      </c>
      <c r="E580" s="28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</row>
    <row r="581" spans="1:116" s="10" customFormat="1" x14ac:dyDescent="0.25">
      <c r="A581" s="26" t="s">
        <v>196</v>
      </c>
      <c r="B581" s="25">
        <v>44053</v>
      </c>
      <c r="C581" s="26" t="s">
        <v>521</v>
      </c>
      <c r="D581" s="23">
        <v>480.02</v>
      </c>
      <c r="E581" s="28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</row>
    <row r="582" spans="1:116" x14ac:dyDescent="0.25">
      <c r="A582" s="15" t="s">
        <v>160</v>
      </c>
      <c r="B582" s="30">
        <v>43877</v>
      </c>
      <c r="C582" s="15" t="s">
        <v>287</v>
      </c>
      <c r="D582" s="29">
        <v>1000</v>
      </c>
      <c r="E582" s="29">
        <v>1000</v>
      </c>
    </row>
    <row r="583" spans="1:116" s="10" customFormat="1" x14ac:dyDescent="0.25">
      <c r="A583" s="21" t="s">
        <v>187</v>
      </c>
      <c r="B583" s="22">
        <v>43902</v>
      </c>
      <c r="C583" s="21" t="s">
        <v>348</v>
      </c>
      <c r="D583" s="23">
        <v>3401</v>
      </c>
      <c r="E583" s="24">
        <f>SUM(D583:D584 )</f>
        <v>5710.5</v>
      </c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</row>
    <row r="584" spans="1:116" s="10" customFormat="1" x14ac:dyDescent="0.25">
      <c r="A584" s="26" t="s">
        <v>187</v>
      </c>
      <c r="B584" s="25">
        <v>44180</v>
      </c>
      <c r="C584" s="26" t="s">
        <v>857</v>
      </c>
      <c r="D584" s="27">
        <v>2309.5</v>
      </c>
      <c r="E584" s="28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</row>
    <row r="585" spans="1:116" x14ac:dyDescent="0.25">
      <c r="A585" s="15" t="s">
        <v>100</v>
      </c>
      <c r="B585" s="30">
        <v>43854</v>
      </c>
      <c r="C585" s="15" t="s">
        <v>218</v>
      </c>
      <c r="D585" s="29">
        <v>2128.6</v>
      </c>
      <c r="E585" s="29">
        <v>2128.6</v>
      </c>
    </row>
    <row r="586" spans="1:116" s="10" customFormat="1" x14ac:dyDescent="0.25">
      <c r="A586" s="26" t="s">
        <v>771</v>
      </c>
      <c r="B586" s="25">
        <v>44148</v>
      </c>
      <c r="C586" s="26" t="s">
        <v>772</v>
      </c>
      <c r="D586" s="27">
        <v>2882.25</v>
      </c>
      <c r="E586" s="24">
        <f>SUM(D586:D587 )</f>
        <v>3236.25</v>
      </c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</row>
    <row r="587" spans="1:116" s="10" customFormat="1" x14ac:dyDescent="0.25">
      <c r="A587" s="26" t="s">
        <v>771</v>
      </c>
      <c r="B587" s="25">
        <v>44188</v>
      </c>
      <c r="C587" s="26" t="s">
        <v>866</v>
      </c>
      <c r="D587" s="27">
        <v>354</v>
      </c>
      <c r="E587" s="28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</row>
    <row r="588" spans="1:116" x14ac:dyDescent="0.25">
      <c r="A588" s="15" t="s">
        <v>124</v>
      </c>
      <c r="B588" s="30">
        <v>43869</v>
      </c>
      <c r="C588" s="15" t="s">
        <v>264</v>
      </c>
      <c r="D588" s="29">
        <v>500</v>
      </c>
      <c r="E588" s="29">
        <v>500</v>
      </c>
    </row>
    <row r="589" spans="1:116" s="10" customFormat="1" x14ac:dyDescent="0.25">
      <c r="A589" s="21" t="s">
        <v>144</v>
      </c>
      <c r="B589" s="22">
        <v>43875</v>
      </c>
      <c r="C589" s="21" t="s">
        <v>217</v>
      </c>
      <c r="D589" s="23">
        <v>1000</v>
      </c>
      <c r="E589" s="23">
        <v>1000</v>
      </c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</row>
    <row r="590" spans="1:116" x14ac:dyDescent="0.25">
      <c r="A590" s="15" t="s">
        <v>6</v>
      </c>
      <c r="B590" s="30">
        <v>43858</v>
      </c>
      <c r="C590" s="15" t="s">
        <v>228</v>
      </c>
      <c r="D590" s="29">
        <v>5542.4800000000005</v>
      </c>
      <c r="E590" s="16">
        <f>SUM(D590:D619 )</f>
        <v>82454.300000000017</v>
      </c>
    </row>
    <row r="591" spans="1:116" x14ac:dyDescent="0.25">
      <c r="A591" s="15" t="s">
        <v>6</v>
      </c>
      <c r="B591" s="30">
        <v>43858</v>
      </c>
      <c r="C591" s="15" t="s">
        <v>229</v>
      </c>
      <c r="D591" s="29">
        <v>1670.4</v>
      </c>
      <c r="E591" s="14"/>
    </row>
    <row r="592" spans="1:116" x14ac:dyDescent="0.25">
      <c r="A592" s="15" t="s">
        <v>6</v>
      </c>
      <c r="B592" s="30">
        <v>43858</v>
      </c>
      <c r="C592" s="15" t="s">
        <v>230</v>
      </c>
      <c r="D592" s="29">
        <v>850.28</v>
      </c>
      <c r="E592" s="14"/>
    </row>
    <row r="593" spans="1:5" x14ac:dyDescent="0.25">
      <c r="A593" s="15" t="s">
        <v>6</v>
      </c>
      <c r="B593" s="30">
        <v>43858</v>
      </c>
      <c r="C593" s="15" t="s">
        <v>231</v>
      </c>
      <c r="D593" s="29">
        <v>197.20000000000002</v>
      </c>
      <c r="E593" s="14"/>
    </row>
    <row r="594" spans="1:5" x14ac:dyDescent="0.25">
      <c r="A594" s="15" t="s">
        <v>6</v>
      </c>
      <c r="B594" s="30">
        <v>43858</v>
      </c>
      <c r="C594" s="15" t="s">
        <v>232</v>
      </c>
      <c r="D594" s="29">
        <v>621.18000000000006</v>
      </c>
      <c r="E594" s="14"/>
    </row>
    <row r="595" spans="1:5" x14ac:dyDescent="0.25">
      <c r="A595" s="15" t="s">
        <v>6</v>
      </c>
      <c r="B595" s="30">
        <v>43901</v>
      </c>
      <c r="C595" s="15" t="s">
        <v>332</v>
      </c>
      <c r="D595" s="29">
        <v>603.20000000000005</v>
      </c>
      <c r="E595" s="14"/>
    </row>
    <row r="596" spans="1:5" x14ac:dyDescent="0.25">
      <c r="A596" s="20" t="s">
        <v>6</v>
      </c>
      <c r="B596" s="20">
        <v>43929</v>
      </c>
      <c r="C596" s="17" t="s">
        <v>405</v>
      </c>
      <c r="D596" s="29">
        <v>1154.2</v>
      </c>
      <c r="E596" s="14"/>
    </row>
    <row r="597" spans="1:5" x14ac:dyDescent="0.25">
      <c r="A597" s="20" t="s">
        <v>6</v>
      </c>
      <c r="B597" s="20">
        <v>43929</v>
      </c>
      <c r="C597" s="17" t="s">
        <v>406</v>
      </c>
      <c r="D597" s="29">
        <v>800.4</v>
      </c>
      <c r="E597" s="14"/>
    </row>
    <row r="598" spans="1:5" x14ac:dyDescent="0.25">
      <c r="A598" s="17" t="s">
        <v>6</v>
      </c>
      <c r="B598" s="20">
        <v>44057</v>
      </c>
      <c r="C598" s="17" t="s">
        <v>545</v>
      </c>
      <c r="D598" s="29">
        <v>1586.47</v>
      </c>
      <c r="E598" s="14"/>
    </row>
    <row r="599" spans="1:5" x14ac:dyDescent="0.25">
      <c r="A599" s="17" t="s">
        <v>6</v>
      </c>
      <c r="B599" s="20">
        <v>44076</v>
      </c>
      <c r="C599" s="17" t="s">
        <v>594</v>
      </c>
      <c r="D599" s="29">
        <v>394.40000000000003</v>
      </c>
      <c r="E599" s="14"/>
    </row>
    <row r="600" spans="1:5" x14ac:dyDescent="0.25">
      <c r="A600" s="17" t="s">
        <v>6</v>
      </c>
      <c r="B600" s="20">
        <v>44076</v>
      </c>
      <c r="C600" s="17" t="s">
        <v>595</v>
      </c>
      <c r="D600" s="29">
        <v>222.14000000000001</v>
      </c>
      <c r="E600" s="14"/>
    </row>
    <row r="601" spans="1:5" x14ac:dyDescent="0.25">
      <c r="A601" s="17" t="s">
        <v>6</v>
      </c>
      <c r="B601" s="20">
        <v>44076</v>
      </c>
      <c r="C601" s="17" t="s">
        <v>58</v>
      </c>
      <c r="D601" s="29">
        <v>1468.56</v>
      </c>
      <c r="E601" s="14"/>
    </row>
    <row r="602" spans="1:5" x14ac:dyDescent="0.25">
      <c r="A602" s="17" t="s">
        <v>6</v>
      </c>
      <c r="B602" s="20">
        <v>44076</v>
      </c>
      <c r="C602" s="17" t="s">
        <v>596</v>
      </c>
      <c r="D602" s="29">
        <v>649.6</v>
      </c>
      <c r="E602" s="14"/>
    </row>
    <row r="603" spans="1:5" x14ac:dyDescent="0.25">
      <c r="A603" s="17" t="s">
        <v>6</v>
      </c>
      <c r="B603" s="20">
        <v>44076</v>
      </c>
      <c r="C603" s="17" t="s">
        <v>58</v>
      </c>
      <c r="D603" s="29">
        <v>928</v>
      </c>
      <c r="E603" s="14"/>
    </row>
    <row r="604" spans="1:5" x14ac:dyDescent="0.25">
      <c r="A604" s="17" t="s">
        <v>6</v>
      </c>
      <c r="B604" s="20">
        <v>44076</v>
      </c>
      <c r="C604" s="17" t="s">
        <v>597</v>
      </c>
      <c r="D604" s="29">
        <v>1392</v>
      </c>
      <c r="E604" s="14"/>
    </row>
    <row r="605" spans="1:5" x14ac:dyDescent="0.25">
      <c r="A605" s="17" t="s">
        <v>6</v>
      </c>
      <c r="B605" s="20">
        <v>44082</v>
      </c>
      <c r="C605" s="17" t="s">
        <v>608</v>
      </c>
      <c r="D605" s="29">
        <v>13067.4</v>
      </c>
      <c r="E605" s="14"/>
    </row>
    <row r="606" spans="1:5" x14ac:dyDescent="0.25">
      <c r="A606" s="17" t="s">
        <v>6</v>
      </c>
      <c r="B606" s="20">
        <v>44123</v>
      </c>
      <c r="C606" s="17" t="s">
        <v>608</v>
      </c>
      <c r="D606" s="31">
        <v>13067.4</v>
      </c>
      <c r="E606" s="14"/>
    </row>
    <row r="607" spans="1:5" x14ac:dyDescent="0.25">
      <c r="A607" s="17" t="s">
        <v>6</v>
      </c>
      <c r="B607" s="20">
        <v>44140</v>
      </c>
      <c r="C607" s="17" t="s">
        <v>309</v>
      </c>
      <c r="D607" s="31">
        <v>10440</v>
      </c>
      <c r="E607" s="14"/>
    </row>
    <row r="608" spans="1:5" x14ac:dyDescent="0.25">
      <c r="A608" s="17" t="s">
        <v>6</v>
      </c>
      <c r="B608" s="20">
        <v>44140</v>
      </c>
      <c r="C608" s="17" t="s">
        <v>745</v>
      </c>
      <c r="D608" s="31">
        <v>348</v>
      </c>
      <c r="E608" s="14"/>
    </row>
    <row r="609" spans="1:116" x14ac:dyDescent="0.25">
      <c r="A609" s="17" t="s">
        <v>6</v>
      </c>
      <c r="B609" s="20">
        <v>44140</v>
      </c>
      <c r="C609" s="17" t="s">
        <v>746</v>
      </c>
      <c r="D609" s="31">
        <v>591.6</v>
      </c>
      <c r="E609" s="14"/>
    </row>
    <row r="610" spans="1:116" x14ac:dyDescent="0.25">
      <c r="A610" s="17" t="s">
        <v>6</v>
      </c>
      <c r="B610" s="20">
        <v>44140</v>
      </c>
      <c r="C610" s="17" t="s">
        <v>747</v>
      </c>
      <c r="D610" s="31">
        <v>464</v>
      </c>
      <c r="E610" s="14"/>
    </row>
    <row r="611" spans="1:116" x14ac:dyDescent="0.25">
      <c r="A611" s="17" t="s">
        <v>6</v>
      </c>
      <c r="B611" s="20">
        <v>44140</v>
      </c>
      <c r="C611" s="17" t="s">
        <v>748</v>
      </c>
      <c r="D611" s="31">
        <v>368.88</v>
      </c>
      <c r="E611" s="14"/>
    </row>
    <row r="612" spans="1:116" x14ac:dyDescent="0.25">
      <c r="A612" s="17" t="s">
        <v>6</v>
      </c>
      <c r="B612" s="20">
        <v>44162</v>
      </c>
      <c r="C612" s="17" t="s">
        <v>809</v>
      </c>
      <c r="D612" s="31">
        <v>13606.800000000001</v>
      </c>
      <c r="E612" s="14"/>
    </row>
    <row r="613" spans="1:116" x14ac:dyDescent="0.25">
      <c r="A613" s="17" t="s">
        <v>6</v>
      </c>
      <c r="B613" s="20">
        <v>44162</v>
      </c>
      <c r="C613" s="17" t="s">
        <v>810</v>
      </c>
      <c r="D613" s="31">
        <v>325.38</v>
      </c>
      <c r="E613" s="14"/>
    </row>
    <row r="614" spans="1:116" x14ac:dyDescent="0.25">
      <c r="A614" s="17" t="s">
        <v>6</v>
      </c>
      <c r="B614" s="20">
        <v>44189</v>
      </c>
      <c r="C614" s="17" t="s">
        <v>887</v>
      </c>
      <c r="D614" s="31">
        <v>4361.6000000000004</v>
      </c>
      <c r="E614" s="14"/>
    </row>
    <row r="615" spans="1:116" x14ac:dyDescent="0.25">
      <c r="A615" s="17" t="s">
        <v>6</v>
      </c>
      <c r="B615" s="20">
        <v>44189</v>
      </c>
      <c r="C615" s="17" t="s">
        <v>888</v>
      </c>
      <c r="D615" s="31">
        <v>6032</v>
      </c>
      <c r="E615" s="14"/>
    </row>
    <row r="616" spans="1:116" x14ac:dyDescent="0.25">
      <c r="A616" s="17" t="s">
        <v>6</v>
      </c>
      <c r="B616" s="20">
        <v>44189</v>
      </c>
      <c r="C616" s="17" t="s">
        <v>889</v>
      </c>
      <c r="D616" s="31">
        <v>498.8</v>
      </c>
      <c r="E616" s="14"/>
    </row>
    <row r="617" spans="1:116" x14ac:dyDescent="0.25">
      <c r="A617" s="17" t="s">
        <v>6</v>
      </c>
      <c r="B617" s="20">
        <v>44189</v>
      </c>
      <c r="C617" s="17" t="s">
        <v>309</v>
      </c>
      <c r="D617" s="31">
        <v>166.63</v>
      </c>
      <c r="E617" s="14"/>
    </row>
    <row r="618" spans="1:116" x14ac:dyDescent="0.25">
      <c r="A618" s="17" t="s">
        <v>6</v>
      </c>
      <c r="B618" s="20">
        <v>44189</v>
      </c>
      <c r="C618" s="17" t="s">
        <v>890</v>
      </c>
      <c r="D618" s="31">
        <v>591.6</v>
      </c>
      <c r="E618" s="14"/>
    </row>
    <row r="619" spans="1:116" x14ac:dyDescent="0.25">
      <c r="A619" s="17" t="s">
        <v>6</v>
      </c>
      <c r="B619" s="20">
        <v>44189</v>
      </c>
      <c r="C619" s="17" t="s">
        <v>891</v>
      </c>
      <c r="D619" s="31">
        <v>443.7</v>
      </c>
      <c r="E619" s="14"/>
    </row>
    <row r="620" spans="1:116" s="10" customFormat="1" x14ac:dyDescent="0.25">
      <c r="A620" s="21" t="s">
        <v>9</v>
      </c>
      <c r="B620" s="22">
        <v>43847</v>
      </c>
      <c r="C620" s="21" t="s">
        <v>208</v>
      </c>
      <c r="D620" s="23">
        <v>300</v>
      </c>
      <c r="E620" s="24">
        <f>SUM(D620:D631 )</f>
        <v>3600</v>
      </c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</row>
    <row r="621" spans="1:116" s="10" customFormat="1" x14ac:dyDescent="0.25">
      <c r="A621" s="21" t="s">
        <v>9</v>
      </c>
      <c r="B621" s="22">
        <v>43868</v>
      </c>
      <c r="C621" s="21" t="s">
        <v>251</v>
      </c>
      <c r="D621" s="23">
        <v>300</v>
      </c>
      <c r="E621" s="28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</row>
    <row r="622" spans="1:116" s="10" customFormat="1" x14ac:dyDescent="0.25">
      <c r="A622" s="21" t="s">
        <v>9</v>
      </c>
      <c r="B622" s="22">
        <v>43902</v>
      </c>
      <c r="C622" s="21" t="s">
        <v>349</v>
      </c>
      <c r="D622" s="23">
        <v>300</v>
      </c>
      <c r="E622" s="28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</row>
    <row r="623" spans="1:116" s="10" customFormat="1" x14ac:dyDescent="0.25">
      <c r="A623" s="25" t="s">
        <v>9</v>
      </c>
      <c r="B623" s="25">
        <v>43934</v>
      </c>
      <c r="C623" s="26" t="s">
        <v>424</v>
      </c>
      <c r="D623" s="23">
        <v>300</v>
      </c>
      <c r="E623" s="28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</row>
    <row r="624" spans="1:116" s="10" customFormat="1" x14ac:dyDescent="0.25">
      <c r="A624" s="25" t="s">
        <v>9</v>
      </c>
      <c r="B624" s="25">
        <v>43958</v>
      </c>
      <c r="C624" s="26" t="s">
        <v>443</v>
      </c>
      <c r="D624" s="23">
        <v>300</v>
      </c>
      <c r="E624" s="28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</row>
    <row r="625" spans="1:116" s="10" customFormat="1" x14ac:dyDescent="0.25">
      <c r="A625" s="25" t="s">
        <v>9</v>
      </c>
      <c r="B625" s="25">
        <v>43990</v>
      </c>
      <c r="C625" s="26" t="s">
        <v>251</v>
      </c>
      <c r="D625" s="23">
        <v>300</v>
      </c>
      <c r="E625" s="28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</row>
    <row r="626" spans="1:116" s="10" customFormat="1" x14ac:dyDescent="0.25">
      <c r="A626" s="26" t="s">
        <v>9</v>
      </c>
      <c r="B626" s="25">
        <v>44033</v>
      </c>
      <c r="C626" s="26" t="s">
        <v>505</v>
      </c>
      <c r="D626" s="23">
        <v>300</v>
      </c>
      <c r="E626" s="28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</row>
    <row r="627" spans="1:116" s="10" customFormat="1" x14ac:dyDescent="0.25">
      <c r="A627" s="26" t="s">
        <v>9</v>
      </c>
      <c r="B627" s="25">
        <v>44057</v>
      </c>
      <c r="C627" s="26" t="s">
        <v>424</v>
      </c>
      <c r="D627" s="23">
        <v>300</v>
      </c>
      <c r="E627" s="28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</row>
    <row r="628" spans="1:116" s="10" customFormat="1" x14ac:dyDescent="0.25">
      <c r="A628" s="26" t="s">
        <v>9</v>
      </c>
      <c r="B628" s="25">
        <v>44085</v>
      </c>
      <c r="C628" s="26" t="s">
        <v>505</v>
      </c>
      <c r="D628" s="23">
        <v>300</v>
      </c>
      <c r="E628" s="28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</row>
    <row r="629" spans="1:116" s="10" customFormat="1" x14ac:dyDescent="0.25">
      <c r="A629" s="26" t="s">
        <v>9</v>
      </c>
      <c r="B629" s="25">
        <v>44109</v>
      </c>
      <c r="C629" s="26" t="s">
        <v>664</v>
      </c>
      <c r="D629" s="27">
        <v>300</v>
      </c>
      <c r="E629" s="28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</row>
    <row r="630" spans="1:116" s="10" customFormat="1" x14ac:dyDescent="0.25">
      <c r="A630" s="26" t="s">
        <v>9</v>
      </c>
      <c r="B630" s="25">
        <v>44146</v>
      </c>
      <c r="C630" s="26" t="s">
        <v>505</v>
      </c>
      <c r="D630" s="27">
        <v>300</v>
      </c>
      <c r="E630" s="28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</row>
    <row r="631" spans="1:116" s="10" customFormat="1" x14ac:dyDescent="0.25">
      <c r="A631" s="26" t="s">
        <v>9</v>
      </c>
      <c r="B631" s="25">
        <v>44166</v>
      </c>
      <c r="C631" s="26" t="s">
        <v>664</v>
      </c>
      <c r="D631" s="27">
        <v>300</v>
      </c>
      <c r="E631" s="28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</row>
    <row r="632" spans="1:116" x14ac:dyDescent="0.25">
      <c r="A632" s="15" t="s">
        <v>132</v>
      </c>
      <c r="B632" s="30">
        <v>43870</v>
      </c>
      <c r="C632" s="15" t="s">
        <v>269</v>
      </c>
      <c r="D632" s="29">
        <v>1000</v>
      </c>
      <c r="E632" s="29">
        <v>1000</v>
      </c>
    </row>
    <row r="633" spans="1:116" s="10" customFormat="1" x14ac:dyDescent="0.25">
      <c r="A633" s="21" t="s">
        <v>125</v>
      </c>
      <c r="B633" s="22">
        <v>43869</v>
      </c>
      <c r="C633" s="21" t="s">
        <v>72</v>
      </c>
      <c r="D633" s="23">
        <v>1000</v>
      </c>
      <c r="E633" s="24">
        <f>SUM( D633:D634)</f>
        <v>10000</v>
      </c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</row>
    <row r="634" spans="1:116" s="10" customFormat="1" x14ac:dyDescent="0.25">
      <c r="A634" s="21" t="s">
        <v>125</v>
      </c>
      <c r="B634" s="22">
        <v>43871</v>
      </c>
      <c r="C634" s="21" t="s">
        <v>72</v>
      </c>
      <c r="D634" s="23">
        <v>9000</v>
      </c>
      <c r="E634" s="28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</row>
    <row r="635" spans="1:116" x14ac:dyDescent="0.25">
      <c r="A635" s="20" t="s">
        <v>432</v>
      </c>
      <c r="B635" s="20">
        <v>43942</v>
      </c>
      <c r="C635" s="17" t="s">
        <v>433</v>
      </c>
      <c r="D635" s="29">
        <v>9454</v>
      </c>
      <c r="E635" s="16">
        <f>SUM(D635:D636 )</f>
        <v>18908</v>
      </c>
    </row>
    <row r="636" spans="1:116" x14ac:dyDescent="0.25">
      <c r="A636" s="17" t="s">
        <v>432</v>
      </c>
      <c r="B636" s="20">
        <v>44140</v>
      </c>
      <c r="C636" s="17" t="s">
        <v>749</v>
      </c>
      <c r="D636" s="31">
        <v>9454</v>
      </c>
      <c r="E636" s="14"/>
    </row>
    <row r="637" spans="1:116" s="10" customFormat="1" x14ac:dyDescent="0.25">
      <c r="A637" s="21" t="s">
        <v>65</v>
      </c>
      <c r="B637" s="22">
        <v>43869</v>
      </c>
      <c r="C637" s="21" t="s">
        <v>80</v>
      </c>
      <c r="D637" s="23">
        <v>1000</v>
      </c>
      <c r="E637" s="24">
        <f>SUM(D637:D639 )</f>
        <v>41000</v>
      </c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</row>
    <row r="638" spans="1:116" s="10" customFormat="1" x14ac:dyDescent="0.25">
      <c r="A638" s="21" t="s">
        <v>65</v>
      </c>
      <c r="B638" s="22">
        <v>43917</v>
      </c>
      <c r="C638" s="21" t="s">
        <v>80</v>
      </c>
      <c r="D638" s="23">
        <v>16000</v>
      </c>
      <c r="E638" s="28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</row>
    <row r="639" spans="1:116" s="10" customFormat="1" x14ac:dyDescent="0.25">
      <c r="A639" s="26" t="s">
        <v>65</v>
      </c>
      <c r="B639" s="25">
        <v>44102</v>
      </c>
      <c r="C639" s="26" t="s">
        <v>80</v>
      </c>
      <c r="D639" s="23">
        <v>24000</v>
      </c>
      <c r="E639" s="28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</row>
    <row r="640" spans="1:116" x14ac:dyDescent="0.25">
      <c r="A640" s="15" t="s">
        <v>154</v>
      </c>
      <c r="B640" s="30">
        <v>43876</v>
      </c>
      <c r="C640" s="15" t="s">
        <v>284</v>
      </c>
      <c r="D640" s="29">
        <v>1000</v>
      </c>
      <c r="E640" s="29">
        <v>1000</v>
      </c>
    </row>
    <row r="641" spans="1:116" s="10" customFormat="1" x14ac:dyDescent="0.25">
      <c r="A641" s="26" t="s">
        <v>872</v>
      </c>
      <c r="B641" s="25">
        <v>44188</v>
      </c>
      <c r="C641" s="26" t="s">
        <v>873</v>
      </c>
      <c r="D641" s="27">
        <v>716.88</v>
      </c>
      <c r="E641" s="27">
        <v>716.88</v>
      </c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</row>
    <row r="642" spans="1:116" x14ac:dyDescent="0.25">
      <c r="A642" s="17" t="s">
        <v>832</v>
      </c>
      <c r="B642" s="20">
        <v>44169</v>
      </c>
      <c r="C642" s="17" t="s">
        <v>833</v>
      </c>
      <c r="D642" s="31">
        <v>1500</v>
      </c>
      <c r="E642" s="31">
        <v>1500</v>
      </c>
    </row>
    <row r="643" spans="1:116" s="10" customFormat="1" x14ac:dyDescent="0.25">
      <c r="A643" s="26" t="s">
        <v>701</v>
      </c>
      <c r="B643" s="25">
        <v>44124</v>
      </c>
      <c r="C643" s="26" t="s">
        <v>702</v>
      </c>
      <c r="D643" s="27">
        <v>999</v>
      </c>
      <c r="E643" s="27">
        <v>999</v>
      </c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</row>
    <row r="644" spans="1:116" x14ac:dyDescent="0.25">
      <c r="A644" s="17" t="s">
        <v>600</v>
      </c>
      <c r="B644" s="20">
        <v>44078</v>
      </c>
      <c r="C644" s="17" t="s">
        <v>601</v>
      </c>
      <c r="D644" s="29">
        <v>595</v>
      </c>
      <c r="E644" s="16">
        <f>SUM( D644:D649)</f>
        <v>6526.21</v>
      </c>
    </row>
    <row r="645" spans="1:116" x14ac:dyDescent="0.25">
      <c r="A645" s="17" t="s">
        <v>600</v>
      </c>
      <c r="B645" s="20">
        <v>44085</v>
      </c>
      <c r="C645" s="17" t="s">
        <v>617</v>
      </c>
      <c r="D645" s="29">
        <v>1856</v>
      </c>
      <c r="E645" s="14"/>
    </row>
    <row r="646" spans="1:116" x14ac:dyDescent="0.25">
      <c r="A646" s="17" t="s">
        <v>600</v>
      </c>
      <c r="B646" s="20">
        <v>44106</v>
      </c>
      <c r="C646" s="17" t="s">
        <v>659</v>
      </c>
      <c r="D646" s="31">
        <v>1900</v>
      </c>
      <c r="E646" s="14"/>
    </row>
    <row r="647" spans="1:116" x14ac:dyDescent="0.25">
      <c r="A647" s="17" t="s">
        <v>600</v>
      </c>
      <c r="B647" s="20">
        <v>44113</v>
      </c>
      <c r="C647" s="17" t="s">
        <v>601</v>
      </c>
      <c r="D647" s="31">
        <v>580</v>
      </c>
      <c r="E647" s="14"/>
    </row>
    <row r="648" spans="1:116" x14ac:dyDescent="0.25">
      <c r="A648" s="17" t="s">
        <v>600</v>
      </c>
      <c r="B648" s="20">
        <v>44158</v>
      </c>
      <c r="C648" s="17" t="s">
        <v>799</v>
      </c>
      <c r="D648" s="31">
        <v>1059</v>
      </c>
      <c r="E648" s="14"/>
    </row>
    <row r="649" spans="1:116" x14ac:dyDescent="0.25">
      <c r="A649" s="17" t="s">
        <v>600</v>
      </c>
      <c r="B649" s="20">
        <v>44189</v>
      </c>
      <c r="C649" s="17" t="s">
        <v>892</v>
      </c>
      <c r="D649" s="31">
        <v>536.21</v>
      </c>
      <c r="E649" s="14"/>
    </row>
    <row r="650" spans="1:116" s="10" customFormat="1" x14ac:dyDescent="0.25">
      <c r="A650" s="21" t="s">
        <v>161</v>
      </c>
      <c r="B650" s="22">
        <v>43877</v>
      </c>
      <c r="C650" s="21" t="s">
        <v>288</v>
      </c>
      <c r="D650" s="23">
        <v>4000</v>
      </c>
      <c r="E650" s="24">
        <f>SUM(D650:D651 )</f>
        <v>5000</v>
      </c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</row>
    <row r="651" spans="1:116" s="10" customFormat="1" x14ac:dyDescent="0.25">
      <c r="A651" s="21" t="s">
        <v>161</v>
      </c>
      <c r="B651" s="22">
        <v>43878</v>
      </c>
      <c r="C651" s="21" t="s">
        <v>288</v>
      </c>
      <c r="D651" s="23">
        <v>1000</v>
      </c>
      <c r="E651" s="28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</row>
    <row r="652" spans="1:116" x14ac:dyDescent="0.25">
      <c r="A652" s="15" t="s">
        <v>21</v>
      </c>
      <c r="B652" s="30">
        <v>43861</v>
      </c>
      <c r="C652" s="15" t="s">
        <v>242</v>
      </c>
      <c r="D652" s="29">
        <v>9734.27</v>
      </c>
      <c r="E652" s="16">
        <f>SUM(D652:D661 )</f>
        <v>97342.700000000026</v>
      </c>
    </row>
    <row r="653" spans="1:116" x14ac:dyDescent="0.25">
      <c r="A653" s="15" t="s">
        <v>21</v>
      </c>
      <c r="B653" s="30">
        <v>43890</v>
      </c>
      <c r="C653" s="15" t="s">
        <v>242</v>
      </c>
      <c r="D653" s="29">
        <v>9734.27</v>
      </c>
      <c r="E653" s="14"/>
    </row>
    <row r="654" spans="1:116" x14ac:dyDescent="0.25">
      <c r="A654" s="20" t="s">
        <v>21</v>
      </c>
      <c r="B654" s="20">
        <v>43922</v>
      </c>
      <c r="C654" s="17" t="s">
        <v>242</v>
      </c>
      <c r="D654" s="29">
        <v>9734.27</v>
      </c>
      <c r="E654" s="14"/>
    </row>
    <row r="655" spans="1:116" x14ac:dyDescent="0.25">
      <c r="A655" s="20" t="s">
        <v>21</v>
      </c>
      <c r="B655" s="20">
        <v>43958</v>
      </c>
      <c r="C655" s="17" t="s">
        <v>242</v>
      </c>
      <c r="D655" s="29">
        <v>9734.27</v>
      </c>
      <c r="E655" s="14"/>
    </row>
    <row r="656" spans="1:116" x14ac:dyDescent="0.25">
      <c r="A656" s="20" t="s">
        <v>21</v>
      </c>
      <c r="B656" s="20">
        <v>43993</v>
      </c>
      <c r="C656" s="17" t="s">
        <v>242</v>
      </c>
      <c r="D656" s="29">
        <v>9734.27</v>
      </c>
      <c r="E656" s="14"/>
    </row>
    <row r="657" spans="1:116" x14ac:dyDescent="0.25">
      <c r="A657" s="17" t="s">
        <v>21</v>
      </c>
      <c r="B657" s="20">
        <v>44051</v>
      </c>
      <c r="C657" s="17" t="s">
        <v>515</v>
      </c>
      <c r="D657" s="29">
        <v>9734.27</v>
      </c>
      <c r="E657" s="14"/>
    </row>
    <row r="658" spans="1:116" x14ac:dyDescent="0.25">
      <c r="A658" s="17" t="s">
        <v>21</v>
      </c>
      <c r="B658" s="20">
        <v>44078</v>
      </c>
      <c r="C658" s="17" t="s">
        <v>242</v>
      </c>
      <c r="D658" s="29">
        <v>9734.27</v>
      </c>
      <c r="E658" s="14"/>
    </row>
    <row r="659" spans="1:116" x14ac:dyDescent="0.25">
      <c r="A659" s="17" t="s">
        <v>21</v>
      </c>
      <c r="B659" s="20">
        <v>44113</v>
      </c>
      <c r="C659" s="17" t="s">
        <v>689</v>
      </c>
      <c r="D659" s="31">
        <v>9734.27</v>
      </c>
      <c r="E659" s="14"/>
    </row>
    <row r="660" spans="1:116" x14ac:dyDescent="0.25">
      <c r="A660" s="17" t="s">
        <v>21</v>
      </c>
      <c r="B660" s="20">
        <v>44154</v>
      </c>
      <c r="C660" s="17" t="s">
        <v>785</v>
      </c>
      <c r="D660" s="31">
        <v>9734.27</v>
      </c>
      <c r="E660" s="14"/>
    </row>
    <row r="661" spans="1:116" x14ac:dyDescent="0.25">
      <c r="A661" s="17" t="s">
        <v>21</v>
      </c>
      <c r="B661" s="20">
        <v>44189</v>
      </c>
      <c r="C661" s="17" t="s">
        <v>242</v>
      </c>
      <c r="D661" s="31">
        <v>9734.27</v>
      </c>
      <c r="E661" s="14"/>
    </row>
    <row r="662" spans="1:116" s="10" customFormat="1" x14ac:dyDescent="0.25">
      <c r="A662" s="21" t="s">
        <v>145</v>
      </c>
      <c r="B662" s="22">
        <v>43875</v>
      </c>
      <c r="C662" s="21" t="s">
        <v>217</v>
      </c>
      <c r="D662" s="23">
        <v>500</v>
      </c>
      <c r="E662" s="23">
        <v>500</v>
      </c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</row>
    <row r="663" spans="1:116" ht="30" x14ac:dyDescent="0.25">
      <c r="A663" s="15" t="s">
        <v>31</v>
      </c>
      <c r="B663" s="30">
        <v>43869</v>
      </c>
      <c r="C663" s="15" t="s">
        <v>265</v>
      </c>
      <c r="D663" s="29">
        <v>1322.4</v>
      </c>
      <c r="E663" s="16">
        <f>SUM(D663:D667 )</f>
        <v>8236</v>
      </c>
    </row>
    <row r="664" spans="1:116" ht="30" x14ac:dyDescent="0.25">
      <c r="A664" s="15" t="s">
        <v>31</v>
      </c>
      <c r="B664" s="30">
        <v>43869</v>
      </c>
      <c r="C664" s="15" t="s">
        <v>52</v>
      </c>
      <c r="D664" s="29">
        <v>2273.6</v>
      </c>
      <c r="E664" s="14"/>
    </row>
    <row r="665" spans="1:116" ht="30" x14ac:dyDescent="0.25">
      <c r="A665" s="15" t="s">
        <v>31</v>
      </c>
      <c r="B665" s="30">
        <v>43910</v>
      </c>
      <c r="C665" s="15" t="s">
        <v>52</v>
      </c>
      <c r="D665" s="29">
        <v>533.6</v>
      </c>
      <c r="E665" s="14"/>
    </row>
    <row r="666" spans="1:116" x14ac:dyDescent="0.25">
      <c r="A666" s="20" t="s">
        <v>31</v>
      </c>
      <c r="B666" s="20">
        <v>43929</v>
      </c>
      <c r="C666" s="17" t="s">
        <v>52</v>
      </c>
      <c r="D666" s="29">
        <v>1136.8</v>
      </c>
      <c r="E666" s="14"/>
    </row>
    <row r="667" spans="1:116" x14ac:dyDescent="0.25">
      <c r="A667" s="20" t="s">
        <v>31</v>
      </c>
      <c r="B667" s="20">
        <v>43990</v>
      </c>
      <c r="C667" s="17" t="s">
        <v>252</v>
      </c>
      <c r="D667" s="29">
        <v>2969.6</v>
      </c>
      <c r="E667" s="14"/>
    </row>
    <row r="668" spans="1:116" s="10" customFormat="1" x14ac:dyDescent="0.25">
      <c r="A668" s="21" t="s">
        <v>26</v>
      </c>
      <c r="B668" s="22">
        <v>43861</v>
      </c>
      <c r="C668" s="21" t="s">
        <v>220</v>
      </c>
      <c r="D668" s="23">
        <v>2505.6</v>
      </c>
      <c r="E668" s="24">
        <f>SUM(D668:D677 )</f>
        <v>12858.6</v>
      </c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</row>
    <row r="669" spans="1:116" s="10" customFormat="1" x14ac:dyDescent="0.25">
      <c r="A669" s="21" t="s">
        <v>26</v>
      </c>
      <c r="B669" s="22">
        <v>43861</v>
      </c>
      <c r="C669" s="21" t="s">
        <v>220</v>
      </c>
      <c r="D669" s="23">
        <v>1044</v>
      </c>
      <c r="E669" s="2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</row>
    <row r="670" spans="1:116" s="10" customFormat="1" x14ac:dyDescent="0.25">
      <c r="A670" s="21" t="s">
        <v>26</v>
      </c>
      <c r="B670" s="22">
        <v>43861</v>
      </c>
      <c r="C670" s="21" t="s">
        <v>220</v>
      </c>
      <c r="D670" s="23">
        <v>1508</v>
      </c>
      <c r="E670" s="2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</row>
    <row r="671" spans="1:116" s="10" customFormat="1" x14ac:dyDescent="0.25">
      <c r="A671" s="21" t="s">
        <v>26</v>
      </c>
      <c r="B671" s="22">
        <v>43861</v>
      </c>
      <c r="C671" s="21" t="s">
        <v>220</v>
      </c>
      <c r="D671" s="23">
        <v>742.4</v>
      </c>
      <c r="E671" s="2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</row>
    <row r="672" spans="1:116" s="10" customFormat="1" x14ac:dyDescent="0.25">
      <c r="A672" s="21" t="s">
        <v>26</v>
      </c>
      <c r="B672" s="22">
        <v>43871</v>
      </c>
      <c r="C672" s="21" t="s">
        <v>87</v>
      </c>
      <c r="D672" s="23">
        <v>1044</v>
      </c>
      <c r="E672" s="2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</row>
    <row r="673" spans="1:116" s="10" customFormat="1" x14ac:dyDescent="0.25">
      <c r="A673" s="21" t="s">
        <v>26</v>
      </c>
      <c r="B673" s="22">
        <v>43871</v>
      </c>
      <c r="C673" s="21" t="s">
        <v>275</v>
      </c>
      <c r="D673" s="23">
        <v>725</v>
      </c>
      <c r="E673" s="2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</row>
    <row r="674" spans="1:116" s="10" customFormat="1" ht="30" x14ac:dyDescent="0.25">
      <c r="A674" s="21" t="s">
        <v>26</v>
      </c>
      <c r="B674" s="22">
        <v>43871</v>
      </c>
      <c r="C674" s="21" t="s">
        <v>49</v>
      </c>
      <c r="D674" s="23">
        <v>2262</v>
      </c>
      <c r="E674" s="2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</row>
    <row r="675" spans="1:116" s="10" customFormat="1" x14ac:dyDescent="0.25">
      <c r="A675" s="25" t="s">
        <v>26</v>
      </c>
      <c r="B675" s="25">
        <v>43929</v>
      </c>
      <c r="C675" s="26" t="s">
        <v>407</v>
      </c>
      <c r="D675" s="23">
        <v>1450</v>
      </c>
      <c r="E675" s="2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</row>
    <row r="676" spans="1:116" s="10" customFormat="1" x14ac:dyDescent="0.25">
      <c r="A676" s="26" t="s">
        <v>26</v>
      </c>
      <c r="B676" s="25">
        <v>44062</v>
      </c>
      <c r="C676" s="26" t="s">
        <v>571</v>
      </c>
      <c r="D676" s="23">
        <v>974.4</v>
      </c>
      <c r="E676" s="2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</row>
    <row r="677" spans="1:116" s="10" customFormat="1" x14ac:dyDescent="0.25">
      <c r="A677" s="26" t="s">
        <v>26</v>
      </c>
      <c r="B677" s="25">
        <v>44062</v>
      </c>
      <c r="C677" s="26" t="s">
        <v>572</v>
      </c>
      <c r="D677" s="23">
        <v>603.20000000000005</v>
      </c>
      <c r="E677" s="2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</row>
    <row r="678" spans="1:116" x14ac:dyDescent="0.25">
      <c r="A678" s="20" t="s">
        <v>408</v>
      </c>
      <c r="B678" s="20">
        <v>43929</v>
      </c>
      <c r="C678" s="17" t="s">
        <v>409</v>
      </c>
      <c r="D678" s="29">
        <v>5800</v>
      </c>
      <c r="E678" s="16">
        <f>SUM(D678:D681 )</f>
        <v>20300</v>
      </c>
    </row>
    <row r="679" spans="1:116" x14ac:dyDescent="0.25">
      <c r="A679" s="17" t="s">
        <v>408</v>
      </c>
      <c r="B679" s="20">
        <v>44057</v>
      </c>
      <c r="C679" s="17" t="s">
        <v>409</v>
      </c>
      <c r="D679" s="29">
        <v>5800</v>
      </c>
      <c r="E679" s="14"/>
    </row>
    <row r="680" spans="1:116" x14ac:dyDescent="0.25">
      <c r="A680" s="17" t="s">
        <v>408</v>
      </c>
      <c r="B680" s="20">
        <v>44140</v>
      </c>
      <c r="C680" s="17" t="s">
        <v>750</v>
      </c>
      <c r="D680" s="31">
        <v>5800</v>
      </c>
      <c r="E680" s="14"/>
    </row>
    <row r="681" spans="1:116" x14ac:dyDescent="0.25">
      <c r="A681" s="17" t="s">
        <v>408</v>
      </c>
      <c r="B681" s="20">
        <v>44189</v>
      </c>
      <c r="C681" s="17" t="s">
        <v>893</v>
      </c>
      <c r="D681" s="31">
        <v>2900</v>
      </c>
      <c r="E681" s="14"/>
    </row>
    <row r="682" spans="1:116" s="10" customFormat="1" x14ac:dyDescent="0.25">
      <c r="A682" s="21" t="s">
        <v>14</v>
      </c>
      <c r="B682" s="22">
        <v>43872</v>
      </c>
      <c r="C682" s="21" t="s">
        <v>242</v>
      </c>
      <c r="D682" s="23">
        <v>10000</v>
      </c>
      <c r="E682" s="24">
        <f>SUM(D682:D693 )</f>
        <v>120000</v>
      </c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</row>
    <row r="683" spans="1:116" s="10" customFormat="1" x14ac:dyDescent="0.25">
      <c r="A683" s="21" t="s">
        <v>14</v>
      </c>
      <c r="B683" s="22">
        <v>43910</v>
      </c>
      <c r="C683" s="21" t="s">
        <v>242</v>
      </c>
      <c r="D683" s="23">
        <v>10000</v>
      </c>
      <c r="E683" s="2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</row>
    <row r="684" spans="1:116" s="10" customFormat="1" x14ac:dyDescent="0.25">
      <c r="A684" s="25" t="s">
        <v>14</v>
      </c>
      <c r="B684" s="25">
        <v>43929</v>
      </c>
      <c r="C684" s="26" t="s">
        <v>404</v>
      </c>
      <c r="D684" s="23">
        <v>10000</v>
      </c>
      <c r="E684" s="28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</row>
    <row r="685" spans="1:116" s="10" customFormat="1" x14ac:dyDescent="0.25">
      <c r="A685" s="25" t="s">
        <v>14</v>
      </c>
      <c r="B685" s="25">
        <v>43964</v>
      </c>
      <c r="C685" s="26" t="s">
        <v>455</v>
      </c>
      <c r="D685" s="23">
        <v>10000</v>
      </c>
      <c r="E685" s="28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</row>
    <row r="686" spans="1:116" s="10" customFormat="1" x14ac:dyDescent="0.25">
      <c r="A686" s="26" t="s">
        <v>14</v>
      </c>
      <c r="B686" s="25">
        <v>44051</v>
      </c>
      <c r="C686" s="26" t="s">
        <v>516</v>
      </c>
      <c r="D686" s="23">
        <v>10000</v>
      </c>
      <c r="E686" s="2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</row>
    <row r="687" spans="1:116" s="10" customFormat="1" x14ac:dyDescent="0.25">
      <c r="A687" s="26" t="s">
        <v>14</v>
      </c>
      <c r="B687" s="25">
        <v>44078</v>
      </c>
      <c r="C687" s="26" t="s">
        <v>242</v>
      </c>
      <c r="D687" s="23">
        <v>10000</v>
      </c>
      <c r="E687" s="2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</row>
    <row r="688" spans="1:116" s="10" customFormat="1" x14ac:dyDescent="0.25">
      <c r="A688" s="26" t="s">
        <v>14</v>
      </c>
      <c r="B688" s="25">
        <v>44172</v>
      </c>
      <c r="C688" s="26" t="s">
        <v>837</v>
      </c>
      <c r="D688" s="27">
        <v>10000</v>
      </c>
      <c r="E688" s="2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</row>
    <row r="689" spans="1:116" s="10" customFormat="1" x14ac:dyDescent="0.25">
      <c r="A689" s="26" t="s">
        <v>14</v>
      </c>
      <c r="B689" s="25">
        <v>44189</v>
      </c>
      <c r="C689" s="26" t="s">
        <v>242</v>
      </c>
      <c r="D689" s="27">
        <v>10000</v>
      </c>
      <c r="E689" s="2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</row>
    <row r="690" spans="1:116" s="10" customFormat="1" x14ac:dyDescent="0.25">
      <c r="A690" s="26" t="s">
        <v>14</v>
      </c>
      <c r="B690" s="25">
        <v>44196</v>
      </c>
      <c r="C690" s="26" t="s">
        <v>404</v>
      </c>
      <c r="D690" s="27">
        <v>10000</v>
      </c>
      <c r="E690" s="2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</row>
    <row r="691" spans="1:116" s="10" customFormat="1" x14ac:dyDescent="0.25">
      <c r="A691" s="26" t="s">
        <v>14</v>
      </c>
      <c r="B691" s="25">
        <v>44196</v>
      </c>
      <c r="C691" s="26" t="s">
        <v>404</v>
      </c>
      <c r="D691" s="27">
        <v>10000</v>
      </c>
      <c r="E691" s="2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</row>
    <row r="692" spans="1:116" s="10" customFormat="1" x14ac:dyDescent="0.25">
      <c r="A692" s="26" t="s">
        <v>14</v>
      </c>
      <c r="B692" s="25">
        <v>44196</v>
      </c>
      <c r="C692" s="26" t="s">
        <v>404</v>
      </c>
      <c r="D692" s="27">
        <v>10000</v>
      </c>
      <c r="E692" s="28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</row>
    <row r="693" spans="1:116" s="10" customFormat="1" x14ac:dyDescent="0.25">
      <c r="A693" s="26" t="s">
        <v>14</v>
      </c>
      <c r="B693" s="25">
        <v>44196</v>
      </c>
      <c r="C693" s="26" t="s">
        <v>404</v>
      </c>
      <c r="D693" s="27">
        <v>10000</v>
      </c>
      <c r="E693" s="2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</row>
    <row r="694" spans="1:116" x14ac:dyDescent="0.25">
      <c r="A694" s="15" t="s">
        <v>67</v>
      </c>
      <c r="B694" s="30">
        <v>43889</v>
      </c>
      <c r="C694" s="15" t="s">
        <v>303</v>
      </c>
      <c r="D694" s="29">
        <v>1000</v>
      </c>
      <c r="E694" s="29">
        <v>1000</v>
      </c>
    </row>
    <row r="695" spans="1:116" s="10" customFormat="1" x14ac:dyDescent="0.25">
      <c r="A695" s="21" t="s">
        <v>162</v>
      </c>
      <c r="B695" s="22">
        <v>43877</v>
      </c>
      <c r="C695" s="21" t="s">
        <v>285</v>
      </c>
      <c r="D695" s="23">
        <v>1500</v>
      </c>
      <c r="E695" s="23">
        <v>1500</v>
      </c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</row>
    <row r="696" spans="1:116" x14ac:dyDescent="0.25">
      <c r="A696" s="17" t="s">
        <v>546</v>
      </c>
      <c r="B696" s="20">
        <v>44057</v>
      </c>
      <c r="C696" s="17" t="s">
        <v>54</v>
      </c>
      <c r="D696" s="29">
        <v>3712</v>
      </c>
      <c r="E696" s="29">
        <v>3712</v>
      </c>
    </row>
    <row r="697" spans="1:116" s="10" customFormat="1" x14ac:dyDescent="0.25">
      <c r="A697" s="26" t="s">
        <v>839</v>
      </c>
      <c r="B697" s="25">
        <v>44173</v>
      </c>
      <c r="C697" s="26" t="s">
        <v>840</v>
      </c>
      <c r="D697" s="27">
        <v>37700</v>
      </c>
      <c r="E697" s="27">
        <v>37700</v>
      </c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</row>
    <row r="698" spans="1:116" x14ac:dyDescent="0.25">
      <c r="A698" s="17" t="s">
        <v>527</v>
      </c>
      <c r="B698" s="20">
        <v>44056</v>
      </c>
      <c r="C698" s="17" t="s">
        <v>528</v>
      </c>
      <c r="D698" s="29">
        <v>916.81000000000006</v>
      </c>
      <c r="E698" s="16">
        <f>SUM( D698:D699)</f>
        <v>1517.73</v>
      </c>
    </row>
    <row r="699" spans="1:116" x14ac:dyDescent="0.25">
      <c r="A699" s="17" t="s">
        <v>527</v>
      </c>
      <c r="B699" s="20">
        <v>44064</v>
      </c>
      <c r="C699" s="17" t="s">
        <v>576</v>
      </c>
      <c r="D699" s="29">
        <v>600.91999999999996</v>
      </c>
      <c r="E699" s="14"/>
    </row>
    <row r="700" spans="1:116" s="10" customFormat="1" x14ac:dyDescent="0.25">
      <c r="A700" s="25" t="s">
        <v>389</v>
      </c>
      <c r="B700" s="25">
        <v>43922</v>
      </c>
      <c r="C700" s="26" t="s">
        <v>390</v>
      </c>
      <c r="D700" s="23">
        <v>2829.66</v>
      </c>
      <c r="E700" s="23">
        <v>2829.66</v>
      </c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</row>
    <row r="701" spans="1:116" x14ac:dyDescent="0.25">
      <c r="A701" s="15" t="s">
        <v>155</v>
      </c>
      <c r="B701" s="30">
        <v>43876</v>
      </c>
      <c r="C701" s="15" t="s">
        <v>74</v>
      </c>
      <c r="D701" s="29">
        <v>500</v>
      </c>
      <c r="E701" s="29">
        <v>500</v>
      </c>
    </row>
    <row r="702" spans="1:116" s="10" customFormat="1" x14ac:dyDescent="0.25">
      <c r="A702" s="21" t="s">
        <v>146</v>
      </c>
      <c r="B702" s="22">
        <v>43875</v>
      </c>
      <c r="C702" s="21" t="s">
        <v>283</v>
      </c>
      <c r="D702" s="23">
        <v>500</v>
      </c>
      <c r="E702" s="24">
        <f>SUM(D702:D703 )</f>
        <v>2000</v>
      </c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</row>
    <row r="703" spans="1:116" s="10" customFormat="1" x14ac:dyDescent="0.25">
      <c r="A703" s="21" t="s">
        <v>146</v>
      </c>
      <c r="B703" s="22">
        <v>43877</v>
      </c>
      <c r="C703" s="21" t="s">
        <v>77</v>
      </c>
      <c r="D703" s="23">
        <v>1500</v>
      </c>
      <c r="E703" s="2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</row>
    <row r="704" spans="1:116" x14ac:dyDescent="0.25">
      <c r="A704" s="17" t="s">
        <v>841</v>
      </c>
      <c r="B704" s="20">
        <v>44174</v>
      </c>
      <c r="C704" s="17" t="s">
        <v>842</v>
      </c>
      <c r="D704" s="31">
        <v>7600</v>
      </c>
      <c r="E704" s="31">
        <v>7600</v>
      </c>
    </row>
    <row r="705" spans="1:116" s="10" customFormat="1" x14ac:dyDescent="0.25">
      <c r="A705" s="21" t="s">
        <v>15</v>
      </c>
      <c r="B705" s="22">
        <v>43861</v>
      </c>
      <c r="C705" s="21" t="s">
        <v>238</v>
      </c>
      <c r="D705" s="23">
        <v>9280</v>
      </c>
      <c r="E705" s="24">
        <f>SUM( D705:D715)</f>
        <v>102080</v>
      </c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</row>
    <row r="706" spans="1:116" s="10" customFormat="1" x14ac:dyDescent="0.25">
      <c r="A706" s="21" t="s">
        <v>15</v>
      </c>
      <c r="B706" s="22">
        <v>43882</v>
      </c>
      <c r="C706" s="21" t="s">
        <v>242</v>
      </c>
      <c r="D706" s="23">
        <v>9280</v>
      </c>
      <c r="E706" s="28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</row>
    <row r="707" spans="1:116" s="10" customFormat="1" x14ac:dyDescent="0.25">
      <c r="A707" s="25" t="s">
        <v>15</v>
      </c>
      <c r="B707" s="25">
        <v>43922</v>
      </c>
      <c r="C707" s="26" t="s">
        <v>242</v>
      </c>
      <c r="D707" s="23">
        <v>9280</v>
      </c>
      <c r="E707" s="28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</row>
    <row r="708" spans="1:116" s="10" customFormat="1" x14ac:dyDescent="0.25">
      <c r="A708" s="25" t="s">
        <v>15</v>
      </c>
      <c r="B708" s="25">
        <v>43958</v>
      </c>
      <c r="C708" s="26" t="s">
        <v>444</v>
      </c>
      <c r="D708" s="23">
        <v>9280</v>
      </c>
      <c r="E708" s="2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</row>
    <row r="709" spans="1:116" s="10" customFormat="1" x14ac:dyDescent="0.25">
      <c r="A709" s="25" t="s">
        <v>15</v>
      </c>
      <c r="B709" s="25">
        <v>43993</v>
      </c>
      <c r="C709" s="26" t="s">
        <v>242</v>
      </c>
      <c r="D709" s="23">
        <v>9280</v>
      </c>
      <c r="E709" s="2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</row>
    <row r="710" spans="1:116" s="10" customFormat="1" x14ac:dyDescent="0.25">
      <c r="A710" s="26" t="s">
        <v>15</v>
      </c>
      <c r="B710" s="25">
        <v>44050</v>
      </c>
      <c r="C710" s="26" t="s">
        <v>242</v>
      </c>
      <c r="D710" s="23">
        <v>9280</v>
      </c>
      <c r="E710" s="28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</row>
    <row r="711" spans="1:116" s="10" customFormat="1" x14ac:dyDescent="0.25">
      <c r="A711" s="26" t="s">
        <v>15</v>
      </c>
      <c r="B711" s="25">
        <v>44050</v>
      </c>
      <c r="C711" s="26" t="s">
        <v>242</v>
      </c>
      <c r="D711" s="23">
        <v>9280</v>
      </c>
      <c r="E711" s="2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</row>
    <row r="712" spans="1:116" s="10" customFormat="1" x14ac:dyDescent="0.25">
      <c r="A712" s="26" t="s">
        <v>15</v>
      </c>
      <c r="B712" s="25">
        <v>44093</v>
      </c>
      <c r="C712" s="26" t="s">
        <v>242</v>
      </c>
      <c r="D712" s="23">
        <v>9280</v>
      </c>
      <c r="E712" s="2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</row>
    <row r="713" spans="1:116" s="10" customFormat="1" x14ac:dyDescent="0.25">
      <c r="A713" s="26" t="s">
        <v>15</v>
      </c>
      <c r="B713" s="25">
        <v>44093</v>
      </c>
      <c r="C713" s="26" t="s">
        <v>242</v>
      </c>
      <c r="D713" s="23">
        <v>9280</v>
      </c>
      <c r="E713" s="2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</row>
    <row r="714" spans="1:116" s="10" customFormat="1" x14ac:dyDescent="0.25">
      <c r="A714" s="26" t="s">
        <v>15</v>
      </c>
      <c r="B714" s="25">
        <v>44154</v>
      </c>
      <c r="C714" s="26" t="s">
        <v>786</v>
      </c>
      <c r="D714" s="27">
        <v>9280</v>
      </c>
      <c r="E714" s="2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</row>
    <row r="715" spans="1:116" s="10" customFormat="1" x14ac:dyDescent="0.25">
      <c r="A715" s="26" t="s">
        <v>15</v>
      </c>
      <c r="B715" s="25">
        <v>44189</v>
      </c>
      <c r="C715" s="26" t="s">
        <v>242</v>
      </c>
      <c r="D715" s="27">
        <v>9280</v>
      </c>
      <c r="E715" s="2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</row>
    <row r="716" spans="1:116" x14ac:dyDescent="0.25">
      <c r="A716" s="17" t="s">
        <v>657</v>
      </c>
      <c r="B716" s="20">
        <v>44104</v>
      </c>
      <c r="C716" s="17" t="s">
        <v>658</v>
      </c>
      <c r="D716" s="29">
        <v>25092</v>
      </c>
      <c r="E716" s="29">
        <v>25092</v>
      </c>
    </row>
    <row r="717" spans="1:116" s="10" customFormat="1" x14ac:dyDescent="0.25">
      <c r="A717" s="21" t="s">
        <v>47</v>
      </c>
      <c r="B717" s="22">
        <v>43870</v>
      </c>
      <c r="C717" s="21" t="s">
        <v>269</v>
      </c>
      <c r="D717" s="23">
        <v>1000</v>
      </c>
      <c r="E717" s="23">
        <v>1000</v>
      </c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</row>
    <row r="718" spans="1:116" x14ac:dyDescent="0.25">
      <c r="A718" s="15" t="s">
        <v>163</v>
      </c>
      <c r="B718" s="30">
        <v>43877</v>
      </c>
      <c r="C718" s="15" t="s">
        <v>81</v>
      </c>
      <c r="D718" s="29">
        <v>2000</v>
      </c>
      <c r="E718" s="29">
        <v>2000</v>
      </c>
    </row>
    <row r="719" spans="1:116" s="10" customFormat="1" x14ac:dyDescent="0.25">
      <c r="A719" s="25" t="s">
        <v>410</v>
      </c>
      <c r="B719" s="25">
        <v>43929</v>
      </c>
      <c r="C719" s="26" t="s">
        <v>411</v>
      </c>
      <c r="D719" s="23">
        <v>720</v>
      </c>
      <c r="E719" s="24">
        <f>SUM( D719:D721)</f>
        <v>1320</v>
      </c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</row>
    <row r="720" spans="1:116" s="10" customFormat="1" x14ac:dyDescent="0.25">
      <c r="A720" s="26" t="s">
        <v>410</v>
      </c>
      <c r="B720" s="25">
        <v>44057</v>
      </c>
      <c r="C720" s="26" t="s">
        <v>547</v>
      </c>
      <c r="D720" s="23">
        <v>300</v>
      </c>
      <c r="E720" s="2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</row>
    <row r="721" spans="1:116" s="10" customFormat="1" x14ac:dyDescent="0.25">
      <c r="A721" s="26" t="s">
        <v>410</v>
      </c>
      <c r="B721" s="25">
        <v>44057</v>
      </c>
      <c r="C721" s="26" t="s">
        <v>548</v>
      </c>
      <c r="D721" s="23">
        <v>300</v>
      </c>
      <c r="E721" s="2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</row>
    <row r="722" spans="1:116" x14ac:dyDescent="0.25">
      <c r="A722" s="15" t="s">
        <v>139</v>
      </c>
      <c r="B722" s="30">
        <v>43872</v>
      </c>
      <c r="C722" s="15" t="s">
        <v>242</v>
      </c>
      <c r="D722" s="29">
        <v>13920</v>
      </c>
      <c r="E722" s="16">
        <f>SUM(D722:D728 )</f>
        <v>125280</v>
      </c>
    </row>
    <row r="723" spans="1:116" x14ac:dyDescent="0.25">
      <c r="A723" s="15" t="s">
        <v>139</v>
      </c>
      <c r="B723" s="30">
        <v>43902</v>
      </c>
      <c r="C723" s="15" t="s">
        <v>242</v>
      </c>
      <c r="D723" s="29">
        <v>13920</v>
      </c>
      <c r="E723" s="14"/>
    </row>
    <row r="724" spans="1:116" x14ac:dyDescent="0.25">
      <c r="A724" s="17" t="s">
        <v>139</v>
      </c>
      <c r="B724" s="20">
        <v>44196</v>
      </c>
      <c r="C724" s="17" t="s">
        <v>909</v>
      </c>
      <c r="D724" s="31">
        <v>41760</v>
      </c>
      <c r="E724" s="14"/>
    </row>
    <row r="725" spans="1:116" x14ac:dyDescent="0.25">
      <c r="A725" s="17" t="s">
        <v>139</v>
      </c>
      <c r="B725" s="20">
        <v>43958</v>
      </c>
      <c r="C725" s="17" t="s">
        <v>242</v>
      </c>
      <c r="D725" s="29">
        <v>13920</v>
      </c>
      <c r="E725" s="14"/>
    </row>
    <row r="726" spans="1:116" x14ac:dyDescent="0.25">
      <c r="A726" s="17" t="s">
        <v>139</v>
      </c>
      <c r="B726" s="20">
        <v>44051</v>
      </c>
      <c r="C726" s="17" t="s">
        <v>517</v>
      </c>
      <c r="D726" s="29">
        <v>13920</v>
      </c>
      <c r="E726" s="14"/>
    </row>
    <row r="727" spans="1:116" x14ac:dyDescent="0.25">
      <c r="A727" s="17" t="s">
        <v>139</v>
      </c>
      <c r="B727" s="20">
        <v>44078</v>
      </c>
      <c r="C727" s="17" t="s">
        <v>242</v>
      </c>
      <c r="D727" s="29">
        <v>13920</v>
      </c>
      <c r="E727" s="14"/>
    </row>
    <row r="728" spans="1:116" x14ac:dyDescent="0.25">
      <c r="A728" s="17" t="s">
        <v>139</v>
      </c>
      <c r="B728" s="20">
        <v>44156</v>
      </c>
      <c r="C728" s="17" t="s">
        <v>797</v>
      </c>
      <c r="D728" s="31">
        <v>13920</v>
      </c>
      <c r="E728" s="14"/>
    </row>
    <row r="729" spans="1:116" s="10" customFormat="1" x14ac:dyDescent="0.25">
      <c r="A729" s="21" t="s">
        <v>147</v>
      </c>
      <c r="B729" s="22">
        <v>43875</v>
      </c>
      <c r="C729" s="21" t="s">
        <v>284</v>
      </c>
      <c r="D729" s="23">
        <v>5000</v>
      </c>
      <c r="E729" s="24">
        <f>SUM(D729:D730 )</f>
        <v>6000</v>
      </c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</row>
    <row r="730" spans="1:116" s="10" customFormat="1" x14ac:dyDescent="0.25">
      <c r="A730" s="21" t="s">
        <v>147</v>
      </c>
      <c r="B730" s="22">
        <v>43877</v>
      </c>
      <c r="C730" s="21" t="s">
        <v>81</v>
      </c>
      <c r="D730" s="23">
        <v>1000</v>
      </c>
      <c r="E730" s="2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</row>
    <row r="731" spans="1:116" x14ac:dyDescent="0.25">
      <c r="A731" s="17" t="s">
        <v>495</v>
      </c>
      <c r="B731" s="20">
        <v>44023</v>
      </c>
      <c r="C731" s="17" t="s">
        <v>58</v>
      </c>
      <c r="D731" s="29">
        <v>2007.43</v>
      </c>
      <c r="E731" s="29">
        <v>2007.43</v>
      </c>
    </row>
    <row r="732" spans="1:116" s="10" customFormat="1" ht="30" x14ac:dyDescent="0.25">
      <c r="A732" s="21" t="s">
        <v>135</v>
      </c>
      <c r="B732" s="22">
        <v>43871</v>
      </c>
      <c r="C732" s="21" t="s">
        <v>53</v>
      </c>
      <c r="D732" s="23">
        <v>3964.83</v>
      </c>
      <c r="E732" s="24">
        <f>SUM(D732:D816 )</f>
        <v>300612.7</v>
      </c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</row>
    <row r="733" spans="1:116" s="10" customFormat="1" ht="30" x14ac:dyDescent="0.25">
      <c r="A733" s="21" t="s">
        <v>135</v>
      </c>
      <c r="B733" s="22">
        <v>43871</v>
      </c>
      <c r="C733" s="21" t="s">
        <v>53</v>
      </c>
      <c r="D733" s="23">
        <v>5341.7</v>
      </c>
      <c r="E733" s="2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</row>
    <row r="734" spans="1:116" s="10" customFormat="1" ht="30" x14ac:dyDescent="0.25">
      <c r="A734" s="21" t="s">
        <v>135</v>
      </c>
      <c r="B734" s="22">
        <v>43897</v>
      </c>
      <c r="C734" s="21" t="s">
        <v>53</v>
      </c>
      <c r="D734" s="23">
        <v>500</v>
      </c>
      <c r="E734" s="28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</row>
    <row r="735" spans="1:116" s="10" customFormat="1" ht="30" x14ac:dyDescent="0.25">
      <c r="A735" s="21" t="s">
        <v>135</v>
      </c>
      <c r="B735" s="22">
        <v>43897</v>
      </c>
      <c r="C735" s="21" t="s">
        <v>53</v>
      </c>
      <c r="D735" s="23">
        <v>7595.77</v>
      </c>
      <c r="E735" s="2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</row>
    <row r="736" spans="1:116" s="10" customFormat="1" ht="30" x14ac:dyDescent="0.25">
      <c r="A736" s="21" t="s">
        <v>135</v>
      </c>
      <c r="B736" s="22">
        <v>43897</v>
      </c>
      <c r="C736" s="21" t="s">
        <v>53</v>
      </c>
      <c r="D736" s="23">
        <v>3795.6</v>
      </c>
      <c r="E736" s="2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</row>
    <row r="737" spans="1:116" s="10" customFormat="1" ht="30" x14ac:dyDescent="0.25">
      <c r="A737" s="21" t="s">
        <v>135</v>
      </c>
      <c r="B737" s="22">
        <v>43897</v>
      </c>
      <c r="C737" s="21" t="s">
        <v>53</v>
      </c>
      <c r="D737" s="23">
        <v>2700</v>
      </c>
      <c r="E737" s="2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</row>
    <row r="738" spans="1:116" s="10" customFormat="1" x14ac:dyDescent="0.25">
      <c r="A738" s="25" t="s">
        <v>135</v>
      </c>
      <c r="B738" s="25">
        <v>43985</v>
      </c>
      <c r="C738" s="26" t="s">
        <v>53</v>
      </c>
      <c r="D738" s="23">
        <v>1946.41</v>
      </c>
      <c r="E738" s="2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</row>
    <row r="739" spans="1:116" s="10" customFormat="1" x14ac:dyDescent="0.25">
      <c r="A739" s="25" t="s">
        <v>135</v>
      </c>
      <c r="B739" s="25">
        <v>43985</v>
      </c>
      <c r="C739" s="26" t="s">
        <v>53</v>
      </c>
      <c r="D739" s="23">
        <v>2000.6000000000001</v>
      </c>
      <c r="E739" s="28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</row>
    <row r="740" spans="1:116" s="10" customFormat="1" x14ac:dyDescent="0.25">
      <c r="A740" s="25" t="s">
        <v>135</v>
      </c>
      <c r="B740" s="25">
        <v>43985</v>
      </c>
      <c r="C740" s="26" t="s">
        <v>468</v>
      </c>
      <c r="D740" s="23">
        <v>2902.78</v>
      </c>
      <c r="E740" s="28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</row>
    <row r="741" spans="1:116" s="10" customFormat="1" x14ac:dyDescent="0.25">
      <c r="A741" s="25" t="s">
        <v>135</v>
      </c>
      <c r="B741" s="25">
        <v>43985</v>
      </c>
      <c r="C741" s="26" t="s">
        <v>53</v>
      </c>
      <c r="D741" s="23">
        <v>931.37</v>
      </c>
      <c r="E741" s="28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</row>
    <row r="742" spans="1:116" s="10" customFormat="1" x14ac:dyDescent="0.25">
      <c r="A742" s="25" t="s">
        <v>135</v>
      </c>
      <c r="B742" s="25">
        <v>43985</v>
      </c>
      <c r="C742" s="26" t="s">
        <v>53</v>
      </c>
      <c r="D742" s="23">
        <v>500</v>
      </c>
      <c r="E742" s="28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</row>
    <row r="743" spans="1:116" s="10" customFormat="1" x14ac:dyDescent="0.25">
      <c r="A743" s="25" t="s">
        <v>135</v>
      </c>
      <c r="B743" s="25">
        <v>43985</v>
      </c>
      <c r="C743" s="26" t="s">
        <v>53</v>
      </c>
      <c r="D743" s="23">
        <v>3100</v>
      </c>
      <c r="E743" s="2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</row>
    <row r="744" spans="1:116" s="10" customFormat="1" x14ac:dyDescent="0.25">
      <c r="A744" s="25" t="s">
        <v>135</v>
      </c>
      <c r="B744" s="25">
        <v>43985</v>
      </c>
      <c r="C744" s="26" t="s">
        <v>53</v>
      </c>
      <c r="D744" s="23">
        <v>900</v>
      </c>
      <c r="E744" s="28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</row>
    <row r="745" spans="1:116" s="10" customFormat="1" x14ac:dyDescent="0.25">
      <c r="A745" s="25" t="s">
        <v>135</v>
      </c>
      <c r="B745" s="25">
        <v>43985</v>
      </c>
      <c r="C745" s="26" t="s">
        <v>53</v>
      </c>
      <c r="D745" s="23">
        <v>2284.6</v>
      </c>
      <c r="E745" s="28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</row>
    <row r="746" spans="1:116" s="10" customFormat="1" x14ac:dyDescent="0.25">
      <c r="A746" s="25" t="s">
        <v>135</v>
      </c>
      <c r="B746" s="25">
        <v>43985</v>
      </c>
      <c r="C746" s="26" t="s">
        <v>53</v>
      </c>
      <c r="D746" s="23">
        <v>2000</v>
      </c>
      <c r="E746" s="28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</row>
    <row r="747" spans="1:116" s="10" customFormat="1" x14ac:dyDescent="0.25">
      <c r="A747" s="25" t="s">
        <v>135</v>
      </c>
      <c r="B747" s="25">
        <v>43985</v>
      </c>
      <c r="C747" s="26" t="s">
        <v>53</v>
      </c>
      <c r="D747" s="23">
        <v>5529.03</v>
      </c>
      <c r="E747" s="28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</row>
    <row r="748" spans="1:116" s="10" customFormat="1" x14ac:dyDescent="0.25">
      <c r="A748" s="25" t="s">
        <v>135</v>
      </c>
      <c r="B748" s="25">
        <v>43987</v>
      </c>
      <c r="C748" s="26" t="s">
        <v>53</v>
      </c>
      <c r="D748" s="23">
        <v>1600</v>
      </c>
      <c r="E748" s="28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</row>
    <row r="749" spans="1:116" s="10" customFormat="1" ht="30" x14ac:dyDescent="0.25">
      <c r="A749" s="21" t="s">
        <v>36</v>
      </c>
      <c r="B749" s="22">
        <v>43853</v>
      </c>
      <c r="C749" s="21" t="s">
        <v>53</v>
      </c>
      <c r="D749" s="23">
        <v>300</v>
      </c>
      <c r="E749" s="28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</row>
    <row r="750" spans="1:116" s="10" customFormat="1" ht="30" x14ac:dyDescent="0.25">
      <c r="A750" s="21" t="s">
        <v>36</v>
      </c>
      <c r="B750" s="22">
        <v>43853</v>
      </c>
      <c r="C750" s="21" t="s">
        <v>53</v>
      </c>
      <c r="D750" s="23">
        <v>6600</v>
      </c>
      <c r="E750" s="28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</row>
    <row r="751" spans="1:116" s="10" customFormat="1" ht="30" x14ac:dyDescent="0.25">
      <c r="A751" s="21" t="s">
        <v>36</v>
      </c>
      <c r="B751" s="22">
        <v>43853</v>
      </c>
      <c r="C751" s="21" t="s">
        <v>53</v>
      </c>
      <c r="D751" s="23">
        <v>13742.84</v>
      </c>
      <c r="E751" s="28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</row>
    <row r="752" spans="1:116" s="10" customFormat="1" ht="30" x14ac:dyDescent="0.25">
      <c r="A752" s="21" t="s">
        <v>36</v>
      </c>
      <c r="B752" s="22">
        <v>43853</v>
      </c>
      <c r="C752" s="21" t="s">
        <v>53</v>
      </c>
      <c r="D752" s="23">
        <v>3400</v>
      </c>
      <c r="E752" s="28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</row>
    <row r="753" spans="1:116" s="10" customFormat="1" ht="30" x14ac:dyDescent="0.25">
      <c r="A753" s="21" t="s">
        <v>36</v>
      </c>
      <c r="B753" s="22">
        <v>43853</v>
      </c>
      <c r="C753" s="21" t="s">
        <v>53</v>
      </c>
      <c r="D753" s="23">
        <v>2644.98</v>
      </c>
      <c r="E753" s="28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</row>
    <row r="754" spans="1:116" s="10" customFormat="1" ht="30" x14ac:dyDescent="0.25">
      <c r="A754" s="21" t="s">
        <v>36</v>
      </c>
      <c r="B754" s="22">
        <v>43853</v>
      </c>
      <c r="C754" s="21" t="s">
        <v>53</v>
      </c>
      <c r="D754" s="23">
        <v>6471.2</v>
      </c>
      <c r="E754" s="2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</row>
    <row r="755" spans="1:116" s="10" customFormat="1" ht="30" x14ac:dyDescent="0.25">
      <c r="A755" s="21" t="s">
        <v>36</v>
      </c>
      <c r="B755" s="22">
        <v>43853</v>
      </c>
      <c r="C755" s="21" t="s">
        <v>53</v>
      </c>
      <c r="D755" s="23">
        <v>700</v>
      </c>
      <c r="E755" s="28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</row>
    <row r="756" spans="1:116" s="10" customFormat="1" x14ac:dyDescent="0.25">
      <c r="A756" s="25" t="s">
        <v>36</v>
      </c>
      <c r="B756" s="25">
        <v>43929</v>
      </c>
      <c r="C756" s="26" t="s">
        <v>53</v>
      </c>
      <c r="D756" s="23">
        <v>6575.1900000000005</v>
      </c>
      <c r="E756" s="28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</row>
    <row r="757" spans="1:116" s="10" customFormat="1" x14ac:dyDescent="0.25">
      <c r="A757" s="25" t="s">
        <v>36</v>
      </c>
      <c r="B757" s="25">
        <v>43929</v>
      </c>
      <c r="C757" s="26" t="s">
        <v>53</v>
      </c>
      <c r="D757" s="23">
        <v>11237.43</v>
      </c>
      <c r="E757" s="28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</row>
    <row r="758" spans="1:116" s="10" customFormat="1" x14ac:dyDescent="0.25">
      <c r="A758" s="25" t="s">
        <v>36</v>
      </c>
      <c r="B758" s="25">
        <v>43929</v>
      </c>
      <c r="C758" s="26" t="s">
        <v>53</v>
      </c>
      <c r="D758" s="23">
        <v>500</v>
      </c>
      <c r="E758" s="28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</row>
    <row r="759" spans="1:116" s="10" customFormat="1" x14ac:dyDescent="0.25">
      <c r="A759" s="25" t="s">
        <v>36</v>
      </c>
      <c r="B759" s="25">
        <v>43945</v>
      </c>
      <c r="C759" s="26" t="s">
        <v>53</v>
      </c>
      <c r="D759" s="23">
        <v>6015.1</v>
      </c>
      <c r="E759" s="28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</row>
    <row r="760" spans="1:116" s="10" customFormat="1" x14ac:dyDescent="0.25">
      <c r="A760" s="25" t="s">
        <v>36</v>
      </c>
      <c r="B760" s="25">
        <v>43945</v>
      </c>
      <c r="C760" s="26" t="s">
        <v>53</v>
      </c>
      <c r="D760" s="23">
        <v>800</v>
      </c>
      <c r="E760" s="28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</row>
    <row r="761" spans="1:116" s="10" customFormat="1" x14ac:dyDescent="0.25">
      <c r="A761" s="25" t="s">
        <v>36</v>
      </c>
      <c r="B761" s="25">
        <v>43945</v>
      </c>
      <c r="C761" s="26" t="s">
        <v>53</v>
      </c>
      <c r="D761" s="23">
        <v>600</v>
      </c>
      <c r="E761" s="28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</row>
    <row r="762" spans="1:116" s="10" customFormat="1" x14ac:dyDescent="0.25">
      <c r="A762" s="25" t="s">
        <v>36</v>
      </c>
      <c r="B762" s="25">
        <v>43945</v>
      </c>
      <c r="C762" s="26" t="s">
        <v>53</v>
      </c>
      <c r="D762" s="23">
        <v>2900</v>
      </c>
      <c r="E762" s="28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</row>
    <row r="763" spans="1:116" s="10" customFormat="1" x14ac:dyDescent="0.25">
      <c r="A763" s="25" t="s">
        <v>36</v>
      </c>
      <c r="B763" s="25">
        <v>44004</v>
      </c>
      <c r="C763" s="26" t="s">
        <v>53</v>
      </c>
      <c r="D763" s="23">
        <v>2494.9700000000003</v>
      </c>
      <c r="E763" s="2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</row>
    <row r="764" spans="1:116" s="10" customFormat="1" x14ac:dyDescent="0.25">
      <c r="A764" s="26" t="s">
        <v>36</v>
      </c>
      <c r="B764" s="25">
        <v>44014</v>
      </c>
      <c r="C764" s="26" t="s">
        <v>53</v>
      </c>
      <c r="D764" s="23">
        <v>3800</v>
      </c>
      <c r="E764" s="28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</row>
    <row r="765" spans="1:116" s="10" customFormat="1" x14ac:dyDescent="0.25">
      <c r="A765" s="26" t="s">
        <v>36</v>
      </c>
      <c r="B765" s="25">
        <v>44014</v>
      </c>
      <c r="C765" s="26" t="s">
        <v>53</v>
      </c>
      <c r="D765" s="23">
        <v>1000</v>
      </c>
      <c r="E765" s="28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</row>
    <row r="766" spans="1:116" s="10" customFormat="1" x14ac:dyDescent="0.25">
      <c r="A766" s="26" t="s">
        <v>36</v>
      </c>
      <c r="B766" s="25">
        <v>44036</v>
      </c>
      <c r="C766" s="26" t="s">
        <v>53</v>
      </c>
      <c r="D766" s="23">
        <v>3300</v>
      </c>
      <c r="E766" s="28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</row>
    <row r="767" spans="1:116" s="10" customFormat="1" x14ac:dyDescent="0.25">
      <c r="A767" s="26" t="s">
        <v>36</v>
      </c>
      <c r="B767" s="25">
        <v>44042</v>
      </c>
      <c r="C767" s="26" t="s">
        <v>53</v>
      </c>
      <c r="D767" s="23">
        <v>2160.62</v>
      </c>
      <c r="E767" s="28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</row>
    <row r="768" spans="1:116" s="10" customFormat="1" x14ac:dyDescent="0.25">
      <c r="A768" s="26" t="s">
        <v>36</v>
      </c>
      <c r="B768" s="25">
        <v>44049</v>
      </c>
      <c r="C768" s="26" t="s">
        <v>53</v>
      </c>
      <c r="D768" s="23">
        <v>4000</v>
      </c>
      <c r="E768" s="2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</row>
    <row r="769" spans="1:116" s="10" customFormat="1" x14ac:dyDescent="0.25">
      <c r="A769" s="26" t="s">
        <v>36</v>
      </c>
      <c r="B769" s="25">
        <v>44053</v>
      </c>
      <c r="C769" s="26" t="s">
        <v>53</v>
      </c>
      <c r="D769" s="23">
        <v>3112.7000000000003</v>
      </c>
      <c r="E769" s="28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</row>
    <row r="770" spans="1:116" s="10" customFormat="1" x14ac:dyDescent="0.25">
      <c r="A770" s="26" t="s">
        <v>36</v>
      </c>
      <c r="B770" s="25">
        <v>44056</v>
      </c>
      <c r="C770" s="26" t="s">
        <v>53</v>
      </c>
      <c r="D770" s="23">
        <v>4000</v>
      </c>
      <c r="E770" s="28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</row>
    <row r="771" spans="1:116" s="10" customFormat="1" x14ac:dyDescent="0.25">
      <c r="A771" s="26" t="s">
        <v>36</v>
      </c>
      <c r="B771" s="25">
        <v>44069</v>
      </c>
      <c r="C771" s="26" t="s">
        <v>53</v>
      </c>
      <c r="D771" s="23">
        <v>3203.7000000000003</v>
      </c>
      <c r="E771" s="28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</row>
    <row r="772" spans="1:116" s="10" customFormat="1" x14ac:dyDescent="0.25">
      <c r="A772" s="26" t="s">
        <v>36</v>
      </c>
      <c r="B772" s="25">
        <v>44069</v>
      </c>
      <c r="C772" s="26" t="s">
        <v>53</v>
      </c>
      <c r="D772" s="23">
        <v>1000</v>
      </c>
      <c r="E772" s="2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</row>
    <row r="773" spans="1:116" s="10" customFormat="1" x14ac:dyDescent="0.25">
      <c r="A773" s="26" t="s">
        <v>36</v>
      </c>
      <c r="B773" s="25">
        <v>44069</v>
      </c>
      <c r="C773" s="26" t="s">
        <v>53</v>
      </c>
      <c r="D773" s="23">
        <v>1996.44</v>
      </c>
      <c r="E773" s="28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</row>
    <row r="774" spans="1:116" s="10" customFormat="1" x14ac:dyDescent="0.25">
      <c r="A774" s="26" t="s">
        <v>36</v>
      </c>
      <c r="B774" s="25">
        <v>44069</v>
      </c>
      <c r="C774" s="26" t="s">
        <v>53</v>
      </c>
      <c r="D774" s="23">
        <v>2500</v>
      </c>
      <c r="E774" s="28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</row>
    <row r="775" spans="1:116" s="10" customFormat="1" x14ac:dyDescent="0.25">
      <c r="A775" s="26" t="s">
        <v>36</v>
      </c>
      <c r="B775" s="25">
        <v>44069</v>
      </c>
      <c r="C775" s="26" t="s">
        <v>53</v>
      </c>
      <c r="D775" s="23">
        <v>1000</v>
      </c>
      <c r="E775" s="28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</row>
    <row r="776" spans="1:116" s="10" customFormat="1" x14ac:dyDescent="0.25">
      <c r="A776" s="26" t="s">
        <v>36</v>
      </c>
      <c r="B776" s="25">
        <v>44075</v>
      </c>
      <c r="C776" s="26" t="s">
        <v>53</v>
      </c>
      <c r="D776" s="23">
        <v>500</v>
      </c>
      <c r="E776" s="28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</row>
    <row r="777" spans="1:116" s="10" customFormat="1" x14ac:dyDescent="0.25">
      <c r="A777" s="26" t="s">
        <v>36</v>
      </c>
      <c r="B777" s="25">
        <v>44075</v>
      </c>
      <c r="C777" s="26" t="s">
        <v>53</v>
      </c>
      <c r="D777" s="23">
        <v>6450.2</v>
      </c>
      <c r="E777" s="28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</row>
    <row r="778" spans="1:116" s="10" customFormat="1" x14ac:dyDescent="0.25">
      <c r="A778" s="26" t="s">
        <v>36</v>
      </c>
      <c r="B778" s="25">
        <v>44078</v>
      </c>
      <c r="C778" s="26" t="s">
        <v>53</v>
      </c>
      <c r="D778" s="23">
        <v>1796.22</v>
      </c>
      <c r="E778" s="28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</row>
    <row r="779" spans="1:116" s="10" customFormat="1" x14ac:dyDescent="0.25">
      <c r="A779" s="26" t="s">
        <v>36</v>
      </c>
      <c r="B779" s="25">
        <v>44078</v>
      </c>
      <c r="C779" s="26" t="s">
        <v>53</v>
      </c>
      <c r="D779" s="23">
        <v>8152.79</v>
      </c>
      <c r="E779" s="28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</row>
    <row r="780" spans="1:116" s="10" customFormat="1" x14ac:dyDescent="0.25">
      <c r="A780" s="26" t="s">
        <v>36</v>
      </c>
      <c r="B780" s="25">
        <v>44078</v>
      </c>
      <c r="C780" s="26" t="s">
        <v>53</v>
      </c>
      <c r="D780" s="23">
        <v>1700</v>
      </c>
      <c r="E780" s="28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</row>
    <row r="781" spans="1:116" s="10" customFormat="1" x14ac:dyDescent="0.25">
      <c r="A781" s="26" t="s">
        <v>36</v>
      </c>
      <c r="B781" s="25">
        <v>44086</v>
      </c>
      <c r="C781" s="26" t="s">
        <v>53</v>
      </c>
      <c r="D781" s="23">
        <v>1000.0400000000001</v>
      </c>
      <c r="E781" s="28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</row>
    <row r="782" spans="1:116" s="10" customFormat="1" x14ac:dyDescent="0.25">
      <c r="A782" s="26" t="s">
        <v>36</v>
      </c>
      <c r="B782" s="25">
        <v>44086</v>
      </c>
      <c r="C782" s="26" t="s">
        <v>53</v>
      </c>
      <c r="D782" s="23">
        <v>4300</v>
      </c>
      <c r="E782" s="28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</row>
    <row r="783" spans="1:116" s="10" customFormat="1" x14ac:dyDescent="0.25">
      <c r="A783" s="26" t="s">
        <v>36</v>
      </c>
      <c r="B783" s="25">
        <v>44086</v>
      </c>
      <c r="C783" s="26" t="s">
        <v>53</v>
      </c>
      <c r="D783" s="23">
        <v>1036.3800000000001</v>
      </c>
      <c r="E783" s="28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</row>
    <row r="784" spans="1:116" s="10" customFormat="1" x14ac:dyDescent="0.25">
      <c r="A784" s="26" t="s">
        <v>36</v>
      </c>
      <c r="B784" s="25">
        <v>44088</v>
      </c>
      <c r="C784" s="26" t="s">
        <v>53</v>
      </c>
      <c r="D784" s="23">
        <v>800</v>
      </c>
      <c r="E784" s="28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</row>
    <row r="785" spans="1:116" s="10" customFormat="1" x14ac:dyDescent="0.25">
      <c r="A785" s="26" t="s">
        <v>36</v>
      </c>
      <c r="B785" s="25">
        <v>44096</v>
      </c>
      <c r="C785" s="26" t="s">
        <v>53</v>
      </c>
      <c r="D785" s="23">
        <v>6335.8</v>
      </c>
      <c r="E785" s="28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</row>
    <row r="786" spans="1:116" s="10" customFormat="1" x14ac:dyDescent="0.25">
      <c r="A786" s="26" t="s">
        <v>36</v>
      </c>
      <c r="B786" s="25">
        <v>44096</v>
      </c>
      <c r="C786" s="26" t="s">
        <v>53</v>
      </c>
      <c r="D786" s="23">
        <v>2848.92</v>
      </c>
      <c r="E786" s="28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</row>
    <row r="787" spans="1:116" s="10" customFormat="1" x14ac:dyDescent="0.25">
      <c r="A787" s="26" t="s">
        <v>36</v>
      </c>
      <c r="B787" s="25">
        <v>44099</v>
      </c>
      <c r="C787" s="26" t="s">
        <v>652</v>
      </c>
      <c r="D787" s="23">
        <v>2500</v>
      </c>
      <c r="E787" s="28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</row>
    <row r="788" spans="1:116" s="10" customFormat="1" x14ac:dyDescent="0.25">
      <c r="A788" s="26" t="s">
        <v>36</v>
      </c>
      <c r="B788" s="25">
        <v>44106</v>
      </c>
      <c r="C788" s="26" t="s">
        <v>53</v>
      </c>
      <c r="D788" s="27">
        <v>2800</v>
      </c>
      <c r="E788" s="28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</row>
    <row r="789" spans="1:116" s="10" customFormat="1" x14ac:dyDescent="0.25">
      <c r="A789" s="26" t="s">
        <v>36</v>
      </c>
      <c r="B789" s="25">
        <v>44106</v>
      </c>
      <c r="C789" s="26" t="s">
        <v>53</v>
      </c>
      <c r="D789" s="27">
        <v>1400</v>
      </c>
      <c r="E789" s="28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</row>
    <row r="790" spans="1:116" s="10" customFormat="1" x14ac:dyDescent="0.25">
      <c r="A790" s="26" t="s">
        <v>36</v>
      </c>
      <c r="B790" s="25">
        <v>44106</v>
      </c>
      <c r="C790" s="26" t="s">
        <v>53</v>
      </c>
      <c r="D790" s="27">
        <v>1092.6600000000001</v>
      </c>
      <c r="E790" s="28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</row>
    <row r="791" spans="1:116" s="10" customFormat="1" x14ac:dyDescent="0.25">
      <c r="A791" s="26" t="s">
        <v>36</v>
      </c>
      <c r="B791" s="25">
        <v>44112</v>
      </c>
      <c r="C791" s="26" t="s">
        <v>53</v>
      </c>
      <c r="D791" s="27">
        <v>11408.300000000001</v>
      </c>
      <c r="E791" s="28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</row>
    <row r="792" spans="1:116" s="10" customFormat="1" x14ac:dyDescent="0.25">
      <c r="A792" s="26" t="s">
        <v>36</v>
      </c>
      <c r="B792" s="25">
        <v>44112</v>
      </c>
      <c r="C792" s="26" t="s">
        <v>684</v>
      </c>
      <c r="D792" s="27">
        <v>500</v>
      </c>
      <c r="E792" s="28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</row>
    <row r="793" spans="1:116" s="10" customFormat="1" x14ac:dyDescent="0.25">
      <c r="A793" s="26" t="s">
        <v>36</v>
      </c>
      <c r="B793" s="25">
        <v>44118</v>
      </c>
      <c r="C793" s="26" t="s">
        <v>53</v>
      </c>
      <c r="D793" s="27">
        <v>500</v>
      </c>
      <c r="E793" s="28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</row>
    <row r="794" spans="1:116" s="10" customFormat="1" x14ac:dyDescent="0.25">
      <c r="A794" s="26" t="s">
        <v>36</v>
      </c>
      <c r="B794" s="25">
        <v>44118</v>
      </c>
      <c r="C794" s="26" t="s">
        <v>53</v>
      </c>
      <c r="D794" s="27">
        <v>5700</v>
      </c>
      <c r="E794" s="28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</row>
    <row r="795" spans="1:116" s="10" customFormat="1" x14ac:dyDescent="0.25">
      <c r="A795" s="26" t="s">
        <v>36</v>
      </c>
      <c r="B795" s="25">
        <v>44127</v>
      </c>
      <c r="C795" s="26" t="s">
        <v>53</v>
      </c>
      <c r="D795" s="27">
        <v>4500</v>
      </c>
      <c r="E795" s="28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</row>
    <row r="796" spans="1:116" s="10" customFormat="1" x14ac:dyDescent="0.25">
      <c r="A796" s="26" t="s">
        <v>36</v>
      </c>
      <c r="B796" s="25">
        <v>44127</v>
      </c>
      <c r="C796" s="26" t="s">
        <v>53</v>
      </c>
      <c r="D796" s="27">
        <v>1699.24</v>
      </c>
      <c r="E796" s="28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</row>
    <row r="797" spans="1:116" s="10" customFormat="1" x14ac:dyDescent="0.25">
      <c r="A797" s="26" t="s">
        <v>36</v>
      </c>
      <c r="B797" s="25">
        <v>44132</v>
      </c>
      <c r="C797" s="26" t="s">
        <v>53</v>
      </c>
      <c r="D797" s="27">
        <v>10573.91</v>
      </c>
      <c r="E797" s="28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</row>
    <row r="798" spans="1:116" s="10" customFormat="1" x14ac:dyDescent="0.25">
      <c r="A798" s="26" t="s">
        <v>36</v>
      </c>
      <c r="B798" s="25">
        <v>44140</v>
      </c>
      <c r="C798" s="26" t="s">
        <v>53</v>
      </c>
      <c r="D798" s="27">
        <v>6125.2</v>
      </c>
      <c r="E798" s="28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</row>
    <row r="799" spans="1:116" s="10" customFormat="1" x14ac:dyDescent="0.25">
      <c r="A799" s="26" t="s">
        <v>36</v>
      </c>
      <c r="B799" s="25">
        <v>44140</v>
      </c>
      <c r="C799" s="26" t="s">
        <v>53</v>
      </c>
      <c r="D799" s="27">
        <v>1000</v>
      </c>
      <c r="E799" s="28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</row>
    <row r="800" spans="1:116" s="10" customFormat="1" x14ac:dyDescent="0.25">
      <c r="A800" s="26" t="s">
        <v>36</v>
      </c>
      <c r="B800" s="25">
        <v>44146</v>
      </c>
      <c r="C800" s="26" t="s">
        <v>53</v>
      </c>
      <c r="D800" s="27">
        <v>1300</v>
      </c>
      <c r="E800" s="28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</row>
    <row r="801" spans="1:116" s="10" customFormat="1" x14ac:dyDescent="0.25">
      <c r="A801" s="26" t="s">
        <v>36</v>
      </c>
      <c r="B801" s="25">
        <v>44146</v>
      </c>
      <c r="C801" s="26" t="s">
        <v>53</v>
      </c>
      <c r="D801" s="27">
        <v>12062.51</v>
      </c>
      <c r="E801" s="28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</row>
    <row r="802" spans="1:116" s="10" customFormat="1" x14ac:dyDescent="0.25">
      <c r="A802" s="26" t="s">
        <v>36</v>
      </c>
      <c r="B802" s="25">
        <v>44154</v>
      </c>
      <c r="C802" s="26" t="s">
        <v>53</v>
      </c>
      <c r="D802" s="27">
        <v>6100</v>
      </c>
      <c r="E802" s="28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</row>
    <row r="803" spans="1:116" s="10" customFormat="1" x14ac:dyDescent="0.25">
      <c r="A803" s="26" t="s">
        <v>36</v>
      </c>
      <c r="B803" s="25">
        <v>44154</v>
      </c>
      <c r="C803" s="26" t="s">
        <v>53</v>
      </c>
      <c r="D803" s="27">
        <v>3755.54</v>
      </c>
      <c r="E803" s="28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</row>
    <row r="804" spans="1:116" s="10" customFormat="1" x14ac:dyDescent="0.25">
      <c r="A804" s="26" t="s">
        <v>36</v>
      </c>
      <c r="B804" s="25">
        <v>44159</v>
      </c>
      <c r="C804" s="26" t="s">
        <v>53</v>
      </c>
      <c r="D804" s="27">
        <v>5200</v>
      </c>
      <c r="E804" s="28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</row>
    <row r="805" spans="1:116" s="10" customFormat="1" x14ac:dyDescent="0.25">
      <c r="A805" s="26" t="s">
        <v>36</v>
      </c>
      <c r="B805" s="25">
        <v>44159</v>
      </c>
      <c r="C805" s="26" t="s">
        <v>53</v>
      </c>
      <c r="D805" s="27">
        <v>705.79</v>
      </c>
      <c r="E805" s="28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</row>
    <row r="806" spans="1:116" s="10" customFormat="1" x14ac:dyDescent="0.25">
      <c r="A806" s="26" t="s">
        <v>36</v>
      </c>
      <c r="B806" s="25">
        <v>44169</v>
      </c>
      <c r="C806" s="26" t="s">
        <v>53</v>
      </c>
      <c r="D806" s="27">
        <v>2600</v>
      </c>
      <c r="E806" s="28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</row>
    <row r="807" spans="1:116" s="10" customFormat="1" x14ac:dyDescent="0.25">
      <c r="A807" s="26" t="s">
        <v>36</v>
      </c>
      <c r="B807" s="25">
        <v>44169</v>
      </c>
      <c r="C807" s="26" t="s">
        <v>53</v>
      </c>
      <c r="D807" s="27">
        <v>5930.8</v>
      </c>
      <c r="E807" s="28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</row>
    <row r="808" spans="1:116" s="10" customFormat="1" x14ac:dyDescent="0.25">
      <c r="A808" s="26" t="s">
        <v>36</v>
      </c>
      <c r="B808" s="25">
        <v>44175</v>
      </c>
      <c r="C808" s="26" t="s">
        <v>53</v>
      </c>
      <c r="D808" s="27">
        <v>1600</v>
      </c>
      <c r="E808" s="28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</row>
    <row r="809" spans="1:116" s="10" customFormat="1" x14ac:dyDescent="0.25">
      <c r="A809" s="26" t="s">
        <v>36</v>
      </c>
      <c r="B809" s="25">
        <v>44175</v>
      </c>
      <c r="C809" s="26" t="s">
        <v>53</v>
      </c>
      <c r="D809" s="27">
        <v>5600</v>
      </c>
      <c r="E809" s="28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</row>
    <row r="810" spans="1:116" s="10" customFormat="1" x14ac:dyDescent="0.25">
      <c r="A810" s="26" t="s">
        <v>36</v>
      </c>
      <c r="B810" s="25">
        <v>44179</v>
      </c>
      <c r="C810" s="26" t="s">
        <v>53</v>
      </c>
      <c r="D810" s="27">
        <v>7003.24</v>
      </c>
      <c r="E810" s="28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</row>
    <row r="811" spans="1:116" s="10" customFormat="1" x14ac:dyDescent="0.25">
      <c r="A811" s="26" t="s">
        <v>36</v>
      </c>
      <c r="B811" s="25">
        <v>44179</v>
      </c>
      <c r="C811" s="26" t="s">
        <v>53</v>
      </c>
      <c r="D811" s="27">
        <v>1400</v>
      </c>
      <c r="E811" s="28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</row>
    <row r="812" spans="1:116" s="10" customFormat="1" x14ac:dyDescent="0.25">
      <c r="A812" s="26" t="s">
        <v>36</v>
      </c>
      <c r="B812" s="25">
        <v>44183</v>
      </c>
      <c r="C812" s="26" t="s">
        <v>53</v>
      </c>
      <c r="D812" s="27">
        <v>1900</v>
      </c>
      <c r="E812" s="28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</row>
    <row r="813" spans="1:116" s="10" customFormat="1" x14ac:dyDescent="0.25">
      <c r="A813" s="26" t="s">
        <v>36</v>
      </c>
      <c r="B813" s="25">
        <v>44183</v>
      </c>
      <c r="C813" s="26" t="s">
        <v>53</v>
      </c>
      <c r="D813" s="27">
        <v>7458.5</v>
      </c>
      <c r="E813" s="28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</row>
    <row r="814" spans="1:116" s="10" customFormat="1" x14ac:dyDescent="0.25">
      <c r="A814" s="26" t="s">
        <v>36</v>
      </c>
      <c r="B814" s="25">
        <v>44189</v>
      </c>
      <c r="C814" s="26" t="s">
        <v>53</v>
      </c>
      <c r="D814" s="27">
        <v>500</v>
      </c>
      <c r="E814" s="28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</row>
    <row r="815" spans="1:116" s="10" customFormat="1" x14ac:dyDescent="0.25">
      <c r="A815" s="26" t="s">
        <v>36</v>
      </c>
      <c r="B815" s="25">
        <v>44189</v>
      </c>
      <c r="C815" s="26" t="s">
        <v>652</v>
      </c>
      <c r="D815" s="27">
        <v>2028.8</v>
      </c>
      <c r="E815" s="28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</row>
    <row r="816" spans="1:116" s="10" customFormat="1" x14ac:dyDescent="0.25">
      <c r="A816" s="26" t="s">
        <v>36</v>
      </c>
      <c r="B816" s="25">
        <v>44189</v>
      </c>
      <c r="C816" s="26" t="s">
        <v>652</v>
      </c>
      <c r="D816" s="27">
        <v>7100</v>
      </c>
      <c r="E816" s="28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</row>
    <row r="817" spans="1:116" ht="30" x14ac:dyDescent="0.25">
      <c r="A817" s="15" t="s">
        <v>89</v>
      </c>
      <c r="B817" s="30">
        <v>43844</v>
      </c>
      <c r="C817" s="15" t="s">
        <v>202</v>
      </c>
      <c r="D817" s="29">
        <v>28907.200000000001</v>
      </c>
      <c r="E817" s="29">
        <v>28907.200000000001</v>
      </c>
    </row>
    <row r="818" spans="1:116" s="10" customFormat="1" x14ac:dyDescent="0.25">
      <c r="A818" s="26" t="s">
        <v>549</v>
      </c>
      <c r="B818" s="25">
        <v>44057</v>
      </c>
      <c r="C818" s="26" t="s">
        <v>428</v>
      </c>
      <c r="D818" s="23">
        <v>7000</v>
      </c>
      <c r="E818" s="24">
        <f>SUM( D818:D824)</f>
        <v>26149.279999999999</v>
      </c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</row>
    <row r="819" spans="1:116" s="10" customFormat="1" x14ac:dyDescent="0.25">
      <c r="A819" s="26" t="s">
        <v>549</v>
      </c>
      <c r="B819" s="25">
        <v>44070</v>
      </c>
      <c r="C819" s="26" t="s">
        <v>309</v>
      </c>
      <c r="D819" s="23">
        <v>1508</v>
      </c>
      <c r="E819" s="28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</row>
    <row r="820" spans="1:116" s="10" customFormat="1" x14ac:dyDescent="0.25">
      <c r="A820" s="26" t="s">
        <v>549</v>
      </c>
      <c r="B820" s="25">
        <v>44070</v>
      </c>
      <c r="C820" s="26" t="s">
        <v>590</v>
      </c>
      <c r="D820" s="23">
        <v>1740</v>
      </c>
      <c r="E820" s="28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</row>
    <row r="821" spans="1:116" s="10" customFormat="1" x14ac:dyDescent="0.25">
      <c r="A821" s="26" t="s">
        <v>549</v>
      </c>
      <c r="B821" s="25">
        <v>44148</v>
      </c>
      <c r="C821" s="26" t="s">
        <v>773</v>
      </c>
      <c r="D821" s="27">
        <v>3396.48</v>
      </c>
      <c r="E821" s="28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</row>
    <row r="822" spans="1:116" s="10" customFormat="1" x14ac:dyDescent="0.25">
      <c r="A822" s="26" t="s">
        <v>549</v>
      </c>
      <c r="B822" s="25">
        <v>44148</v>
      </c>
      <c r="C822" s="26" t="s">
        <v>743</v>
      </c>
      <c r="D822" s="27">
        <v>1606.6000000000001</v>
      </c>
      <c r="E822" s="28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</row>
    <row r="823" spans="1:116" s="10" customFormat="1" x14ac:dyDescent="0.25">
      <c r="A823" s="26" t="s">
        <v>549</v>
      </c>
      <c r="B823" s="25">
        <v>44148</v>
      </c>
      <c r="C823" s="26" t="s">
        <v>774</v>
      </c>
      <c r="D823" s="27">
        <v>2563.6</v>
      </c>
      <c r="E823" s="28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</row>
    <row r="824" spans="1:116" s="10" customFormat="1" x14ac:dyDescent="0.25">
      <c r="A824" s="26" t="s">
        <v>549</v>
      </c>
      <c r="B824" s="25">
        <v>44189</v>
      </c>
      <c r="C824" s="26" t="s">
        <v>448</v>
      </c>
      <c r="D824" s="27">
        <v>8334.6</v>
      </c>
      <c r="E824" s="28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</row>
    <row r="825" spans="1:116" x14ac:dyDescent="0.25">
      <c r="A825" s="15" t="s">
        <v>199</v>
      </c>
      <c r="B825" s="30">
        <v>43917</v>
      </c>
      <c r="C825" s="15" t="s">
        <v>379</v>
      </c>
      <c r="D825" s="29">
        <v>2500</v>
      </c>
      <c r="E825" s="29">
        <v>2500</v>
      </c>
    </row>
    <row r="826" spans="1:116" s="10" customFormat="1" x14ac:dyDescent="0.25">
      <c r="A826" s="21" t="s">
        <v>33</v>
      </c>
      <c r="B826" s="22">
        <v>43861</v>
      </c>
      <c r="C826" s="21" t="s">
        <v>238</v>
      </c>
      <c r="D826" s="23">
        <v>9280</v>
      </c>
      <c r="E826" s="24">
        <f>SUM(D826:D830)</f>
        <v>51040</v>
      </c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</row>
    <row r="827" spans="1:116" s="10" customFormat="1" x14ac:dyDescent="0.25">
      <c r="A827" s="26" t="s">
        <v>33</v>
      </c>
      <c r="B827" s="25">
        <v>44051</v>
      </c>
      <c r="C827" s="26" t="s">
        <v>518</v>
      </c>
      <c r="D827" s="23">
        <v>10440</v>
      </c>
      <c r="E827" s="28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</row>
    <row r="828" spans="1:116" s="10" customFormat="1" x14ac:dyDescent="0.25">
      <c r="A828" s="26" t="s">
        <v>33</v>
      </c>
      <c r="B828" s="25">
        <v>44093</v>
      </c>
      <c r="C828" s="26" t="s">
        <v>636</v>
      </c>
      <c r="D828" s="23">
        <v>10440</v>
      </c>
      <c r="E828" s="28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</row>
    <row r="829" spans="1:116" s="10" customFormat="1" x14ac:dyDescent="0.25">
      <c r="A829" s="25" t="s">
        <v>412</v>
      </c>
      <c r="B829" s="25">
        <v>43929</v>
      </c>
      <c r="C829" s="26" t="s">
        <v>413</v>
      </c>
      <c r="D829" s="23">
        <v>10440</v>
      </c>
      <c r="E829" s="28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</row>
    <row r="830" spans="1:116" s="10" customFormat="1" x14ac:dyDescent="0.25">
      <c r="A830" s="25" t="s">
        <v>412</v>
      </c>
      <c r="B830" s="25">
        <v>43993</v>
      </c>
      <c r="C830" s="26" t="s">
        <v>242</v>
      </c>
      <c r="D830" s="23">
        <v>10440</v>
      </c>
      <c r="E830" s="28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</row>
    <row r="831" spans="1:116" ht="30" x14ac:dyDescent="0.25">
      <c r="A831" s="15" t="s">
        <v>183</v>
      </c>
      <c r="B831" s="30">
        <v>43897</v>
      </c>
      <c r="C831" s="15" t="s">
        <v>325</v>
      </c>
      <c r="D831" s="29">
        <v>696</v>
      </c>
      <c r="E831" s="16">
        <f>SUM(D831:D838 )</f>
        <v>6264</v>
      </c>
    </row>
    <row r="832" spans="1:116" x14ac:dyDescent="0.25">
      <c r="A832" s="15" t="s">
        <v>183</v>
      </c>
      <c r="B832" s="20">
        <v>44083</v>
      </c>
      <c r="C832" s="17" t="s">
        <v>609</v>
      </c>
      <c r="D832" s="29">
        <v>812</v>
      </c>
      <c r="E832" s="14"/>
    </row>
    <row r="833" spans="1:116" ht="30" x14ac:dyDescent="0.25">
      <c r="A833" s="15" t="s">
        <v>183</v>
      </c>
      <c r="B833" s="30">
        <v>43855</v>
      </c>
      <c r="C833" s="15" t="s">
        <v>225</v>
      </c>
      <c r="D833" s="29">
        <v>696</v>
      </c>
      <c r="E833" s="14"/>
    </row>
    <row r="834" spans="1:116" x14ac:dyDescent="0.25">
      <c r="A834" s="15" t="s">
        <v>183</v>
      </c>
      <c r="B834" s="20">
        <v>44046</v>
      </c>
      <c r="C834" s="17" t="s">
        <v>507</v>
      </c>
      <c r="D834" s="29">
        <v>812</v>
      </c>
      <c r="E834" s="14"/>
    </row>
    <row r="835" spans="1:116" x14ac:dyDescent="0.25">
      <c r="A835" s="15" t="s">
        <v>183</v>
      </c>
      <c r="B835" s="20">
        <v>44046</v>
      </c>
      <c r="C835" s="17" t="s">
        <v>508</v>
      </c>
      <c r="D835" s="29">
        <v>812</v>
      </c>
      <c r="E835" s="14"/>
    </row>
    <row r="836" spans="1:116" x14ac:dyDescent="0.25">
      <c r="A836" s="15" t="s">
        <v>183</v>
      </c>
      <c r="B836" s="20">
        <v>44083</v>
      </c>
      <c r="C836" s="17" t="s">
        <v>610</v>
      </c>
      <c r="D836" s="29">
        <v>812</v>
      </c>
      <c r="E836" s="14"/>
    </row>
    <row r="837" spans="1:116" x14ac:dyDescent="0.25">
      <c r="A837" s="15" t="s">
        <v>183</v>
      </c>
      <c r="B837" s="20">
        <v>44007</v>
      </c>
      <c r="C837" s="17" t="s">
        <v>493</v>
      </c>
      <c r="D837" s="29">
        <v>812</v>
      </c>
      <c r="E837" s="14"/>
    </row>
    <row r="838" spans="1:116" x14ac:dyDescent="0.25">
      <c r="A838" s="15" t="s">
        <v>183</v>
      </c>
      <c r="B838" s="20">
        <v>44140</v>
      </c>
      <c r="C838" s="17" t="s">
        <v>751</v>
      </c>
      <c r="D838" s="31">
        <v>812</v>
      </c>
      <c r="E838" s="14"/>
    </row>
    <row r="839" spans="1:116" s="10" customFormat="1" x14ac:dyDescent="0.25">
      <c r="A839" s="21" t="s">
        <v>166</v>
      </c>
      <c r="B839" s="22">
        <v>43878</v>
      </c>
      <c r="C839" s="21" t="s">
        <v>77</v>
      </c>
      <c r="D839" s="23">
        <v>1000</v>
      </c>
      <c r="E839" s="23">
        <v>1000</v>
      </c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</row>
    <row r="840" spans="1:116" x14ac:dyDescent="0.25">
      <c r="A840" s="15" t="s">
        <v>16</v>
      </c>
      <c r="B840" s="30">
        <v>43902</v>
      </c>
      <c r="C840" s="15" t="s">
        <v>78</v>
      </c>
      <c r="D840" s="29">
        <v>7500</v>
      </c>
      <c r="E840" s="16">
        <f>SUM(D840:D844 )</f>
        <v>37500.559999999998</v>
      </c>
    </row>
    <row r="841" spans="1:116" x14ac:dyDescent="0.25">
      <c r="A841" s="20" t="s">
        <v>16</v>
      </c>
      <c r="B841" s="20">
        <v>43929</v>
      </c>
      <c r="C841" s="17" t="s">
        <v>414</v>
      </c>
      <c r="D841" s="29">
        <v>7500</v>
      </c>
      <c r="E841" s="14"/>
    </row>
    <row r="842" spans="1:116" x14ac:dyDescent="0.25">
      <c r="A842" s="20" t="s">
        <v>16</v>
      </c>
      <c r="B842" s="20">
        <v>43993</v>
      </c>
      <c r="C842" s="17" t="s">
        <v>242</v>
      </c>
      <c r="D842" s="29">
        <v>7500</v>
      </c>
      <c r="E842" s="14"/>
    </row>
    <row r="843" spans="1:116" x14ac:dyDescent="0.25">
      <c r="A843" s="17" t="s">
        <v>16</v>
      </c>
      <c r="B843" s="20">
        <v>44051</v>
      </c>
      <c r="C843" s="17" t="s">
        <v>519</v>
      </c>
      <c r="D843" s="29">
        <v>7500</v>
      </c>
      <c r="E843" s="14"/>
    </row>
    <row r="844" spans="1:116" x14ac:dyDescent="0.25">
      <c r="A844" s="17" t="s">
        <v>16</v>
      </c>
      <c r="B844" s="20">
        <v>44154</v>
      </c>
      <c r="C844" s="17" t="s">
        <v>787</v>
      </c>
      <c r="D844" s="31">
        <v>7500.56</v>
      </c>
      <c r="E844" s="14"/>
    </row>
    <row r="845" spans="1:116" s="10" customFormat="1" x14ac:dyDescent="0.25">
      <c r="A845" s="21" t="s">
        <v>126</v>
      </c>
      <c r="B845" s="22">
        <v>43869</v>
      </c>
      <c r="C845" s="21" t="s">
        <v>266</v>
      </c>
      <c r="D845" s="23">
        <v>3559.9900000000002</v>
      </c>
      <c r="E845" s="24">
        <f>SUM(D845:D859 )</f>
        <v>32784.33</v>
      </c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</row>
    <row r="846" spans="1:116" s="10" customFormat="1" ht="30" x14ac:dyDescent="0.25">
      <c r="A846" s="21" t="s">
        <v>126</v>
      </c>
      <c r="B846" s="22">
        <v>43901</v>
      </c>
      <c r="C846" s="21" t="s">
        <v>333</v>
      </c>
      <c r="D846" s="23">
        <v>1508</v>
      </c>
      <c r="E846" s="28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</row>
    <row r="847" spans="1:116" s="10" customFormat="1" x14ac:dyDescent="0.25">
      <c r="A847" s="21" t="s">
        <v>126</v>
      </c>
      <c r="B847" s="22">
        <v>43901</v>
      </c>
      <c r="C847" s="21" t="s">
        <v>334</v>
      </c>
      <c r="D847" s="23">
        <v>922.2</v>
      </c>
      <c r="E847" s="28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</row>
    <row r="848" spans="1:116" s="10" customFormat="1" ht="30" x14ac:dyDescent="0.25">
      <c r="A848" s="21" t="s">
        <v>126</v>
      </c>
      <c r="B848" s="22">
        <v>43910</v>
      </c>
      <c r="C848" s="21" t="s">
        <v>364</v>
      </c>
      <c r="D848" s="23">
        <v>2111.1999999999998</v>
      </c>
      <c r="E848" s="28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</row>
    <row r="849" spans="1:116" s="10" customFormat="1" x14ac:dyDescent="0.25">
      <c r="A849" s="21" t="s">
        <v>7</v>
      </c>
      <c r="B849" s="22">
        <v>43901</v>
      </c>
      <c r="C849" s="21" t="s">
        <v>335</v>
      </c>
      <c r="D849" s="23">
        <v>5400.26</v>
      </c>
      <c r="E849" s="28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</row>
    <row r="850" spans="1:116" s="10" customFormat="1" x14ac:dyDescent="0.25">
      <c r="A850" s="25" t="s">
        <v>7</v>
      </c>
      <c r="B850" s="25">
        <v>43929</v>
      </c>
      <c r="C850" s="26" t="s">
        <v>415</v>
      </c>
      <c r="D850" s="23">
        <v>2227.2000000000003</v>
      </c>
      <c r="E850" s="28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</row>
    <row r="851" spans="1:116" s="10" customFormat="1" x14ac:dyDescent="0.25">
      <c r="A851" s="25" t="s">
        <v>7</v>
      </c>
      <c r="B851" s="25">
        <v>44007</v>
      </c>
      <c r="C851" s="26" t="s">
        <v>49</v>
      </c>
      <c r="D851" s="23">
        <v>1350.01</v>
      </c>
      <c r="E851" s="28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</row>
    <row r="852" spans="1:116" s="10" customFormat="1" x14ac:dyDescent="0.25">
      <c r="A852" s="25" t="s">
        <v>7</v>
      </c>
      <c r="B852" s="25">
        <v>44007</v>
      </c>
      <c r="C852" s="26" t="s">
        <v>233</v>
      </c>
      <c r="D852" s="23">
        <v>7800.07</v>
      </c>
      <c r="E852" s="28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</row>
    <row r="853" spans="1:116" s="10" customFormat="1" x14ac:dyDescent="0.25">
      <c r="A853" s="26" t="s">
        <v>7</v>
      </c>
      <c r="B853" s="25">
        <v>44057</v>
      </c>
      <c r="C853" s="26" t="s">
        <v>535</v>
      </c>
      <c r="D853" s="23">
        <v>754</v>
      </c>
      <c r="E853" s="28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</row>
    <row r="854" spans="1:116" s="10" customFormat="1" x14ac:dyDescent="0.25">
      <c r="A854" s="26" t="s">
        <v>7</v>
      </c>
      <c r="B854" s="25">
        <v>44057</v>
      </c>
      <c r="C854" s="26" t="s">
        <v>49</v>
      </c>
      <c r="D854" s="23">
        <v>435</v>
      </c>
      <c r="E854" s="28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</row>
    <row r="855" spans="1:116" s="10" customFormat="1" x14ac:dyDescent="0.25">
      <c r="A855" s="26" t="s">
        <v>7</v>
      </c>
      <c r="B855" s="25">
        <v>44057</v>
      </c>
      <c r="C855" s="26" t="s">
        <v>550</v>
      </c>
      <c r="D855" s="23">
        <v>986</v>
      </c>
      <c r="E855" s="28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</row>
    <row r="856" spans="1:116" s="10" customFormat="1" x14ac:dyDescent="0.25">
      <c r="A856" s="26" t="s">
        <v>7</v>
      </c>
      <c r="B856" s="25">
        <v>44133</v>
      </c>
      <c r="C856" s="26" t="s">
        <v>734</v>
      </c>
      <c r="D856" s="27">
        <v>2610</v>
      </c>
      <c r="E856" s="28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</row>
    <row r="857" spans="1:116" s="10" customFormat="1" x14ac:dyDescent="0.25">
      <c r="A857" s="26" t="s">
        <v>7</v>
      </c>
      <c r="B857" s="25">
        <v>44165</v>
      </c>
      <c r="C857" s="26" t="s">
        <v>818</v>
      </c>
      <c r="D857" s="27">
        <v>1740</v>
      </c>
      <c r="E857" s="28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</row>
    <row r="858" spans="1:116" s="10" customFormat="1" x14ac:dyDescent="0.25">
      <c r="A858" s="26" t="s">
        <v>7</v>
      </c>
      <c r="B858" s="25">
        <v>44165</v>
      </c>
      <c r="C858" s="26" t="s">
        <v>819</v>
      </c>
      <c r="D858" s="27">
        <v>719.2</v>
      </c>
      <c r="E858" s="28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</row>
    <row r="859" spans="1:116" s="10" customFormat="1" x14ac:dyDescent="0.25">
      <c r="A859" s="26" t="s">
        <v>7</v>
      </c>
      <c r="B859" s="25">
        <v>44189</v>
      </c>
      <c r="C859" s="26" t="s">
        <v>49</v>
      </c>
      <c r="D859" s="27">
        <v>661.2</v>
      </c>
      <c r="E859" s="28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</row>
    <row r="860" spans="1:116" ht="30" x14ac:dyDescent="0.25">
      <c r="A860" s="15" t="s">
        <v>109</v>
      </c>
      <c r="B860" s="30">
        <v>43866</v>
      </c>
      <c r="C860" s="15" t="s">
        <v>75</v>
      </c>
      <c r="D860" s="29">
        <v>2998.9900000000002</v>
      </c>
      <c r="E860" s="29">
        <v>2998.9900000000002</v>
      </c>
    </row>
    <row r="861" spans="1:116" s="10" customFormat="1" ht="30" x14ac:dyDescent="0.25">
      <c r="A861" s="21" t="s">
        <v>113</v>
      </c>
      <c r="B861" s="22">
        <v>43868</v>
      </c>
      <c r="C861" s="21" t="s">
        <v>54</v>
      </c>
      <c r="D861" s="23">
        <v>3413.32</v>
      </c>
      <c r="E861" s="24">
        <f>SUM(D861:D870 )</f>
        <v>50148.109999999993</v>
      </c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</row>
    <row r="862" spans="1:116" s="10" customFormat="1" x14ac:dyDescent="0.25">
      <c r="A862" s="21" t="s">
        <v>113</v>
      </c>
      <c r="B862" s="22">
        <v>43901</v>
      </c>
      <c r="C862" s="21" t="s">
        <v>336</v>
      </c>
      <c r="D862" s="23">
        <v>2921.02</v>
      </c>
      <c r="E862" s="28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</row>
    <row r="863" spans="1:116" s="10" customFormat="1" ht="30" x14ac:dyDescent="0.25">
      <c r="A863" s="21" t="s">
        <v>113</v>
      </c>
      <c r="B863" s="22">
        <v>43901</v>
      </c>
      <c r="C863" s="21" t="s">
        <v>337</v>
      </c>
      <c r="D863" s="23">
        <v>4956.1000000000004</v>
      </c>
      <c r="E863" s="28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</row>
    <row r="864" spans="1:116" s="10" customFormat="1" x14ac:dyDescent="0.25">
      <c r="A864" s="25" t="s">
        <v>113</v>
      </c>
      <c r="B864" s="25">
        <v>43994</v>
      </c>
      <c r="C864" s="26" t="s">
        <v>474</v>
      </c>
      <c r="D864" s="23">
        <v>1973.68</v>
      </c>
      <c r="E864" s="28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</row>
    <row r="865" spans="1:116" s="10" customFormat="1" x14ac:dyDescent="0.25">
      <c r="A865" s="25" t="s">
        <v>113</v>
      </c>
      <c r="B865" s="25">
        <v>43994</v>
      </c>
      <c r="C865" s="26" t="s">
        <v>54</v>
      </c>
      <c r="D865" s="23">
        <v>9878.6200000000008</v>
      </c>
      <c r="E865" s="28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</row>
    <row r="866" spans="1:116" s="10" customFormat="1" x14ac:dyDescent="0.25">
      <c r="A866" s="25" t="s">
        <v>416</v>
      </c>
      <c r="B866" s="25">
        <v>43929</v>
      </c>
      <c r="C866" s="26" t="s">
        <v>417</v>
      </c>
      <c r="D866" s="23">
        <v>10205.33</v>
      </c>
      <c r="E866" s="28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</row>
    <row r="867" spans="1:116" s="10" customFormat="1" x14ac:dyDescent="0.25">
      <c r="A867" s="26" t="s">
        <v>632</v>
      </c>
      <c r="B867" s="25">
        <v>44089</v>
      </c>
      <c r="C867" s="26" t="s">
        <v>54</v>
      </c>
      <c r="D867" s="23">
        <v>5286.24</v>
      </c>
      <c r="E867" s="28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</row>
    <row r="868" spans="1:116" s="10" customFormat="1" x14ac:dyDescent="0.25">
      <c r="A868" s="26" t="s">
        <v>632</v>
      </c>
      <c r="B868" s="25">
        <v>44127</v>
      </c>
      <c r="C868" s="26" t="s">
        <v>712</v>
      </c>
      <c r="D868" s="27">
        <v>5286.24</v>
      </c>
      <c r="E868" s="28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</row>
    <row r="869" spans="1:116" s="10" customFormat="1" x14ac:dyDescent="0.25">
      <c r="A869" s="26" t="s">
        <v>632</v>
      </c>
      <c r="B869" s="25">
        <v>44133</v>
      </c>
      <c r="C869" s="26" t="s">
        <v>735</v>
      </c>
      <c r="D869" s="27">
        <v>781.24</v>
      </c>
      <c r="E869" s="28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</row>
    <row r="870" spans="1:116" s="10" customFormat="1" x14ac:dyDescent="0.25">
      <c r="A870" s="26" t="s">
        <v>632</v>
      </c>
      <c r="B870" s="25">
        <v>44179</v>
      </c>
      <c r="C870" s="26" t="s">
        <v>853</v>
      </c>
      <c r="D870" s="27">
        <v>5446.32</v>
      </c>
      <c r="E870" s="28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</row>
    <row r="871" spans="1:116" x14ac:dyDescent="0.25">
      <c r="A871" s="15" t="s">
        <v>175</v>
      </c>
      <c r="B871" s="30">
        <v>43890</v>
      </c>
      <c r="C871" s="15" t="s">
        <v>305</v>
      </c>
      <c r="D871" s="29">
        <v>2187.63</v>
      </c>
      <c r="E871" s="16">
        <f>SUM(D871:D878 )</f>
        <v>31877.710000000006</v>
      </c>
    </row>
    <row r="872" spans="1:116" ht="30" x14ac:dyDescent="0.25">
      <c r="A872" s="15" t="s">
        <v>175</v>
      </c>
      <c r="B872" s="30">
        <v>43910</v>
      </c>
      <c r="C872" s="15" t="s">
        <v>365</v>
      </c>
      <c r="D872" s="29">
        <v>2289.98</v>
      </c>
      <c r="E872" s="14"/>
    </row>
    <row r="873" spans="1:116" x14ac:dyDescent="0.25">
      <c r="A873" s="17" t="s">
        <v>175</v>
      </c>
      <c r="B873" s="20">
        <v>44153</v>
      </c>
      <c r="C873" s="17" t="s">
        <v>781</v>
      </c>
      <c r="D873" s="31">
        <v>2415.9700000000003</v>
      </c>
      <c r="E873" s="14"/>
    </row>
    <row r="874" spans="1:116" x14ac:dyDescent="0.25">
      <c r="A874" s="15" t="s">
        <v>17</v>
      </c>
      <c r="B874" s="30">
        <v>43847</v>
      </c>
      <c r="C874" s="15" t="s">
        <v>209</v>
      </c>
      <c r="D874" s="29">
        <v>4866.66</v>
      </c>
      <c r="E874" s="14"/>
    </row>
    <row r="875" spans="1:116" x14ac:dyDescent="0.25">
      <c r="A875" s="15" t="s">
        <v>17</v>
      </c>
      <c r="B875" s="30">
        <v>43854</v>
      </c>
      <c r="C875" s="15" t="s">
        <v>219</v>
      </c>
      <c r="D875" s="29">
        <v>3036.27</v>
      </c>
      <c r="E875" s="14"/>
    </row>
    <row r="876" spans="1:116" x14ac:dyDescent="0.25">
      <c r="A876" s="20" t="s">
        <v>17</v>
      </c>
      <c r="B876" s="20">
        <v>43934</v>
      </c>
      <c r="C876" s="17" t="s">
        <v>301</v>
      </c>
      <c r="D876" s="29">
        <v>9283.0500000000011</v>
      </c>
      <c r="E876" s="14"/>
    </row>
    <row r="877" spans="1:116" x14ac:dyDescent="0.25">
      <c r="A877" s="17" t="s">
        <v>17</v>
      </c>
      <c r="B877" s="20">
        <v>44071</v>
      </c>
      <c r="C877" s="17" t="s">
        <v>428</v>
      </c>
      <c r="D877" s="29">
        <v>3685.33</v>
      </c>
      <c r="E877" s="14"/>
    </row>
    <row r="878" spans="1:116" x14ac:dyDescent="0.25">
      <c r="A878" s="17" t="s">
        <v>17</v>
      </c>
      <c r="B878" s="20">
        <v>44112</v>
      </c>
      <c r="C878" s="17" t="s">
        <v>685</v>
      </c>
      <c r="D878" s="31">
        <v>4112.82</v>
      </c>
      <c r="E878" s="14"/>
    </row>
    <row r="879" spans="1:116" s="10" customFormat="1" x14ac:dyDescent="0.25">
      <c r="A879" s="26" t="s">
        <v>728</v>
      </c>
      <c r="B879" s="25">
        <v>44132</v>
      </c>
      <c r="C879" s="26" t="s">
        <v>729</v>
      </c>
      <c r="D879" s="27">
        <v>3414</v>
      </c>
      <c r="E879" s="27">
        <v>3414</v>
      </c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</row>
    <row r="880" spans="1:116" x14ac:dyDescent="0.25">
      <c r="A880" s="17" t="s">
        <v>618</v>
      </c>
      <c r="B880" s="20">
        <v>44085</v>
      </c>
      <c r="C880" s="17" t="s">
        <v>619</v>
      </c>
      <c r="D880" s="29">
        <v>3836.32</v>
      </c>
      <c r="E880" s="16">
        <f>SUM(D880:D884)</f>
        <v>17053.63</v>
      </c>
    </row>
    <row r="881" spans="1:116" ht="30" x14ac:dyDescent="0.25">
      <c r="A881" s="15" t="s">
        <v>184</v>
      </c>
      <c r="B881" s="30">
        <v>43901</v>
      </c>
      <c r="C881" s="15" t="s">
        <v>338</v>
      </c>
      <c r="D881" s="29">
        <v>3925.44</v>
      </c>
      <c r="E881" s="14"/>
    </row>
    <row r="882" spans="1:116" x14ac:dyDescent="0.25">
      <c r="A882" s="17" t="s">
        <v>620</v>
      </c>
      <c r="B882" s="20">
        <v>44085</v>
      </c>
      <c r="C882" s="17" t="s">
        <v>621</v>
      </c>
      <c r="D882" s="29">
        <v>1488.3600000000001</v>
      </c>
      <c r="E882" s="14"/>
    </row>
    <row r="883" spans="1:116" x14ac:dyDescent="0.25">
      <c r="A883" s="17" t="s">
        <v>894</v>
      </c>
      <c r="B883" s="20">
        <v>44189</v>
      </c>
      <c r="C883" s="17" t="s">
        <v>895</v>
      </c>
      <c r="D883" s="31">
        <v>2667.91</v>
      </c>
      <c r="E883" s="14"/>
    </row>
    <row r="884" spans="1:116" x14ac:dyDescent="0.25">
      <c r="A884" s="17" t="s">
        <v>894</v>
      </c>
      <c r="B884" s="20">
        <v>44189</v>
      </c>
      <c r="C884" s="17" t="s">
        <v>896</v>
      </c>
      <c r="D884" s="31">
        <v>5135.6000000000004</v>
      </c>
      <c r="E884" s="14"/>
    </row>
    <row r="885" spans="1:116" s="10" customFormat="1" ht="30" x14ac:dyDescent="0.25">
      <c r="A885" s="21" t="s">
        <v>191</v>
      </c>
      <c r="B885" s="22">
        <v>43908</v>
      </c>
      <c r="C885" s="21" t="s">
        <v>357</v>
      </c>
      <c r="D885" s="23">
        <v>928</v>
      </c>
      <c r="E885" s="23">
        <v>928</v>
      </c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</row>
    <row r="886" spans="1:116" x14ac:dyDescent="0.25">
      <c r="A886" s="15" t="s">
        <v>185</v>
      </c>
      <c r="B886" s="30">
        <v>43901</v>
      </c>
      <c r="C886" s="15" t="s">
        <v>339</v>
      </c>
      <c r="D886" s="29">
        <v>3000</v>
      </c>
      <c r="E886" s="16">
        <f>SUM(D886:D898 )</f>
        <v>73800</v>
      </c>
    </row>
    <row r="887" spans="1:116" x14ac:dyDescent="0.25">
      <c r="A887" s="15" t="s">
        <v>185</v>
      </c>
      <c r="B887" s="30">
        <v>43901</v>
      </c>
      <c r="C887" s="15" t="s">
        <v>340</v>
      </c>
      <c r="D887" s="29">
        <v>3000</v>
      </c>
      <c r="E887" s="14"/>
    </row>
    <row r="888" spans="1:116" x14ac:dyDescent="0.25">
      <c r="A888" s="15" t="s">
        <v>185</v>
      </c>
      <c r="B888" s="30">
        <v>43901</v>
      </c>
      <c r="C888" s="15" t="s">
        <v>341</v>
      </c>
      <c r="D888" s="29">
        <v>10000</v>
      </c>
      <c r="E888" s="14"/>
    </row>
    <row r="889" spans="1:116" x14ac:dyDescent="0.25">
      <c r="A889" s="15" t="s">
        <v>185</v>
      </c>
      <c r="B889" s="30">
        <v>43901</v>
      </c>
      <c r="C889" s="15" t="s">
        <v>342</v>
      </c>
      <c r="D889" s="29">
        <v>20000</v>
      </c>
      <c r="E889" s="14"/>
    </row>
    <row r="890" spans="1:116" x14ac:dyDescent="0.25">
      <c r="A890" s="15" t="s">
        <v>185</v>
      </c>
      <c r="B890" s="30">
        <v>43901</v>
      </c>
      <c r="C890" s="15" t="s">
        <v>343</v>
      </c>
      <c r="D890" s="29">
        <v>5800</v>
      </c>
      <c r="E890" s="14"/>
    </row>
    <row r="891" spans="1:116" x14ac:dyDescent="0.25">
      <c r="A891" s="15" t="s">
        <v>185</v>
      </c>
      <c r="B891" s="30">
        <v>43901</v>
      </c>
      <c r="C891" s="15" t="s">
        <v>344</v>
      </c>
      <c r="D891" s="29">
        <v>5000</v>
      </c>
      <c r="E891" s="14"/>
    </row>
    <row r="892" spans="1:116" x14ac:dyDescent="0.25">
      <c r="A892" s="15" t="s">
        <v>185</v>
      </c>
      <c r="B892" s="30">
        <v>43901</v>
      </c>
      <c r="C892" s="15" t="s">
        <v>345</v>
      </c>
      <c r="D892" s="29">
        <v>3000</v>
      </c>
      <c r="E892" s="14"/>
    </row>
    <row r="893" spans="1:116" x14ac:dyDescent="0.25">
      <c r="A893" s="15" t="s">
        <v>185</v>
      </c>
      <c r="B893" s="30">
        <v>43903</v>
      </c>
      <c r="C893" s="15" t="s">
        <v>352</v>
      </c>
      <c r="D893" s="29">
        <v>3000</v>
      </c>
      <c r="E893" s="14"/>
    </row>
    <row r="894" spans="1:116" x14ac:dyDescent="0.25">
      <c r="A894" s="15" t="s">
        <v>185</v>
      </c>
      <c r="B894" s="30">
        <v>43903</v>
      </c>
      <c r="C894" s="15" t="s">
        <v>353</v>
      </c>
      <c r="D894" s="29">
        <v>3000</v>
      </c>
      <c r="E894" s="14"/>
    </row>
    <row r="895" spans="1:116" x14ac:dyDescent="0.25">
      <c r="A895" s="15" t="s">
        <v>185</v>
      </c>
      <c r="B895" s="30">
        <v>43909</v>
      </c>
      <c r="C895" s="15" t="s">
        <v>362</v>
      </c>
      <c r="D895" s="29">
        <v>5000</v>
      </c>
      <c r="E895" s="14"/>
    </row>
    <row r="896" spans="1:116" x14ac:dyDescent="0.25">
      <c r="A896" s="15" t="s">
        <v>185</v>
      </c>
      <c r="B896" s="30">
        <v>43913</v>
      </c>
      <c r="C896" s="15" t="s">
        <v>370</v>
      </c>
      <c r="D896" s="29">
        <v>5000</v>
      </c>
      <c r="E896" s="14"/>
    </row>
    <row r="897" spans="1:116" x14ac:dyDescent="0.25">
      <c r="A897" s="15" t="s">
        <v>185</v>
      </c>
      <c r="B897" s="30">
        <v>43915</v>
      </c>
      <c r="C897" s="15" t="s">
        <v>374</v>
      </c>
      <c r="D897" s="29">
        <v>5000</v>
      </c>
      <c r="E897" s="14"/>
    </row>
    <row r="898" spans="1:116" x14ac:dyDescent="0.25">
      <c r="A898" s="15" t="s">
        <v>188</v>
      </c>
      <c r="B898" s="30">
        <v>43903</v>
      </c>
      <c r="C898" s="15" t="s">
        <v>354</v>
      </c>
      <c r="D898" s="29">
        <v>3000</v>
      </c>
      <c r="E898" s="14"/>
    </row>
    <row r="899" spans="1:116" s="10" customFormat="1" x14ac:dyDescent="0.25">
      <c r="A899" s="25" t="s">
        <v>457</v>
      </c>
      <c r="B899" s="25">
        <v>43966</v>
      </c>
      <c r="C899" s="26" t="s">
        <v>458</v>
      </c>
      <c r="D899" s="23">
        <v>362.2</v>
      </c>
      <c r="E899" s="24">
        <f>SUM(D899:D901 )</f>
        <v>1752.2</v>
      </c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</row>
    <row r="900" spans="1:116" s="10" customFormat="1" x14ac:dyDescent="0.25">
      <c r="A900" s="25" t="s">
        <v>457</v>
      </c>
      <c r="B900" s="25">
        <v>43970</v>
      </c>
      <c r="C900" s="26" t="s">
        <v>463</v>
      </c>
      <c r="D900" s="23">
        <v>800</v>
      </c>
      <c r="E900" s="28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</row>
    <row r="901" spans="1:116" s="10" customFormat="1" x14ac:dyDescent="0.25">
      <c r="A901" s="26" t="s">
        <v>457</v>
      </c>
      <c r="B901" s="25">
        <v>44061</v>
      </c>
      <c r="C901" s="26" t="s">
        <v>565</v>
      </c>
      <c r="D901" s="23">
        <v>590</v>
      </c>
      <c r="E901" s="28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</row>
    <row r="902" spans="1:116" ht="30" x14ac:dyDescent="0.25">
      <c r="A902" s="15" t="s">
        <v>20</v>
      </c>
      <c r="B902" s="30">
        <v>43894</v>
      </c>
      <c r="C902" s="15" t="s">
        <v>52</v>
      </c>
      <c r="D902" s="29">
        <v>1879.2</v>
      </c>
      <c r="E902" s="16">
        <f>SUM(D902:D903)</f>
        <v>7447.2</v>
      </c>
    </row>
    <row r="903" spans="1:116" x14ac:dyDescent="0.25">
      <c r="A903" s="20" t="s">
        <v>20</v>
      </c>
      <c r="B903" s="20">
        <v>43942</v>
      </c>
      <c r="C903" s="17" t="s">
        <v>434</v>
      </c>
      <c r="D903" s="29">
        <v>5568</v>
      </c>
      <c r="E903" s="14"/>
    </row>
    <row r="904" spans="1:116" s="10" customFormat="1" x14ac:dyDescent="0.25">
      <c r="A904" s="21" t="s">
        <v>127</v>
      </c>
      <c r="B904" s="22">
        <v>43869</v>
      </c>
      <c r="C904" s="21" t="s">
        <v>72</v>
      </c>
      <c r="D904" s="23">
        <v>1000</v>
      </c>
      <c r="E904" s="24">
        <f>SUM( D904:D905)</f>
        <v>10000</v>
      </c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</row>
    <row r="905" spans="1:116" s="10" customFormat="1" x14ac:dyDescent="0.25">
      <c r="A905" s="21" t="s">
        <v>127</v>
      </c>
      <c r="B905" s="22">
        <v>43871</v>
      </c>
      <c r="C905" s="21" t="s">
        <v>72</v>
      </c>
      <c r="D905" s="23">
        <v>9000</v>
      </c>
      <c r="E905" s="28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</row>
    <row r="906" spans="1:116" x14ac:dyDescent="0.25">
      <c r="A906" s="17" t="s">
        <v>811</v>
      </c>
      <c r="B906" s="20">
        <v>44162</v>
      </c>
      <c r="C906" s="17" t="s">
        <v>77</v>
      </c>
      <c r="D906" s="31">
        <v>3700</v>
      </c>
      <c r="E906" s="31">
        <v>3700</v>
      </c>
    </row>
    <row r="907" spans="1:116" s="10" customFormat="1" x14ac:dyDescent="0.25">
      <c r="A907" s="21" t="s">
        <v>29</v>
      </c>
      <c r="B907" s="22">
        <v>43861</v>
      </c>
      <c r="C907" s="21" t="s">
        <v>51</v>
      </c>
      <c r="D907" s="23">
        <v>3893.7000000000003</v>
      </c>
      <c r="E907" s="23">
        <v>3893.7000000000003</v>
      </c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</row>
    <row r="908" spans="1:116" x14ac:dyDescent="0.25">
      <c r="A908" s="17" t="s">
        <v>592</v>
      </c>
      <c r="B908" s="20">
        <v>44075</v>
      </c>
      <c r="C908" s="17" t="s">
        <v>593</v>
      </c>
      <c r="D908" s="29">
        <v>476.3</v>
      </c>
      <c r="E908" s="29">
        <v>476.3</v>
      </c>
    </row>
    <row r="909" spans="1:116" s="10" customFormat="1" ht="30" x14ac:dyDescent="0.25">
      <c r="A909" s="21" t="s">
        <v>60</v>
      </c>
      <c r="B909" s="22">
        <v>43858</v>
      </c>
      <c r="C909" s="21" t="s">
        <v>233</v>
      </c>
      <c r="D909" s="23">
        <v>32326.46</v>
      </c>
      <c r="E909" s="23">
        <v>32326.46</v>
      </c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</row>
    <row r="910" spans="1:116" x14ac:dyDescent="0.25">
      <c r="A910" s="15" t="s">
        <v>101</v>
      </c>
      <c r="B910" s="30">
        <v>43854</v>
      </c>
      <c r="C910" s="15" t="s">
        <v>220</v>
      </c>
      <c r="D910" s="29">
        <v>19720</v>
      </c>
      <c r="E910" s="29">
        <v>19720</v>
      </c>
    </row>
    <row r="911" spans="1:116" s="10" customFormat="1" x14ac:dyDescent="0.25">
      <c r="A911" s="21" t="s">
        <v>189</v>
      </c>
      <c r="B911" s="22">
        <v>43903</v>
      </c>
      <c r="C911" s="21" t="s">
        <v>355</v>
      </c>
      <c r="D911" s="23">
        <v>6000</v>
      </c>
      <c r="E911" s="24">
        <f>SUM(D911:D912 )</f>
        <v>18000</v>
      </c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</row>
    <row r="912" spans="1:116" s="10" customFormat="1" x14ac:dyDescent="0.25">
      <c r="A912" s="21" t="s">
        <v>197</v>
      </c>
      <c r="B912" s="22">
        <v>43915</v>
      </c>
      <c r="C912" s="21" t="s">
        <v>375</v>
      </c>
      <c r="D912" s="23">
        <v>12000</v>
      </c>
      <c r="E912" s="28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</row>
    <row r="913" spans="1:116" x14ac:dyDescent="0.25">
      <c r="A913" s="15" t="s">
        <v>128</v>
      </c>
      <c r="B913" s="30">
        <v>43869</v>
      </c>
      <c r="C913" s="15" t="s">
        <v>255</v>
      </c>
      <c r="D913" s="29">
        <v>1000</v>
      </c>
      <c r="E913" s="16">
        <f>SUM(D913:D914 )</f>
        <v>10000</v>
      </c>
    </row>
    <row r="914" spans="1:116" x14ac:dyDescent="0.25">
      <c r="A914" s="15" t="s">
        <v>128</v>
      </c>
      <c r="B914" s="30">
        <v>43871</v>
      </c>
      <c r="C914" s="15" t="s">
        <v>72</v>
      </c>
      <c r="D914" s="29">
        <v>9000</v>
      </c>
      <c r="E914" s="14"/>
    </row>
    <row r="915" spans="1:116" s="10" customFormat="1" x14ac:dyDescent="0.25">
      <c r="A915" s="21" t="s">
        <v>105</v>
      </c>
      <c r="B915" s="22">
        <v>43859</v>
      </c>
      <c r="C915" s="21" t="s">
        <v>48</v>
      </c>
      <c r="D915" s="23">
        <v>9000</v>
      </c>
      <c r="E915" s="24">
        <f>SUM(D915:D916 )</f>
        <v>31000</v>
      </c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</row>
    <row r="916" spans="1:116" s="10" customFormat="1" x14ac:dyDescent="0.25">
      <c r="A916" s="25" t="s">
        <v>105</v>
      </c>
      <c r="B916" s="25">
        <v>43936</v>
      </c>
      <c r="C916" s="26" t="s">
        <v>426</v>
      </c>
      <c r="D916" s="23">
        <v>22000</v>
      </c>
      <c r="E916" s="28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</row>
    <row r="917" spans="1:116" x14ac:dyDescent="0.25">
      <c r="A917" s="17" t="s">
        <v>713</v>
      </c>
      <c r="B917" s="20">
        <v>44127</v>
      </c>
      <c r="C917" s="17" t="s">
        <v>714</v>
      </c>
      <c r="D917" s="31">
        <v>2932.33</v>
      </c>
      <c r="E917" s="16">
        <f>SUM(D917:D921 )</f>
        <v>10164.710000000001</v>
      </c>
    </row>
    <row r="918" spans="1:116" x14ac:dyDescent="0.25">
      <c r="A918" s="17" t="s">
        <v>713</v>
      </c>
      <c r="B918" s="20">
        <v>44165</v>
      </c>
      <c r="C918" s="17" t="s">
        <v>820</v>
      </c>
      <c r="D918" s="31">
        <v>1968.6100000000001</v>
      </c>
      <c r="E918" s="14"/>
    </row>
    <row r="919" spans="1:116" x14ac:dyDescent="0.25">
      <c r="A919" s="17" t="s">
        <v>713</v>
      </c>
      <c r="B919" s="20">
        <v>44165</v>
      </c>
      <c r="C919" s="17" t="s">
        <v>821</v>
      </c>
      <c r="D919" s="31">
        <v>1968.6100000000001</v>
      </c>
      <c r="E919" s="14"/>
    </row>
    <row r="920" spans="1:116" x14ac:dyDescent="0.25">
      <c r="A920" s="17" t="s">
        <v>713</v>
      </c>
      <c r="B920" s="20">
        <v>44179</v>
      </c>
      <c r="C920" s="17" t="s">
        <v>854</v>
      </c>
      <c r="D920" s="31">
        <v>2078.27</v>
      </c>
      <c r="E920" s="14"/>
    </row>
    <row r="921" spans="1:116" x14ac:dyDescent="0.25">
      <c r="A921" s="17" t="s">
        <v>713</v>
      </c>
      <c r="B921" s="20">
        <v>44189</v>
      </c>
      <c r="C921" s="17" t="s">
        <v>897</v>
      </c>
      <c r="D921" s="31">
        <v>1216.8900000000001</v>
      </c>
      <c r="E921" s="14"/>
    </row>
    <row r="922" spans="1:116" s="10" customFormat="1" x14ac:dyDescent="0.25">
      <c r="A922" s="21" t="s">
        <v>176</v>
      </c>
      <c r="B922" s="22">
        <v>43890</v>
      </c>
      <c r="C922" s="21" t="s">
        <v>306</v>
      </c>
      <c r="D922" s="23">
        <v>2320</v>
      </c>
      <c r="E922" s="23">
        <v>2320</v>
      </c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</row>
    <row r="923" spans="1:116" x14ac:dyDescent="0.25">
      <c r="A923" s="15" t="s">
        <v>129</v>
      </c>
      <c r="B923" s="30">
        <v>43869</v>
      </c>
      <c r="C923" s="15" t="s">
        <v>259</v>
      </c>
      <c r="D923" s="29">
        <v>500</v>
      </c>
      <c r="E923" s="29">
        <v>500</v>
      </c>
    </row>
    <row r="924" spans="1:116" s="10" customFormat="1" x14ac:dyDescent="0.25">
      <c r="A924" s="21" t="s">
        <v>194</v>
      </c>
      <c r="B924" s="22">
        <v>43913</v>
      </c>
      <c r="C924" s="21" t="s">
        <v>371</v>
      </c>
      <c r="D924" s="23">
        <v>5380</v>
      </c>
      <c r="E924" s="23">
        <v>5380</v>
      </c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</row>
    <row r="925" spans="1:116" x14ac:dyDescent="0.25">
      <c r="A925" s="15" t="s">
        <v>8</v>
      </c>
      <c r="B925" s="30">
        <v>43897</v>
      </c>
      <c r="C925" s="15" t="s">
        <v>326</v>
      </c>
      <c r="D925" s="29">
        <v>2632.04</v>
      </c>
      <c r="E925" s="16">
        <f>SUM(D925:D931 )</f>
        <v>20439.2</v>
      </c>
    </row>
    <row r="926" spans="1:116" x14ac:dyDescent="0.25">
      <c r="A926" s="15" t="s">
        <v>8</v>
      </c>
      <c r="B926" s="30">
        <v>43897</v>
      </c>
      <c r="C926" s="15" t="s">
        <v>327</v>
      </c>
      <c r="D926" s="29">
        <v>1177.4000000000001</v>
      </c>
      <c r="E926" s="14"/>
    </row>
    <row r="927" spans="1:116" ht="30" x14ac:dyDescent="0.25">
      <c r="A927" s="15" t="s">
        <v>8</v>
      </c>
      <c r="B927" s="30">
        <v>43917</v>
      </c>
      <c r="C927" s="15" t="s">
        <v>380</v>
      </c>
      <c r="D927" s="29">
        <v>4036.8</v>
      </c>
      <c r="E927" s="14"/>
    </row>
    <row r="928" spans="1:116" ht="30" x14ac:dyDescent="0.25">
      <c r="A928" s="15" t="s">
        <v>8</v>
      </c>
      <c r="B928" s="30">
        <v>43917</v>
      </c>
      <c r="C928" s="15" t="s">
        <v>381</v>
      </c>
      <c r="D928" s="29">
        <v>1937.2</v>
      </c>
      <c r="E928" s="14"/>
    </row>
    <row r="929" spans="1:116" ht="30" x14ac:dyDescent="0.25">
      <c r="A929" s="15" t="s">
        <v>8</v>
      </c>
      <c r="B929" s="30">
        <v>43917</v>
      </c>
      <c r="C929" s="15" t="s">
        <v>382</v>
      </c>
      <c r="D929" s="29">
        <v>923.36</v>
      </c>
      <c r="E929" s="14"/>
    </row>
    <row r="930" spans="1:116" x14ac:dyDescent="0.25">
      <c r="A930" s="15" t="s">
        <v>8</v>
      </c>
      <c r="B930" s="30">
        <v>43917</v>
      </c>
      <c r="C930" s="15" t="s">
        <v>383</v>
      </c>
      <c r="D930" s="29">
        <v>452.40000000000003</v>
      </c>
      <c r="E930" s="14"/>
    </row>
    <row r="931" spans="1:116" x14ac:dyDescent="0.25">
      <c r="A931" s="20" t="s">
        <v>8</v>
      </c>
      <c r="B931" s="20">
        <v>43929</v>
      </c>
      <c r="C931" s="17" t="s">
        <v>418</v>
      </c>
      <c r="D931" s="29">
        <v>9280</v>
      </c>
      <c r="E931" s="14"/>
    </row>
    <row r="932" spans="1:116" s="10" customFormat="1" x14ac:dyDescent="0.25">
      <c r="A932" s="21" t="s">
        <v>62</v>
      </c>
      <c r="B932" s="22">
        <v>43897</v>
      </c>
      <c r="C932" s="21" t="s">
        <v>328</v>
      </c>
      <c r="D932" s="23">
        <v>2000</v>
      </c>
      <c r="E932" s="23">
        <v>2000</v>
      </c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  <c r="CU932" s="1"/>
      <c r="CV932" s="1"/>
      <c r="CW932" s="1"/>
      <c r="CX932" s="1"/>
      <c r="CY932" s="1"/>
      <c r="CZ932" s="1"/>
      <c r="DA932" s="1"/>
      <c r="DB932" s="1"/>
      <c r="DC932" s="1"/>
      <c r="DD932" s="1"/>
      <c r="DE932" s="1"/>
      <c r="DF932" s="1"/>
      <c r="DG932" s="1"/>
      <c r="DH932" s="1"/>
      <c r="DI932" s="1"/>
      <c r="DJ932" s="1"/>
      <c r="DK932" s="1"/>
      <c r="DL932" s="1"/>
    </row>
    <row r="933" spans="1:116" ht="30" x14ac:dyDescent="0.25">
      <c r="A933" s="15" t="s">
        <v>90</v>
      </c>
      <c r="B933" s="30">
        <v>43846</v>
      </c>
      <c r="C933" s="15" t="s">
        <v>206</v>
      </c>
      <c r="D933" s="29">
        <v>13920</v>
      </c>
      <c r="E933" s="29">
        <v>13920</v>
      </c>
    </row>
    <row r="934" spans="1:116" s="10" customFormat="1" x14ac:dyDescent="0.25">
      <c r="A934" s="21" t="s">
        <v>164</v>
      </c>
      <c r="B934" s="22">
        <v>43877</v>
      </c>
      <c r="C934" s="21" t="s">
        <v>77</v>
      </c>
      <c r="D934" s="23">
        <v>500</v>
      </c>
      <c r="E934" s="23">
        <v>500</v>
      </c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  <c r="CU934" s="1"/>
      <c r="CV934" s="1"/>
      <c r="CW934" s="1"/>
      <c r="CX934" s="1"/>
      <c r="CY934" s="1"/>
      <c r="CZ934" s="1"/>
      <c r="DA934" s="1"/>
      <c r="DB934" s="1"/>
      <c r="DC934" s="1"/>
      <c r="DD934" s="1"/>
      <c r="DE934" s="1"/>
      <c r="DF934" s="1"/>
      <c r="DG934" s="1"/>
      <c r="DH934" s="1"/>
      <c r="DI934" s="1"/>
      <c r="DJ934" s="1"/>
      <c r="DK934" s="1"/>
      <c r="DL934" s="1"/>
    </row>
    <row r="935" spans="1:116" x14ac:dyDescent="0.25">
      <c r="A935" s="20" t="s">
        <v>484</v>
      </c>
      <c r="B935" s="20">
        <v>43998</v>
      </c>
      <c r="C935" s="17" t="s">
        <v>485</v>
      </c>
      <c r="D935" s="29">
        <v>2352</v>
      </c>
      <c r="E935" s="29">
        <v>2352</v>
      </c>
    </row>
    <row r="936" spans="1:116" s="10" customFormat="1" ht="30" x14ac:dyDescent="0.25">
      <c r="A936" s="21" t="s">
        <v>130</v>
      </c>
      <c r="B936" s="22">
        <v>43869</v>
      </c>
      <c r="C936" s="21" t="s">
        <v>53</v>
      </c>
      <c r="D936" s="23">
        <v>1500</v>
      </c>
      <c r="E936" s="24">
        <f>SUM(D936:D939 )</f>
        <v>3700</v>
      </c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  <c r="CU936" s="1"/>
      <c r="CV936" s="1"/>
      <c r="CW936" s="1"/>
      <c r="CX936" s="1"/>
      <c r="CY936" s="1"/>
      <c r="CZ936" s="1"/>
      <c r="DA936" s="1"/>
      <c r="DB936" s="1"/>
      <c r="DC936" s="1"/>
      <c r="DD936" s="1"/>
      <c r="DE936" s="1"/>
      <c r="DF936" s="1"/>
      <c r="DG936" s="1"/>
      <c r="DH936" s="1"/>
      <c r="DI936" s="1"/>
      <c r="DJ936" s="1"/>
      <c r="DK936" s="1"/>
      <c r="DL936" s="1"/>
    </row>
    <row r="937" spans="1:116" s="10" customFormat="1" ht="30" x14ac:dyDescent="0.25">
      <c r="A937" s="21" t="s">
        <v>130</v>
      </c>
      <c r="B937" s="22">
        <v>43869</v>
      </c>
      <c r="C937" s="21" t="s">
        <v>53</v>
      </c>
      <c r="D937" s="23">
        <v>800</v>
      </c>
      <c r="E937" s="28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  <c r="CU937" s="1"/>
      <c r="CV937" s="1"/>
      <c r="CW937" s="1"/>
      <c r="CX937" s="1"/>
      <c r="CY937" s="1"/>
      <c r="CZ937" s="1"/>
      <c r="DA937" s="1"/>
      <c r="DB937" s="1"/>
      <c r="DC937" s="1"/>
      <c r="DD937" s="1"/>
      <c r="DE937" s="1"/>
      <c r="DF937" s="1"/>
      <c r="DG937" s="1"/>
      <c r="DH937" s="1"/>
      <c r="DI937" s="1"/>
      <c r="DJ937" s="1"/>
      <c r="DK937" s="1"/>
      <c r="DL937" s="1"/>
    </row>
    <row r="938" spans="1:116" s="10" customFormat="1" x14ac:dyDescent="0.25">
      <c r="A938" s="25" t="s">
        <v>419</v>
      </c>
      <c r="B938" s="25">
        <v>43929</v>
      </c>
      <c r="C938" s="26" t="s">
        <v>53</v>
      </c>
      <c r="D938" s="23">
        <v>400</v>
      </c>
      <c r="E938" s="28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  <c r="CU938" s="1"/>
      <c r="CV938" s="1"/>
      <c r="CW938" s="1"/>
      <c r="CX938" s="1"/>
      <c r="CY938" s="1"/>
      <c r="CZ938" s="1"/>
      <c r="DA938" s="1"/>
      <c r="DB938" s="1"/>
      <c r="DC938" s="1"/>
      <c r="DD938" s="1"/>
      <c r="DE938" s="1"/>
      <c r="DF938" s="1"/>
      <c r="DG938" s="1"/>
      <c r="DH938" s="1"/>
      <c r="DI938" s="1"/>
      <c r="DJ938" s="1"/>
      <c r="DK938" s="1"/>
      <c r="DL938" s="1"/>
    </row>
    <row r="939" spans="1:116" s="10" customFormat="1" x14ac:dyDescent="0.25">
      <c r="A939" s="25" t="s">
        <v>419</v>
      </c>
      <c r="B939" s="25">
        <v>43929</v>
      </c>
      <c r="C939" s="26" t="s">
        <v>53</v>
      </c>
      <c r="D939" s="23">
        <v>1000</v>
      </c>
      <c r="E939" s="28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  <c r="CU939" s="1"/>
      <c r="CV939" s="1"/>
      <c r="CW939" s="1"/>
      <c r="CX939" s="1"/>
      <c r="CY939" s="1"/>
      <c r="CZ939" s="1"/>
      <c r="DA939" s="1"/>
      <c r="DB939" s="1"/>
      <c r="DC939" s="1"/>
      <c r="DD939" s="1"/>
      <c r="DE939" s="1"/>
      <c r="DF939" s="1"/>
      <c r="DG939" s="1"/>
      <c r="DH939" s="1"/>
      <c r="DI939" s="1"/>
      <c r="DJ939" s="1"/>
      <c r="DK939" s="1"/>
      <c r="DL939" s="1"/>
    </row>
    <row r="940" spans="1:116" ht="45" x14ac:dyDescent="0.25">
      <c r="A940" s="15" t="s">
        <v>172</v>
      </c>
      <c r="B940" s="30">
        <v>43887</v>
      </c>
      <c r="C940" s="15" t="s">
        <v>298</v>
      </c>
      <c r="D940" s="29">
        <v>12236</v>
      </c>
      <c r="E940" s="16">
        <f>SUM(D940:D941 )</f>
        <v>17101</v>
      </c>
    </row>
    <row r="941" spans="1:116" ht="45" x14ac:dyDescent="0.25">
      <c r="A941" s="15" t="s">
        <v>172</v>
      </c>
      <c r="B941" s="30">
        <v>43888</v>
      </c>
      <c r="C941" s="15" t="s">
        <v>302</v>
      </c>
      <c r="D941" s="29">
        <v>4865</v>
      </c>
      <c r="E941" s="14"/>
    </row>
    <row r="942" spans="1:116" s="10" customFormat="1" x14ac:dyDescent="0.25">
      <c r="A942" s="26" t="s">
        <v>730</v>
      </c>
      <c r="B942" s="25">
        <v>44132</v>
      </c>
      <c r="C942" s="26" t="s">
        <v>731</v>
      </c>
      <c r="D942" s="27">
        <v>5800</v>
      </c>
      <c r="E942" s="27">
        <v>5800</v>
      </c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  <c r="CU942" s="1"/>
      <c r="CV942" s="1"/>
      <c r="CW942" s="1"/>
      <c r="CX942" s="1"/>
      <c r="CY942" s="1"/>
      <c r="CZ942" s="1"/>
      <c r="DA942" s="1"/>
      <c r="DB942" s="1"/>
      <c r="DC942" s="1"/>
      <c r="DD942" s="1"/>
      <c r="DE942" s="1"/>
      <c r="DF942" s="1"/>
      <c r="DG942" s="1"/>
      <c r="DH942" s="1"/>
      <c r="DI942" s="1"/>
      <c r="DJ942" s="1"/>
      <c r="DK942" s="1"/>
      <c r="DL942" s="1"/>
    </row>
    <row r="943" spans="1:116" x14ac:dyDescent="0.25">
      <c r="A943" s="20" t="s">
        <v>445</v>
      </c>
      <c r="B943" s="20">
        <v>43958</v>
      </c>
      <c r="C943" s="17" t="s">
        <v>446</v>
      </c>
      <c r="D943" s="29">
        <v>9280</v>
      </c>
      <c r="E943" s="16">
        <f>SUM(D943:D948 )</f>
        <v>55680</v>
      </c>
    </row>
    <row r="944" spans="1:116" x14ac:dyDescent="0.25">
      <c r="A944" s="20" t="s">
        <v>445</v>
      </c>
      <c r="B944" s="20">
        <v>43994</v>
      </c>
      <c r="C944" s="17" t="s">
        <v>242</v>
      </c>
      <c r="D944" s="29">
        <v>9280</v>
      </c>
      <c r="E944" s="14"/>
    </row>
    <row r="945" spans="1:116" x14ac:dyDescent="0.25">
      <c r="A945" s="17" t="s">
        <v>445</v>
      </c>
      <c r="B945" s="20">
        <v>44051</v>
      </c>
      <c r="C945" s="17" t="s">
        <v>520</v>
      </c>
      <c r="D945" s="29">
        <v>9280</v>
      </c>
      <c r="E945" s="14"/>
    </row>
    <row r="946" spans="1:116" x14ac:dyDescent="0.25">
      <c r="A946" s="17" t="s">
        <v>445</v>
      </c>
      <c r="B946" s="20">
        <v>44113</v>
      </c>
      <c r="C946" s="17" t="s">
        <v>690</v>
      </c>
      <c r="D946" s="31">
        <v>9280</v>
      </c>
      <c r="E946" s="14"/>
    </row>
    <row r="947" spans="1:116" x14ac:dyDescent="0.25">
      <c r="A947" s="17" t="s">
        <v>445</v>
      </c>
      <c r="B947" s="20">
        <v>44154</v>
      </c>
      <c r="C947" s="17" t="s">
        <v>242</v>
      </c>
      <c r="D947" s="31">
        <v>9280</v>
      </c>
      <c r="E947" s="14"/>
    </row>
    <row r="948" spans="1:116" x14ac:dyDescent="0.25">
      <c r="A948" s="17" t="s">
        <v>445</v>
      </c>
      <c r="B948" s="20">
        <v>44189</v>
      </c>
      <c r="C948" s="17" t="s">
        <v>242</v>
      </c>
      <c r="D948" s="31">
        <v>9280</v>
      </c>
      <c r="E948" s="14"/>
    </row>
    <row r="949" spans="1:116" s="10" customFormat="1" x14ac:dyDescent="0.25">
      <c r="A949" s="25" t="s">
        <v>420</v>
      </c>
      <c r="B949" s="25">
        <v>43929</v>
      </c>
      <c r="C949" s="26" t="s">
        <v>421</v>
      </c>
      <c r="D949" s="23">
        <v>12249.6</v>
      </c>
      <c r="E949" s="24">
        <f>SUM(D949:D952 )</f>
        <v>47896.4</v>
      </c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  <c r="CU949" s="1"/>
      <c r="CV949" s="1"/>
      <c r="CW949" s="1"/>
      <c r="CX949" s="1"/>
      <c r="CY949" s="1"/>
      <c r="CZ949" s="1"/>
      <c r="DA949" s="1"/>
      <c r="DB949" s="1"/>
      <c r="DC949" s="1"/>
      <c r="DD949" s="1"/>
      <c r="DE949" s="1"/>
      <c r="DF949" s="1"/>
      <c r="DG949" s="1"/>
      <c r="DH949" s="1"/>
      <c r="DI949" s="1"/>
      <c r="DJ949" s="1"/>
      <c r="DK949" s="1"/>
      <c r="DL949" s="1"/>
    </row>
    <row r="950" spans="1:116" s="10" customFormat="1" x14ac:dyDescent="0.25">
      <c r="A950" s="21" t="s">
        <v>140</v>
      </c>
      <c r="B950" s="22">
        <v>43873</v>
      </c>
      <c r="C950" s="21" t="s">
        <v>278</v>
      </c>
      <c r="D950" s="23">
        <v>20300</v>
      </c>
      <c r="E950" s="28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  <c r="CU950" s="1"/>
      <c r="CV950" s="1"/>
      <c r="CW950" s="1"/>
      <c r="CX950" s="1"/>
      <c r="CY950" s="1"/>
      <c r="CZ950" s="1"/>
      <c r="DA950" s="1"/>
      <c r="DB950" s="1"/>
      <c r="DC950" s="1"/>
      <c r="DD950" s="1"/>
      <c r="DE950" s="1"/>
      <c r="DF950" s="1"/>
      <c r="DG950" s="1"/>
      <c r="DH950" s="1"/>
      <c r="DI950" s="1"/>
      <c r="DJ950" s="1"/>
      <c r="DK950" s="1"/>
      <c r="DL950" s="1"/>
    </row>
    <row r="951" spans="1:116" s="10" customFormat="1" x14ac:dyDescent="0.25">
      <c r="A951" s="21" t="s">
        <v>140</v>
      </c>
      <c r="B951" s="22">
        <v>43908</v>
      </c>
      <c r="C951" s="21" t="s">
        <v>358</v>
      </c>
      <c r="D951" s="23">
        <v>9952.8000000000011</v>
      </c>
      <c r="E951" s="28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  <c r="CU951" s="1"/>
      <c r="CV951" s="1"/>
      <c r="CW951" s="1"/>
      <c r="CX951" s="1"/>
      <c r="CY951" s="1"/>
      <c r="CZ951" s="1"/>
      <c r="DA951" s="1"/>
      <c r="DB951" s="1"/>
      <c r="DC951" s="1"/>
      <c r="DD951" s="1"/>
      <c r="DE951" s="1"/>
      <c r="DF951" s="1"/>
      <c r="DG951" s="1"/>
      <c r="DH951" s="1"/>
      <c r="DI951" s="1"/>
      <c r="DJ951" s="1"/>
      <c r="DK951" s="1"/>
      <c r="DL951" s="1"/>
    </row>
    <row r="952" spans="1:116" s="10" customFormat="1" x14ac:dyDescent="0.25">
      <c r="A952" s="26" t="s">
        <v>140</v>
      </c>
      <c r="B952" s="25">
        <v>44057</v>
      </c>
      <c r="C952" s="26" t="s">
        <v>551</v>
      </c>
      <c r="D952" s="23">
        <v>5394</v>
      </c>
      <c r="E952" s="28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  <c r="CR952" s="1"/>
      <c r="CS952" s="1"/>
      <c r="CT952" s="1"/>
      <c r="CU952" s="1"/>
      <c r="CV952" s="1"/>
      <c r="CW952" s="1"/>
      <c r="CX952" s="1"/>
      <c r="CY952" s="1"/>
      <c r="CZ952" s="1"/>
      <c r="DA952" s="1"/>
      <c r="DB952" s="1"/>
      <c r="DC952" s="1"/>
      <c r="DD952" s="1"/>
      <c r="DE952" s="1"/>
      <c r="DF952" s="1"/>
      <c r="DG952" s="1"/>
      <c r="DH952" s="1"/>
      <c r="DI952" s="1"/>
      <c r="DJ952" s="1"/>
      <c r="DK952" s="1"/>
      <c r="DL952" s="1"/>
    </row>
    <row r="953" spans="1:116" ht="30" x14ac:dyDescent="0.25">
      <c r="A953" s="15" t="s">
        <v>103</v>
      </c>
      <c r="B953" s="30">
        <v>43859</v>
      </c>
      <c r="C953" s="15" t="s">
        <v>234</v>
      </c>
      <c r="D953" s="29">
        <v>31564.06</v>
      </c>
      <c r="E953" s="29">
        <v>31564.06</v>
      </c>
    </row>
    <row r="954" spans="1:116" s="10" customFormat="1" x14ac:dyDescent="0.25">
      <c r="A954" s="26" t="s">
        <v>566</v>
      </c>
      <c r="B954" s="25">
        <v>44061</v>
      </c>
      <c r="C954" s="26" t="s">
        <v>567</v>
      </c>
      <c r="D954" s="23">
        <v>1044</v>
      </c>
      <c r="E954" s="24">
        <f>SUM(D954:D977 )</f>
        <v>29232</v>
      </c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  <c r="CR954" s="1"/>
      <c r="CS954" s="1"/>
      <c r="CT954" s="1"/>
      <c r="CU954" s="1"/>
      <c r="CV954" s="1"/>
      <c r="CW954" s="1"/>
      <c r="CX954" s="1"/>
      <c r="CY954" s="1"/>
      <c r="CZ954" s="1"/>
      <c r="DA954" s="1"/>
      <c r="DB954" s="1"/>
      <c r="DC954" s="1"/>
      <c r="DD954" s="1"/>
      <c r="DE954" s="1"/>
      <c r="DF954" s="1"/>
      <c r="DG954" s="1"/>
      <c r="DH954" s="1"/>
      <c r="DI954" s="1"/>
      <c r="DJ954" s="1"/>
      <c r="DK954" s="1"/>
      <c r="DL954" s="1"/>
    </row>
    <row r="955" spans="1:116" s="10" customFormat="1" x14ac:dyDescent="0.25">
      <c r="A955" s="26" t="s">
        <v>566</v>
      </c>
      <c r="B955" s="25">
        <v>44061</v>
      </c>
      <c r="C955" s="26" t="s">
        <v>568</v>
      </c>
      <c r="D955" s="23">
        <v>1044</v>
      </c>
      <c r="E955" s="28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  <c r="CR955" s="1"/>
      <c r="CS955" s="1"/>
      <c r="CT955" s="1"/>
      <c r="CU955" s="1"/>
      <c r="CV955" s="1"/>
      <c r="CW955" s="1"/>
      <c r="CX955" s="1"/>
      <c r="CY955" s="1"/>
      <c r="CZ955" s="1"/>
      <c r="DA955" s="1"/>
      <c r="DB955" s="1"/>
      <c r="DC955" s="1"/>
      <c r="DD955" s="1"/>
      <c r="DE955" s="1"/>
      <c r="DF955" s="1"/>
      <c r="DG955" s="1"/>
      <c r="DH955" s="1"/>
      <c r="DI955" s="1"/>
      <c r="DJ955" s="1"/>
      <c r="DK955" s="1"/>
      <c r="DL955" s="1"/>
    </row>
    <row r="956" spans="1:116" s="10" customFormat="1" x14ac:dyDescent="0.25">
      <c r="A956" s="26" t="s">
        <v>566</v>
      </c>
      <c r="B956" s="25">
        <v>44061</v>
      </c>
      <c r="C956" s="26" t="s">
        <v>568</v>
      </c>
      <c r="D956" s="23">
        <v>1392</v>
      </c>
      <c r="E956" s="28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  <c r="CR956" s="1"/>
      <c r="CS956" s="1"/>
      <c r="CT956" s="1"/>
      <c r="CU956" s="1"/>
      <c r="CV956" s="1"/>
      <c r="CW956" s="1"/>
      <c r="CX956" s="1"/>
      <c r="CY956" s="1"/>
      <c r="CZ956" s="1"/>
      <c r="DA956" s="1"/>
      <c r="DB956" s="1"/>
      <c r="DC956" s="1"/>
      <c r="DD956" s="1"/>
      <c r="DE956" s="1"/>
      <c r="DF956" s="1"/>
      <c r="DG956" s="1"/>
      <c r="DH956" s="1"/>
      <c r="DI956" s="1"/>
      <c r="DJ956" s="1"/>
      <c r="DK956" s="1"/>
      <c r="DL956" s="1"/>
    </row>
    <row r="957" spans="1:116" s="10" customFormat="1" x14ac:dyDescent="0.25">
      <c r="A957" s="26" t="s">
        <v>566</v>
      </c>
      <c r="B957" s="25">
        <v>44061</v>
      </c>
      <c r="C957" s="26" t="s">
        <v>568</v>
      </c>
      <c r="D957" s="23">
        <v>1392</v>
      </c>
      <c r="E957" s="28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  <c r="CR957" s="1"/>
      <c r="CS957" s="1"/>
      <c r="CT957" s="1"/>
      <c r="CU957" s="1"/>
      <c r="CV957" s="1"/>
      <c r="CW957" s="1"/>
      <c r="CX957" s="1"/>
      <c r="CY957" s="1"/>
      <c r="CZ957" s="1"/>
      <c r="DA957" s="1"/>
      <c r="DB957" s="1"/>
      <c r="DC957" s="1"/>
      <c r="DD957" s="1"/>
      <c r="DE957" s="1"/>
      <c r="DF957" s="1"/>
      <c r="DG957" s="1"/>
      <c r="DH957" s="1"/>
      <c r="DI957" s="1"/>
      <c r="DJ957" s="1"/>
      <c r="DK957" s="1"/>
      <c r="DL957" s="1"/>
    </row>
    <row r="958" spans="1:116" s="10" customFormat="1" x14ac:dyDescent="0.25">
      <c r="A958" s="26" t="s">
        <v>566</v>
      </c>
      <c r="B958" s="25">
        <v>44154</v>
      </c>
      <c r="C958" s="26" t="s">
        <v>788</v>
      </c>
      <c r="D958" s="27">
        <v>1392</v>
      </c>
      <c r="E958" s="28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  <c r="CQ958" s="1"/>
      <c r="CR958" s="1"/>
      <c r="CS958" s="1"/>
      <c r="CT958" s="1"/>
      <c r="CU958" s="1"/>
      <c r="CV958" s="1"/>
      <c r="CW958" s="1"/>
      <c r="CX958" s="1"/>
      <c r="CY958" s="1"/>
      <c r="CZ958" s="1"/>
      <c r="DA958" s="1"/>
      <c r="DB958" s="1"/>
      <c r="DC958" s="1"/>
      <c r="DD958" s="1"/>
      <c r="DE958" s="1"/>
      <c r="DF958" s="1"/>
      <c r="DG958" s="1"/>
      <c r="DH958" s="1"/>
      <c r="DI958" s="1"/>
      <c r="DJ958" s="1"/>
      <c r="DK958" s="1"/>
      <c r="DL958" s="1"/>
    </row>
    <row r="959" spans="1:116" s="10" customFormat="1" x14ac:dyDescent="0.25">
      <c r="A959" s="26" t="s">
        <v>566</v>
      </c>
      <c r="B959" s="25">
        <v>44154</v>
      </c>
      <c r="C959" s="26" t="s">
        <v>789</v>
      </c>
      <c r="D959" s="27">
        <v>1044</v>
      </c>
      <c r="E959" s="28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  <c r="CQ959" s="1"/>
      <c r="CR959" s="1"/>
      <c r="CS959" s="1"/>
      <c r="CT959" s="1"/>
      <c r="CU959" s="1"/>
      <c r="CV959" s="1"/>
      <c r="CW959" s="1"/>
      <c r="CX959" s="1"/>
      <c r="CY959" s="1"/>
      <c r="CZ959" s="1"/>
      <c r="DA959" s="1"/>
      <c r="DB959" s="1"/>
      <c r="DC959" s="1"/>
      <c r="DD959" s="1"/>
      <c r="DE959" s="1"/>
      <c r="DF959" s="1"/>
      <c r="DG959" s="1"/>
      <c r="DH959" s="1"/>
      <c r="DI959" s="1"/>
      <c r="DJ959" s="1"/>
      <c r="DK959" s="1"/>
      <c r="DL959" s="1"/>
    </row>
    <row r="960" spans="1:116" s="10" customFormat="1" x14ac:dyDescent="0.25">
      <c r="A960" s="26" t="s">
        <v>566</v>
      </c>
      <c r="B960" s="25">
        <v>44154</v>
      </c>
      <c r="C960" s="26" t="s">
        <v>788</v>
      </c>
      <c r="D960" s="27">
        <v>1044</v>
      </c>
      <c r="E960" s="28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  <c r="CN960" s="1"/>
      <c r="CO960" s="1"/>
      <c r="CP960" s="1"/>
      <c r="CQ960" s="1"/>
      <c r="CR960" s="1"/>
      <c r="CS960" s="1"/>
      <c r="CT960" s="1"/>
      <c r="CU960" s="1"/>
      <c r="CV960" s="1"/>
      <c r="CW960" s="1"/>
      <c r="CX960" s="1"/>
      <c r="CY960" s="1"/>
      <c r="CZ960" s="1"/>
      <c r="DA960" s="1"/>
      <c r="DB960" s="1"/>
      <c r="DC960" s="1"/>
      <c r="DD960" s="1"/>
      <c r="DE960" s="1"/>
      <c r="DF960" s="1"/>
      <c r="DG960" s="1"/>
      <c r="DH960" s="1"/>
      <c r="DI960" s="1"/>
      <c r="DJ960" s="1"/>
      <c r="DK960" s="1"/>
      <c r="DL960" s="1"/>
    </row>
    <row r="961" spans="1:116" s="10" customFormat="1" x14ac:dyDescent="0.25">
      <c r="A961" s="26" t="s">
        <v>566</v>
      </c>
      <c r="B961" s="25">
        <v>44154</v>
      </c>
      <c r="C961" s="26" t="s">
        <v>789</v>
      </c>
      <c r="D961" s="27">
        <v>1392</v>
      </c>
      <c r="E961" s="28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  <c r="CN961" s="1"/>
      <c r="CO961" s="1"/>
      <c r="CP961" s="1"/>
      <c r="CQ961" s="1"/>
      <c r="CR961" s="1"/>
      <c r="CS961" s="1"/>
      <c r="CT961" s="1"/>
      <c r="CU961" s="1"/>
      <c r="CV961" s="1"/>
      <c r="CW961" s="1"/>
      <c r="CX961" s="1"/>
      <c r="CY961" s="1"/>
      <c r="CZ961" s="1"/>
      <c r="DA961" s="1"/>
      <c r="DB961" s="1"/>
      <c r="DC961" s="1"/>
      <c r="DD961" s="1"/>
      <c r="DE961" s="1"/>
      <c r="DF961" s="1"/>
      <c r="DG961" s="1"/>
      <c r="DH961" s="1"/>
      <c r="DI961" s="1"/>
      <c r="DJ961" s="1"/>
      <c r="DK961" s="1"/>
      <c r="DL961" s="1"/>
    </row>
    <row r="962" spans="1:116" s="10" customFormat="1" x14ac:dyDescent="0.25">
      <c r="A962" s="26" t="s">
        <v>566</v>
      </c>
      <c r="B962" s="25">
        <v>44154</v>
      </c>
      <c r="C962" s="26" t="s">
        <v>790</v>
      </c>
      <c r="D962" s="27">
        <v>1392</v>
      </c>
      <c r="E962" s="28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  <c r="CN962" s="1"/>
      <c r="CO962" s="1"/>
      <c r="CP962" s="1"/>
      <c r="CQ962" s="1"/>
      <c r="CR962" s="1"/>
      <c r="CS962" s="1"/>
      <c r="CT962" s="1"/>
      <c r="CU962" s="1"/>
      <c r="CV962" s="1"/>
      <c r="CW962" s="1"/>
      <c r="CX962" s="1"/>
      <c r="CY962" s="1"/>
      <c r="CZ962" s="1"/>
      <c r="DA962" s="1"/>
      <c r="DB962" s="1"/>
      <c r="DC962" s="1"/>
      <c r="DD962" s="1"/>
      <c r="DE962" s="1"/>
      <c r="DF962" s="1"/>
      <c r="DG962" s="1"/>
      <c r="DH962" s="1"/>
      <c r="DI962" s="1"/>
      <c r="DJ962" s="1"/>
      <c r="DK962" s="1"/>
      <c r="DL962" s="1"/>
    </row>
    <row r="963" spans="1:116" s="10" customFormat="1" x14ac:dyDescent="0.25">
      <c r="A963" s="26" t="s">
        <v>566</v>
      </c>
      <c r="B963" s="25">
        <v>44154</v>
      </c>
      <c r="C963" s="26" t="s">
        <v>791</v>
      </c>
      <c r="D963" s="27">
        <v>1044</v>
      </c>
      <c r="E963" s="28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  <c r="CN963" s="1"/>
      <c r="CO963" s="1"/>
      <c r="CP963" s="1"/>
      <c r="CQ963" s="1"/>
      <c r="CR963" s="1"/>
      <c r="CS963" s="1"/>
      <c r="CT963" s="1"/>
      <c r="CU963" s="1"/>
      <c r="CV963" s="1"/>
      <c r="CW963" s="1"/>
      <c r="CX963" s="1"/>
      <c r="CY963" s="1"/>
      <c r="CZ963" s="1"/>
      <c r="DA963" s="1"/>
      <c r="DB963" s="1"/>
      <c r="DC963" s="1"/>
      <c r="DD963" s="1"/>
      <c r="DE963" s="1"/>
      <c r="DF963" s="1"/>
      <c r="DG963" s="1"/>
      <c r="DH963" s="1"/>
      <c r="DI963" s="1"/>
      <c r="DJ963" s="1"/>
      <c r="DK963" s="1"/>
      <c r="DL963" s="1"/>
    </row>
    <row r="964" spans="1:116" s="10" customFormat="1" x14ac:dyDescent="0.25">
      <c r="A964" s="26" t="s">
        <v>566</v>
      </c>
      <c r="B964" s="25">
        <v>44154</v>
      </c>
      <c r="C964" s="26" t="s">
        <v>791</v>
      </c>
      <c r="D964" s="27">
        <v>1392</v>
      </c>
      <c r="E964" s="28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  <c r="CN964" s="1"/>
      <c r="CO964" s="1"/>
      <c r="CP964" s="1"/>
      <c r="CQ964" s="1"/>
      <c r="CR964" s="1"/>
      <c r="CS964" s="1"/>
      <c r="CT964" s="1"/>
      <c r="CU964" s="1"/>
      <c r="CV964" s="1"/>
      <c r="CW964" s="1"/>
      <c r="CX964" s="1"/>
      <c r="CY964" s="1"/>
      <c r="CZ964" s="1"/>
      <c r="DA964" s="1"/>
      <c r="DB964" s="1"/>
      <c r="DC964" s="1"/>
      <c r="DD964" s="1"/>
      <c r="DE964" s="1"/>
      <c r="DF964" s="1"/>
      <c r="DG964" s="1"/>
      <c r="DH964" s="1"/>
      <c r="DI964" s="1"/>
      <c r="DJ964" s="1"/>
      <c r="DK964" s="1"/>
      <c r="DL964" s="1"/>
    </row>
    <row r="965" spans="1:116" s="10" customFormat="1" x14ac:dyDescent="0.25">
      <c r="A965" s="26" t="s">
        <v>566</v>
      </c>
      <c r="B965" s="25">
        <v>44154</v>
      </c>
      <c r="C965" s="26" t="s">
        <v>792</v>
      </c>
      <c r="D965" s="27">
        <v>1044</v>
      </c>
      <c r="E965" s="28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  <c r="CN965" s="1"/>
      <c r="CO965" s="1"/>
      <c r="CP965" s="1"/>
      <c r="CQ965" s="1"/>
      <c r="CR965" s="1"/>
      <c r="CS965" s="1"/>
      <c r="CT965" s="1"/>
      <c r="CU965" s="1"/>
      <c r="CV965" s="1"/>
      <c r="CW965" s="1"/>
      <c r="CX965" s="1"/>
      <c r="CY965" s="1"/>
      <c r="CZ965" s="1"/>
      <c r="DA965" s="1"/>
      <c r="DB965" s="1"/>
      <c r="DC965" s="1"/>
      <c r="DD965" s="1"/>
      <c r="DE965" s="1"/>
      <c r="DF965" s="1"/>
      <c r="DG965" s="1"/>
      <c r="DH965" s="1"/>
      <c r="DI965" s="1"/>
      <c r="DJ965" s="1"/>
      <c r="DK965" s="1"/>
      <c r="DL965" s="1"/>
    </row>
    <row r="966" spans="1:116" s="10" customFormat="1" x14ac:dyDescent="0.25">
      <c r="A966" s="26" t="s">
        <v>566</v>
      </c>
      <c r="B966" s="25">
        <v>44154</v>
      </c>
      <c r="C966" s="26" t="s">
        <v>792</v>
      </c>
      <c r="D966" s="27">
        <v>1392</v>
      </c>
      <c r="E966" s="28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  <c r="CN966" s="1"/>
      <c r="CO966" s="1"/>
      <c r="CP966" s="1"/>
      <c r="CQ966" s="1"/>
      <c r="CR966" s="1"/>
      <c r="CS966" s="1"/>
      <c r="CT966" s="1"/>
      <c r="CU966" s="1"/>
      <c r="CV966" s="1"/>
      <c r="CW966" s="1"/>
      <c r="CX966" s="1"/>
      <c r="CY966" s="1"/>
      <c r="CZ966" s="1"/>
      <c r="DA966" s="1"/>
      <c r="DB966" s="1"/>
      <c r="DC966" s="1"/>
      <c r="DD966" s="1"/>
      <c r="DE966" s="1"/>
      <c r="DF966" s="1"/>
      <c r="DG966" s="1"/>
      <c r="DH966" s="1"/>
      <c r="DI966" s="1"/>
      <c r="DJ966" s="1"/>
      <c r="DK966" s="1"/>
      <c r="DL966" s="1"/>
    </row>
    <row r="967" spans="1:116" s="10" customFormat="1" x14ac:dyDescent="0.25">
      <c r="A967" s="26" t="s">
        <v>566</v>
      </c>
      <c r="B967" s="25">
        <v>44154</v>
      </c>
      <c r="C967" s="26" t="s">
        <v>790</v>
      </c>
      <c r="D967" s="27">
        <v>1044</v>
      </c>
      <c r="E967" s="28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  <c r="CN967" s="1"/>
      <c r="CO967" s="1"/>
      <c r="CP967" s="1"/>
      <c r="CQ967" s="1"/>
      <c r="CR967" s="1"/>
      <c r="CS967" s="1"/>
      <c r="CT967" s="1"/>
      <c r="CU967" s="1"/>
      <c r="CV967" s="1"/>
      <c r="CW967" s="1"/>
      <c r="CX967" s="1"/>
      <c r="CY967" s="1"/>
      <c r="CZ967" s="1"/>
      <c r="DA967" s="1"/>
      <c r="DB967" s="1"/>
      <c r="DC967" s="1"/>
      <c r="DD967" s="1"/>
      <c r="DE967" s="1"/>
      <c r="DF967" s="1"/>
      <c r="DG967" s="1"/>
      <c r="DH967" s="1"/>
      <c r="DI967" s="1"/>
      <c r="DJ967" s="1"/>
      <c r="DK967" s="1"/>
      <c r="DL967" s="1"/>
    </row>
    <row r="968" spans="1:116" s="10" customFormat="1" x14ac:dyDescent="0.25">
      <c r="A968" s="26" t="s">
        <v>566</v>
      </c>
      <c r="B968" s="25">
        <v>44154</v>
      </c>
      <c r="C968" s="26" t="s">
        <v>793</v>
      </c>
      <c r="D968" s="27">
        <v>1392</v>
      </c>
      <c r="E968" s="28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  <c r="CN968" s="1"/>
      <c r="CO968" s="1"/>
      <c r="CP968" s="1"/>
      <c r="CQ968" s="1"/>
      <c r="CR968" s="1"/>
      <c r="CS968" s="1"/>
      <c r="CT968" s="1"/>
      <c r="CU968" s="1"/>
      <c r="CV968" s="1"/>
      <c r="CW968" s="1"/>
      <c r="CX968" s="1"/>
      <c r="CY968" s="1"/>
      <c r="CZ968" s="1"/>
      <c r="DA968" s="1"/>
      <c r="DB968" s="1"/>
      <c r="DC968" s="1"/>
      <c r="DD968" s="1"/>
      <c r="DE968" s="1"/>
      <c r="DF968" s="1"/>
      <c r="DG968" s="1"/>
      <c r="DH968" s="1"/>
      <c r="DI968" s="1"/>
      <c r="DJ968" s="1"/>
      <c r="DK968" s="1"/>
      <c r="DL968" s="1"/>
    </row>
    <row r="969" spans="1:116" s="10" customFormat="1" x14ac:dyDescent="0.25">
      <c r="A969" s="26" t="s">
        <v>566</v>
      </c>
      <c r="B969" s="25">
        <v>44154</v>
      </c>
      <c r="C969" s="26" t="s">
        <v>793</v>
      </c>
      <c r="D969" s="27">
        <v>1044</v>
      </c>
      <c r="E969" s="28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  <c r="CN969" s="1"/>
      <c r="CO969" s="1"/>
      <c r="CP969" s="1"/>
      <c r="CQ969" s="1"/>
      <c r="CR969" s="1"/>
      <c r="CS969" s="1"/>
      <c r="CT969" s="1"/>
      <c r="CU969" s="1"/>
      <c r="CV969" s="1"/>
      <c r="CW969" s="1"/>
      <c r="CX969" s="1"/>
      <c r="CY969" s="1"/>
      <c r="CZ969" s="1"/>
      <c r="DA969" s="1"/>
      <c r="DB969" s="1"/>
      <c r="DC969" s="1"/>
      <c r="DD969" s="1"/>
      <c r="DE969" s="1"/>
      <c r="DF969" s="1"/>
      <c r="DG969" s="1"/>
      <c r="DH969" s="1"/>
      <c r="DI969" s="1"/>
      <c r="DJ969" s="1"/>
      <c r="DK969" s="1"/>
      <c r="DL969" s="1"/>
    </row>
    <row r="970" spans="1:116" s="10" customFormat="1" x14ac:dyDescent="0.25">
      <c r="A970" s="26" t="s">
        <v>566</v>
      </c>
      <c r="B970" s="25">
        <v>44166</v>
      </c>
      <c r="C970" s="26" t="s">
        <v>826</v>
      </c>
      <c r="D970" s="27">
        <v>1044</v>
      </c>
      <c r="E970" s="28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  <c r="CN970" s="1"/>
      <c r="CO970" s="1"/>
      <c r="CP970" s="1"/>
      <c r="CQ970" s="1"/>
      <c r="CR970" s="1"/>
      <c r="CS970" s="1"/>
      <c r="CT970" s="1"/>
      <c r="CU970" s="1"/>
      <c r="CV970" s="1"/>
      <c r="CW970" s="1"/>
      <c r="CX970" s="1"/>
      <c r="CY970" s="1"/>
      <c r="CZ970" s="1"/>
      <c r="DA970" s="1"/>
      <c r="DB970" s="1"/>
      <c r="DC970" s="1"/>
      <c r="DD970" s="1"/>
      <c r="DE970" s="1"/>
      <c r="DF970" s="1"/>
      <c r="DG970" s="1"/>
      <c r="DH970" s="1"/>
      <c r="DI970" s="1"/>
      <c r="DJ970" s="1"/>
      <c r="DK970" s="1"/>
      <c r="DL970" s="1"/>
    </row>
    <row r="971" spans="1:116" s="10" customFormat="1" x14ac:dyDescent="0.25">
      <c r="A971" s="26" t="s">
        <v>566</v>
      </c>
      <c r="B971" s="25">
        <v>44166</v>
      </c>
      <c r="C971" s="26" t="s">
        <v>826</v>
      </c>
      <c r="D971" s="27">
        <v>1392</v>
      </c>
      <c r="E971" s="28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  <c r="CQ971" s="1"/>
      <c r="CR971" s="1"/>
      <c r="CS971" s="1"/>
      <c r="CT971" s="1"/>
      <c r="CU971" s="1"/>
      <c r="CV971" s="1"/>
      <c r="CW971" s="1"/>
      <c r="CX971" s="1"/>
      <c r="CY971" s="1"/>
      <c r="CZ971" s="1"/>
      <c r="DA971" s="1"/>
      <c r="DB971" s="1"/>
      <c r="DC971" s="1"/>
      <c r="DD971" s="1"/>
      <c r="DE971" s="1"/>
      <c r="DF971" s="1"/>
      <c r="DG971" s="1"/>
      <c r="DH971" s="1"/>
      <c r="DI971" s="1"/>
      <c r="DJ971" s="1"/>
      <c r="DK971" s="1"/>
      <c r="DL971" s="1"/>
    </row>
    <row r="972" spans="1:116" s="10" customFormat="1" x14ac:dyDescent="0.25">
      <c r="A972" s="26" t="s">
        <v>566</v>
      </c>
      <c r="B972" s="25">
        <v>44189</v>
      </c>
      <c r="C972" s="26" t="s">
        <v>898</v>
      </c>
      <c r="D972" s="27">
        <v>1044</v>
      </c>
      <c r="E972" s="28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  <c r="CQ972" s="1"/>
      <c r="CR972" s="1"/>
      <c r="CS972" s="1"/>
      <c r="CT972" s="1"/>
      <c r="CU972" s="1"/>
      <c r="CV972" s="1"/>
      <c r="CW972" s="1"/>
      <c r="CX972" s="1"/>
      <c r="CY972" s="1"/>
      <c r="CZ972" s="1"/>
      <c r="DA972" s="1"/>
      <c r="DB972" s="1"/>
      <c r="DC972" s="1"/>
      <c r="DD972" s="1"/>
      <c r="DE972" s="1"/>
      <c r="DF972" s="1"/>
      <c r="DG972" s="1"/>
      <c r="DH972" s="1"/>
      <c r="DI972" s="1"/>
      <c r="DJ972" s="1"/>
      <c r="DK972" s="1"/>
      <c r="DL972" s="1"/>
    </row>
    <row r="973" spans="1:116" s="10" customFormat="1" x14ac:dyDescent="0.25">
      <c r="A973" s="26" t="s">
        <v>566</v>
      </c>
      <c r="B973" s="25">
        <v>44189</v>
      </c>
      <c r="C973" s="26" t="s">
        <v>898</v>
      </c>
      <c r="D973" s="27">
        <v>1392</v>
      </c>
      <c r="E973" s="28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  <c r="CQ973" s="1"/>
      <c r="CR973" s="1"/>
      <c r="CS973" s="1"/>
      <c r="CT973" s="1"/>
      <c r="CU973" s="1"/>
      <c r="CV973" s="1"/>
      <c r="CW973" s="1"/>
      <c r="CX973" s="1"/>
      <c r="CY973" s="1"/>
      <c r="CZ973" s="1"/>
      <c r="DA973" s="1"/>
      <c r="DB973" s="1"/>
      <c r="DC973" s="1"/>
      <c r="DD973" s="1"/>
      <c r="DE973" s="1"/>
      <c r="DF973" s="1"/>
      <c r="DG973" s="1"/>
      <c r="DH973" s="1"/>
      <c r="DI973" s="1"/>
      <c r="DJ973" s="1"/>
      <c r="DK973" s="1"/>
      <c r="DL973" s="1"/>
    </row>
    <row r="974" spans="1:116" s="10" customFormat="1" x14ac:dyDescent="0.25">
      <c r="A974" s="26" t="s">
        <v>566</v>
      </c>
      <c r="B974" s="25">
        <v>44189</v>
      </c>
      <c r="C974" s="26" t="s">
        <v>899</v>
      </c>
      <c r="D974" s="27">
        <v>1044</v>
      </c>
      <c r="E974" s="28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  <c r="CQ974" s="1"/>
      <c r="CR974" s="1"/>
      <c r="CS974" s="1"/>
      <c r="CT974" s="1"/>
      <c r="CU974" s="1"/>
      <c r="CV974" s="1"/>
      <c r="CW974" s="1"/>
      <c r="CX974" s="1"/>
      <c r="CY974" s="1"/>
      <c r="CZ974" s="1"/>
      <c r="DA974" s="1"/>
      <c r="DB974" s="1"/>
      <c r="DC974" s="1"/>
      <c r="DD974" s="1"/>
      <c r="DE974" s="1"/>
      <c r="DF974" s="1"/>
      <c r="DG974" s="1"/>
      <c r="DH974" s="1"/>
      <c r="DI974" s="1"/>
      <c r="DJ974" s="1"/>
      <c r="DK974" s="1"/>
      <c r="DL974" s="1"/>
    </row>
    <row r="975" spans="1:116" s="10" customFormat="1" x14ac:dyDescent="0.25">
      <c r="A975" s="26" t="s">
        <v>566</v>
      </c>
      <c r="B975" s="25">
        <v>44189</v>
      </c>
      <c r="C975" s="26" t="s">
        <v>899</v>
      </c>
      <c r="D975" s="27">
        <v>1392</v>
      </c>
      <c r="E975" s="28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  <c r="CQ975" s="1"/>
      <c r="CR975" s="1"/>
      <c r="CS975" s="1"/>
      <c r="CT975" s="1"/>
      <c r="CU975" s="1"/>
      <c r="CV975" s="1"/>
      <c r="CW975" s="1"/>
      <c r="CX975" s="1"/>
      <c r="CY975" s="1"/>
      <c r="CZ975" s="1"/>
      <c r="DA975" s="1"/>
      <c r="DB975" s="1"/>
      <c r="DC975" s="1"/>
      <c r="DD975" s="1"/>
      <c r="DE975" s="1"/>
      <c r="DF975" s="1"/>
      <c r="DG975" s="1"/>
      <c r="DH975" s="1"/>
      <c r="DI975" s="1"/>
      <c r="DJ975" s="1"/>
      <c r="DK975" s="1"/>
      <c r="DL975" s="1"/>
    </row>
    <row r="976" spans="1:116" s="10" customFormat="1" x14ac:dyDescent="0.25">
      <c r="A976" s="26" t="s">
        <v>566</v>
      </c>
      <c r="B976" s="25">
        <v>44189</v>
      </c>
      <c r="C976" s="26" t="s">
        <v>900</v>
      </c>
      <c r="D976" s="27">
        <v>1392</v>
      </c>
      <c r="E976" s="28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  <c r="CQ976" s="1"/>
      <c r="CR976" s="1"/>
      <c r="CS976" s="1"/>
      <c r="CT976" s="1"/>
      <c r="CU976" s="1"/>
      <c r="CV976" s="1"/>
      <c r="CW976" s="1"/>
      <c r="CX976" s="1"/>
      <c r="CY976" s="1"/>
      <c r="CZ976" s="1"/>
      <c r="DA976" s="1"/>
      <c r="DB976" s="1"/>
      <c r="DC976" s="1"/>
      <c r="DD976" s="1"/>
      <c r="DE976" s="1"/>
      <c r="DF976" s="1"/>
      <c r="DG976" s="1"/>
      <c r="DH976" s="1"/>
      <c r="DI976" s="1"/>
      <c r="DJ976" s="1"/>
      <c r="DK976" s="1"/>
      <c r="DL976" s="1"/>
    </row>
    <row r="977" spans="1:116" s="10" customFormat="1" x14ac:dyDescent="0.25">
      <c r="A977" s="26" t="s">
        <v>566</v>
      </c>
      <c r="B977" s="25">
        <v>44189</v>
      </c>
      <c r="C977" s="26" t="s">
        <v>901</v>
      </c>
      <c r="D977" s="27">
        <v>1044</v>
      </c>
      <c r="E977" s="28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  <c r="CQ977" s="1"/>
      <c r="CR977" s="1"/>
      <c r="CS977" s="1"/>
      <c r="CT977" s="1"/>
      <c r="CU977" s="1"/>
      <c r="CV977" s="1"/>
      <c r="CW977" s="1"/>
      <c r="CX977" s="1"/>
      <c r="CY977" s="1"/>
      <c r="CZ977" s="1"/>
      <c r="DA977" s="1"/>
      <c r="DB977" s="1"/>
      <c r="DC977" s="1"/>
      <c r="DD977" s="1"/>
      <c r="DE977" s="1"/>
      <c r="DF977" s="1"/>
      <c r="DG977" s="1"/>
      <c r="DH977" s="1"/>
      <c r="DI977" s="1"/>
      <c r="DJ977" s="1"/>
      <c r="DK977" s="1"/>
      <c r="DL977" s="1"/>
    </row>
    <row r="978" spans="1:116" x14ac:dyDescent="0.25">
      <c r="A978" s="15" t="s">
        <v>22</v>
      </c>
      <c r="B978" s="30">
        <v>43893</v>
      </c>
      <c r="C978" s="15" t="s">
        <v>311</v>
      </c>
      <c r="D978" s="29">
        <v>2298</v>
      </c>
      <c r="E978" s="16">
        <f>SUM(D978:D1007 )</f>
        <v>47955</v>
      </c>
    </row>
    <row r="979" spans="1:116" x14ac:dyDescent="0.25">
      <c r="A979" s="15" t="s">
        <v>22</v>
      </c>
      <c r="B979" s="30">
        <v>43893</v>
      </c>
      <c r="C979" s="15" t="s">
        <v>311</v>
      </c>
      <c r="D979" s="29">
        <v>799</v>
      </c>
      <c r="E979" s="14"/>
    </row>
    <row r="980" spans="1:116" x14ac:dyDescent="0.25">
      <c r="A980" s="15" t="s">
        <v>22</v>
      </c>
      <c r="B980" s="30">
        <v>43847</v>
      </c>
      <c r="C980" s="15" t="s">
        <v>210</v>
      </c>
      <c r="D980" s="29">
        <v>713</v>
      </c>
      <c r="E980" s="14"/>
    </row>
    <row r="981" spans="1:116" x14ac:dyDescent="0.25">
      <c r="A981" s="15" t="s">
        <v>22</v>
      </c>
      <c r="B981" s="20">
        <v>44081</v>
      </c>
      <c r="C981" s="17" t="s">
        <v>605</v>
      </c>
      <c r="D981" s="29">
        <v>799</v>
      </c>
      <c r="E981" s="14"/>
    </row>
    <row r="982" spans="1:116" x14ac:dyDescent="0.25">
      <c r="A982" s="15" t="s">
        <v>22</v>
      </c>
      <c r="B982" s="20">
        <v>44088</v>
      </c>
      <c r="C982" s="17" t="s">
        <v>503</v>
      </c>
      <c r="D982" s="29">
        <v>1425</v>
      </c>
      <c r="E982" s="14"/>
    </row>
    <row r="983" spans="1:116" x14ac:dyDescent="0.25">
      <c r="A983" s="15" t="s">
        <v>22</v>
      </c>
      <c r="B983" s="30">
        <v>43908</v>
      </c>
      <c r="C983" s="15" t="s">
        <v>57</v>
      </c>
      <c r="D983" s="29">
        <v>2597</v>
      </c>
      <c r="E983" s="14"/>
    </row>
    <row r="984" spans="1:116" x14ac:dyDescent="0.25">
      <c r="A984" s="15" t="s">
        <v>22</v>
      </c>
      <c r="B984" s="30">
        <v>43909</v>
      </c>
      <c r="C984" s="15" t="s">
        <v>55</v>
      </c>
      <c r="D984" s="29">
        <v>713</v>
      </c>
      <c r="E984" s="14"/>
    </row>
    <row r="985" spans="1:116" x14ac:dyDescent="0.25">
      <c r="A985" s="15" t="s">
        <v>22</v>
      </c>
      <c r="B985" s="30">
        <v>43861</v>
      </c>
      <c r="C985" s="15" t="s">
        <v>55</v>
      </c>
      <c r="D985" s="29">
        <v>2298</v>
      </c>
      <c r="E985" s="14"/>
    </row>
    <row r="986" spans="1:116" x14ac:dyDescent="0.25">
      <c r="A986" s="15" t="s">
        <v>22</v>
      </c>
      <c r="B986" s="30">
        <v>43861</v>
      </c>
      <c r="C986" s="15" t="s">
        <v>55</v>
      </c>
      <c r="D986" s="29">
        <v>799</v>
      </c>
      <c r="E986" s="14"/>
    </row>
    <row r="987" spans="1:116" x14ac:dyDescent="0.25">
      <c r="A987" s="15" t="s">
        <v>22</v>
      </c>
      <c r="B987" s="30">
        <v>43847</v>
      </c>
      <c r="C987" s="15" t="s">
        <v>211</v>
      </c>
      <c r="D987" s="29">
        <v>799</v>
      </c>
      <c r="E987" s="14"/>
    </row>
    <row r="988" spans="1:116" x14ac:dyDescent="0.25">
      <c r="A988" s="15" t="s">
        <v>22</v>
      </c>
      <c r="B988" s="30">
        <v>43881</v>
      </c>
      <c r="C988" s="15" t="s">
        <v>76</v>
      </c>
      <c r="D988" s="29">
        <v>712</v>
      </c>
      <c r="E988" s="14"/>
    </row>
    <row r="989" spans="1:116" x14ac:dyDescent="0.25">
      <c r="A989" s="15" t="s">
        <v>22</v>
      </c>
      <c r="B989" s="20">
        <v>43971</v>
      </c>
      <c r="C989" s="17" t="s">
        <v>467</v>
      </c>
      <c r="D989" s="29">
        <v>2597</v>
      </c>
      <c r="E989" s="14"/>
    </row>
    <row r="990" spans="1:116" x14ac:dyDescent="0.25">
      <c r="A990" s="15" t="s">
        <v>22</v>
      </c>
      <c r="B990" s="20">
        <v>43995</v>
      </c>
      <c r="C990" s="17" t="s">
        <v>475</v>
      </c>
      <c r="D990" s="29">
        <v>1598</v>
      </c>
      <c r="E990" s="14"/>
    </row>
    <row r="991" spans="1:116" x14ac:dyDescent="0.25">
      <c r="A991" s="15" t="s">
        <v>22</v>
      </c>
      <c r="B991" s="20">
        <v>43995</v>
      </c>
      <c r="C991" s="17" t="s">
        <v>476</v>
      </c>
      <c r="D991" s="29">
        <v>713</v>
      </c>
      <c r="E991" s="14"/>
    </row>
    <row r="992" spans="1:116" x14ac:dyDescent="0.25">
      <c r="A992" s="15" t="s">
        <v>22</v>
      </c>
      <c r="B992" s="20">
        <v>43997</v>
      </c>
      <c r="C992" s="17" t="s">
        <v>477</v>
      </c>
      <c r="D992" s="29">
        <v>5194</v>
      </c>
      <c r="E992" s="14"/>
    </row>
    <row r="993" spans="1:5" x14ac:dyDescent="0.25">
      <c r="A993" s="15" t="s">
        <v>22</v>
      </c>
      <c r="B993" s="20">
        <v>44032</v>
      </c>
      <c r="C993" s="17" t="s">
        <v>503</v>
      </c>
      <c r="D993" s="29">
        <v>1424</v>
      </c>
      <c r="E993" s="14"/>
    </row>
    <row r="994" spans="1:5" x14ac:dyDescent="0.25">
      <c r="A994" s="15" t="s">
        <v>22</v>
      </c>
      <c r="B994" s="20">
        <v>44032</v>
      </c>
      <c r="C994" s="17" t="s">
        <v>504</v>
      </c>
      <c r="D994" s="29">
        <v>1598</v>
      </c>
      <c r="E994" s="14"/>
    </row>
    <row r="995" spans="1:5" x14ac:dyDescent="0.25">
      <c r="A995" s="15" t="s">
        <v>22</v>
      </c>
      <c r="B995" s="20">
        <v>44032</v>
      </c>
      <c r="C995" s="17" t="s">
        <v>504</v>
      </c>
      <c r="D995" s="29">
        <v>2597</v>
      </c>
      <c r="E995" s="14"/>
    </row>
    <row r="996" spans="1:5" x14ac:dyDescent="0.25">
      <c r="A996" s="15" t="s">
        <v>22</v>
      </c>
      <c r="B996" s="20">
        <v>44061</v>
      </c>
      <c r="C996" s="17" t="s">
        <v>569</v>
      </c>
      <c r="D996" s="29">
        <v>2597</v>
      </c>
      <c r="E996" s="14"/>
    </row>
    <row r="997" spans="1:5" x14ac:dyDescent="0.25">
      <c r="A997" s="15" t="s">
        <v>22</v>
      </c>
      <c r="B997" s="20">
        <v>44093</v>
      </c>
      <c r="C997" s="17" t="s">
        <v>637</v>
      </c>
      <c r="D997" s="29">
        <v>2597</v>
      </c>
      <c r="E997" s="14"/>
    </row>
    <row r="998" spans="1:5" x14ac:dyDescent="0.25">
      <c r="A998" s="15" t="s">
        <v>22</v>
      </c>
      <c r="B998" s="20">
        <v>44110</v>
      </c>
      <c r="C998" s="17" t="s">
        <v>637</v>
      </c>
      <c r="D998" s="31">
        <v>799</v>
      </c>
      <c r="E998" s="14"/>
    </row>
    <row r="999" spans="1:5" x14ac:dyDescent="0.25">
      <c r="A999" s="15" t="s">
        <v>22</v>
      </c>
      <c r="B999" s="20">
        <v>44117</v>
      </c>
      <c r="C999" s="17" t="s">
        <v>503</v>
      </c>
      <c r="D999" s="31">
        <v>713</v>
      </c>
      <c r="E999" s="14"/>
    </row>
    <row r="1000" spans="1:5" x14ac:dyDescent="0.25">
      <c r="A1000" s="15" t="s">
        <v>22</v>
      </c>
      <c r="B1000" s="20">
        <v>44148</v>
      </c>
      <c r="C1000" s="17" t="s">
        <v>775</v>
      </c>
      <c r="D1000" s="31">
        <v>675</v>
      </c>
      <c r="E1000" s="14"/>
    </row>
    <row r="1001" spans="1:5" x14ac:dyDescent="0.25">
      <c r="A1001" s="15" t="s">
        <v>22</v>
      </c>
      <c r="B1001" s="20">
        <v>44179</v>
      </c>
      <c r="C1001" s="17" t="s">
        <v>855</v>
      </c>
      <c r="D1001" s="31">
        <v>2597</v>
      </c>
      <c r="E1001" s="14"/>
    </row>
    <row r="1002" spans="1:5" x14ac:dyDescent="0.25">
      <c r="A1002" s="15" t="s">
        <v>22</v>
      </c>
      <c r="B1002" s="20">
        <v>44179</v>
      </c>
      <c r="C1002" s="17" t="s">
        <v>856</v>
      </c>
      <c r="D1002" s="31">
        <v>713</v>
      </c>
      <c r="E1002" s="14"/>
    </row>
    <row r="1003" spans="1:5" x14ac:dyDescent="0.25">
      <c r="A1003" s="15" t="s">
        <v>22</v>
      </c>
      <c r="B1003" s="20">
        <v>43924</v>
      </c>
      <c r="C1003" s="17" t="s">
        <v>391</v>
      </c>
      <c r="D1003" s="29">
        <v>799</v>
      </c>
      <c r="E1003" s="14"/>
    </row>
    <row r="1004" spans="1:5" x14ac:dyDescent="0.25">
      <c r="A1004" s="15" t="s">
        <v>22</v>
      </c>
      <c r="B1004" s="20">
        <v>44132</v>
      </c>
      <c r="C1004" s="17" t="s">
        <v>732</v>
      </c>
      <c r="D1004" s="31">
        <v>2597</v>
      </c>
      <c r="E1004" s="14"/>
    </row>
    <row r="1005" spans="1:5" x14ac:dyDescent="0.25">
      <c r="A1005" s="15" t="s">
        <v>22</v>
      </c>
      <c r="B1005" s="20">
        <v>44141</v>
      </c>
      <c r="C1005" s="17" t="s">
        <v>753</v>
      </c>
      <c r="D1005" s="31">
        <v>799</v>
      </c>
      <c r="E1005" s="14"/>
    </row>
    <row r="1006" spans="1:5" x14ac:dyDescent="0.25">
      <c r="A1006" s="15" t="s">
        <v>22</v>
      </c>
      <c r="B1006" s="20">
        <v>44156</v>
      </c>
      <c r="C1006" s="17" t="s">
        <v>798</v>
      </c>
      <c r="D1006" s="31">
        <v>2597</v>
      </c>
      <c r="E1006" s="14"/>
    </row>
    <row r="1007" spans="1:5" x14ac:dyDescent="0.25">
      <c r="A1007" s="15" t="s">
        <v>22</v>
      </c>
      <c r="B1007" s="20">
        <v>44172</v>
      </c>
      <c r="C1007" s="17" t="s">
        <v>838</v>
      </c>
      <c r="D1007" s="31">
        <v>799</v>
      </c>
      <c r="E1007" s="14"/>
    </row>
    <row r="1008" spans="1:5" x14ac:dyDescent="0.25">
      <c r="A1008" s="15" t="s">
        <v>43</v>
      </c>
      <c r="B1008" s="30">
        <v>43915</v>
      </c>
      <c r="C1008" s="15" t="s">
        <v>376</v>
      </c>
      <c r="D1008" s="29">
        <v>2956</v>
      </c>
      <c r="E1008" s="16">
        <f>SUM(D1008:D1011 )</f>
        <v>11485</v>
      </c>
    </row>
    <row r="1009" spans="1:116" x14ac:dyDescent="0.25">
      <c r="A1009" s="20" t="s">
        <v>43</v>
      </c>
      <c r="B1009" s="20">
        <v>43929</v>
      </c>
      <c r="C1009" s="17" t="s">
        <v>422</v>
      </c>
      <c r="D1009" s="29">
        <v>2229</v>
      </c>
      <c r="E1009" s="14"/>
    </row>
    <row r="1010" spans="1:116" x14ac:dyDescent="0.25">
      <c r="A1010" s="20" t="s">
        <v>43</v>
      </c>
      <c r="B1010" s="20">
        <v>43998</v>
      </c>
      <c r="C1010" s="17" t="s">
        <v>486</v>
      </c>
      <c r="D1010" s="29">
        <v>3902</v>
      </c>
      <c r="E1010" s="14"/>
    </row>
    <row r="1011" spans="1:116" x14ac:dyDescent="0.25">
      <c r="A1011" s="17" t="s">
        <v>43</v>
      </c>
      <c r="B1011" s="20">
        <v>44049</v>
      </c>
      <c r="C1011" s="17" t="s">
        <v>510</v>
      </c>
      <c r="D1011" s="29">
        <v>2398</v>
      </c>
      <c r="E1011" s="14"/>
    </row>
    <row r="1012" spans="1:116" s="10" customFormat="1" ht="30" x14ac:dyDescent="0.25">
      <c r="A1012" s="21" t="s">
        <v>178</v>
      </c>
      <c r="B1012" s="22">
        <v>43893</v>
      </c>
      <c r="C1012" s="21" t="s">
        <v>312</v>
      </c>
      <c r="D1012" s="23">
        <v>2240</v>
      </c>
      <c r="E1012" s="24">
        <f>SUM(D1012:D1014 )</f>
        <v>6800</v>
      </c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  <c r="CH1012" s="1"/>
      <c r="CI1012" s="1"/>
      <c r="CJ1012" s="1"/>
      <c r="CK1012" s="1"/>
      <c r="CL1012" s="1"/>
      <c r="CM1012" s="1"/>
      <c r="CN1012" s="1"/>
      <c r="CO1012" s="1"/>
      <c r="CP1012" s="1"/>
      <c r="CQ1012" s="1"/>
      <c r="CR1012" s="1"/>
      <c r="CS1012" s="1"/>
      <c r="CT1012" s="1"/>
      <c r="CU1012" s="1"/>
      <c r="CV1012" s="1"/>
      <c r="CW1012" s="1"/>
      <c r="CX1012" s="1"/>
      <c r="CY1012" s="1"/>
      <c r="CZ1012" s="1"/>
      <c r="DA1012" s="1"/>
      <c r="DB1012" s="1"/>
      <c r="DC1012" s="1"/>
      <c r="DD1012" s="1"/>
      <c r="DE1012" s="1"/>
      <c r="DF1012" s="1"/>
      <c r="DG1012" s="1"/>
      <c r="DH1012" s="1"/>
      <c r="DI1012" s="1"/>
      <c r="DJ1012" s="1"/>
      <c r="DK1012" s="1"/>
      <c r="DL1012" s="1"/>
    </row>
    <row r="1013" spans="1:116" s="10" customFormat="1" ht="30" x14ac:dyDescent="0.25">
      <c r="A1013" s="21" t="s">
        <v>178</v>
      </c>
      <c r="B1013" s="22">
        <v>43893</v>
      </c>
      <c r="C1013" s="21" t="s">
        <v>312</v>
      </c>
      <c r="D1013" s="23">
        <v>2240</v>
      </c>
      <c r="E1013" s="28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  <c r="CH1013" s="1"/>
      <c r="CI1013" s="1"/>
      <c r="CJ1013" s="1"/>
      <c r="CK1013" s="1"/>
      <c r="CL1013" s="1"/>
      <c r="CM1013" s="1"/>
      <c r="CN1013" s="1"/>
      <c r="CO1013" s="1"/>
      <c r="CP1013" s="1"/>
      <c r="CQ1013" s="1"/>
      <c r="CR1013" s="1"/>
      <c r="CS1013" s="1"/>
      <c r="CT1013" s="1"/>
      <c r="CU1013" s="1"/>
      <c r="CV1013" s="1"/>
      <c r="CW1013" s="1"/>
      <c r="CX1013" s="1"/>
      <c r="CY1013" s="1"/>
      <c r="CZ1013" s="1"/>
      <c r="DA1013" s="1"/>
      <c r="DB1013" s="1"/>
      <c r="DC1013" s="1"/>
      <c r="DD1013" s="1"/>
      <c r="DE1013" s="1"/>
      <c r="DF1013" s="1"/>
      <c r="DG1013" s="1"/>
      <c r="DH1013" s="1"/>
      <c r="DI1013" s="1"/>
      <c r="DJ1013" s="1"/>
      <c r="DK1013" s="1"/>
      <c r="DL1013" s="1"/>
    </row>
    <row r="1014" spans="1:116" s="10" customFormat="1" x14ac:dyDescent="0.25">
      <c r="A1014" s="26" t="s">
        <v>552</v>
      </c>
      <c r="B1014" s="25">
        <v>44057</v>
      </c>
      <c r="C1014" s="26" t="s">
        <v>553</v>
      </c>
      <c r="D1014" s="23">
        <v>2320</v>
      </c>
      <c r="E1014" s="28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  <c r="CH1014" s="1"/>
      <c r="CI1014" s="1"/>
      <c r="CJ1014" s="1"/>
      <c r="CK1014" s="1"/>
      <c r="CL1014" s="1"/>
      <c r="CM1014" s="1"/>
      <c r="CN1014" s="1"/>
      <c r="CO1014" s="1"/>
      <c r="CP1014" s="1"/>
      <c r="CQ1014" s="1"/>
      <c r="CR1014" s="1"/>
      <c r="CS1014" s="1"/>
      <c r="CT1014" s="1"/>
      <c r="CU1014" s="1"/>
      <c r="CV1014" s="1"/>
      <c r="CW1014" s="1"/>
      <c r="CX1014" s="1"/>
      <c r="CY1014" s="1"/>
      <c r="CZ1014" s="1"/>
      <c r="DA1014" s="1"/>
      <c r="DB1014" s="1"/>
      <c r="DC1014" s="1"/>
      <c r="DD1014" s="1"/>
      <c r="DE1014" s="1"/>
      <c r="DF1014" s="1"/>
      <c r="DG1014" s="1"/>
      <c r="DH1014" s="1"/>
      <c r="DI1014" s="1"/>
      <c r="DJ1014" s="1"/>
      <c r="DK1014" s="1"/>
      <c r="DL1014" s="1"/>
    </row>
    <row r="1015" spans="1:116" x14ac:dyDescent="0.25">
      <c r="A1015" s="15" t="s">
        <v>66</v>
      </c>
      <c r="B1015" s="30">
        <v>43902</v>
      </c>
      <c r="C1015" s="15" t="s">
        <v>350</v>
      </c>
      <c r="D1015" s="29">
        <v>3000</v>
      </c>
      <c r="E1015" s="16">
        <f>SUM(D1015:D1016 )</f>
        <v>4000</v>
      </c>
    </row>
    <row r="1016" spans="1:116" x14ac:dyDescent="0.25">
      <c r="A1016" s="15" t="s">
        <v>66</v>
      </c>
      <c r="B1016" s="30">
        <v>43904</v>
      </c>
      <c r="C1016" s="15" t="s">
        <v>350</v>
      </c>
      <c r="D1016" s="29">
        <v>1000</v>
      </c>
      <c r="E1016" s="14"/>
    </row>
    <row r="1017" spans="1:116" s="10" customFormat="1" x14ac:dyDescent="0.25">
      <c r="A1017" s="21" t="s">
        <v>23</v>
      </c>
      <c r="B1017" s="22">
        <v>43868</v>
      </c>
      <c r="C1017" s="21" t="s">
        <v>252</v>
      </c>
      <c r="D1017" s="23">
        <v>5593.52</v>
      </c>
      <c r="E1017" s="24">
        <f>SUM(D1017:D1050 )</f>
        <v>470155.70999999996</v>
      </c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1"/>
      <c r="CF1017" s="1"/>
      <c r="CG1017" s="1"/>
      <c r="CH1017" s="1"/>
      <c r="CI1017" s="1"/>
      <c r="CJ1017" s="1"/>
      <c r="CK1017" s="1"/>
      <c r="CL1017" s="1"/>
      <c r="CM1017" s="1"/>
      <c r="CN1017" s="1"/>
      <c r="CO1017" s="1"/>
      <c r="CP1017" s="1"/>
      <c r="CQ1017" s="1"/>
      <c r="CR1017" s="1"/>
      <c r="CS1017" s="1"/>
      <c r="CT1017" s="1"/>
      <c r="CU1017" s="1"/>
      <c r="CV1017" s="1"/>
      <c r="CW1017" s="1"/>
      <c r="CX1017" s="1"/>
      <c r="CY1017" s="1"/>
      <c r="CZ1017" s="1"/>
      <c r="DA1017" s="1"/>
      <c r="DB1017" s="1"/>
      <c r="DC1017" s="1"/>
      <c r="DD1017" s="1"/>
      <c r="DE1017" s="1"/>
      <c r="DF1017" s="1"/>
      <c r="DG1017" s="1"/>
      <c r="DH1017" s="1"/>
      <c r="DI1017" s="1"/>
      <c r="DJ1017" s="1"/>
      <c r="DK1017" s="1"/>
      <c r="DL1017" s="1"/>
    </row>
    <row r="1018" spans="1:116" s="10" customFormat="1" x14ac:dyDescent="0.25">
      <c r="A1018" s="21" t="s">
        <v>23</v>
      </c>
      <c r="B1018" s="22">
        <v>43868</v>
      </c>
      <c r="C1018" s="21" t="s">
        <v>252</v>
      </c>
      <c r="D1018" s="23">
        <v>4350</v>
      </c>
      <c r="E1018" s="28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1"/>
      <c r="CF1018" s="1"/>
      <c r="CG1018" s="1"/>
      <c r="CH1018" s="1"/>
      <c r="CI1018" s="1"/>
      <c r="CJ1018" s="1"/>
      <c r="CK1018" s="1"/>
      <c r="CL1018" s="1"/>
      <c r="CM1018" s="1"/>
      <c r="CN1018" s="1"/>
      <c r="CO1018" s="1"/>
      <c r="CP1018" s="1"/>
      <c r="CQ1018" s="1"/>
      <c r="CR1018" s="1"/>
      <c r="CS1018" s="1"/>
      <c r="CT1018" s="1"/>
      <c r="CU1018" s="1"/>
      <c r="CV1018" s="1"/>
      <c r="CW1018" s="1"/>
      <c r="CX1018" s="1"/>
      <c r="CY1018" s="1"/>
      <c r="CZ1018" s="1"/>
      <c r="DA1018" s="1"/>
      <c r="DB1018" s="1"/>
      <c r="DC1018" s="1"/>
      <c r="DD1018" s="1"/>
      <c r="DE1018" s="1"/>
      <c r="DF1018" s="1"/>
      <c r="DG1018" s="1"/>
      <c r="DH1018" s="1"/>
      <c r="DI1018" s="1"/>
      <c r="DJ1018" s="1"/>
      <c r="DK1018" s="1"/>
      <c r="DL1018" s="1"/>
    </row>
    <row r="1019" spans="1:116" s="10" customFormat="1" x14ac:dyDescent="0.25">
      <c r="A1019" s="21" t="s">
        <v>23</v>
      </c>
      <c r="B1019" s="22">
        <v>43868</v>
      </c>
      <c r="C1019" s="21" t="s">
        <v>253</v>
      </c>
      <c r="D1019" s="23">
        <v>22040</v>
      </c>
      <c r="E1019" s="28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1"/>
      <c r="CF1019" s="1"/>
      <c r="CG1019" s="1"/>
      <c r="CH1019" s="1"/>
      <c r="CI1019" s="1"/>
      <c r="CJ1019" s="1"/>
      <c r="CK1019" s="1"/>
      <c r="CL1019" s="1"/>
      <c r="CM1019" s="1"/>
      <c r="CN1019" s="1"/>
      <c r="CO1019" s="1"/>
      <c r="CP1019" s="1"/>
      <c r="CQ1019" s="1"/>
      <c r="CR1019" s="1"/>
      <c r="CS1019" s="1"/>
      <c r="CT1019" s="1"/>
      <c r="CU1019" s="1"/>
      <c r="CV1019" s="1"/>
      <c r="CW1019" s="1"/>
      <c r="CX1019" s="1"/>
      <c r="CY1019" s="1"/>
      <c r="CZ1019" s="1"/>
      <c r="DA1019" s="1"/>
      <c r="DB1019" s="1"/>
      <c r="DC1019" s="1"/>
      <c r="DD1019" s="1"/>
      <c r="DE1019" s="1"/>
      <c r="DF1019" s="1"/>
      <c r="DG1019" s="1"/>
      <c r="DH1019" s="1"/>
      <c r="DI1019" s="1"/>
      <c r="DJ1019" s="1"/>
      <c r="DK1019" s="1"/>
      <c r="DL1019" s="1"/>
    </row>
    <row r="1020" spans="1:116" s="10" customFormat="1" ht="30" x14ac:dyDescent="0.25">
      <c r="A1020" s="21" t="s">
        <v>23</v>
      </c>
      <c r="B1020" s="22">
        <v>43890</v>
      </c>
      <c r="C1020" s="21" t="s">
        <v>307</v>
      </c>
      <c r="D1020" s="23">
        <v>5278</v>
      </c>
      <c r="E1020" s="28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1"/>
      <c r="CF1020" s="1"/>
      <c r="CG1020" s="1"/>
      <c r="CH1020" s="1"/>
      <c r="CI1020" s="1"/>
      <c r="CJ1020" s="1"/>
      <c r="CK1020" s="1"/>
      <c r="CL1020" s="1"/>
      <c r="CM1020" s="1"/>
      <c r="CN1020" s="1"/>
      <c r="CO1020" s="1"/>
      <c r="CP1020" s="1"/>
      <c r="CQ1020" s="1"/>
      <c r="CR1020" s="1"/>
      <c r="CS1020" s="1"/>
      <c r="CT1020" s="1"/>
      <c r="CU1020" s="1"/>
      <c r="CV1020" s="1"/>
      <c r="CW1020" s="1"/>
      <c r="CX1020" s="1"/>
      <c r="CY1020" s="1"/>
      <c r="CZ1020" s="1"/>
      <c r="DA1020" s="1"/>
      <c r="DB1020" s="1"/>
      <c r="DC1020" s="1"/>
      <c r="DD1020" s="1"/>
      <c r="DE1020" s="1"/>
      <c r="DF1020" s="1"/>
      <c r="DG1020" s="1"/>
      <c r="DH1020" s="1"/>
      <c r="DI1020" s="1"/>
      <c r="DJ1020" s="1"/>
      <c r="DK1020" s="1"/>
      <c r="DL1020" s="1"/>
    </row>
    <row r="1021" spans="1:116" s="10" customFormat="1" x14ac:dyDescent="0.25">
      <c r="A1021" s="21" t="s">
        <v>23</v>
      </c>
      <c r="B1021" s="22">
        <v>43904</v>
      </c>
      <c r="C1021" s="21" t="s">
        <v>252</v>
      </c>
      <c r="D1021" s="23">
        <v>6090</v>
      </c>
      <c r="E1021" s="28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1"/>
      <c r="CF1021" s="1"/>
      <c r="CG1021" s="1"/>
      <c r="CH1021" s="1"/>
      <c r="CI1021" s="1"/>
      <c r="CJ1021" s="1"/>
      <c r="CK1021" s="1"/>
      <c r="CL1021" s="1"/>
      <c r="CM1021" s="1"/>
      <c r="CN1021" s="1"/>
      <c r="CO1021" s="1"/>
      <c r="CP1021" s="1"/>
      <c r="CQ1021" s="1"/>
      <c r="CR1021" s="1"/>
      <c r="CS1021" s="1"/>
      <c r="CT1021" s="1"/>
      <c r="CU1021" s="1"/>
      <c r="CV1021" s="1"/>
      <c r="CW1021" s="1"/>
      <c r="CX1021" s="1"/>
      <c r="CY1021" s="1"/>
      <c r="CZ1021" s="1"/>
      <c r="DA1021" s="1"/>
      <c r="DB1021" s="1"/>
      <c r="DC1021" s="1"/>
      <c r="DD1021" s="1"/>
      <c r="DE1021" s="1"/>
      <c r="DF1021" s="1"/>
      <c r="DG1021" s="1"/>
      <c r="DH1021" s="1"/>
      <c r="DI1021" s="1"/>
      <c r="DJ1021" s="1"/>
      <c r="DK1021" s="1"/>
      <c r="DL1021" s="1"/>
    </row>
    <row r="1022" spans="1:116" s="10" customFormat="1" x14ac:dyDescent="0.25">
      <c r="A1022" s="21" t="s">
        <v>23</v>
      </c>
      <c r="B1022" s="22">
        <v>43904</v>
      </c>
      <c r="C1022" s="21" t="s">
        <v>252</v>
      </c>
      <c r="D1022" s="23">
        <v>4698</v>
      </c>
      <c r="E1022" s="28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1"/>
      <c r="CF1022" s="1"/>
      <c r="CG1022" s="1"/>
      <c r="CH1022" s="1"/>
      <c r="CI1022" s="1"/>
      <c r="CJ1022" s="1"/>
      <c r="CK1022" s="1"/>
      <c r="CL1022" s="1"/>
      <c r="CM1022" s="1"/>
      <c r="CN1022" s="1"/>
      <c r="CO1022" s="1"/>
      <c r="CP1022" s="1"/>
      <c r="CQ1022" s="1"/>
      <c r="CR1022" s="1"/>
      <c r="CS1022" s="1"/>
      <c r="CT1022" s="1"/>
      <c r="CU1022" s="1"/>
      <c r="CV1022" s="1"/>
      <c r="CW1022" s="1"/>
      <c r="CX1022" s="1"/>
      <c r="CY1022" s="1"/>
      <c r="CZ1022" s="1"/>
      <c r="DA1022" s="1"/>
      <c r="DB1022" s="1"/>
      <c r="DC1022" s="1"/>
      <c r="DD1022" s="1"/>
      <c r="DE1022" s="1"/>
      <c r="DF1022" s="1"/>
      <c r="DG1022" s="1"/>
      <c r="DH1022" s="1"/>
      <c r="DI1022" s="1"/>
      <c r="DJ1022" s="1"/>
      <c r="DK1022" s="1"/>
      <c r="DL1022" s="1"/>
    </row>
    <row r="1023" spans="1:116" s="10" customFormat="1" x14ac:dyDescent="0.25">
      <c r="A1023" s="21" t="s">
        <v>23</v>
      </c>
      <c r="B1023" s="22">
        <v>43918</v>
      </c>
      <c r="C1023" s="21" t="s">
        <v>50</v>
      </c>
      <c r="D1023" s="23">
        <v>3944</v>
      </c>
      <c r="E1023" s="28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1"/>
      <c r="CF1023" s="1"/>
      <c r="CG1023" s="1"/>
      <c r="CH1023" s="1"/>
      <c r="CI1023" s="1"/>
      <c r="CJ1023" s="1"/>
      <c r="CK1023" s="1"/>
      <c r="CL1023" s="1"/>
      <c r="CM1023" s="1"/>
      <c r="CN1023" s="1"/>
      <c r="CO1023" s="1"/>
      <c r="CP1023" s="1"/>
      <c r="CQ1023" s="1"/>
      <c r="CR1023" s="1"/>
      <c r="CS1023" s="1"/>
      <c r="CT1023" s="1"/>
      <c r="CU1023" s="1"/>
      <c r="CV1023" s="1"/>
      <c r="CW1023" s="1"/>
      <c r="CX1023" s="1"/>
      <c r="CY1023" s="1"/>
      <c r="CZ1023" s="1"/>
      <c r="DA1023" s="1"/>
      <c r="DB1023" s="1"/>
      <c r="DC1023" s="1"/>
      <c r="DD1023" s="1"/>
      <c r="DE1023" s="1"/>
      <c r="DF1023" s="1"/>
      <c r="DG1023" s="1"/>
      <c r="DH1023" s="1"/>
      <c r="DI1023" s="1"/>
      <c r="DJ1023" s="1"/>
      <c r="DK1023" s="1"/>
      <c r="DL1023" s="1"/>
    </row>
    <row r="1024" spans="1:116" s="10" customFormat="1" x14ac:dyDescent="0.25">
      <c r="A1024" s="25" t="s">
        <v>23</v>
      </c>
      <c r="B1024" s="25">
        <v>44007</v>
      </c>
      <c r="C1024" s="26" t="s">
        <v>494</v>
      </c>
      <c r="D1024" s="23">
        <v>39138.400000000001</v>
      </c>
      <c r="E1024" s="28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1"/>
      <c r="CF1024" s="1"/>
      <c r="CG1024" s="1"/>
      <c r="CH1024" s="1"/>
      <c r="CI1024" s="1"/>
      <c r="CJ1024" s="1"/>
      <c r="CK1024" s="1"/>
      <c r="CL1024" s="1"/>
      <c r="CM1024" s="1"/>
      <c r="CN1024" s="1"/>
      <c r="CO1024" s="1"/>
      <c r="CP1024" s="1"/>
      <c r="CQ1024" s="1"/>
      <c r="CR1024" s="1"/>
      <c r="CS1024" s="1"/>
      <c r="CT1024" s="1"/>
      <c r="CU1024" s="1"/>
      <c r="CV1024" s="1"/>
      <c r="CW1024" s="1"/>
      <c r="CX1024" s="1"/>
      <c r="CY1024" s="1"/>
      <c r="CZ1024" s="1"/>
      <c r="DA1024" s="1"/>
      <c r="DB1024" s="1"/>
      <c r="DC1024" s="1"/>
      <c r="DD1024" s="1"/>
      <c r="DE1024" s="1"/>
      <c r="DF1024" s="1"/>
      <c r="DG1024" s="1"/>
      <c r="DH1024" s="1"/>
      <c r="DI1024" s="1"/>
      <c r="DJ1024" s="1"/>
      <c r="DK1024" s="1"/>
      <c r="DL1024" s="1"/>
    </row>
    <row r="1025" spans="1:116" s="10" customFormat="1" x14ac:dyDescent="0.25">
      <c r="A1025" s="26" t="s">
        <v>23</v>
      </c>
      <c r="B1025" s="25">
        <v>44055</v>
      </c>
      <c r="C1025" s="26" t="s">
        <v>494</v>
      </c>
      <c r="D1025" s="23">
        <v>39138.400000000001</v>
      </c>
      <c r="E1025" s="28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1"/>
      <c r="CF1025" s="1"/>
      <c r="CG1025" s="1"/>
      <c r="CH1025" s="1"/>
      <c r="CI1025" s="1"/>
      <c r="CJ1025" s="1"/>
      <c r="CK1025" s="1"/>
      <c r="CL1025" s="1"/>
      <c r="CM1025" s="1"/>
      <c r="CN1025" s="1"/>
      <c r="CO1025" s="1"/>
      <c r="CP1025" s="1"/>
      <c r="CQ1025" s="1"/>
      <c r="CR1025" s="1"/>
      <c r="CS1025" s="1"/>
      <c r="CT1025" s="1"/>
      <c r="CU1025" s="1"/>
      <c r="CV1025" s="1"/>
      <c r="CW1025" s="1"/>
      <c r="CX1025" s="1"/>
      <c r="CY1025" s="1"/>
      <c r="CZ1025" s="1"/>
      <c r="DA1025" s="1"/>
      <c r="DB1025" s="1"/>
      <c r="DC1025" s="1"/>
      <c r="DD1025" s="1"/>
      <c r="DE1025" s="1"/>
      <c r="DF1025" s="1"/>
      <c r="DG1025" s="1"/>
      <c r="DH1025" s="1"/>
      <c r="DI1025" s="1"/>
      <c r="DJ1025" s="1"/>
      <c r="DK1025" s="1"/>
      <c r="DL1025" s="1"/>
    </row>
    <row r="1026" spans="1:116" s="10" customFormat="1" x14ac:dyDescent="0.25">
      <c r="A1026" s="26" t="s">
        <v>23</v>
      </c>
      <c r="B1026" s="25">
        <v>44055</v>
      </c>
      <c r="C1026" s="26" t="s">
        <v>53</v>
      </c>
      <c r="D1026" s="23">
        <v>10000</v>
      </c>
      <c r="E1026" s="28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1"/>
      <c r="CF1026" s="1"/>
      <c r="CG1026" s="1"/>
      <c r="CH1026" s="1"/>
      <c r="CI1026" s="1"/>
      <c r="CJ1026" s="1"/>
      <c r="CK1026" s="1"/>
      <c r="CL1026" s="1"/>
      <c r="CM1026" s="1"/>
      <c r="CN1026" s="1"/>
      <c r="CO1026" s="1"/>
      <c r="CP1026" s="1"/>
      <c r="CQ1026" s="1"/>
      <c r="CR1026" s="1"/>
      <c r="CS1026" s="1"/>
      <c r="CT1026" s="1"/>
      <c r="CU1026" s="1"/>
      <c r="CV1026" s="1"/>
      <c r="CW1026" s="1"/>
      <c r="CX1026" s="1"/>
      <c r="CY1026" s="1"/>
      <c r="CZ1026" s="1"/>
      <c r="DA1026" s="1"/>
      <c r="DB1026" s="1"/>
      <c r="DC1026" s="1"/>
      <c r="DD1026" s="1"/>
      <c r="DE1026" s="1"/>
      <c r="DF1026" s="1"/>
      <c r="DG1026" s="1"/>
      <c r="DH1026" s="1"/>
      <c r="DI1026" s="1"/>
      <c r="DJ1026" s="1"/>
      <c r="DK1026" s="1"/>
      <c r="DL1026" s="1"/>
    </row>
    <row r="1027" spans="1:116" s="10" customFormat="1" x14ac:dyDescent="0.25">
      <c r="A1027" s="26" t="s">
        <v>23</v>
      </c>
      <c r="B1027" s="25">
        <v>44069</v>
      </c>
      <c r="C1027" s="26" t="s">
        <v>583</v>
      </c>
      <c r="D1027" s="23">
        <v>6206</v>
      </c>
      <c r="E1027" s="28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1"/>
      <c r="CF1027" s="1"/>
      <c r="CG1027" s="1"/>
      <c r="CH1027" s="1"/>
      <c r="CI1027" s="1"/>
      <c r="CJ1027" s="1"/>
      <c r="CK1027" s="1"/>
      <c r="CL1027" s="1"/>
      <c r="CM1027" s="1"/>
      <c r="CN1027" s="1"/>
      <c r="CO1027" s="1"/>
      <c r="CP1027" s="1"/>
      <c r="CQ1027" s="1"/>
      <c r="CR1027" s="1"/>
      <c r="CS1027" s="1"/>
      <c r="CT1027" s="1"/>
      <c r="CU1027" s="1"/>
      <c r="CV1027" s="1"/>
      <c r="CW1027" s="1"/>
      <c r="CX1027" s="1"/>
      <c r="CY1027" s="1"/>
      <c r="CZ1027" s="1"/>
      <c r="DA1027" s="1"/>
      <c r="DB1027" s="1"/>
      <c r="DC1027" s="1"/>
      <c r="DD1027" s="1"/>
      <c r="DE1027" s="1"/>
      <c r="DF1027" s="1"/>
      <c r="DG1027" s="1"/>
      <c r="DH1027" s="1"/>
      <c r="DI1027" s="1"/>
      <c r="DJ1027" s="1"/>
      <c r="DK1027" s="1"/>
      <c r="DL1027" s="1"/>
    </row>
    <row r="1028" spans="1:116" s="10" customFormat="1" x14ac:dyDescent="0.25">
      <c r="A1028" s="26" t="s">
        <v>23</v>
      </c>
      <c r="B1028" s="25">
        <v>44069</v>
      </c>
      <c r="C1028" s="26" t="s">
        <v>584</v>
      </c>
      <c r="D1028" s="23">
        <v>4765.28</v>
      </c>
      <c r="E1028" s="28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1"/>
      <c r="CF1028" s="1"/>
      <c r="CG1028" s="1"/>
      <c r="CH1028" s="1"/>
      <c r="CI1028" s="1"/>
      <c r="CJ1028" s="1"/>
      <c r="CK1028" s="1"/>
      <c r="CL1028" s="1"/>
      <c r="CM1028" s="1"/>
      <c r="CN1028" s="1"/>
      <c r="CO1028" s="1"/>
      <c r="CP1028" s="1"/>
      <c r="CQ1028" s="1"/>
      <c r="CR1028" s="1"/>
      <c r="CS1028" s="1"/>
      <c r="CT1028" s="1"/>
      <c r="CU1028" s="1"/>
      <c r="CV1028" s="1"/>
      <c r="CW1028" s="1"/>
      <c r="CX1028" s="1"/>
      <c r="CY1028" s="1"/>
      <c r="CZ1028" s="1"/>
      <c r="DA1028" s="1"/>
      <c r="DB1028" s="1"/>
      <c r="DC1028" s="1"/>
      <c r="DD1028" s="1"/>
      <c r="DE1028" s="1"/>
      <c r="DF1028" s="1"/>
      <c r="DG1028" s="1"/>
      <c r="DH1028" s="1"/>
      <c r="DI1028" s="1"/>
      <c r="DJ1028" s="1"/>
      <c r="DK1028" s="1"/>
      <c r="DL1028" s="1"/>
    </row>
    <row r="1029" spans="1:116" s="10" customFormat="1" x14ac:dyDescent="0.25">
      <c r="A1029" s="26" t="s">
        <v>23</v>
      </c>
      <c r="B1029" s="25">
        <v>44069</v>
      </c>
      <c r="C1029" s="26" t="s">
        <v>54</v>
      </c>
      <c r="D1029" s="23">
        <v>10103.6</v>
      </c>
      <c r="E1029" s="28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1"/>
      <c r="CF1029" s="1"/>
      <c r="CG1029" s="1"/>
      <c r="CH1029" s="1"/>
      <c r="CI1029" s="1"/>
      <c r="CJ1029" s="1"/>
      <c r="CK1029" s="1"/>
      <c r="CL1029" s="1"/>
      <c r="CM1029" s="1"/>
      <c r="CN1029" s="1"/>
      <c r="CO1029" s="1"/>
      <c r="CP1029" s="1"/>
      <c r="CQ1029" s="1"/>
      <c r="CR1029" s="1"/>
      <c r="CS1029" s="1"/>
      <c r="CT1029" s="1"/>
      <c r="CU1029" s="1"/>
      <c r="CV1029" s="1"/>
      <c r="CW1029" s="1"/>
      <c r="CX1029" s="1"/>
      <c r="CY1029" s="1"/>
      <c r="CZ1029" s="1"/>
      <c r="DA1029" s="1"/>
      <c r="DB1029" s="1"/>
      <c r="DC1029" s="1"/>
      <c r="DD1029" s="1"/>
      <c r="DE1029" s="1"/>
      <c r="DF1029" s="1"/>
      <c r="DG1029" s="1"/>
      <c r="DH1029" s="1"/>
      <c r="DI1029" s="1"/>
      <c r="DJ1029" s="1"/>
      <c r="DK1029" s="1"/>
      <c r="DL1029" s="1"/>
    </row>
    <row r="1030" spans="1:116" s="10" customFormat="1" x14ac:dyDescent="0.25">
      <c r="A1030" s="26" t="s">
        <v>23</v>
      </c>
      <c r="B1030" s="25">
        <v>44069</v>
      </c>
      <c r="C1030" s="26" t="s">
        <v>585</v>
      </c>
      <c r="D1030" s="23">
        <v>4817.99</v>
      </c>
      <c r="E1030" s="28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1"/>
      <c r="CF1030" s="1"/>
      <c r="CG1030" s="1"/>
      <c r="CH1030" s="1"/>
      <c r="CI1030" s="1"/>
      <c r="CJ1030" s="1"/>
      <c r="CK1030" s="1"/>
      <c r="CL1030" s="1"/>
      <c r="CM1030" s="1"/>
      <c r="CN1030" s="1"/>
      <c r="CO1030" s="1"/>
      <c r="CP1030" s="1"/>
      <c r="CQ1030" s="1"/>
      <c r="CR1030" s="1"/>
      <c r="CS1030" s="1"/>
      <c r="CT1030" s="1"/>
      <c r="CU1030" s="1"/>
      <c r="CV1030" s="1"/>
      <c r="CW1030" s="1"/>
      <c r="CX1030" s="1"/>
      <c r="CY1030" s="1"/>
      <c r="CZ1030" s="1"/>
      <c r="DA1030" s="1"/>
      <c r="DB1030" s="1"/>
      <c r="DC1030" s="1"/>
      <c r="DD1030" s="1"/>
      <c r="DE1030" s="1"/>
      <c r="DF1030" s="1"/>
      <c r="DG1030" s="1"/>
      <c r="DH1030" s="1"/>
      <c r="DI1030" s="1"/>
      <c r="DJ1030" s="1"/>
      <c r="DK1030" s="1"/>
      <c r="DL1030" s="1"/>
    </row>
    <row r="1031" spans="1:116" s="10" customFormat="1" x14ac:dyDescent="0.25">
      <c r="A1031" s="26" t="s">
        <v>23</v>
      </c>
      <c r="B1031" s="25">
        <v>44096</v>
      </c>
      <c r="C1031" s="26" t="s">
        <v>640</v>
      </c>
      <c r="D1031" s="23">
        <v>2784</v>
      </c>
      <c r="E1031" s="28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1"/>
      <c r="CF1031" s="1"/>
      <c r="CG1031" s="1"/>
      <c r="CH1031" s="1"/>
      <c r="CI1031" s="1"/>
      <c r="CJ1031" s="1"/>
      <c r="CK1031" s="1"/>
      <c r="CL1031" s="1"/>
      <c r="CM1031" s="1"/>
      <c r="CN1031" s="1"/>
      <c r="CO1031" s="1"/>
      <c r="CP1031" s="1"/>
      <c r="CQ1031" s="1"/>
      <c r="CR1031" s="1"/>
      <c r="CS1031" s="1"/>
      <c r="CT1031" s="1"/>
      <c r="CU1031" s="1"/>
      <c r="CV1031" s="1"/>
      <c r="CW1031" s="1"/>
      <c r="CX1031" s="1"/>
      <c r="CY1031" s="1"/>
      <c r="CZ1031" s="1"/>
      <c r="DA1031" s="1"/>
      <c r="DB1031" s="1"/>
      <c r="DC1031" s="1"/>
      <c r="DD1031" s="1"/>
      <c r="DE1031" s="1"/>
      <c r="DF1031" s="1"/>
      <c r="DG1031" s="1"/>
      <c r="DH1031" s="1"/>
      <c r="DI1031" s="1"/>
      <c r="DJ1031" s="1"/>
      <c r="DK1031" s="1"/>
      <c r="DL1031" s="1"/>
    </row>
    <row r="1032" spans="1:116" s="10" customFormat="1" x14ac:dyDescent="0.25">
      <c r="A1032" s="26" t="s">
        <v>23</v>
      </c>
      <c r="B1032" s="25">
        <v>44096</v>
      </c>
      <c r="C1032" s="26" t="s">
        <v>641</v>
      </c>
      <c r="D1032" s="23">
        <v>2320</v>
      </c>
      <c r="E1032" s="28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1"/>
      <c r="CF1032" s="1"/>
      <c r="CG1032" s="1"/>
      <c r="CH1032" s="1"/>
      <c r="CI1032" s="1"/>
      <c r="CJ1032" s="1"/>
      <c r="CK1032" s="1"/>
      <c r="CL1032" s="1"/>
      <c r="CM1032" s="1"/>
      <c r="CN1032" s="1"/>
      <c r="CO1032" s="1"/>
      <c r="CP1032" s="1"/>
      <c r="CQ1032" s="1"/>
      <c r="CR1032" s="1"/>
      <c r="CS1032" s="1"/>
      <c r="CT1032" s="1"/>
      <c r="CU1032" s="1"/>
      <c r="CV1032" s="1"/>
      <c r="CW1032" s="1"/>
      <c r="CX1032" s="1"/>
      <c r="CY1032" s="1"/>
      <c r="CZ1032" s="1"/>
      <c r="DA1032" s="1"/>
      <c r="DB1032" s="1"/>
      <c r="DC1032" s="1"/>
      <c r="DD1032" s="1"/>
      <c r="DE1032" s="1"/>
      <c r="DF1032" s="1"/>
      <c r="DG1032" s="1"/>
      <c r="DH1032" s="1"/>
      <c r="DI1032" s="1"/>
      <c r="DJ1032" s="1"/>
      <c r="DK1032" s="1"/>
      <c r="DL1032" s="1"/>
    </row>
    <row r="1033" spans="1:116" s="10" customFormat="1" x14ac:dyDescent="0.25">
      <c r="A1033" s="26" t="s">
        <v>23</v>
      </c>
      <c r="B1033" s="25">
        <v>44096</v>
      </c>
      <c r="C1033" s="26" t="s">
        <v>642</v>
      </c>
      <c r="D1033" s="23">
        <v>4817.99</v>
      </c>
      <c r="E1033" s="28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1"/>
      <c r="CF1033" s="1"/>
      <c r="CG1033" s="1"/>
      <c r="CH1033" s="1"/>
      <c r="CI1033" s="1"/>
      <c r="CJ1033" s="1"/>
      <c r="CK1033" s="1"/>
      <c r="CL1033" s="1"/>
      <c r="CM1033" s="1"/>
      <c r="CN1033" s="1"/>
      <c r="CO1033" s="1"/>
      <c r="CP1033" s="1"/>
      <c r="CQ1033" s="1"/>
      <c r="CR1033" s="1"/>
      <c r="CS1033" s="1"/>
      <c r="CT1033" s="1"/>
      <c r="CU1033" s="1"/>
      <c r="CV1033" s="1"/>
      <c r="CW1033" s="1"/>
      <c r="CX1033" s="1"/>
      <c r="CY1033" s="1"/>
      <c r="CZ1033" s="1"/>
      <c r="DA1033" s="1"/>
      <c r="DB1033" s="1"/>
      <c r="DC1033" s="1"/>
      <c r="DD1033" s="1"/>
      <c r="DE1033" s="1"/>
      <c r="DF1033" s="1"/>
      <c r="DG1033" s="1"/>
      <c r="DH1033" s="1"/>
      <c r="DI1033" s="1"/>
      <c r="DJ1033" s="1"/>
      <c r="DK1033" s="1"/>
      <c r="DL1033" s="1"/>
    </row>
    <row r="1034" spans="1:116" s="10" customFormat="1" x14ac:dyDescent="0.25">
      <c r="A1034" s="26" t="s">
        <v>23</v>
      </c>
      <c r="B1034" s="25">
        <v>44096</v>
      </c>
      <c r="C1034" s="26" t="s">
        <v>643</v>
      </c>
      <c r="D1034" s="23">
        <v>6032</v>
      </c>
      <c r="E1034" s="28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1"/>
      <c r="CF1034" s="1"/>
      <c r="CG1034" s="1"/>
      <c r="CH1034" s="1"/>
      <c r="CI1034" s="1"/>
      <c r="CJ1034" s="1"/>
      <c r="CK1034" s="1"/>
      <c r="CL1034" s="1"/>
      <c r="CM1034" s="1"/>
      <c r="CN1034" s="1"/>
      <c r="CO1034" s="1"/>
      <c r="CP1034" s="1"/>
      <c r="CQ1034" s="1"/>
      <c r="CR1034" s="1"/>
      <c r="CS1034" s="1"/>
      <c r="CT1034" s="1"/>
      <c r="CU1034" s="1"/>
      <c r="CV1034" s="1"/>
      <c r="CW1034" s="1"/>
      <c r="CX1034" s="1"/>
      <c r="CY1034" s="1"/>
      <c r="CZ1034" s="1"/>
      <c r="DA1034" s="1"/>
      <c r="DB1034" s="1"/>
      <c r="DC1034" s="1"/>
      <c r="DD1034" s="1"/>
      <c r="DE1034" s="1"/>
      <c r="DF1034" s="1"/>
      <c r="DG1034" s="1"/>
      <c r="DH1034" s="1"/>
      <c r="DI1034" s="1"/>
      <c r="DJ1034" s="1"/>
      <c r="DK1034" s="1"/>
      <c r="DL1034" s="1"/>
    </row>
    <row r="1035" spans="1:116" s="10" customFormat="1" x14ac:dyDescent="0.25">
      <c r="A1035" s="26" t="s">
        <v>23</v>
      </c>
      <c r="B1035" s="25">
        <v>44125</v>
      </c>
      <c r="C1035" s="26" t="s">
        <v>616</v>
      </c>
      <c r="D1035" s="27">
        <v>6586.9400000000005</v>
      </c>
      <c r="E1035" s="28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1"/>
      <c r="CF1035" s="1"/>
      <c r="CG1035" s="1"/>
      <c r="CH1035" s="1"/>
      <c r="CI1035" s="1"/>
      <c r="CJ1035" s="1"/>
      <c r="CK1035" s="1"/>
      <c r="CL1035" s="1"/>
      <c r="CM1035" s="1"/>
      <c r="CN1035" s="1"/>
      <c r="CO1035" s="1"/>
      <c r="CP1035" s="1"/>
      <c r="CQ1035" s="1"/>
      <c r="CR1035" s="1"/>
      <c r="CS1035" s="1"/>
      <c r="CT1035" s="1"/>
      <c r="CU1035" s="1"/>
      <c r="CV1035" s="1"/>
      <c r="CW1035" s="1"/>
      <c r="CX1035" s="1"/>
      <c r="CY1035" s="1"/>
      <c r="CZ1035" s="1"/>
      <c r="DA1035" s="1"/>
      <c r="DB1035" s="1"/>
      <c r="DC1035" s="1"/>
      <c r="DD1035" s="1"/>
      <c r="DE1035" s="1"/>
      <c r="DF1035" s="1"/>
      <c r="DG1035" s="1"/>
      <c r="DH1035" s="1"/>
      <c r="DI1035" s="1"/>
      <c r="DJ1035" s="1"/>
      <c r="DK1035" s="1"/>
      <c r="DL1035" s="1"/>
    </row>
    <row r="1036" spans="1:116" s="10" customFormat="1" x14ac:dyDescent="0.25">
      <c r="A1036" s="26" t="s">
        <v>23</v>
      </c>
      <c r="B1036" s="25">
        <v>44125</v>
      </c>
      <c r="C1036" s="26" t="s">
        <v>585</v>
      </c>
      <c r="D1036" s="27">
        <v>4817.99</v>
      </c>
      <c r="E1036" s="28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1"/>
      <c r="CF1036" s="1"/>
      <c r="CG1036" s="1"/>
      <c r="CH1036" s="1"/>
      <c r="CI1036" s="1"/>
      <c r="CJ1036" s="1"/>
      <c r="CK1036" s="1"/>
      <c r="CL1036" s="1"/>
      <c r="CM1036" s="1"/>
      <c r="CN1036" s="1"/>
      <c r="CO1036" s="1"/>
      <c r="CP1036" s="1"/>
      <c r="CQ1036" s="1"/>
      <c r="CR1036" s="1"/>
      <c r="CS1036" s="1"/>
      <c r="CT1036" s="1"/>
      <c r="CU1036" s="1"/>
      <c r="CV1036" s="1"/>
      <c r="CW1036" s="1"/>
      <c r="CX1036" s="1"/>
      <c r="CY1036" s="1"/>
      <c r="CZ1036" s="1"/>
      <c r="DA1036" s="1"/>
      <c r="DB1036" s="1"/>
      <c r="DC1036" s="1"/>
      <c r="DD1036" s="1"/>
      <c r="DE1036" s="1"/>
      <c r="DF1036" s="1"/>
      <c r="DG1036" s="1"/>
      <c r="DH1036" s="1"/>
      <c r="DI1036" s="1"/>
      <c r="DJ1036" s="1"/>
      <c r="DK1036" s="1"/>
      <c r="DL1036" s="1"/>
    </row>
    <row r="1037" spans="1:116" s="10" customFormat="1" x14ac:dyDescent="0.25">
      <c r="A1037" s="26" t="s">
        <v>23</v>
      </c>
      <c r="B1037" s="25">
        <v>44125</v>
      </c>
      <c r="C1037" s="26" t="s">
        <v>50</v>
      </c>
      <c r="D1037" s="27">
        <v>870</v>
      </c>
      <c r="E1037" s="28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1"/>
      <c r="CF1037" s="1"/>
      <c r="CG1037" s="1"/>
      <c r="CH1037" s="1"/>
      <c r="CI1037" s="1"/>
      <c r="CJ1037" s="1"/>
      <c r="CK1037" s="1"/>
      <c r="CL1037" s="1"/>
      <c r="CM1037" s="1"/>
      <c r="CN1037" s="1"/>
      <c r="CO1037" s="1"/>
      <c r="CP1037" s="1"/>
      <c r="CQ1037" s="1"/>
      <c r="CR1037" s="1"/>
      <c r="CS1037" s="1"/>
      <c r="CT1037" s="1"/>
      <c r="CU1037" s="1"/>
      <c r="CV1037" s="1"/>
      <c r="CW1037" s="1"/>
      <c r="CX1037" s="1"/>
      <c r="CY1037" s="1"/>
      <c r="CZ1037" s="1"/>
      <c r="DA1037" s="1"/>
      <c r="DB1037" s="1"/>
      <c r="DC1037" s="1"/>
      <c r="DD1037" s="1"/>
      <c r="DE1037" s="1"/>
      <c r="DF1037" s="1"/>
      <c r="DG1037" s="1"/>
      <c r="DH1037" s="1"/>
      <c r="DI1037" s="1"/>
      <c r="DJ1037" s="1"/>
      <c r="DK1037" s="1"/>
      <c r="DL1037" s="1"/>
    </row>
    <row r="1038" spans="1:116" s="10" customFormat="1" x14ac:dyDescent="0.25">
      <c r="A1038" s="26" t="s">
        <v>23</v>
      </c>
      <c r="B1038" s="25">
        <v>44126</v>
      </c>
      <c r="C1038" s="26" t="s">
        <v>705</v>
      </c>
      <c r="D1038" s="27">
        <v>11832</v>
      </c>
      <c r="E1038" s="28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1"/>
      <c r="CF1038" s="1"/>
      <c r="CG1038" s="1"/>
      <c r="CH1038" s="1"/>
      <c r="CI1038" s="1"/>
      <c r="CJ1038" s="1"/>
      <c r="CK1038" s="1"/>
      <c r="CL1038" s="1"/>
      <c r="CM1038" s="1"/>
      <c r="CN1038" s="1"/>
      <c r="CO1038" s="1"/>
      <c r="CP1038" s="1"/>
      <c r="CQ1038" s="1"/>
      <c r="CR1038" s="1"/>
      <c r="CS1038" s="1"/>
      <c r="CT1038" s="1"/>
      <c r="CU1038" s="1"/>
      <c r="CV1038" s="1"/>
      <c r="CW1038" s="1"/>
      <c r="CX1038" s="1"/>
      <c r="CY1038" s="1"/>
      <c r="CZ1038" s="1"/>
      <c r="DA1038" s="1"/>
      <c r="DB1038" s="1"/>
      <c r="DC1038" s="1"/>
      <c r="DD1038" s="1"/>
      <c r="DE1038" s="1"/>
      <c r="DF1038" s="1"/>
      <c r="DG1038" s="1"/>
      <c r="DH1038" s="1"/>
      <c r="DI1038" s="1"/>
      <c r="DJ1038" s="1"/>
      <c r="DK1038" s="1"/>
      <c r="DL1038" s="1"/>
    </row>
    <row r="1039" spans="1:116" s="10" customFormat="1" x14ac:dyDescent="0.25">
      <c r="A1039" s="26" t="s">
        <v>23</v>
      </c>
      <c r="B1039" s="25">
        <v>44127</v>
      </c>
      <c r="C1039" s="26" t="s">
        <v>54</v>
      </c>
      <c r="D1039" s="27">
        <v>3132</v>
      </c>
      <c r="E1039" s="28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1"/>
      <c r="CF1039" s="1"/>
      <c r="CG1039" s="1"/>
      <c r="CH1039" s="1"/>
      <c r="CI1039" s="1"/>
      <c r="CJ1039" s="1"/>
      <c r="CK1039" s="1"/>
      <c r="CL1039" s="1"/>
      <c r="CM1039" s="1"/>
      <c r="CN1039" s="1"/>
      <c r="CO1039" s="1"/>
      <c r="CP1039" s="1"/>
      <c r="CQ1039" s="1"/>
      <c r="CR1039" s="1"/>
      <c r="CS1039" s="1"/>
      <c r="CT1039" s="1"/>
      <c r="CU1039" s="1"/>
      <c r="CV1039" s="1"/>
      <c r="CW1039" s="1"/>
      <c r="CX1039" s="1"/>
      <c r="CY1039" s="1"/>
      <c r="CZ1039" s="1"/>
      <c r="DA1039" s="1"/>
      <c r="DB1039" s="1"/>
      <c r="DC1039" s="1"/>
      <c r="DD1039" s="1"/>
      <c r="DE1039" s="1"/>
      <c r="DF1039" s="1"/>
      <c r="DG1039" s="1"/>
      <c r="DH1039" s="1"/>
      <c r="DI1039" s="1"/>
      <c r="DJ1039" s="1"/>
      <c r="DK1039" s="1"/>
      <c r="DL1039" s="1"/>
    </row>
    <row r="1040" spans="1:116" s="10" customFormat="1" x14ac:dyDescent="0.25">
      <c r="A1040" s="26" t="s">
        <v>23</v>
      </c>
      <c r="B1040" s="25">
        <v>44127</v>
      </c>
      <c r="C1040" s="26" t="s">
        <v>715</v>
      </c>
      <c r="D1040" s="27">
        <v>1702</v>
      </c>
      <c r="E1040" s="28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1"/>
      <c r="CF1040" s="1"/>
      <c r="CG1040" s="1"/>
      <c r="CH1040" s="1"/>
      <c r="CI1040" s="1"/>
      <c r="CJ1040" s="1"/>
      <c r="CK1040" s="1"/>
      <c r="CL1040" s="1"/>
      <c r="CM1040" s="1"/>
      <c r="CN1040" s="1"/>
      <c r="CO1040" s="1"/>
      <c r="CP1040" s="1"/>
      <c r="CQ1040" s="1"/>
      <c r="CR1040" s="1"/>
      <c r="CS1040" s="1"/>
      <c r="CT1040" s="1"/>
      <c r="CU1040" s="1"/>
      <c r="CV1040" s="1"/>
      <c r="CW1040" s="1"/>
      <c r="CX1040" s="1"/>
      <c r="CY1040" s="1"/>
      <c r="CZ1040" s="1"/>
      <c r="DA1040" s="1"/>
      <c r="DB1040" s="1"/>
      <c r="DC1040" s="1"/>
      <c r="DD1040" s="1"/>
      <c r="DE1040" s="1"/>
      <c r="DF1040" s="1"/>
      <c r="DG1040" s="1"/>
      <c r="DH1040" s="1"/>
      <c r="DI1040" s="1"/>
      <c r="DJ1040" s="1"/>
      <c r="DK1040" s="1"/>
      <c r="DL1040" s="1"/>
    </row>
    <row r="1041" spans="1:116" s="10" customFormat="1" x14ac:dyDescent="0.25">
      <c r="A1041" s="26" t="s">
        <v>23</v>
      </c>
      <c r="B1041" s="25">
        <v>44127</v>
      </c>
      <c r="C1041" s="26" t="s">
        <v>716</v>
      </c>
      <c r="D1041" s="27">
        <v>3190</v>
      </c>
      <c r="E1041" s="28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1"/>
      <c r="CF1041" s="1"/>
      <c r="CG1041" s="1"/>
      <c r="CH1041" s="1"/>
      <c r="CI1041" s="1"/>
      <c r="CJ1041" s="1"/>
      <c r="CK1041" s="1"/>
      <c r="CL1041" s="1"/>
      <c r="CM1041" s="1"/>
      <c r="CN1041" s="1"/>
      <c r="CO1041" s="1"/>
      <c r="CP1041" s="1"/>
      <c r="CQ1041" s="1"/>
      <c r="CR1041" s="1"/>
      <c r="CS1041" s="1"/>
      <c r="CT1041" s="1"/>
      <c r="CU1041" s="1"/>
      <c r="CV1041" s="1"/>
      <c r="CW1041" s="1"/>
      <c r="CX1041" s="1"/>
      <c r="CY1041" s="1"/>
      <c r="CZ1041" s="1"/>
      <c r="DA1041" s="1"/>
      <c r="DB1041" s="1"/>
      <c r="DC1041" s="1"/>
      <c r="DD1041" s="1"/>
      <c r="DE1041" s="1"/>
      <c r="DF1041" s="1"/>
      <c r="DG1041" s="1"/>
      <c r="DH1041" s="1"/>
      <c r="DI1041" s="1"/>
      <c r="DJ1041" s="1"/>
      <c r="DK1041" s="1"/>
      <c r="DL1041" s="1"/>
    </row>
    <row r="1042" spans="1:116" s="10" customFormat="1" x14ac:dyDescent="0.25">
      <c r="A1042" s="26" t="s">
        <v>23</v>
      </c>
      <c r="B1042" s="25">
        <v>44127</v>
      </c>
      <c r="C1042" s="26" t="s">
        <v>717</v>
      </c>
      <c r="D1042" s="27">
        <v>3712</v>
      </c>
      <c r="E1042" s="28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1"/>
      <c r="CF1042" s="1"/>
      <c r="CG1042" s="1"/>
      <c r="CH1042" s="1"/>
      <c r="CI1042" s="1"/>
      <c r="CJ1042" s="1"/>
      <c r="CK1042" s="1"/>
      <c r="CL1042" s="1"/>
      <c r="CM1042" s="1"/>
      <c r="CN1042" s="1"/>
      <c r="CO1042" s="1"/>
      <c r="CP1042" s="1"/>
      <c r="CQ1042" s="1"/>
      <c r="CR1042" s="1"/>
      <c r="CS1042" s="1"/>
      <c r="CT1042" s="1"/>
      <c r="CU1042" s="1"/>
      <c r="CV1042" s="1"/>
      <c r="CW1042" s="1"/>
      <c r="CX1042" s="1"/>
      <c r="CY1042" s="1"/>
      <c r="CZ1042" s="1"/>
      <c r="DA1042" s="1"/>
      <c r="DB1042" s="1"/>
      <c r="DC1042" s="1"/>
      <c r="DD1042" s="1"/>
      <c r="DE1042" s="1"/>
      <c r="DF1042" s="1"/>
      <c r="DG1042" s="1"/>
      <c r="DH1042" s="1"/>
      <c r="DI1042" s="1"/>
      <c r="DJ1042" s="1"/>
      <c r="DK1042" s="1"/>
      <c r="DL1042" s="1"/>
    </row>
    <row r="1043" spans="1:116" s="10" customFormat="1" x14ac:dyDescent="0.25">
      <c r="A1043" s="26" t="s">
        <v>23</v>
      </c>
      <c r="B1043" s="25">
        <v>44127</v>
      </c>
      <c r="C1043" s="26" t="s">
        <v>201</v>
      </c>
      <c r="D1043" s="27">
        <v>9349.6</v>
      </c>
      <c r="E1043" s="28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1"/>
      <c r="CF1043" s="1"/>
      <c r="CG1043" s="1"/>
      <c r="CH1043" s="1"/>
      <c r="CI1043" s="1"/>
      <c r="CJ1043" s="1"/>
      <c r="CK1043" s="1"/>
      <c r="CL1043" s="1"/>
      <c r="CM1043" s="1"/>
      <c r="CN1043" s="1"/>
      <c r="CO1043" s="1"/>
      <c r="CP1043" s="1"/>
      <c r="CQ1043" s="1"/>
      <c r="CR1043" s="1"/>
      <c r="CS1043" s="1"/>
      <c r="CT1043" s="1"/>
      <c r="CU1043" s="1"/>
      <c r="CV1043" s="1"/>
      <c r="CW1043" s="1"/>
      <c r="CX1043" s="1"/>
      <c r="CY1043" s="1"/>
      <c r="CZ1043" s="1"/>
      <c r="DA1043" s="1"/>
      <c r="DB1043" s="1"/>
      <c r="DC1043" s="1"/>
      <c r="DD1043" s="1"/>
      <c r="DE1043" s="1"/>
      <c r="DF1043" s="1"/>
      <c r="DG1043" s="1"/>
      <c r="DH1043" s="1"/>
      <c r="DI1043" s="1"/>
      <c r="DJ1043" s="1"/>
      <c r="DK1043" s="1"/>
      <c r="DL1043" s="1"/>
    </row>
    <row r="1044" spans="1:116" s="10" customFormat="1" x14ac:dyDescent="0.25">
      <c r="A1044" s="26" t="s">
        <v>23</v>
      </c>
      <c r="B1044" s="25">
        <v>44127</v>
      </c>
      <c r="C1044" s="26" t="s">
        <v>718</v>
      </c>
      <c r="D1044" s="27">
        <v>5916</v>
      </c>
      <c r="E1044" s="28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1"/>
      <c r="CF1044" s="1"/>
      <c r="CG1044" s="1"/>
      <c r="CH1044" s="1"/>
      <c r="CI1044" s="1"/>
      <c r="CJ1044" s="1"/>
      <c r="CK1044" s="1"/>
      <c r="CL1044" s="1"/>
      <c r="CM1044" s="1"/>
      <c r="CN1044" s="1"/>
      <c r="CO1044" s="1"/>
      <c r="CP1044" s="1"/>
      <c r="CQ1044" s="1"/>
      <c r="CR1044" s="1"/>
      <c r="CS1044" s="1"/>
      <c r="CT1044" s="1"/>
      <c r="CU1044" s="1"/>
      <c r="CV1044" s="1"/>
      <c r="CW1044" s="1"/>
      <c r="CX1044" s="1"/>
      <c r="CY1044" s="1"/>
      <c r="CZ1044" s="1"/>
      <c r="DA1044" s="1"/>
      <c r="DB1044" s="1"/>
      <c r="DC1044" s="1"/>
      <c r="DD1044" s="1"/>
      <c r="DE1044" s="1"/>
      <c r="DF1044" s="1"/>
      <c r="DG1044" s="1"/>
      <c r="DH1044" s="1"/>
      <c r="DI1044" s="1"/>
      <c r="DJ1044" s="1"/>
      <c r="DK1044" s="1"/>
      <c r="DL1044" s="1"/>
    </row>
    <row r="1045" spans="1:116" s="10" customFormat="1" x14ac:dyDescent="0.25">
      <c r="A1045" s="26" t="s">
        <v>23</v>
      </c>
      <c r="B1045" s="25">
        <v>44162</v>
      </c>
      <c r="C1045" s="26" t="s">
        <v>812</v>
      </c>
      <c r="D1045" s="27">
        <v>87000</v>
      </c>
      <c r="E1045" s="28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1"/>
      <c r="CF1045" s="1"/>
      <c r="CG1045" s="1"/>
      <c r="CH1045" s="1"/>
      <c r="CI1045" s="1"/>
      <c r="CJ1045" s="1"/>
      <c r="CK1045" s="1"/>
      <c r="CL1045" s="1"/>
      <c r="CM1045" s="1"/>
      <c r="CN1045" s="1"/>
      <c r="CO1045" s="1"/>
      <c r="CP1045" s="1"/>
      <c r="CQ1045" s="1"/>
      <c r="CR1045" s="1"/>
      <c r="CS1045" s="1"/>
      <c r="CT1045" s="1"/>
      <c r="CU1045" s="1"/>
      <c r="CV1045" s="1"/>
      <c r="CW1045" s="1"/>
      <c r="CX1045" s="1"/>
      <c r="CY1045" s="1"/>
      <c r="CZ1045" s="1"/>
      <c r="DA1045" s="1"/>
      <c r="DB1045" s="1"/>
      <c r="DC1045" s="1"/>
      <c r="DD1045" s="1"/>
      <c r="DE1045" s="1"/>
      <c r="DF1045" s="1"/>
      <c r="DG1045" s="1"/>
      <c r="DH1045" s="1"/>
      <c r="DI1045" s="1"/>
      <c r="DJ1045" s="1"/>
      <c r="DK1045" s="1"/>
      <c r="DL1045" s="1"/>
    </row>
    <row r="1046" spans="1:116" s="10" customFormat="1" x14ac:dyDescent="0.25">
      <c r="A1046" s="26" t="s">
        <v>23</v>
      </c>
      <c r="B1046" s="25">
        <v>44162</v>
      </c>
      <c r="C1046" s="26" t="s">
        <v>309</v>
      </c>
      <c r="D1046" s="27">
        <v>59160</v>
      </c>
      <c r="E1046" s="28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1"/>
      <c r="CF1046" s="1"/>
      <c r="CG1046" s="1"/>
      <c r="CH1046" s="1"/>
      <c r="CI1046" s="1"/>
      <c r="CJ1046" s="1"/>
      <c r="CK1046" s="1"/>
      <c r="CL1046" s="1"/>
      <c r="CM1046" s="1"/>
      <c r="CN1046" s="1"/>
      <c r="CO1046" s="1"/>
      <c r="CP1046" s="1"/>
      <c r="CQ1046" s="1"/>
      <c r="CR1046" s="1"/>
      <c r="CS1046" s="1"/>
      <c r="CT1046" s="1"/>
      <c r="CU1046" s="1"/>
      <c r="CV1046" s="1"/>
      <c r="CW1046" s="1"/>
      <c r="CX1046" s="1"/>
      <c r="CY1046" s="1"/>
      <c r="CZ1046" s="1"/>
      <c r="DA1046" s="1"/>
      <c r="DB1046" s="1"/>
      <c r="DC1046" s="1"/>
      <c r="DD1046" s="1"/>
      <c r="DE1046" s="1"/>
      <c r="DF1046" s="1"/>
      <c r="DG1046" s="1"/>
      <c r="DH1046" s="1"/>
      <c r="DI1046" s="1"/>
      <c r="DJ1046" s="1"/>
      <c r="DK1046" s="1"/>
      <c r="DL1046" s="1"/>
    </row>
    <row r="1047" spans="1:116" s="10" customFormat="1" x14ac:dyDescent="0.25">
      <c r="A1047" s="26" t="s">
        <v>23</v>
      </c>
      <c r="B1047" s="25">
        <v>44169</v>
      </c>
      <c r="C1047" s="26" t="s">
        <v>252</v>
      </c>
      <c r="D1047" s="27">
        <v>9860</v>
      </c>
      <c r="E1047" s="28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1"/>
      <c r="CF1047" s="1"/>
      <c r="CG1047" s="1"/>
      <c r="CH1047" s="1"/>
      <c r="CI1047" s="1"/>
      <c r="CJ1047" s="1"/>
      <c r="CK1047" s="1"/>
      <c r="CL1047" s="1"/>
      <c r="CM1047" s="1"/>
      <c r="CN1047" s="1"/>
      <c r="CO1047" s="1"/>
      <c r="CP1047" s="1"/>
      <c r="CQ1047" s="1"/>
      <c r="CR1047" s="1"/>
      <c r="CS1047" s="1"/>
      <c r="CT1047" s="1"/>
      <c r="CU1047" s="1"/>
      <c r="CV1047" s="1"/>
      <c r="CW1047" s="1"/>
      <c r="CX1047" s="1"/>
      <c r="CY1047" s="1"/>
      <c r="CZ1047" s="1"/>
      <c r="DA1047" s="1"/>
      <c r="DB1047" s="1"/>
      <c r="DC1047" s="1"/>
      <c r="DD1047" s="1"/>
      <c r="DE1047" s="1"/>
      <c r="DF1047" s="1"/>
      <c r="DG1047" s="1"/>
      <c r="DH1047" s="1"/>
      <c r="DI1047" s="1"/>
      <c r="DJ1047" s="1"/>
      <c r="DK1047" s="1"/>
      <c r="DL1047" s="1"/>
    </row>
    <row r="1048" spans="1:116" s="10" customFormat="1" x14ac:dyDescent="0.25">
      <c r="A1048" s="26" t="s">
        <v>23</v>
      </c>
      <c r="B1048" s="25">
        <v>44169</v>
      </c>
      <c r="C1048" s="26" t="s">
        <v>252</v>
      </c>
      <c r="D1048" s="27">
        <v>2842</v>
      </c>
      <c r="E1048" s="28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1"/>
      <c r="CF1048" s="1"/>
      <c r="CG1048" s="1"/>
      <c r="CH1048" s="1"/>
      <c r="CI1048" s="1"/>
      <c r="CJ1048" s="1"/>
      <c r="CK1048" s="1"/>
      <c r="CL1048" s="1"/>
      <c r="CM1048" s="1"/>
      <c r="CN1048" s="1"/>
      <c r="CO1048" s="1"/>
      <c r="CP1048" s="1"/>
      <c r="CQ1048" s="1"/>
      <c r="CR1048" s="1"/>
      <c r="CS1048" s="1"/>
      <c r="CT1048" s="1"/>
      <c r="CU1048" s="1"/>
      <c r="CV1048" s="1"/>
      <c r="CW1048" s="1"/>
      <c r="CX1048" s="1"/>
      <c r="CY1048" s="1"/>
      <c r="CZ1048" s="1"/>
      <c r="DA1048" s="1"/>
      <c r="DB1048" s="1"/>
      <c r="DC1048" s="1"/>
      <c r="DD1048" s="1"/>
      <c r="DE1048" s="1"/>
      <c r="DF1048" s="1"/>
      <c r="DG1048" s="1"/>
      <c r="DH1048" s="1"/>
      <c r="DI1048" s="1"/>
      <c r="DJ1048" s="1"/>
      <c r="DK1048" s="1"/>
      <c r="DL1048" s="1"/>
    </row>
    <row r="1049" spans="1:116" s="10" customFormat="1" x14ac:dyDescent="0.25">
      <c r="A1049" s="26" t="s">
        <v>23</v>
      </c>
      <c r="B1049" s="25">
        <v>44189</v>
      </c>
      <c r="C1049" s="26" t="s">
        <v>309</v>
      </c>
      <c r="D1049" s="27">
        <v>75400</v>
      </c>
      <c r="E1049" s="28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1"/>
      <c r="CF1049" s="1"/>
      <c r="CG1049" s="1"/>
      <c r="CH1049" s="1"/>
      <c r="CI1049" s="1"/>
      <c r="CJ1049" s="1"/>
      <c r="CK1049" s="1"/>
      <c r="CL1049" s="1"/>
      <c r="CM1049" s="1"/>
      <c r="CN1049" s="1"/>
      <c r="CO1049" s="1"/>
      <c r="CP1049" s="1"/>
      <c r="CQ1049" s="1"/>
      <c r="CR1049" s="1"/>
      <c r="CS1049" s="1"/>
      <c r="CT1049" s="1"/>
      <c r="CU1049" s="1"/>
      <c r="CV1049" s="1"/>
      <c r="CW1049" s="1"/>
      <c r="CX1049" s="1"/>
      <c r="CY1049" s="1"/>
      <c r="CZ1049" s="1"/>
      <c r="DA1049" s="1"/>
      <c r="DB1049" s="1"/>
      <c r="DC1049" s="1"/>
      <c r="DD1049" s="1"/>
      <c r="DE1049" s="1"/>
      <c r="DF1049" s="1"/>
      <c r="DG1049" s="1"/>
      <c r="DH1049" s="1"/>
      <c r="DI1049" s="1"/>
      <c r="DJ1049" s="1"/>
      <c r="DK1049" s="1"/>
      <c r="DL1049" s="1"/>
    </row>
    <row r="1050" spans="1:116" s="10" customFormat="1" x14ac:dyDescent="0.25">
      <c r="A1050" s="26" t="s">
        <v>23</v>
      </c>
      <c r="B1050" s="25">
        <v>44189</v>
      </c>
      <c r="C1050" s="26" t="s">
        <v>902</v>
      </c>
      <c r="D1050" s="27">
        <v>2668</v>
      </c>
      <c r="E1050" s="28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1"/>
      <c r="CF1050" s="1"/>
      <c r="CG1050" s="1"/>
      <c r="CH1050" s="1"/>
      <c r="CI1050" s="1"/>
      <c r="CJ1050" s="1"/>
      <c r="CK1050" s="1"/>
      <c r="CL1050" s="1"/>
      <c r="CM1050" s="1"/>
      <c r="CN1050" s="1"/>
      <c r="CO1050" s="1"/>
      <c r="CP1050" s="1"/>
      <c r="CQ1050" s="1"/>
      <c r="CR1050" s="1"/>
      <c r="CS1050" s="1"/>
      <c r="CT1050" s="1"/>
      <c r="CU1050" s="1"/>
      <c r="CV1050" s="1"/>
      <c r="CW1050" s="1"/>
      <c r="CX1050" s="1"/>
      <c r="CY1050" s="1"/>
      <c r="CZ1050" s="1"/>
      <c r="DA1050" s="1"/>
      <c r="DB1050" s="1"/>
      <c r="DC1050" s="1"/>
      <c r="DD1050" s="1"/>
      <c r="DE1050" s="1"/>
      <c r="DF1050" s="1"/>
      <c r="DG1050" s="1"/>
      <c r="DH1050" s="1"/>
      <c r="DI1050" s="1"/>
      <c r="DJ1050" s="1"/>
      <c r="DK1050" s="1"/>
      <c r="DL1050" s="1"/>
    </row>
    <row r="1051" spans="1:116" x14ac:dyDescent="0.25">
      <c r="A1051" s="15" t="s">
        <v>61</v>
      </c>
      <c r="B1051" s="30">
        <v>43903</v>
      </c>
      <c r="C1051" s="15" t="s">
        <v>48</v>
      </c>
      <c r="D1051" s="29">
        <v>1080</v>
      </c>
      <c r="E1051" s="29">
        <v>1080</v>
      </c>
    </row>
    <row r="1052" spans="1:116" s="10" customFormat="1" x14ac:dyDescent="0.25">
      <c r="A1052" s="21" t="s">
        <v>165</v>
      </c>
      <c r="B1052" s="22">
        <v>43877</v>
      </c>
      <c r="C1052" s="21" t="s">
        <v>285</v>
      </c>
      <c r="D1052" s="23">
        <v>500</v>
      </c>
      <c r="E1052" s="23">
        <v>500</v>
      </c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1"/>
      <c r="CF1052" s="1"/>
      <c r="CG1052" s="1"/>
      <c r="CH1052" s="1"/>
      <c r="CI1052" s="1"/>
      <c r="CJ1052" s="1"/>
      <c r="CK1052" s="1"/>
      <c r="CL1052" s="1"/>
      <c r="CM1052" s="1"/>
      <c r="CN1052" s="1"/>
      <c r="CO1052" s="1"/>
      <c r="CP1052" s="1"/>
      <c r="CQ1052" s="1"/>
      <c r="CR1052" s="1"/>
      <c r="CS1052" s="1"/>
      <c r="CT1052" s="1"/>
      <c r="CU1052" s="1"/>
      <c r="CV1052" s="1"/>
      <c r="CW1052" s="1"/>
      <c r="CX1052" s="1"/>
      <c r="CY1052" s="1"/>
      <c r="CZ1052" s="1"/>
      <c r="DA1052" s="1"/>
      <c r="DB1052" s="1"/>
      <c r="DC1052" s="1"/>
      <c r="DD1052" s="1"/>
      <c r="DE1052" s="1"/>
      <c r="DF1052" s="1"/>
      <c r="DG1052" s="1"/>
      <c r="DH1052" s="1"/>
      <c r="DI1052" s="1"/>
      <c r="DJ1052" s="1"/>
      <c r="DK1052" s="1"/>
      <c r="DL1052" s="1"/>
    </row>
    <row r="1053" spans="1:116" ht="30" x14ac:dyDescent="0.25">
      <c r="A1053" s="15" t="s">
        <v>27</v>
      </c>
      <c r="B1053" s="30">
        <v>43869</v>
      </c>
      <c r="C1053" s="15" t="s">
        <v>52</v>
      </c>
      <c r="D1053" s="29">
        <v>1065.06</v>
      </c>
      <c r="E1053" s="16">
        <f>SUM(D1053:D1084 )</f>
        <v>29941.99</v>
      </c>
    </row>
    <row r="1054" spans="1:116" ht="30" x14ac:dyDescent="0.25">
      <c r="A1054" s="15" t="s">
        <v>27</v>
      </c>
      <c r="B1054" s="30">
        <v>43869</v>
      </c>
      <c r="C1054" s="15" t="s">
        <v>267</v>
      </c>
      <c r="D1054" s="29">
        <v>938</v>
      </c>
      <c r="E1054" s="14"/>
    </row>
    <row r="1055" spans="1:116" ht="45" x14ac:dyDescent="0.25">
      <c r="A1055" s="15" t="s">
        <v>27</v>
      </c>
      <c r="B1055" s="30">
        <v>43869</v>
      </c>
      <c r="C1055" s="15" t="s">
        <v>268</v>
      </c>
      <c r="D1055" s="29">
        <v>1279</v>
      </c>
      <c r="E1055" s="14"/>
    </row>
    <row r="1056" spans="1:116" ht="30" x14ac:dyDescent="0.25">
      <c r="A1056" s="15" t="s">
        <v>27</v>
      </c>
      <c r="B1056" s="30">
        <v>43901</v>
      </c>
      <c r="C1056" s="15" t="s">
        <v>52</v>
      </c>
      <c r="D1056" s="29">
        <v>470</v>
      </c>
      <c r="E1056" s="14"/>
    </row>
    <row r="1057" spans="1:5" ht="30" x14ac:dyDescent="0.25">
      <c r="A1057" s="15" t="s">
        <v>27</v>
      </c>
      <c r="B1057" s="30">
        <v>43901</v>
      </c>
      <c r="C1057" s="15" t="s">
        <v>86</v>
      </c>
      <c r="D1057" s="29">
        <v>180</v>
      </c>
      <c r="E1057" s="14"/>
    </row>
    <row r="1058" spans="1:5" ht="30" x14ac:dyDescent="0.25">
      <c r="A1058" s="15" t="s">
        <v>27</v>
      </c>
      <c r="B1058" s="30">
        <v>43901</v>
      </c>
      <c r="C1058" s="15" t="s">
        <v>86</v>
      </c>
      <c r="D1058" s="29">
        <v>1730</v>
      </c>
      <c r="E1058" s="14"/>
    </row>
    <row r="1059" spans="1:5" ht="30" x14ac:dyDescent="0.25">
      <c r="A1059" s="15" t="s">
        <v>27</v>
      </c>
      <c r="B1059" s="30">
        <v>43901</v>
      </c>
      <c r="C1059" s="15" t="s">
        <v>52</v>
      </c>
      <c r="D1059" s="29">
        <v>937.99</v>
      </c>
      <c r="E1059" s="14"/>
    </row>
    <row r="1060" spans="1:5" ht="30" x14ac:dyDescent="0.25">
      <c r="A1060" s="15" t="s">
        <v>27</v>
      </c>
      <c r="B1060" s="30">
        <v>43901</v>
      </c>
      <c r="C1060" s="15" t="s">
        <v>346</v>
      </c>
      <c r="D1060" s="29">
        <v>150</v>
      </c>
      <c r="E1060" s="14"/>
    </row>
    <row r="1061" spans="1:5" x14ac:dyDescent="0.25">
      <c r="A1061" s="20" t="s">
        <v>27</v>
      </c>
      <c r="B1061" s="20">
        <v>43929</v>
      </c>
      <c r="C1061" s="17" t="s">
        <v>423</v>
      </c>
      <c r="D1061" s="29">
        <v>630</v>
      </c>
      <c r="E1061" s="14"/>
    </row>
    <row r="1062" spans="1:5" x14ac:dyDescent="0.25">
      <c r="A1062" s="17" t="s">
        <v>27</v>
      </c>
      <c r="B1062" s="20">
        <v>44057</v>
      </c>
      <c r="C1062" s="17" t="s">
        <v>254</v>
      </c>
      <c r="D1062" s="29">
        <v>180</v>
      </c>
      <c r="E1062" s="14"/>
    </row>
    <row r="1063" spans="1:5" x14ac:dyDescent="0.25">
      <c r="A1063" s="17" t="s">
        <v>27</v>
      </c>
      <c r="B1063" s="20">
        <v>44057</v>
      </c>
      <c r="C1063" s="17" t="s">
        <v>75</v>
      </c>
      <c r="D1063" s="29">
        <v>380</v>
      </c>
      <c r="E1063" s="14"/>
    </row>
    <row r="1064" spans="1:5" x14ac:dyDescent="0.25">
      <c r="A1064" s="17" t="s">
        <v>27</v>
      </c>
      <c r="B1064" s="20">
        <v>44057</v>
      </c>
      <c r="C1064" s="17" t="s">
        <v>52</v>
      </c>
      <c r="D1064" s="29">
        <v>695</v>
      </c>
      <c r="E1064" s="14"/>
    </row>
    <row r="1065" spans="1:5" x14ac:dyDescent="0.25">
      <c r="A1065" s="17" t="s">
        <v>27</v>
      </c>
      <c r="B1065" s="20">
        <v>44057</v>
      </c>
      <c r="C1065" s="17" t="s">
        <v>52</v>
      </c>
      <c r="D1065" s="29">
        <v>983</v>
      </c>
      <c r="E1065" s="14"/>
    </row>
    <row r="1066" spans="1:5" x14ac:dyDescent="0.25">
      <c r="A1066" s="17" t="s">
        <v>27</v>
      </c>
      <c r="B1066" s="20">
        <v>44057</v>
      </c>
      <c r="C1066" s="17" t="s">
        <v>52</v>
      </c>
      <c r="D1066" s="29">
        <v>750</v>
      </c>
      <c r="E1066" s="14"/>
    </row>
    <row r="1067" spans="1:5" x14ac:dyDescent="0.25">
      <c r="A1067" s="17" t="s">
        <v>27</v>
      </c>
      <c r="B1067" s="20">
        <v>44069</v>
      </c>
      <c r="C1067" s="17" t="s">
        <v>52</v>
      </c>
      <c r="D1067" s="29">
        <v>5300.01</v>
      </c>
      <c r="E1067" s="14"/>
    </row>
    <row r="1068" spans="1:5" x14ac:dyDescent="0.25">
      <c r="A1068" s="17" t="s">
        <v>27</v>
      </c>
      <c r="B1068" s="20">
        <v>44096</v>
      </c>
      <c r="C1068" s="17" t="s">
        <v>53</v>
      </c>
      <c r="D1068" s="29">
        <v>1939.98</v>
      </c>
      <c r="E1068" s="14"/>
    </row>
    <row r="1069" spans="1:5" x14ac:dyDescent="0.25">
      <c r="A1069" s="17" t="s">
        <v>27</v>
      </c>
      <c r="B1069" s="20">
        <v>44096</v>
      </c>
      <c r="C1069" s="17" t="s">
        <v>644</v>
      </c>
      <c r="D1069" s="29">
        <v>450</v>
      </c>
      <c r="E1069" s="14"/>
    </row>
    <row r="1070" spans="1:5" x14ac:dyDescent="0.25">
      <c r="A1070" s="17" t="s">
        <v>27</v>
      </c>
      <c r="B1070" s="20">
        <v>44096</v>
      </c>
      <c r="C1070" s="17" t="s">
        <v>52</v>
      </c>
      <c r="D1070" s="29">
        <v>880</v>
      </c>
      <c r="E1070" s="14"/>
    </row>
    <row r="1071" spans="1:5" x14ac:dyDescent="0.25">
      <c r="A1071" s="17" t="s">
        <v>27</v>
      </c>
      <c r="B1071" s="20">
        <v>44096</v>
      </c>
      <c r="C1071" s="17" t="s">
        <v>52</v>
      </c>
      <c r="D1071" s="29">
        <v>245</v>
      </c>
      <c r="E1071" s="14"/>
    </row>
    <row r="1072" spans="1:5" x14ac:dyDescent="0.25">
      <c r="A1072" s="17" t="s">
        <v>27</v>
      </c>
      <c r="B1072" s="20">
        <v>44120</v>
      </c>
      <c r="C1072" s="17" t="s">
        <v>694</v>
      </c>
      <c r="D1072" s="31">
        <v>350</v>
      </c>
      <c r="E1072" s="14"/>
    </row>
    <row r="1073" spans="1:116" x14ac:dyDescent="0.25">
      <c r="A1073" s="17" t="s">
        <v>27</v>
      </c>
      <c r="B1073" s="20">
        <v>44131</v>
      </c>
      <c r="C1073" s="17" t="s">
        <v>719</v>
      </c>
      <c r="D1073" s="31">
        <v>664.99</v>
      </c>
      <c r="E1073" s="14"/>
    </row>
    <row r="1074" spans="1:116" x14ac:dyDescent="0.25">
      <c r="A1074" s="17" t="s">
        <v>27</v>
      </c>
      <c r="B1074" s="20">
        <v>44131</v>
      </c>
      <c r="C1074" s="17" t="s">
        <v>720</v>
      </c>
      <c r="D1074" s="31">
        <v>625</v>
      </c>
      <c r="E1074" s="14"/>
    </row>
    <row r="1075" spans="1:116" x14ac:dyDescent="0.25">
      <c r="A1075" s="17" t="s">
        <v>27</v>
      </c>
      <c r="B1075" s="20">
        <v>44131</v>
      </c>
      <c r="C1075" s="17" t="s">
        <v>52</v>
      </c>
      <c r="D1075" s="31">
        <v>290</v>
      </c>
      <c r="E1075" s="14"/>
    </row>
    <row r="1076" spans="1:116" x14ac:dyDescent="0.25">
      <c r="A1076" s="17" t="s">
        <v>27</v>
      </c>
      <c r="B1076" s="20">
        <v>44132</v>
      </c>
      <c r="C1076" s="17" t="s">
        <v>733</v>
      </c>
      <c r="D1076" s="31">
        <v>530</v>
      </c>
      <c r="E1076" s="14"/>
    </row>
    <row r="1077" spans="1:116" x14ac:dyDescent="0.25">
      <c r="A1077" s="17" t="s">
        <v>27</v>
      </c>
      <c r="B1077" s="20">
        <v>44165</v>
      </c>
      <c r="C1077" s="17" t="s">
        <v>822</v>
      </c>
      <c r="D1077" s="31">
        <v>650.01</v>
      </c>
      <c r="E1077" s="14"/>
    </row>
    <row r="1078" spans="1:116" x14ac:dyDescent="0.25">
      <c r="A1078" s="17" t="s">
        <v>27</v>
      </c>
      <c r="B1078" s="20">
        <v>44165</v>
      </c>
      <c r="C1078" s="17" t="s">
        <v>823</v>
      </c>
      <c r="D1078" s="31">
        <v>380</v>
      </c>
      <c r="E1078" s="14"/>
    </row>
    <row r="1079" spans="1:116" x14ac:dyDescent="0.25">
      <c r="A1079" s="17" t="s">
        <v>27</v>
      </c>
      <c r="B1079" s="20">
        <v>44189</v>
      </c>
      <c r="C1079" s="17" t="s">
        <v>903</v>
      </c>
      <c r="D1079" s="31">
        <v>3054.9900000000002</v>
      </c>
      <c r="E1079" s="14"/>
    </row>
    <row r="1080" spans="1:116" x14ac:dyDescent="0.25">
      <c r="A1080" s="17" t="s">
        <v>27</v>
      </c>
      <c r="B1080" s="20">
        <v>44189</v>
      </c>
      <c r="C1080" s="17" t="s">
        <v>904</v>
      </c>
      <c r="D1080" s="31">
        <v>290</v>
      </c>
      <c r="E1080" s="14"/>
    </row>
    <row r="1081" spans="1:116" x14ac:dyDescent="0.25">
      <c r="A1081" s="17" t="s">
        <v>27</v>
      </c>
      <c r="B1081" s="20">
        <v>44189</v>
      </c>
      <c r="C1081" s="17" t="s">
        <v>905</v>
      </c>
      <c r="D1081" s="31">
        <v>600</v>
      </c>
      <c r="E1081" s="14"/>
    </row>
    <row r="1082" spans="1:116" x14ac:dyDescent="0.25">
      <c r="A1082" s="17" t="s">
        <v>27</v>
      </c>
      <c r="B1082" s="20">
        <v>44189</v>
      </c>
      <c r="C1082" s="17" t="s">
        <v>52</v>
      </c>
      <c r="D1082" s="31">
        <v>720</v>
      </c>
      <c r="E1082" s="14"/>
    </row>
    <row r="1083" spans="1:116" x14ac:dyDescent="0.25">
      <c r="A1083" s="17" t="s">
        <v>27</v>
      </c>
      <c r="B1083" s="20">
        <v>44189</v>
      </c>
      <c r="C1083" s="17" t="s">
        <v>52</v>
      </c>
      <c r="D1083" s="31">
        <v>1364.98</v>
      </c>
      <c r="E1083" s="14"/>
    </row>
    <row r="1084" spans="1:116" x14ac:dyDescent="0.25">
      <c r="A1084" s="17" t="s">
        <v>27</v>
      </c>
      <c r="B1084" s="30">
        <v>43869</v>
      </c>
      <c r="C1084" s="15" t="s">
        <v>50</v>
      </c>
      <c r="D1084" s="29">
        <v>1238.98</v>
      </c>
      <c r="E1084" s="14"/>
    </row>
    <row r="1085" spans="1:116" s="10" customFormat="1" x14ac:dyDescent="0.25">
      <c r="A1085" s="26" t="s">
        <v>660</v>
      </c>
      <c r="B1085" s="25">
        <v>44106</v>
      </c>
      <c r="C1085" s="26" t="s">
        <v>661</v>
      </c>
      <c r="D1085" s="27">
        <v>2174.37</v>
      </c>
      <c r="E1085" s="24">
        <f>SUM(D1085:D1088 )</f>
        <v>11498.89</v>
      </c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1"/>
      <c r="CC1085" s="1"/>
      <c r="CD1085" s="1"/>
      <c r="CE1085" s="1"/>
      <c r="CF1085" s="1"/>
      <c r="CG1085" s="1"/>
      <c r="CH1085" s="1"/>
      <c r="CI1085" s="1"/>
      <c r="CJ1085" s="1"/>
      <c r="CK1085" s="1"/>
      <c r="CL1085" s="1"/>
      <c r="CM1085" s="1"/>
      <c r="CN1085" s="1"/>
      <c r="CO1085" s="1"/>
      <c r="CP1085" s="1"/>
      <c r="CQ1085" s="1"/>
      <c r="CR1085" s="1"/>
      <c r="CS1085" s="1"/>
      <c r="CT1085" s="1"/>
      <c r="CU1085" s="1"/>
      <c r="CV1085" s="1"/>
      <c r="CW1085" s="1"/>
      <c r="CX1085" s="1"/>
      <c r="CY1085" s="1"/>
      <c r="CZ1085" s="1"/>
      <c r="DA1085" s="1"/>
      <c r="DB1085" s="1"/>
      <c r="DC1085" s="1"/>
      <c r="DD1085" s="1"/>
      <c r="DE1085" s="1"/>
      <c r="DF1085" s="1"/>
      <c r="DG1085" s="1"/>
      <c r="DH1085" s="1"/>
      <c r="DI1085" s="1"/>
      <c r="DJ1085" s="1"/>
      <c r="DK1085" s="1"/>
      <c r="DL1085" s="1"/>
    </row>
    <row r="1086" spans="1:116" s="10" customFormat="1" x14ac:dyDescent="0.25">
      <c r="A1086" s="26" t="s">
        <v>660</v>
      </c>
      <c r="B1086" s="25">
        <v>44109</v>
      </c>
      <c r="C1086" s="26" t="s">
        <v>470</v>
      </c>
      <c r="D1086" s="27">
        <v>4510.4400000000005</v>
      </c>
      <c r="E1086" s="28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1"/>
      <c r="CC1086" s="1"/>
      <c r="CD1086" s="1"/>
      <c r="CE1086" s="1"/>
      <c r="CF1086" s="1"/>
      <c r="CG1086" s="1"/>
      <c r="CH1086" s="1"/>
      <c r="CI1086" s="1"/>
      <c r="CJ1086" s="1"/>
      <c r="CK1086" s="1"/>
      <c r="CL1086" s="1"/>
      <c r="CM1086" s="1"/>
      <c r="CN1086" s="1"/>
      <c r="CO1086" s="1"/>
      <c r="CP1086" s="1"/>
      <c r="CQ1086" s="1"/>
      <c r="CR1086" s="1"/>
      <c r="CS1086" s="1"/>
      <c r="CT1086" s="1"/>
      <c r="CU1086" s="1"/>
      <c r="CV1086" s="1"/>
      <c r="CW1086" s="1"/>
      <c r="CX1086" s="1"/>
      <c r="CY1086" s="1"/>
      <c r="CZ1086" s="1"/>
      <c r="DA1086" s="1"/>
      <c r="DB1086" s="1"/>
      <c r="DC1086" s="1"/>
      <c r="DD1086" s="1"/>
      <c r="DE1086" s="1"/>
      <c r="DF1086" s="1"/>
      <c r="DG1086" s="1"/>
      <c r="DH1086" s="1"/>
      <c r="DI1086" s="1"/>
      <c r="DJ1086" s="1"/>
      <c r="DK1086" s="1"/>
      <c r="DL1086" s="1"/>
    </row>
    <row r="1087" spans="1:116" s="10" customFormat="1" x14ac:dyDescent="0.25">
      <c r="A1087" s="26" t="s">
        <v>660</v>
      </c>
      <c r="B1087" s="25">
        <v>44124</v>
      </c>
      <c r="C1087" s="26" t="s">
        <v>470</v>
      </c>
      <c r="D1087" s="27">
        <v>4367.58</v>
      </c>
      <c r="E1087" s="28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1"/>
      <c r="CC1087" s="1"/>
      <c r="CD1087" s="1"/>
      <c r="CE1087" s="1"/>
      <c r="CF1087" s="1"/>
      <c r="CG1087" s="1"/>
      <c r="CH1087" s="1"/>
      <c r="CI1087" s="1"/>
      <c r="CJ1087" s="1"/>
      <c r="CK1087" s="1"/>
      <c r="CL1087" s="1"/>
      <c r="CM1087" s="1"/>
      <c r="CN1087" s="1"/>
      <c r="CO1087" s="1"/>
      <c r="CP1087" s="1"/>
      <c r="CQ1087" s="1"/>
      <c r="CR1087" s="1"/>
      <c r="CS1087" s="1"/>
      <c r="CT1087" s="1"/>
      <c r="CU1087" s="1"/>
      <c r="CV1087" s="1"/>
      <c r="CW1087" s="1"/>
      <c r="CX1087" s="1"/>
      <c r="CY1087" s="1"/>
      <c r="CZ1087" s="1"/>
      <c r="DA1087" s="1"/>
      <c r="DB1087" s="1"/>
      <c r="DC1087" s="1"/>
      <c r="DD1087" s="1"/>
      <c r="DE1087" s="1"/>
      <c r="DF1087" s="1"/>
      <c r="DG1087" s="1"/>
      <c r="DH1087" s="1"/>
      <c r="DI1087" s="1"/>
      <c r="DJ1087" s="1"/>
      <c r="DK1087" s="1"/>
      <c r="DL1087" s="1"/>
    </row>
    <row r="1088" spans="1:116" s="10" customFormat="1" x14ac:dyDescent="0.25">
      <c r="A1088" s="26" t="s">
        <v>660</v>
      </c>
      <c r="B1088" s="25">
        <v>44183</v>
      </c>
      <c r="C1088" s="26" t="s">
        <v>397</v>
      </c>
      <c r="D1088" s="27">
        <v>446.5</v>
      </c>
      <c r="E1088" s="28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1"/>
      <c r="CC1088" s="1"/>
      <c r="CD1088" s="1"/>
      <c r="CE1088" s="1"/>
      <c r="CF1088" s="1"/>
      <c r="CG1088" s="1"/>
      <c r="CH1088" s="1"/>
      <c r="CI1088" s="1"/>
      <c r="CJ1088" s="1"/>
      <c r="CK1088" s="1"/>
      <c r="CL1088" s="1"/>
      <c r="CM1088" s="1"/>
      <c r="CN1088" s="1"/>
      <c r="CO1088" s="1"/>
      <c r="CP1088" s="1"/>
      <c r="CQ1088" s="1"/>
      <c r="CR1088" s="1"/>
      <c r="CS1088" s="1"/>
      <c r="CT1088" s="1"/>
      <c r="CU1088" s="1"/>
      <c r="CV1088" s="1"/>
      <c r="CW1088" s="1"/>
      <c r="CX1088" s="1"/>
      <c r="CY1088" s="1"/>
      <c r="CZ1088" s="1"/>
      <c r="DA1088" s="1"/>
      <c r="DB1088" s="1"/>
      <c r="DC1088" s="1"/>
      <c r="DD1088" s="1"/>
      <c r="DE1088" s="1"/>
      <c r="DF1088" s="1"/>
      <c r="DG1088" s="1"/>
      <c r="DH1088" s="1"/>
      <c r="DI1088" s="1"/>
      <c r="DJ1088" s="1"/>
      <c r="DK1088" s="1"/>
      <c r="DL1088" s="1"/>
    </row>
    <row r="1089" spans="4:4" x14ac:dyDescent="0.25">
      <c r="D1089" s="9">
        <f>SUM(D2:D1088)</f>
        <v>6811951.6800000006</v>
      </c>
    </row>
  </sheetData>
  <autoFilter ref="A1:E1089"/>
  <sortState ref="A2:D1088">
    <sortCondition ref="A2:A1088"/>
  </sortState>
  <pageMargins left="0.7" right="0.7" top="0.75" bottom="0.75" header="0.3" footer="0.3"/>
  <pageSetup orientation="portrait" verticalDpi="0" r:id="rId1"/>
  <ignoredErrors>
    <ignoredError sqref="E2:E108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"/>
  <sheetViews>
    <sheetView topLeftCell="A231" workbookViewId="0">
      <selection activeCell="B228" sqref="B228"/>
    </sheetView>
  </sheetViews>
  <sheetFormatPr baseColWidth="10" defaultRowHeight="15" x14ac:dyDescent="0.25"/>
  <cols>
    <col min="1" max="1" width="53" style="1" customWidth="1"/>
    <col min="2" max="2" width="19.5703125" style="1" customWidth="1"/>
    <col min="3" max="3" width="53.140625" style="1" customWidth="1"/>
    <col min="4" max="4" width="19.5703125" style="1" bestFit="1" customWidth="1"/>
    <col min="5" max="5" width="20.42578125" style="1" customWidth="1"/>
    <col min="6" max="16384" width="11.42578125" style="1"/>
  </cols>
  <sheetData>
    <row r="1" spans="1:5" x14ac:dyDescent="0.25">
      <c r="A1" s="2" t="s">
        <v>0</v>
      </c>
      <c r="B1" s="2" t="s">
        <v>910</v>
      </c>
      <c r="C1" s="2" t="s">
        <v>911</v>
      </c>
      <c r="D1" s="2" t="s">
        <v>912</v>
      </c>
      <c r="E1" s="12" t="s">
        <v>913</v>
      </c>
    </row>
    <row r="2" spans="1:5" x14ac:dyDescent="0.25">
      <c r="A2" s="5" t="s">
        <v>588</v>
      </c>
      <c r="B2" s="4">
        <v>44070</v>
      </c>
      <c r="C2" s="5" t="s">
        <v>589</v>
      </c>
      <c r="D2" s="11">
        <v>400</v>
      </c>
      <c r="E2" s="11">
        <v>400</v>
      </c>
    </row>
    <row r="3" spans="1:5" x14ac:dyDescent="0.25">
      <c r="A3" s="5" t="s">
        <v>592</v>
      </c>
      <c r="B3" s="4">
        <v>44075</v>
      </c>
      <c r="C3" s="5" t="s">
        <v>593</v>
      </c>
      <c r="D3" s="11">
        <v>476.3</v>
      </c>
      <c r="E3" s="11">
        <v>476.3</v>
      </c>
    </row>
    <row r="4" spans="1:5" x14ac:dyDescent="0.25">
      <c r="A4" s="7" t="s">
        <v>149</v>
      </c>
      <c r="B4" s="6">
        <v>43876</v>
      </c>
      <c r="C4" s="7" t="s">
        <v>74</v>
      </c>
      <c r="D4" s="11">
        <v>500</v>
      </c>
      <c r="E4" s="11">
        <v>500</v>
      </c>
    </row>
    <row r="5" spans="1:5" x14ac:dyDescent="0.25">
      <c r="A5" s="7" t="s">
        <v>142</v>
      </c>
      <c r="B5" s="6">
        <v>43875</v>
      </c>
      <c r="C5" s="7" t="s">
        <v>74</v>
      </c>
      <c r="D5" s="11">
        <v>500</v>
      </c>
      <c r="E5" s="11">
        <v>500</v>
      </c>
    </row>
    <row r="6" spans="1:5" x14ac:dyDescent="0.25">
      <c r="A6" s="7" t="s">
        <v>117</v>
      </c>
      <c r="B6" s="6">
        <v>43869</v>
      </c>
      <c r="C6" s="7" t="s">
        <v>72</v>
      </c>
      <c r="D6" s="11">
        <v>500</v>
      </c>
      <c r="E6" s="11">
        <v>500</v>
      </c>
    </row>
    <row r="7" spans="1:5" x14ac:dyDescent="0.25">
      <c r="A7" s="7" t="s">
        <v>151</v>
      </c>
      <c r="B7" s="6">
        <v>43876</v>
      </c>
      <c r="C7" s="7" t="s">
        <v>217</v>
      </c>
      <c r="D7" s="11">
        <v>500</v>
      </c>
      <c r="E7" s="11">
        <v>500</v>
      </c>
    </row>
    <row r="8" spans="1:5" x14ac:dyDescent="0.25">
      <c r="A8" s="7" t="s">
        <v>121</v>
      </c>
      <c r="B8" s="6">
        <v>43869</v>
      </c>
      <c r="C8" s="7" t="s">
        <v>72</v>
      </c>
      <c r="D8" s="11">
        <v>500</v>
      </c>
      <c r="E8" s="11">
        <v>500</v>
      </c>
    </row>
    <row r="9" spans="1:5" x14ac:dyDescent="0.25">
      <c r="A9" s="7" t="s">
        <v>152</v>
      </c>
      <c r="B9" s="6">
        <v>43876</v>
      </c>
      <c r="C9" s="7" t="s">
        <v>217</v>
      </c>
      <c r="D9" s="11">
        <v>500</v>
      </c>
      <c r="E9" s="11">
        <v>500</v>
      </c>
    </row>
    <row r="10" spans="1:5" x14ac:dyDescent="0.25">
      <c r="A10" s="7" t="s">
        <v>122</v>
      </c>
      <c r="B10" s="6">
        <v>43869</v>
      </c>
      <c r="C10" s="7" t="s">
        <v>72</v>
      </c>
      <c r="D10" s="11">
        <v>500</v>
      </c>
      <c r="E10" s="11">
        <v>500</v>
      </c>
    </row>
    <row r="11" spans="1:5" x14ac:dyDescent="0.25">
      <c r="A11" s="7" t="s">
        <v>124</v>
      </c>
      <c r="B11" s="6">
        <v>43869</v>
      </c>
      <c r="C11" s="7" t="s">
        <v>264</v>
      </c>
      <c r="D11" s="11">
        <v>500</v>
      </c>
      <c r="E11" s="11">
        <v>500</v>
      </c>
    </row>
    <row r="12" spans="1:5" x14ac:dyDescent="0.25">
      <c r="A12" s="7" t="s">
        <v>145</v>
      </c>
      <c r="B12" s="6">
        <v>43875</v>
      </c>
      <c r="C12" s="7" t="s">
        <v>217</v>
      </c>
      <c r="D12" s="11">
        <v>500</v>
      </c>
      <c r="E12" s="11">
        <v>500</v>
      </c>
    </row>
    <row r="13" spans="1:5" x14ac:dyDescent="0.25">
      <c r="A13" s="7" t="s">
        <v>155</v>
      </c>
      <c r="B13" s="6">
        <v>43876</v>
      </c>
      <c r="C13" s="7" t="s">
        <v>74</v>
      </c>
      <c r="D13" s="11">
        <v>500</v>
      </c>
      <c r="E13" s="11">
        <v>500</v>
      </c>
    </row>
    <row r="14" spans="1:5" x14ac:dyDescent="0.25">
      <c r="A14" s="7" t="s">
        <v>129</v>
      </c>
      <c r="B14" s="6">
        <v>43869</v>
      </c>
      <c r="C14" s="7" t="s">
        <v>259</v>
      </c>
      <c r="D14" s="11">
        <v>500</v>
      </c>
      <c r="E14" s="11">
        <v>500</v>
      </c>
    </row>
    <row r="15" spans="1:5" x14ac:dyDescent="0.25">
      <c r="A15" s="7" t="s">
        <v>164</v>
      </c>
      <c r="B15" s="6">
        <v>43877</v>
      </c>
      <c r="C15" s="7" t="s">
        <v>77</v>
      </c>
      <c r="D15" s="11">
        <v>500</v>
      </c>
      <c r="E15" s="11">
        <v>500</v>
      </c>
    </row>
    <row r="16" spans="1:5" x14ac:dyDescent="0.25">
      <c r="A16" s="7" t="s">
        <v>165</v>
      </c>
      <c r="B16" s="6">
        <v>43877</v>
      </c>
      <c r="C16" s="7" t="s">
        <v>285</v>
      </c>
      <c r="D16" s="11">
        <v>500</v>
      </c>
      <c r="E16" s="11">
        <v>500</v>
      </c>
    </row>
    <row r="17" spans="1:5" x14ac:dyDescent="0.25">
      <c r="A17" s="4" t="s">
        <v>487</v>
      </c>
      <c r="B17" s="4">
        <v>44000</v>
      </c>
      <c r="C17" s="5" t="s">
        <v>488</v>
      </c>
      <c r="D17" s="11">
        <v>677.06000000000006</v>
      </c>
      <c r="E17" s="11">
        <v>677.06000000000006</v>
      </c>
    </row>
    <row r="18" spans="1:5" x14ac:dyDescent="0.25">
      <c r="A18" s="5" t="s">
        <v>872</v>
      </c>
      <c r="B18" s="4">
        <v>44188</v>
      </c>
      <c r="C18" s="5" t="s">
        <v>873</v>
      </c>
      <c r="D18" s="13">
        <v>716.88</v>
      </c>
      <c r="E18" s="13">
        <v>716.88</v>
      </c>
    </row>
    <row r="19" spans="1:5" x14ac:dyDescent="0.25">
      <c r="A19" s="5" t="s">
        <v>665</v>
      </c>
      <c r="B19" s="4">
        <v>44110</v>
      </c>
      <c r="C19" s="5" t="s">
        <v>666</v>
      </c>
      <c r="D19" s="13">
        <v>830.91</v>
      </c>
      <c r="E19" s="13">
        <v>830.91</v>
      </c>
    </row>
    <row r="20" spans="1:5" x14ac:dyDescent="0.25">
      <c r="A20" s="5" t="s">
        <v>867</v>
      </c>
      <c r="B20" s="4">
        <v>44188</v>
      </c>
      <c r="C20" s="5" t="s">
        <v>868</v>
      </c>
      <c r="D20" s="13">
        <v>899.7</v>
      </c>
      <c r="E20" s="13">
        <v>899.7</v>
      </c>
    </row>
    <row r="21" spans="1:5" ht="30" x14ac:dyDescent="0.25">
      <c r="A21" s="7" t="s">
        <v>182</v>
      </c>
      <c r="B21" s="6">
        <v>43896</v>
      </c>
      <c r="C21" s="7" t="s">
        <v>322</v>
      </c>
      <c r="D21" s="11">
        <v>928</v>
      </c>
      <c r="E21" s="11">
        <v>928</v>
      </c>
    </row>
    <row r="22" spans="1:5" ht="30" x14ac:dyDescent="0.25">
      <c r="A22" s="7" t="s">
        <v>191</v>
      </c>
      <c r="B22" s="6">
        <v>43908</v>
      </c>
      <c r="C22" s="7" t="s">
        <v>357</v>
      </c>
      <c r="D22" s="11">
        <v>928</v>
      </c>
      <c r="E22" s="11">
        <v>928</v>
      </c>
    </row>
    <row r="23" spans="1:5" x14ac:dyDescent="0.25">
      <c r="A23" s="5" t="s">
        <v>782</v>
      </c>
      <c r="B23" s="4">
        <v>44154</v>
      </c>
      <c r="C23" s="5" t="s">
        <v>783</v>
      </c>
      <c r="D23" s="13">
        <v>450</v>
      </c>
      <c r="E23" s="9">
        <v>950.01</v>
      </c>
    </row>
    <row r="24" spans="1:5" x14ac:dyDescent="0.25">
      <c r="A24" s="5" t="s">
        <v>701</v>
      </c>
      <c r="B24" s="4">
        <v>44124</v>
      </c>
      <c r="C24" s="5" t="s">
        <v>702</v>
      </c>
      <c r="D24" s="13">
        <v>999</v>
      </c>
      <c r="E24" s="13">
        <v>999</v>
      </c>
    </row>
    <row r="25" spans="1:5" x14ac:dyDescent="0.25">
      <c r="A25" s="7" t="s">
        <v>179</v>
      </c>
      <c r="B25" s="6">
        <v>43895</v>
      </c>
      <c r="C25" s="7" t="s">
        <v>313</v>
      </c>
      <c r="D25" s="11">
        <v>1000</v>
      </c>
      <c r="E25" s="11">
        <v>1000</v>
      </c>
    </row>
    <row r="26" spans="1:5" x14ac:dyDescent="0.25">
      <c r="A26" s="7" t="s">
        <v>148</v>
      </c>
      <c r="B26" s="6">
        <v>43876</v>
      </c>
      <c r="C26" s="7" t="s">
        <v>74</v>
      </c>
      <c r="D26" s="11">
        <v>1000</v>
      </c>
      <c r="E26" s="11">
        <v>1000</v>
      </c>
    </row>
    <row r="27" spans="1:5" x14ac:dyDescent="0.25">
      <c r="A27" s="7" t="s">
        <v>131</v>
      </c>
      <c r="B27" s="6">
        <v>43870</v>
      </c>
      <c r="C27" s="7" t="s">
        <v>269</v>
      </c>
      <c r="D27" s="11">
        <v>1000</v>
      </c>
      <c r="E27" s="11">
        <v>1000</v>
      </c>
    </row>
    <row r="28" spans="1:5" x14ac:dyDescent="0.25">
      <c r="A28" s="7" t="s">
        <v>71</v>
      </c>
      <c r="B28" s="6">
        <v>43874</v>
      </c>
      <c r="C28" s="7" t="s">
        <v>279</v>
      </c>
      <c r="D28" s="11">
        <v>1000</v>
      </c>
      <c r="E28" s="11">
        <v>1000</v>
      </c>
    </row>
    <row r="29" spans="1:5" x14ac:dyDescent="0.25">
      <c r="A29" s="7" t="s">
        <v>190</v>
      </c>
      <c r="B29" s="6">
        <v>43904</v>
      </c>
      <c r="C29" s="7" t="s">
        <v>350</v>
      </c>
      <c r="D29" s="11">
        <v>1000</v>
      </c>
      <c r="E29" s="11">
        <v>1000</v>
      </c>
    </row>
    <row r="30" spans="1:5" x14ac:dyDescent="0.25">
      <c r="A30" s="7" t="s">
        <v>116</v>
      </c>
      <c r="B30" s="6">
        <v>43869</v>
      </c>
      <c r="C30" s="7" t="s">
        <v>80</v>
      </c>
      <c r="D30" s="11">
        <v>1000</v>
      </c>
      <c r="E30" s="11">
        <v>1000</v>
      </c>
    </row>
    <row r="31" spans="1:5" x14ac:dyDescent="0.25">
      <c r="A31" s="7" t="s">
        <v>150</v>
      </c>
      <c r="B31" s="6">
        <v>43876</v>
      </c>
      <c r="C31" s="7" t="s">
        <v>74</v>
      </c>
      <c r="D31" s="11">
        <v>1000</v>
      </c>
      <c r="E31" s="11">
        <v>1000</v>
      </c>
    </row>
    <row r="32" spans="1:5" x14ac:dyDescent="0.25">
      <c r="A32" s="7" t="s">
        <v>118</v>
      </c>
      <c r="B32" s="6">
        <v>43869</v>
      </c>
      <c r="C32" s="7" t="s">
        <v>80</v>
      </c>
      <c r="D32" s="11">
        <v>1000</v>
      </c>
      <c r="E32" s="11">
        <v>1000</v>
      </c>
    </row>
    <row r="33" spans="1:5" x14ac:dyDescent="0.25">
      <c r="A33" s="7" t="s">
        <v>119</v>
      </c>
      <c r="B33" s="6">
        <v>43869</v>
      </c>
      <c r="C33" s="7" t="s">
        <v>257</v>
      </c>
      <c r="D33" s="11">
        <v>1000</v>
      </c>
      <c r="E33" s="11">
        <v>1000</v>
      </c>
    </row>
    <row r="34" spans="1:5" x14ac:dyDescent="0.25">
      <c r="A34" s="7" t="s">
        <v>120</v>
      </c>
      <c r="B34" s="6">
        <v>43869</v>
      </c>
      <c r="C34" s="7" t="s">
        <v>259</v>
      </c>
      <c r="D34" s="11">
        <v>1000</v>
      </c>
      <c r="E34" s="11">
        <v>1000</v>
      </c>
    </row>
    <row r="35" spans="1:5" x14ac:dyDescent="0.25">
      <c r="A35" s="7" t="s">
        <v>159</v>
      </c>
      <c r="B35" s="6">
        <v>43877</v>
      </c>
      <c r="C35" s="7" t="s">
        <v>287</v>
      </c>
      <c r="D35" s="11">
        <v>1000</v>
      </c>
      <c r="E35" s="11">
        <v>1000</v>
      </c>
    </row>
    <row r="36" spans="1:5" x14ac:dyDescent="0.25">
      <c r="A36" s="7" t="s">
        <v>104</v>
      </c>
      <c r="B36" s="6">
        <v>43859</v>
      </c>
      <c r="C36" s="7" t="s">
        <v>48</v>
      </c>
      <c r="D36" s="11">
        <v>1000</v>
      </c>
      <c r="E36" s="11">
        <v>1000</v>
      </c>
    </row>
    <row r="37" spans="1:5" x14ac:dyDescent="0.25">
      <c r="A37" s="7" t="s">
        <v>167</v>
      </c>
      <c r="B37" s="6">
        <v>43880</v>
      </c>
      <c r="C37" s="7" t="s">
        <v>48</v>
      </c>
      <c r="D37" s="11">
        <v>1000</v>
      </c>
      <c r="E37" s="11">
        <v>1000</v>
      </c>
    </row>
    <row r="38" spans="1:5" x14ac:dyDescent="0.25">
      <c r="A38" s="7" t="s">
        <v>143</v>
      </c>
      <c r="B38" s="6">
        <v>43875</v>
      </c>
      <c r="C38" s="7" t="s">
        <v>217</v>
      </c>
      <c r="D38" s="11">
        <v>1000</v>
      </c>
      <c r="E38" s="11">
        <v>1000</v>
      </c>
    </row>
    <row r="39" spans="1:5" x14ac:dyDescent="0.25">
      <c r="A39" s="7" t="s">
        <v>153</v>
      </c>
      <c r="B39" s="6">
        <v>43876</v>
      </c>
      <c r="C39" s="7" t="s">
        <v>74</v>
      </c>
      <c r="D39" s="11">
        <v>1000</v>
      </c>
      <c r="E39" s="11">
        <v>1000</v>
      </c>
    </row>
    <row r="40" spans="1:5" x14ac:dyDescent="0.25">
      <c r="A40" s="7" t="s">
        <v>123</v>
      </c>
      <c r="B40" s="6">
        <v>43869</v>
      </c>
      <c r="C40" s="7" t="s">
        <v>80</v>
      </c>
      <c r="D40" s="11">
        <v>1000</v>
      </c>
      <c r="E40" s="11">
        <v>1000</v>
      </c>
    </row>
    <row r="41" spans="1:5" x14ac:dyDescent="0.25">
      <c r="A41" s="7" t="s">
        <v>160</v>
      </c>
      <c r="B41" s="6">
        <v>43877</v>
      </c>
      <c r="C41" s="7" t="s">
        <v>287</v>
      </c>
      <c r="D41" s="11">
        <v>1000</v>
      </c>
      <c r="E41" s="11">
        <v>1000</v>
      </c>
    </row>
    <row r="42" spans="1:5" x14ac:dyDescent="0.25">
      <c r="A42" s="7" t="s">
        <v>144</v>
      </c>
      <c r="B42" s="6">
        <v>43875</v>
      </c>
      <c r="C42" s="7" t="s">
        <v>217</v>
      </c>
      <c r="D42" s="11">
        <v>1000</v>
      </c>
      <c r="E42" s="11">
        <v>1000</v>
      </c>
    </row>
    <row r="43" spans="1:5" x14ac:dyDescent="0.25">
      <c r="A43" s="7" t="s">
        <v>132</v>
      </c>
      <c r="B43" s="6">
        <v>43870</v>
      </c>
      <c r="C43" s="7" t="s">
        <v>269</v>
      </c>
      <c r="D43" s="11">
        <v>1000</v>
      </c>
      <c r="E43" s="11">
        <v>1000</v>
      </c>
    </row>
    <row r="44" spans="1:5" x14ac:dyDescent="0.25">
      <c r="A44" s="7" t="s">
        <v>154</v>
      </c>
      <c r="B44" s="6">
        <v>43876</v>
      </c>
      <c r="C44" s="7" t="s">
        <v>284</v>
      </c>
      <c r="D44" s="11">
        <v>1000</v>
      </c>
      <c r="E44" s="11">
        <v>1000</v>
      </c>
    </row>
    <row r="45" spans="1:5" x14ac:dyDescent="0.25">
      <c r="A45" s="7" t="s">
        <v>67</v>
      </c>
      <c r="B45" s="6">
        <v>43889</v>
      </c>
      <c r="C45" s="7" t="s">
        <v>303</v>
      </c>
      <c r="D45" s="11">
        <v>1000</v>
      </c>
      <c r="E45" s="11">
        <v>1000</v>
      </c>
    </row>
    <row r="46" spans="1:5" x14ac:dyDescent="0.25">
      <c r="A46" s="7" t="s">
        <v>47</v>
      </c>
      <c r="B46" s="6">
        <v>43870</v>
      </c>
      <c r="C46" s="7" t="s">
        <v>269</v>
      </c>
      <c r="D46" s="11">
        <v>1000</v>
      </c>
      <c r="E46" s="11">
        <v>1000</v>
      </c>
    </row>
    <row r="47" spans="1:5" x14ac:dyDescent="0.25">
      <c r="A47" s="7" t="s">
        <v>166</v>
      </c>
      <c r="B47" s="6">
        <v>43878</v>
      </c>
      <c r="C47" s="7" t="s">
        <v>77</v>
      </c>
      <c r="D47" s="11">
        <v>1000</v>
      </c>
      <c r="E47" s="11">
        <v>1000</v>
      </c>
    </row>
    <row r="48" spans="1:5" x14ac:dyDescent="0.25">
      <c r="A48" s="7" t="s">
        <v>61</v>
      </c>
      <c r="B48" s="6">
        <v>43903</v>
      </c>
      <c r="C48" s="7" t="s">
        <v>48</v>
      </c>
      <c r="D48" s="11">
        <v>1080</v>
      </c>
      <c r="E48" s="11">
        <v>1080</v>
      </c>
    </row>
    <row r="49" spans="1:5" x14ac:dyDescent="0.25">
      <c r="A49" s="4" t="s">
        <v>410</v>
      </c>
      <c r="B49" s="4">
        <v>43929</v>
      </c>
      <c r="C49" s="5" t="s">
        <v>411</v>
      </c>
      <c r="D49" s="11">
        <v>720</v>
      </c>
      <c r="E49" s="9">
        <v>1320</v>
      </c>
    </row>
    <row r="50" spans="1:5" x14ac:dyDescent="0.25">
      <c r="A50" s="5" t="s">
        <v>765</v>
      </c>
      <c r="B50" s="4">
        <v>44148</v>
      </c>
      <c r="C50" s="5" t="s">
        <v>766</v>
      </c>
      <c r="D50" s="13">
        <v>1350.01</v>
      </c>
      <c r="E50" s="13">
        <v>1350.01</v>
      </c>
    </row>
    <row r="51" spans="1:5" x14ac:dyDescent="0.25">
      <c r="A51" s="7" t="s">
        <v>24</v>
      </c>
      <c r="B51" s="6">
        <v>43837</v>
      </c>
      <c r="C51" s="7" t="s">
        <v>201</v>
      </c>
      <c r="D51" s="11">
        <v>889.99</v>
      </c>
      <c r="E51" s="9">
        <v>1350.99</v>
      </c>
    </row>
    <row r="52" spans="1:5" x14ac:dyDescent="0.25">
      <c r="A52" s="5" t="s">
        <v>606</v>
      </c>
      <c r="B52" s="4">
        <v>44082</v>
      </c>
      <c r="C52" s="5" t="s">
        <v>607</v>
      </c>
      <c r="D52" s="11">
        <v>1361.8600000000001</v>
      </c>
      <c r="E52" s="11">
        <v>1361.8600000000001</v>
      </c>
    </row>
    <row r="53" spans="1:5" x14ac:dyDescent="0.25">
      <c r="A53" s="7" t="s">
        <v>171</v>
      </c>
      <c r="B53" s="6">
        <v>43882</v>
      </c>
      <c r="C53" s="7" t="s">
        <v>295</v>
      </c>
      <c r="D53" s="11">
        <v>1410</v>
      </c>
      <c r="E53" s="11">
        <v>1410</v>
      </c>
    </row>
    <row r="54" spans="1:5" x14ac:dyDescent="0.25">
      <c r="A54" s="7" t="s">
        <v>44</v>
      </c>
      <c r="B54" s="6">
        <v>43902</v>
      </c>
      <c r="C54" s="7" t="s">
        <v>313</v>
      </c>
      <c r="D54" s="11">
        <v>1500</v>
      </c>
      <c r="E54" s="11">
        <v>1500</v>
      </c>
    </row>
    <row r="55" spans="1:5" x14ac:dyDescent="0.25">
      <c r="A55" s="5" t="s">
        <v>832</v>
      </c>
      <c r="B55" s="4">
        <v>44169</v>
      </c>
      <c r="C55" s="5" t="s">
        <v>833</v>
      </c>
      <c r="D55" s="13">
        <v>1500</v>
      </c>
      <c r="E55" s="13">
        <v>1500</v>
      </c>
    </row>
    <row r="56" spans="1:5" x14ac:dyDescent="0.25">
      <c r="A56" s="7" t="s">
        <v>162</v>
      </c>
      <c r="B56" s="6">
        <v>43877</v>
      </c>
      <c r="C56" s="7" t="s">
        <v>285</v>
      </c>
      <c r="D56" s="11">
        <v>1500</v>
      </c>
      <c r="E56" s="11">
        <v>1500</v>
      </c>
    </row>
    <row r="57" spans="1:5" x14ac:dyDescent="0.25">
      <c r="A57" s="5" t="s">
        <v>668</v>
      </c>
      <c r="B57" s="4">
        <v>44110</v>
      </c>
      <c r="C57" s="5" t="s">
        <v>669</v>
      </c>
      <c r="D57" s="13">
        <v>696</v>
      </c>
      <c r="E57" s="9">
        <v>1507.42</v>
      </c>
    </row>
    <row r="58" spans="1:5" x14ac:dyDescent="0.25">
      <c r="A58" s="5" t="s">
        <v>527</v>
      </c>
      <c r="B58" s="4">
        <v>44056</v>
      </c>
      <c r="C58" s="5" t="s">
        <v>528</v>
      </c>
      <c r="D58" s="11">
        <v>916.81000000000006</v>
      </c>
      <c r="E58" s="9">
        <v>1517.73</v>
      </c>
    </row>
    <row r="59" spans="1:5" x14ac:dyDescent="0.25">
      <c r="A59" s="5" t="s">
        <v>706</v>
      </c>
      <c r="B59" s="4">
        <v>44127</v>
      </c>
      <c r="C59" s="5" t="s">
        <v>707</v>
      </c>
      <c r="D59" s="13">
        <v>817.80000000000007</v>
      </c>
      <c r="E59" s="9">
        <v>1635.6000000000001</v>
      </c>
    </row>
    <row r="60" spans="1:5" x14ac:dyDescent="0.25">
      <c r="A60" s="4" t="s">
        <v>457</v>
      </c>
      <c r="B60" s="4">
        <v>43966</v>
      </c>
      <c r="C60" s="5" t="s">
        <v>458</v>
      </c>
      <c r="D60" s="11">
        <v>362.2</v>
      </c>
      <c r="E60" s="9">
        <v>1752.2</v>
      </c>
    </row>
    <row r="61" spans="1:5" x14ac:dyDescent="0.25">
      <c r="A61" s="5" t="s">
        <v>540</v>
      </c>
      <c r="B61" s="4">
        <v>44057</v>
      </c>
      <c r="C61" s="5" t="s">
        <v>541</v>
      </c>
      <c r="D61" s="11">
        <v>1914</v>
      </c>
      <c r="E61" s="11">
        <v>1914</v>
      </c>
    </row>
    <row r="62" spans="1:5" x14ac:dyDescent="0.25">
      <c r="A62" s="7" t="s">
        <v>181</v>
      </c>
      <c r="B62" s="6">
        <v>43896</v>
      </c>
      <c r="C62" s="7" t="s">
        <v>321</v>
      </c>
      <c r="D62" s="11">
        <v>1972</v>
      </c>
      <c r="E62" s="11">
        <v>1972</v>
      </c>
    </row>
    <row r="63" spans="1:5" x14ac:dyDescent="0.25">
      <c r="A63" s="7" t="s">
        <v>115</v>
      </c>
      <c r="B63" s="6">
        <v>43869</v>
      </c>
      <c r="C63" s="7" t="s">
        <v>72</v>
      </c>
      <c r="D63" s="11">
        <v>1000</v>
      </c>
      <c r="E63" s="9">
        <v>2000</v>
      </c>
    </row>
    <row r="64" spans="1:5" x14ac:dyDescent="0.25">
      <c r="A64" s="7" t="s">
        <v>92</v>
      </c>
      <c r="B64" s="6">
        <v>43847</v>
      </c>
      <c r="C64" s="7" t="s">
        <v>77</v>
      </c>
      <c r="D64" s="11">
        <v>2000</v>
      </c>
      <c r="E64" s="11">
        <v>2000</v>
      </c>
    </row>
    <row r="65" spans="1:5" x14ac:dyDescent="0.25">
      <c r="A65" s="7" t="s">
        <v>146</v>
      </c>
      <c r="B65" s="6">
        <v>43875</v>
      </c>
      <c r="C65" s="7" t="s">
        <v>283</v>
      </c>
      <c r="D65" s="11">
        <v>500</v>
      </c>
      <c r="E65" s="9">
        <v>2000</v>
      </c>
    </row>
    <row r="66" spans="1:5" x14ac:dyDescent="0.25">
      <c r="A66" s="7" t="s">
        <v>163</v>
      </c>
      <c r="B66" s="6">
        <v>43877</v>
      </c>
      <c r="C66" s="7" t="s">
        <v>81</v>
      </c>
      <c r="D66" s="11">
        <v>2000</v>
      </c>
      <c r="E66" s="11">
        <v>2000</v>
      </c>
    </row>
    <row r="67" spans="1:5" x14ac:dyDescent="0.25">
      <c r="A67" s="7" t="s">
        <v>62</v>
      </c>
      <c r="B67" s="6">
        <v>43897</v>
      </c>
      <c r="C67" s="7" t="s">
        <v>328</v>
      </c>
      <c r="D67" s="11">
        <v>2000</v>
      </c>
      <c r="E67" s="11">
        <v>2000</v>
      </c>
    </row>
    <row r="68" spans="1:5" x14ac:dyDescent="0.25">
      <c r="A68" s="5" t="s">
        <v>495</v>
      </c>
      <c r="B68" s="4">
        <v>44023</v>
      </c>
      <c r="C68" s="5" t="s">
        <v>58</v>
      </c>
      <c r="D68" s="11">
        <v>2007.43</v>
      </c>
      <c r="E68" s="11">
        <v>2007.43</v>
      </c>
    </row>
    <row r="69" spans="1:5" x14ac:dyDescent="0.25">
      <c r="A69" s="7" t="s">
        <v>100</v>
      </c>
      <c r="B69" s="6">
        <v>43854</v>
      </c>
      <c r="C69" s="7" t="s">
        <v>218</v>
      </c>
      <c r="D69" s="11">
        <v>2128.6</v>
      </c>
      <c r="E69" s="11">
        <v>2128.6</v>
      </c>
    </row>
    <row r="70" spans="1:5" x14ac:dyDescent="0.25">
      <c r="A70" s="7" t="s">
        <v>176</v>
      </c>
      <c r="B70" s="6">
        <v>43890</v>
      </c>
      <c r="C70" s="7" t="s">
        <v>306</v>
      </c>
      <c r="D70" s="11">
        <v>2320</v>
      </c>
      <c r="E70" s="11">
        <v>2320</v>
      </c>
    </row>
    <row r="71" spans="1:5" x14ac:dyDescent="0.25">
      <c r="A71" s="5" t="s">
        <v>869</v>
      </c>
      <c r="B71" s="4">
        <v>44188</v>
      </c>
      <c r="C71" s="5" t="s">
        <v>870</v>
      </c>
      <c r="D71" s="13">
        <v>2345.12</v>
      </c>
      <c r="E71" s="13">
        <v>2345.12</v>
      </c>
    </row>
    <row r="72" spans="1:5" x14ac:dyDescent="0.25">
      <c r="A72" s="4" t="s">
        <v>484</v>
      </c>
      <c r="B72" s="4">
        <v>43998</v>
      </c>
      <c r="C72" s="5" t="s">
        <v>485</v>
      </c>
      <c r="D72" s="11">
        <v>2352</v>
      </c>
      <c r="E72" s="11">
        <v>2352</v>
      </c>
    </row>
    <row r="73" spans="1:5" x14ac:dyDescent="0.25">
      <c r="A73" s="7" t="s">
        <v>107</v>
      </c>
      <c r="B73" s="6">
        <v>43861</v>
      </c>
      <c r="C73" s="7" t="s">
        <v>241</v>
      </c>
      <c r="D73" s="11">
        <v>477.86</v>
      </c>
      <c r="E73" s="9">
        <v>2364.79</v>
      </c>
    </row>
    <row r="74" spans="1:5" x14ac:dyDescent="0.25">
      <c r="A74" s="5" t="s">
        <v>562</v>
      </c>
      <c r="B74" s="4">
        <v>44061</v>
      </c>
      <c r="C74" s="5" t="s">
        <v>563</v>
      </c>
      <c r="D74" s="11">
        <v>1392</v>
      </c>
      <c r="E74" s="9">
        <v>2436</v>
      </c>
    </row>
    <row r="75" spans="1:5" x14ac:dyDescent="0.25">
      <c r="A75" s="7" t="s">
        <v>169</v>
      </c>
      <c r="B75" s="6">
        <v>43882</v>
      </c>
      <c r="C75" s="7" t="s">
        <v>292</v>
      </c>
      <c r="D75" s="11">
        <v>2500</v>
      </c>
      <c r="E75" s="11">
        <v>2500</v>
      </c>
    </row>
    <row r="76" spans="1:5" x14ac:dyDescent="0.25">
      <c r="A76" s="7" t="s">
        <v>199</v>
      </c>
      <c r="B76" s="6">
        <v>43917</v>
      </c>
      <c r="C76" s="7" t="s">
        <v>379</v>
      </c>
      <c r="D76" s="11">
        <v>2500</v>
      </c>
      <c r="E76" s="11">
        <v>2500</v>
      </c>
    </row>
    <row r="77" spans="1:5" x14ac:dyDescent="0.25">
      <c r="A77" s="5" t="s">
        <v>760</v>
      </c>
      <c r="B77" s="4">
        <v>44145</v>
      </c>
      <c r="C77" s="5" t="s">
        <v>761</v>
      </c>
      <c r="D77" s="13">
        <v>2186.6</v>
      </c>
      <c r="E77" s="9">
        <v>2563.6</v>
      </c>
    </row>
    <row r="78" spans="1:5" x14ac:dyDescent="0.25">
      <c r="A78" s="4" t="s">
        <v>430</v>
      </c>
      <c r="B78" s="4">
        <v>43942</v>
      </c>
      <c r="C78" s="5" t="s">
        <v>431</v>
      </c>
      <c r="D78" s="11">
        <v>2610</v>
      </c>
      <c r="E78" s="11">
        <v>2610</v>
      </c>
    </row>
    <row r="79" spans="1:5" x14ac:dyDescent="0.25">
      <c r="A79" s="5" t="s">
        <v>885</v>
      </c>
      <c r="B79" s="4">
        <v>44189</v>
      </c>
      <c r="C79" s="5" t="s">
        <v>886</v>
      </c>
      <c r="D79" s="13">
        <v>2610</v>
      </c>
      <c r="E79" s="13">
        <v>2610</v>
      </c>
    </row>
    <row r="80" spans="1:5" x14ac:dyDescent="0.25">
      <c r="A80" s="7" t="s">
        <v>35</v>
      </c>
      <c r="B80" s="6">
        <v>43866</v>
      </c>
      <c r="C80" s="7" t="s">
        <v>79</v>
      </c>
      <c r="D80" s="11">
        <v>1500</v>
      </c>
      <c r="E80" s="9">
        <v>2700</v>
      </c>
    </row>
    <row r="81" spans="1:5" x14ac:dyDescent="0.25">
      <c r="A81" s="4" t="s">
        <v>389</v>
      </c>
      <c r="B81" s="4">
        <v>43922</v>
      </c>
      <c r="C81" s="5" t="s">
        <v>390</v>
      </c>
      <c r="D81" s="11">
        <v>2829.66</v>
      </c>
      <c r="E81" s="11">
        <v>2829.66</v>
      </c>
    </row>
    <row r="82" spans="1:5" x14ac:dyDescent="0.25">
      <c r="A82" s="4" t="s">
        <v>392</v>
      </c>
      <c r="B82" s="4">
        <v>43925</v>
      </c>
      <c r="C82" s="5" t="s">
        <v>393</v>
      </c>
      <c r="D82" s="11">
        <v>2049.98</v>
      </c>
      <c r="E82" s="9">
        <v>2847.26</v>
      </c>
    </row>
    <row r="83" spans="1:5" ht="30" x14ac:dyDescent="0.25">
      <c r="A83" s="7" t="s">
        <v>95</v>
      </c>
      <c r="B83" s="6">
        <v>43851</v>
      </c>
      <c r="C83" s="7" t="s">
        <v>52</v>
      </c>
      <c r="D83" s="11">
        <v>2958</v>
      </c>
      <c r="E83" s="11">
        <v>2958</v>
      </c>
    </row>
    <row r="84" spans="1:5" ht="30" x14ac:dyDescent="0.25">
      <c r="A84" s="7" t="s">
        <v>109</v>
      </c>
      <c r="B84" s="6">
        <v>43866</v>
      </c>
      <c r="C84" s="7" t="s">
        <v>75</v>
      </c>
      <c r="D84" s="11">
        <v>2998.9900000000002</v>
      </c>
      <c r="E84" s="11">
        <v>2998.9900000000002</v>
      </c>
    </row>
    <row r="85" spans="1:5" x14ac:dyDescent="0.25">
      <c r="A85" s="5" t="s">
        <v>771</v>
      </c>
      <c r="B85" s="4">
        <v>44148</v>
      </c>
      <c r="C85" s="5" t="s">
        <v>772</v>
      </c>
      <c r="D85" s="13">
        <v>2882.25</v>
      </c>
      <c r="E85" s="9">
        <v>3236.25</v>
      </c>
    </row>
    <row r="86" spans="1:5" x14ac:dyDescent="0.25">
      <c r="A86" s="5" t="s">
        <v>728</v>
      </c>
      <c r="B86" s="4">
        <v>44132</v>
      </c>
      <c r="C86" s="5" t="s">
        <v>729</v>
      </c>
      <c r="D86" s="13">
        <v>3414</v>
      </c>
      <c r="E86" s="13">
        <v>3414</v>
      </c>
    </row>
    <row r="87" spans="1:5" x14ac:dyDescent="0.25">
      <c r="A87" s="7" t="s">
        <v>9</v>
      </c>
      <c r="B87" s="6">
        <v>43847</v>
      </c>
      <c r="C87" s="7" t="s">
        <v>208</v>
      </c>
      <c r="D87" s="11">
        <v>300</v>
      </c>
      <c r="E87" s="9">
        <v>3600</v>
      </c>
    </row>
    <row r="88" spans="1:5" x14ac:dyDescent="0.25">
      <c r="A88" s="5" t="s">
        <v>811</v>
      </c>
      <c r="B88" s="4">
        <v>44162</v>
      </c>
      <c r="C88" s="5" t="s">
        <v>77</v>
      </c>
      <c r="D88" s="13">
        <v>3700</v>
      </c>
      <c r="E88" s="13">
        <v>3700</v>
      </c>
    </row>
    <row r="89" spans="1:5" ht="30" x14ac:dyDescent="0.25">
      <c r="A89" s="7" t="s">
        <v>130</v>
      </c>
      <c r="B89" s="6">
        <v>43869</v>
      </c>
      <c r="C89" s="7" t="s">
        <v>53</v>
      </c>
      <c r="D89" s="11">
        <v>1500</v>
      </c>
      <c r="E89" s="9">
        <v>3700</v>
      </c>
    </row>
    <row r="90" spans="1:5" x14ac:dyDescent="0.25">
      <c r="A90" s="5" t="s">
        <v>546</v>
      </c>
      <c r="B90" s="4">
        <v>44057</v>
      </c>
      <c r="C90" s="5" t="s">
        <v>54</v>
      </c>
      <c r="D90" s="11">
        <v>3712</v>
      </c>
      <c r="E90" s="11">
        <v>3712</v>
      </c>
    </row>
    <row r="91" spans="1:5" x14ac:dyDescent="0.25">
      <c r="A91" s="7" t="s">
        <v>108</v>
      </c>
      <c r="B91" s="6">
        <v>43866</v>
      </c>
      <c r="C91" s="7" t="s">
        <v>244</v>
      </c>
      <c r="D91" s="11">
        <v>3805.54</v>
      </c>
      <c r="E91" s="11">
        <v>3805.54</v>
      </c>
    </row>
    <row r="92" spans="1:5" x14ac:dyDescent="0.25">
      <c r="A92" s="7" t="s">
        <v>29</v>
      </c>
      <c r="B92" s="6">
        <v>43861</v>
      </c>
      <c r="C92" s="7" t="s">
        <v>51</v>
      </c>
      <c r="D92" s="11">
        <v>3893.7000000000003</v>
      </c>
      <c r="E92" s="11">
        <v>3893.7000000000003</v>
      </c>
    </row>
    <row r="93" spans="1:5" x14ac:dyDescent="0.25">
      <c r="A93" s="7" t="s">
        <v>66</v>
      </c>
      <c r="B93" s="6">
        <v>43902</v>
      </c>
      <c r="C93" s="7" t="s">
        <v>350</v>
      </c>
      <c r="D93" s="11">
        <v>3000</v>
      </c>
      <c r="E93" s="9">
        <v>4000</v>
      </c>
    </row>
    <row r="94" spans="1:5" x14ac:dyDescent="0.25">
      <c r="A94" s="7" t="s">
        <v>93</v>
      </c>
      <c r="B94" s="6">
        <v>43848</v>
      </c>
      <c r="C94" s="7" t="s">
        <v>58</v>
      </c>
      <c r="D94" s="11">
        <v>638</v>
      </c>
      <c r="E94" s="9">
        <v>4292</v>
      </c>
    </row>
    <row r="95" spans="1:5" x14ac:dyDescent="0.25">
      <c r="A95" s="7" t="s">
        <v>157</v>
      </c>
      <c r="B95" s="6">
        <v>43877</v>
      </c>
      <c r="C95" s="7" t="s">
        <v>286</v>
      </c>
      <c r="D95" s="11">
        <v>4500</v>
      </c>
      <c r="E95" s="11">
        <v>4500</v>
      </c>
    </row>
    <row r="96" spans="1:5" x14ac:dyDescent="0.25">
      <c r="A96" s="7" t="s">
        <v>106</v>
      </c>
      <c r="B96" s="6">
        <v>43861</v>
      </c>
      <c r="C96" s="7" t="s">
        <v>239</v>
      </c>
      <c r="D96" s="11">
        <v>4500</v>
      </c>
      <c r="E96" s="11">
        <v>4500</v>
      </c>
    </row>
    <row r="97" spans="1:5" x14ac:dyDescent="0.25">
      <c r="A97" s="7" t="s">
        <v>198</v>
      </c>
      <c r="B97" s="6">
        <v>43917</v>
      </c>
      <c r="C97" s="7" t="s">
        <v>377</v>
      </c>
      <c r="D97" s="11">
        <v>4500</v>
      </c>
      <c r="E97" s="11">
        <v>4500</v>
      </c>
    </row>
    <row r="98" spans="1:5" x14ac:dyDescent="0.25">
      <c r="A98" s="7" t="s">
        <v>12</v>
      </c>
      <c r="B98" s="6">
        <v>43846</v>
      </c>
      <c r="C98" s="7" t="s">
        <v>205</v>
      </c>
      <c r="D98" s="11">
        <v>2728.2000000000003</v>
      </c>
      <c r="E98" s="9">
        <v>4591.66</v>
      </c>
    </row>
    <row r="99" spans="1:5" x14ac:dyDescent="0.25">
      <c r="A99" s="5" t="s">
        <v>671</v>
      </c>
      <c r="B99" s="4">
        <v>44111</v>
      </c>
      <c r="C99" s="5" t="s">
        <v>672</v>
      </c>
      <c r="D99" s="13">
        <v>4640</v>
      </c>
      <c r="E99" s="13">
        <v>4640</v>
      </c>
    </row>
    <row r="100" spans="1:5" x14ac:dyDescent="0.25">
      <c r="A100" s="5" t="s">
        <v>795</v>
      </c>
      <c r="B100" s="4">
        <v>44155</v>
      </c>
      <c r="C100" s="5" t="s">
        <v>796</v>
      </c>
      <c r="D100" s="13">
        <v>4663.2</v>
      </c>
      <c r="E100" s="13">
        <v>4663.2</v>
      </c>
    </row>
    <row r="101" spans="1:5" ht="30" x14ac:dyDescent="0.25">
      <c r="A101" s="7" t="s">
        <v>141</v>
      </c>
      <c r="B101" s="6">
        <v>43875</v>
      </c>
      <c r="C101" s="7" t="s">
        <v>282</v>
      </c>
      <c r="D101" s="11">
        <v>1943.45</v>
      </c>
      <c r="E101" s="9">
        <v>4787.6099999999997</v>
      </c>
    </row>
    <row r="102" spans="1:5" x14ac:dyDescent="0.25">
      <c r="A102" s="7" t="s">
        <v>192</v>
      </c>
      <c r="B102" s="6">
        <v>43913</v>
      </c>
      <c r="C102" s="7" t="s">
        <v>367</v>
      </c>
      <c r="D102" s="11">
        <v>4900</v>
      </c>
      <c r="E102" s="11">
        <v>4900</v>
      </c>
    </row>
    <row r="103" spans="1:5" x14ac:dyDescent="0.25">
      <c r="A103" s="5" t="s">
        <v>614</v>
      </c>
      <c r="B103" s="4">
        <v>44085</v>
      </c>
      <c r="C103" s="5" t="s">
        <v>615</v>
      </c>
      <c r="D103" s="11">
        <v>2853.6</v>
      </c>
      <c r="E103" s="9">
        <v>4918.3999999999996</v>
      </c>
    </row>
    <row r="104" spans="1:5" x14ac:dyDescent="0.25">
      <c r="A104" s="7" t="s">
        <v>186</v>
      </c>
      <c r="B104" s="6">
        <v>43902</v>
      </c>
      <c r="C104" s="7" t="s">
        <v>347</v>
      </c>
      <c r="D104" s="11">
        <v>5000</v>
      </c>
      <c r="E104" s="11">
        <v>5000</v>
      </c>
    </row>
    <row r="105" spans="1:5" x14ac:dyDescent="0.25">
      <c r="A105" s="7" t="s">
        <v>161</v>
      </c>
      <c r="B105" s="6">
        <v>43877</v>
      </c>
      <c r="C105" s="7" t="s">
        <v>288</v>
      </c>
      <c r="D105" s="11">
        <v>4000</v>
      </c>
      <c r="E105" s="9">
        <v>5000</v>
      </c>
    </row>
    <row r="106" spans="1:5" x14ac:dyDescent="0.25">
      <c r="A106" s="5" t="s">
        <v>834</v>
      </c>
      <c r="B106" s="4">
        <v>44172</v>
      </c>
      <c r="C106" s="5" t="s">
        <v>835</v>
      </c>
      <c r="D106" s="13">
        <v>1740</v>
      </c>
      <c r="E106" s="9">
        <v>5220</v>
      </c>
    </row>
    <row r="107" spans="1:5" x14ac:dyDescent="0.25">
      <c r="A107" s="7" t="s">
        <v>194</v>
      </c>
      <c r="B107" s="6">
        <v>43913</v>
      </c>
      <c r="C107" s="7" t="s">
        <v>371</v>
      </c>
      <c r="D107" s="11">
        <v>5380</v>
      </c>
      <c r="E107" s="11">
        <v>5380</v>
      </c>
    </row>
    <row r="108" spans="1:5" x14ac:dyDescent="0.25">
      <c r="A108" s="7" t="s">
        <v>46</v>
      </c>
      <c r="B108" s="6">
        <v>43874</v>
      </c>
      <c r="C108" s="7" t="s">
        <v>279</v>
      </c>
      <c r="D108" s="11">
        <v>1000</v>
      </c>
      <c r="E108" s="9">
        <v>5500</v>
      </c>
    </row>
    <row r="109" spans="1:5" x14ac:dyDescent="0.25">
      <c r="A109" s="7" t="s">
        <v>187</v>
      </c>
      <c r="B109" s="6">
        <v>43902</v>
      </c>
      <c r="C109" s="7" t="s">
        <v>348</v>
      </c>
      <c r="D109" s="11">
        <v>3401</v>
      </c>
      <c r="E109" s="9">
        <v>5710.5</v>
      </c>
    </row>
    <row r="110" spans="1:5" x14ac:dyDescent="0.25">
      <c r="A110" s="5" t="s">
        <v>730</v>
      </c>
      <c r="B110" s="4">
        <v>44132</v>
      </c>
      <c r="C110" s="5" t="s">
        <v>731</v>
      </c>
      <c r="D110" s="13">
        <v>5800</v>
      </c>
      <c r="E110" s="13">
        <v>5800</v>
      </c>
    </row>
    <row r="111" spans="1:5" x14ac:dyDescent="0.25">
      <c r="A111" s="7" t="s">
        <v>64</v>
      </c>
      <c r="B111" s="6">
        <v>43878</v>
      </c>
      <c r="C111" s="7" t="s">
        <v>88</v>
      </c>
      <c r="D111" s="11">
        <v>1000</v>
      </c>
      <c r="E111" s="9">
        <v>6000</v>
      </c>
    </row>
    <row r="112" spans="1:5" x14ac:dyDescent="0.25">
      <c r="A112" s="7" t="s">
        <v>147</v>
      </c>
      <c r="B112" s="6">
        <v>43875</v>
      </c>
      <c r="C112" s="7" t="s">
        <v>284</v>
      </c>
      <c r="D112" s="11">
        <v>5000</v>
      </c>
      <c r="E112" s="9">
        <v>6000</v>
      </c>
    </row>
    <row r="113" spans="1:5" ht="30" x14ac:dyDescent="0.25">
      <c r="A113" s="7" t="s">
        <v>91</v>
      </c>
      <c r="B113" s="6">
        <v>43847</v>
      </c>
      <c r="C113" s="7" t="s">
        <v>207</v>
      </c>
      <c r="D113" s="11">
        <v>3661.83</v>
      </c>
      <c r="E113" s="9">
        <v>6257.7800000000007</v>
      </c>
    </row>
    <row r="114" spans="1:5" ht="30" x14ac:dyDescent="0.25">
      <c r="A114" s="7" t="s">
        <v>183</v>
      </c>
      <c r="B114" s="6">
        <v>43897</v>
      </c>
      <c r="C114" s="7" t="s">
        <v>325</v>
      </c>
      <c r="D114" s="11">
        <v>696</v>
      </c>
      <c r="E114" s="9">
        <v>6264</v>
      </c>
    </row>
    <row r="115" spans="1:5" x14ac:dyDescent="0.25">
      <c r="A115" s="5" t="s">
        <v>600</v>
      </c>
      <c r="B115" s="4">
        <v>44078</v>
      </c>
      <c r="C115" s="5" t="s">
        <v>601</v>
      </c>
      <c r="D115" s="11">
        <v>595</v>
      </c>
      <c r="E115" s="9">
        <v>6526.21</v>
      </c>
    </row>
    <row r="116" spans="1:5" ht="30" x14ac:dyDescent="0.25">
      <c r="A116" s="7" t="s">
        <v>173</v>
      </c>
      <c r="B116" s="6">
        <v>43888</v>
      </c>
      <c r="C116" s="7" t="s">
        <v>301</v>
      </c>
      <c r="D116" s="11">
        <v>2507.3200000000002</v>
      </c>
      <c r="E116" s="9">
        <v>6713.1900000000005</v>
      </c>
    </row>
    <row r="117" spans="1:5" ht="30" x14ac:dyDescent="0.25">
      <c r="A117" s="7" t="s">
        <v>178</v>
      </c>
      <c r="B117" s="6">
        <v>43893</v>
      </c>
      <c r="C117" s="7" t="s">
        <v>312</v>
      </c>
      <c r="D117" s="11">
        <v>2240</v>
      </c>
      <c r="E117" s="9">
        <v>6800</v>
      </c>
    </row>
    <row r="118" spans="1:5" x14ac:dyDescent="0.25">
      <c r="A118" s="7" t="s">
        <v>28</v>
      </c>
      <c r="B118" s="6">
        <v>43910</v>
      </c>
      <c r="C118" s="7" t="s">
        <v>58</v>
      </c>
      <c r="D118" s="11">
        <v>6960</v>
      </c>
      <c r="E118" s="11">
        <v>6960</v>
      </c>
    </row>
    <row r="119" spans="1:5" x14ac:dyDescent="0.25">
      <c r="A119" s="7" t="s">
        <v>63</v>
      </c>
      <c r="B119" s="6">
        <v>43895</v>
      </c>
      <c r="C119" s="7" t="s">
        <v>316</v>
      </c>
      <c r="D119" s="11">
        <v>4616.8</v>
      </c>
      <c r="E119" s="9">
        <v>7116.8</v>
      </c>
    </row>
    <row r="120" spans="1:5" ht="30" x14ac:dyDescent="0.25">
      <c r="A120" s="7" t="s">
        <v>114</v>
      </c>
      <c r="B120" s="6">
        <v>43869</v>
      </c>
      <c r="C120" s="7" t="s">
        <v>254</v>
      </c>
      <c r="D120" s="11">
        <v>1740</v>
      </c>
      <c r="E120" s="9">
        <v>7180.4000000000005</v>
      </c>
    </row>
    <row r="121" spans="1:5" x14ac:dyDescent="0.25">
      <c r="A121" s="4" t="s">
        <v>401</v>
      </c>
      <c r="B121" s="4">
        <v>43929</v>
      </c>
      <c r="C121" s="5" t="s">
        <v>402</v>
      </c>
      <c r="D121" s="11">
        <v>2668</v>
      </c>
      <c r="E121" s="9">
        <v>7377.6</v>
      </c>
    </row>
    <row r="122" spans="1:5" ht="30" x14ac:dyDescent="0.25">
      <c r="A122" s="7" t="s">
        <v>20</v>
      </c>
      <c r="B122" s="6">
        <v>43894</v>
      </c>
      <c r="C122" s="7" t="s">
        <v>52</v>
      </c>
      <c r="D122" s="11">
        <v>1879.2</v>
      </c>
      <c r="E122" s="9">
        <v>7447.2</v>
      </c>
    </row>
    <row r="123" spans="1:5" x14ac:dyDescent="0.25">
      <c r="A123" s="7" t="s">
        <v>2</v>
      </c>
      <c r="B123" s="6">
        <v>43845</v>
      </c>
      <c r="C123" s="7" t="s">
        <v>203</v>
      </c>
      <c r="D123" s="11">
        <v>1268</v>
      </c>
      <c r="E123" s="9">
        <v>7591</v>
      </c>
    </row>
    <row r="124" spans="1:5" x14ac:dyDescent="0.25">
      <c r="A124" s="5" t="s">
        <v>841</v>
      </c>
      <c r="B124" s="4">
        <v>44174</v>
      </c>
      <c r="C124" s="5" t="s">
        <v>842</v>
      </c>
      <c r="D124" s="13">
        <v>7600</v>
      </c>
      <c r="E124" s="13">
        <v>7600</v>
      </c>
    </row>
    <row r="125" spans="1:5" ht="30" x14ac:dyDescent="0.25">
      <c r="A125" s="7" t="s">
        <v>31</v>
      </c>
      <c r="B125" s="6">
        <v>43869</v>
      </c>
      <c r="C125" s="7" t="s">
        <v>265</v>
      </c>
      <c r="D125" s="11">
        <v>1322.4</v>
      </c>
      <c r="E125" s="9">
        <v>8236</v>
      </c>
    </row>
    <row r="126" spans="1:5" x14ac:dyDescent="0.25">
      <c r="A126" s="4" t="s">
        <v>465</v>
      </c>
      <c r="B126" s="4">
        <v>43971</v>
      </c>
      <c r="C126" s="5" t="s">
        <v>466</v>
      </c>
      <c r="D126" s="11">
        <v>2204</v>
      </c>
      <c r="E126" s="9">
        <v>8932</v>
      </c>
    </row>
    <row r="127" spans="1:5" x14ac:dyDescent="0.25">
      <c r="A127" s="7" t="s">
        <v>168</v>
      </c>
      <c r="B127" s="6">
        <v>43882</v>
      </c>
      <c r="C127" s="7" t="s">
        <v>291</v>
      </c>
      <c r="D127" s="11">
        <v>5000</v>
      </c>
      <c r="E127" s="9">
        <v>9000</v>
      </c>
    </row>
    <row r="128" spans="1:5" x14ac:dyDescent="0.25">
      <c r="A128" s="7" t="s">
        <v>138</v>
      </c>
      <c r="B128" s="6">
        <v>43872</v>
      </c>
      <c r="C128" s="7" t="s">
        <v>242</v>
      </c>
      <c r="D128" s="11">
        <v>9280</v>
      </c>
      <c r="E128" s="11">
        <v>9280</v>
      </c>
    </row>
    <row r="129" spans="1:5" x14ac:dyDescent="0.25">
      <c r="A129" s="5" t="s">
        <v>650</v>
      </c>
      <c r="B129" s="4">
        <v>44099</v>
      </c>
      <c r="C129" s="5" t="s">
        <v>651</v>
      </c>
      <c r="D129" s="11">
        <v>9367.7100000000009</v>
      </c>
      <c r="E129" s="11">
        <v>9367.7100000000009</v>
      </c>
    </row>
    <row r="130" spans="1:5" x14ac:dyDescent="0.25">
      <c r="A130" s="5" t="s">
        <v>613</v>
      </c>
      <c r="B130" s="4">
        <v>44085</v>
      </c>
      <c r="C130" s="5" t="s">
        <v>452</v>
      </c>
      <c r="D130" s="11">
        <v>5601.14</v>
      </c>
      <c r="E130" s="9">
        <v>9388.5400000000009</v>
      </c>
    </row>
    <row r="131" spans="1:5" x14ac:dyDescent="0.25">
      <c r="A131" s="7" t="s">
        <v>170</v>
      </c>
      <c r="B131" s="6">
        <v>43882</v>
      </c>
      <c r="C131" s="7" t="s">
        <v>293</v>
      </c>
      <c r="D131" s="11">
        <v>6000</v>
      </c>
      <c r="E131" s="9">
        <v>9600</v>
      </c>
    </row>
    <row r="132" spans="1:5" x14ac:dyDescent="0.25">
      <c r="A132" s="7" t="s">
        <v>98</v>
      </c>
      <c r="B132" s="6">
        <v>43854</v>
      </c>
      <c r="C132" s="7" t="s">
        <v>216</v>
      </c>
      <c r="D132" s="11">
        <v>9726.2800000000007</v>
      </c>
      <c r="E132" s="11">
        <v>9726.2800000000007</v>
      </c>
    </row>
    <row r="133" spans="1:5" x14ac:dyDescent="0.25">
      <c r="A133" s="5" t="s">
        <v>676</v>
      </c>
      <c r="B133" s="4">
        <v>44112</v>
      </c>
      <c r="C133" s="5" t="s">
        <v>677</v>
      </c>
      <c r="D133" s="13">
        <v>186.02</v>
      </c>
      <c r="E133" s="9">
        <v>9742.3000000000011</v>
      </c>
    </row>
    <row r="134" spans="1:5" x14ac:dyDescent="0.25">
      <c r="A134" s="5" t="s">
        <v>769</v>
      </c>
      <c r="B134" s="4">
        <v>44148</v>
      </c>
      <c r="C134" s="5" t="s">
        <v>770</v>
      </c>
      <c r="D134" s="13">
        <v>10000</v>
      </c>
      <c r="E134" s="13">
        <v>10000</v>
      </c>
    </row>
    <row r="135" spans="1:5" x14ac:dyDescent="0.25">
      <c r="A135" s="5" t="s">
        <v>859</v>
      </c>
      <c r="B135" s="4">
        <v>44187</v>
      </c>
      <c r="C135" s="5" t="s">
        <v>860</v>
      </c>
      <c r="D135" s="13">
        <v>10000</v>
      </c>
      <c r="E135" s="13">
        <v>10000</v>
      </c>
    </row>
    <row r="136" spans="1:5" x14ac:dyDescent="0.25">
      <c r="A136" s="5" t="s">
        <v>861</v>
      </c>
      <c r="B136" s="4">
        <v>44187</v>
      </c>
      <c r="C136" s="5" t="s">
        <v>862</v>
      </c>
      <c r="D136" s="13">
        <v>10000</v>
      </c>
      <c r="E136" s="13">
        <v>10000</v>
      </c>
    </row>
    <row r="137" spans="1:5" x14ac:dyDescent="0.25">
      <c r="A137" s="5" t="s">
        <v>863</v>
      </c>
      <c r="B137" s="4">
        <v>44187</v>
      </c>
      <c r="C137" s="5" t="s">
        <v>864</v>
      </c>
      <c r="D137" s="13">
        <v>10000</v>
      </c>
      <c r="E137" s="13">
        <v>10000</v>
      </c>
    </row>
    <row r="138" spans="1:5" x14ac:dyDescent="0.25">
      <c r="A138" s="5" t="s">
        <v>871</v>
      </c>
      <c r="B138" s="4">
        <v>44188</v>
      </c>
      <c r="C138" s="5" t="s">
        <v>74</v>
      </c>
      <c r="D138" s="13">
        <v>10000</v>
      </c>
      <c r="E138" s="13">
        <v>10000</v>
      </c>
    </row>
    <row r="139" spans="1:5" x14ac:dyDescent="0.25">
      <c r="A139" s="7" t="s">
        <v>125</v>
      </c>
      <c r="B139" s="6">
        <v>43869</v>
      </c>
      <c r="C139" s="7" t="s">
        <v>72</v>
      </c>
      <c r="D139" s="11">
        <v>1000</v>
      </c>
      <c r="E139" s="9">
        <v>10000</v>
      </c>
    </row>
    <row r="140" spans="1:5" x14ac:dyDescent="0.25">
      <c r="A140" s="7" t="s">
        <v>127</v>
      </c>
      <c r="B140" s="6">
        <v>43869</v>
      </c>
      <c r="C140" s="7" t="s">
        <v>72</v>
      </c>
      <c r="D140" s="11">
        <v>1000</v>
      </c>
      <c r="E140" s="9">
        <v>10000</v>
      </c>
    </row>
    <row r="141" spans="1:5" x14ac:dyDescent="0.25">
      <c r="A141" s="7" t="s">
        <v>128</v>
      </c>
      <c r="B141" s="6">
        <v>43869</v>
      </c>
      <c r="C141" s="7" t="s">
        <v>255</v>
      </c>
      <c r="D141" s="11">
        <v>1000</v>
      </c>
      <c r="E141" s="9">
        <v>10000</v>
      </c>
    </row>
    <row r="142" spans="1:5" x14ac:dyDescent="0.25">
      <c r="A142" s="5" t="s">
        <v>713</v>
      </c>
      <c r="B142" s="4">
        <v>44127</v>
      </c>
      <c r="C142" s="5" t="s">
        <v>714</v>
      </c>
      <c r="D142" s="13">
        <v>2932.33</v>
      </c>
      <c r="E142" s="9">
        <v>10164.710000000001</v>
      </c>
    </row>
    <row r="143" spans="1:5" x14ac:dyDescent="0.25">
      <c r="A143" s="7" t="s">
        <v>174</v>
      </c>
      <c r="B143" s="6">
        <v>43890</v>
      </c>
      <c r="C143" s="7" t="s">
        <v>242</v>
      </c>
      <c r="D143" s="11">
        <v>10440</v>
      </c>
      <c r="E143" s="11">
        <v>10440</v>
      </c>
    </row>
    <row r="144" spans="1:5" x14ac:dyDescent="0.25">
      <c r="A144" s="4" t="s">
        <v>439</v>
      </c>
      <c r="B144" s="4">
        <v>43951</v>
      </c>
      <c r="C144" s="5" t="s">
        <v>440</v>
      </c>
      <c r="D144" s="11">
        <v>98.600000000000009</v>
      </c>
      <c r="E144" s="9">
        <v>10837.88</v>
      </c>
    </row>
    <row r="145" spans="1:5" x14ac:dyDescent="0.25">
      <c r="A145" s="7" t="s">
        <v>102</v>
      </c>
      <c r="B145" s="6">
        <v>43855</v>
      </c>
      <c r="C145" s="7" t="s">
        <v>222</v>
      </c>
      <c r="D145" s="11">
        <v>5400</v>
      </c>
      <c r="E145" s="9">
        <v>11394</v>
      </c>
    </row>
    <row r="146" spans="1:5" x14ac:dyDescent="0.25">
      <c r="A146" s="7" t="s">
        <v>43</v>
      </c>
      <c r="B146" s="6">
        <v>43915</v>
      </c>
      <c r="C146" s="7" t="s">
        <v>376</v>
      </c>
      <c r="D146" s="11">
        <v>2956</v>
      </c>
      <c r="E146" s="9">
        <v>11485</v>
      </c>
    </row>
    <row r="147" spans="1:5" x14ac:dyDescent="0.25">
      <c r="A147" s="5" t="s">
        <v>660</v>
      </c>
      <c r="B147" s="4">
        <v>44106</v>
      </c>
      <c r="C147" s="5" t="s">
        <v>661</v>
      </c>
      <c r="D147" s="13">
        <v>2174.37</v>
      </c>
      <c r="E147" s="9">
        <v>11498.89</v>
      </c>
    </row>
    <row r="148" spans="1:5" x14ac:dyDescent="0.25">
      <c r="A148" s="7" t="s">
        <v>26</v>
      </c>
      <c r="B148" s="6">
        <v>43861</v>
      </c>
      <c r="C148" s="7" t="s">
        <v>220</v>
      </c>
      <c r="D148" s="11">
        <v>2505.6</v>
      </c>
      <c r="E148" s="9">
        <v>12858.6</v>
      </c>
    </row>
    <row r="149" spans="1:5" ht="30" x14ac:dyDescent="0.25">
      <c r="A149" s="7" t="s">
        <v>110</v>
      </c>
      <c r="B149" s="6">
        <v>43867</v>
      </c>
      <c r="C149" s="7" t="s">
        <v>49</v>
      </c>
      <c r="D149" s="11">
        <v>13920</v>
      </c>
      <c r="E149" s="11">
        <v>13920</v>
      </c>
    </row>
    <row r="150" spans="1:5" ht="30" x14ac:dyDescent="0.25">
      <c r="A150" s="7" t="s">
        <v>90</v>
      </c>
      <c r="B150" s="6">
        <v>43846</v>
      </c>
      <c r="C150" s="7" t="s">
        <v>206</v>
      </c>
      <c r="D150" s="11">
        <v>13920</v>
      </c>
      <c r="E150" s="11">
        <v>13920</v>
      </c>
    </row>
    <row r="151" spans="1:5" ht="30" x14ac:dyDescent="0.25">
      <c r="A151" s="7" t="s">
        <v>195</v>
      </c>
      <c r="B151" s="6">
        <v>43914</v>
      </c>
      <c r="C151" s="7" t="s">
        <v>372</v>
      </c>
      <c r="D151" s="11">
        <v>14036</v>
      </c>
      <c r="E151" s="11">
        <v>14036</v>
      </c>
    </row>
    <row r="152" spans="1:5" x14ac:dyDescent="0.25">
      <c r="A152" s="5" t="s">
        <v>881</v>
      </c>
      <c r="B152" s="4">
        <v>44189</v>
      </c>
      <c r="C152" s="5" t="s">
        <v>882</v>
      </c>
      <c r="D152" s="13">
        <v>14210</v>
      </c>
      <c r="E152" s="13">
        <v>14210</v>
      </c>
    </row>
    <row r="153" spans="1:5" x14ac:dyDescent="0.25">
      <c r="A153" s="7" t="s">
        <v>111</v>
      </c>
      <c r="B153" s="6">
        <v>43868</v>
      </c>
      <c r="C153" s="7" t="s">
        <v>248</v>
      </c>
      <c r="D153" s="11">
        <v>15339.29</v>
      </c>
      <c r="E153" s="11">
        <v>15339.29</v>
      </c>
    </row>
    <row r="154" spans="1:5" x14ac:dyDescent="0.25">
      <c r="A154" s="4" t="s">
        <v>449</v>
      </c>
      <c r="B154" s="4">
        <v>43964</v>
      </c>
      <c r="C154" s="5" t="s">
        <v>450</v>
      </c>
      <c r="D154" s="11">
        <v>7358</v>
      </c>
      <c r="E154" s="9">
        <v>15928</v>
      </c>
    </row>
    <row r="155" spans="1:5" ht="30" x14ac:dyDescent="0.25">
      <c r="A155" s="7" t="s">
        <v>200</v>
      </c>
      <c r="B155" s="6">
        <v>43920</v>
      </c>
      <c r="C155" s="7" t="s">
        <v>386</v>
      </c>
      <c r="D155" s="11">
        <v>4060</v>
      </c>
      <c r="E155" s="9">
        <v>16240</v>
      </c>
    </row>
    <row r="156" spans="1:5" x14ac:dyDescent="0.25">
      <c r="A156" s="5" t="s">
        <v>618</v>
      </c>
      <c r="B156" s="4">
        <v>44085</v>
      </c>
      <c r="C156" s="5" t="s">
        <v>619</v>
      </c>
      <c r="D156" s="11">
        <v>3836.32</v>
      </c>
      <c r="E156" s="9">
        <v>17053.63</v>
      </c>
    </row>
    <row r="157" spans="1:5" ht="45" x14ac:dyDescent="0.25">
      <c r="A157" s="7" t="s">
        <v>172</v>
      </c>
      <c r="B157" s="6">
        <v>43887</v>
      </c>
      <c r="C157" s="7" t="s">
        <v>298</v>
      </c>
      <c r="D157" s="11">
        <v>12236</v>
      </c>
      <c r="E157" s="9">
        <v>17101</v>
      </c>
    </row>
    <row r="158" spans="1:5" x14ac:dyDescent="0.25">
      <c r="A158" s="7" t="s">
        <v>189</v>
      </c>
      <c r="B158" s="6">
        <v>43903</v>
      </c>
      <c r="C158" s="7" t="s">
        <v>355</v>
      </c>
      <c r="D158" s="11">
        <v>6000</v>
      </c>
      <c r="E158" s="9">
        <v>18000</v>
      </c>
    </row>
    <row r="159" spans="1:5" x14ac:dyDescent="0.25">
      <c r="A159" s="7" t="s">
        <v>158</v>
      </c>
      <c r="B159" s="6">
        <v>43877</v>
      </c>
      <c r="C159" s="7" t="s">
        <v>286</v>
      </c>
      <c r="D159" s="11">
        <v>3000</v>
      </c>
      <c r="E159" s="9">
        <v>18010</v>
      </c>
    </row>
    <row r="160" spans="1:5" x14ac:dyDescent="0.25">
      <c r="A160" s="4" t="s">
        <v>432</v>
      </c>
      <c r="B160" s="4">
        <v>43942</v>
      </c>
      <c r="C160" s="5" t="s">
        <v>433</v>
      </c>
      <c r="D160" s="11">
        <v>9454</v>
      </c>
      <c r="E160" s="9">
        <v>18908</v>
      </c>
    </row>
    <row r="161" spans="1:5" x14ac:dyDescent="0.25">
      <c r="A161" s="7" t="s">
        <v>101</v>
      </c>
      <c r="B161" s="6">
        <v>43854</v>
      </c>
      <c r="C161" s="7" t="s">
        <v>220</v>
      </c>
      <c r="D161" s="11">
        <v>19720</v>
      </c>
      <c r="E161" s="11">
        <v>19720</v>
      </c>
    </row>
    <row r="162" spans="1:5" x14ac:dyDescent="0.25">
      <c r="A162" s="4" t="s">
        <v>408</v>
      </c>
      <c r="B162" s="4">
        <v>43929</v>
      </c>
      <c r="C162" s="5" t="s">
        <v>409</v>
      </c>
      <c r="D162" s="11">
        <v>5800</v>
      </c>
      <c r="E162" s="9">
        <v>20300</v>
      </c>
    </row>
    <row r="163" spans="1:5" x14ac:dyDescent="0.25">
      <c r="A163" s="7" t="s">
        <v>8</v>
      </c>
      <c r="B163" s="6">
        <v>43897</v>
      </c>
      <c r="C163" s="7" t="s">
        <v>326</v>
      </c>
      <c r="D163" s="11">
        <v>2632.04</v>
      </c>
      <c r="E163" s="9">
        <v>20439.2</v>
      </c>
    </row>
    <row r="164" spans="1:5" x14ac:dyDescent="0.25">
      <c r="A164" s="4" t="s">
        <v>427</v>
      </c>
      <c r="B164" s="4">
        <v>43937</v>
      </c>
      <c r="C164" s="5" t="s">
        <v>428</v>
      </c>
      <c r="D164" s="11">
        <v>21623.170000000002</v>
      </c>
      <c r="E164" s="11">
        <v>21623.170000000002</v>
      </c>
    </row>
    <row r="165" spans="1:5" x14ac:dyDescent="0.25">
      <c r="A165" s="7" t="s">
        <v>42</v>
      </c>
      <c r="B165" s="6">
        <v>43845</v>
      </c>
      <c r="C165" s="7" t="s">
        <v>204</v>
      </c>
      <c r="D165" s="11">
        <v>999</v>
      </c>
      <c r="E165" s="9">
        <v>21635.829999999998</v>
      </c>
    </row>
    <row r="166" spans="1:5" x14ac:dyDescent="0.25">
      <c r="A166" s="7" t="s">
        <v>37</v>
      </c>
      <c r="B166" s="6">
        <v>43855</v>
      </c>
      <c r="C166" s="7" t="s">
        <v>221</v>
      </c>
      <c r="D166" s="11">
        <v>4992.49</v>
      </c>
      <c r="E166" s="9">
        <v>22236.17</v>
      </c>
    </row>
    <row r="167" spans="1:5" x14ac:dyDescent="0.25">
      <c r="A167" s="7" t="s">
        <v>38</v>
      </c>
      <c r="B167" s="6">
        <v>43896</v>
      </c>
      <c r="C167" s="7" t="s">
        <v>85</v>
      </c>
      <c r="D167" s="11">
        <v>1407</v>
      </c>
      <c r="E167" s="9">
        <v>24306.409999999996</v>
      </c>
    </row>
    <row r="168" spans="1:5" x14ac:dyDescent="0.25">
      <c r="A168" s="5" t="s">
        <v>657</v>
      </c>
      <c r="B168" s="4">
        <v>44104</v>
      </c>
      <c r="C168" s="5" t="s">
        <v>658</v>
      </c>
      <c r="D168" s="11">
        <v>25092</v>
      </c>
      <c r="E168" s="11">
        <v>25092</v>
      </c>
    </row>
    <row r="169" spans="1:5" x14ac:dyDescent="0.25">
      <c r="A169" s="5" t="s">
        <v>549</v>
      </c>
      <c r="B169" s="4">
        <v>44057</v>
      </c>
      <c r="C169" s="5" t="s">
        <v>428</v>
      </c>
      <c r="D169" s="11">
        <v>7000</v>
      </c>
      <c r="E169" s="9">
        <v>26149.279999999999</v>
      </c>
    </row>
    <row r="170" spans="1:5" x14ac:dyDescent="0.25">
      <c r="A170" s="4" t="s">
        <v>453</v>
      </c>
      <c r="B170" s="4">
        <v>43964</v>
      </c>
      <c r="C170" s="5" t="s">
        <v>454</v>
      </c>
      <c r="D170" s="11">
        <v>26326.37</v>
      </c>
      <c r="E170" s="11">
        <v>26326.37</v>
      </c>
    </row>
    <row r="171" spans="1:5" ht="30" x14ac:dyDescent="0.25">
      <c r="A171" s="7" t="s">
        <v>133</v>
      </c>
      <c r="B171" s="6">
        <v>43871</v>
      </c>
      <c r="C171" s="7" t="s">
        <v>54</v>
      </c>
      <c r="D171" s="11">
        <v>735</v>
      </c>
      <c r="E171" s="9">
        <v>27146.7</v>
      </c>
    </row>
    <row r="172" spans="1:5" ht="30" x14ac:dyDescent="0.25">
      <c r="A172" s="7" t="s">
        <v>89</v>
      </c>
      <c r="B172" s="6">
        <v>43844</v>
      </c>
      <c r="C172" s="7" t="s">
        <v>202</v>
      </c>
      <c r="D172" s="11">
        <v>28907.200000000001</v>
      </c>
      <c r="E172" s="11">
        <v>28907.200000000001</v>
      </c>
    </row>
    <row r="173" spans="1:5" x14ac:dyDescent="0.25">
      <c r="A173" s="5" t="s">
        <v>566</v>
      </c>
      <c r="B173" s="4">
        <v>44061</v>
      </c>
      <c r="C173" s="5" t="s">
        <v>567</v>
      </c>
      <c r="D173" s="11">
        <v>1044</v>
      </c>
      <c r="E173" s="9">
        <v>29232</v>
      </c>
    </row>
    <row r="174" spans="1:5" x14ac:dyDescent="0.25">
      <c r="A174" s="7" t="s">
        <v>45</v>
      </c>
      <c r="B174" s="6">
        <v>43888</v>
      </c>
      <c r="C174" s="7" t="s">
        <v>299</v>
      </c>
      <c r="D174" s="11">
        <v>1575</v>
      </c>
      <c r="E174" s="9">
        <v>29270.199999999997</v>
      </c>
    </row>
    <row r="175" spans="1:5" ht="30" x14ac:dyDescent="0.25">
      <c r="A175" s="7" t="s">
        <v>27</v>
      </c>
      <c r="B175" s="6">
        <v>43869</v>
      </c>
      <c r="C175" s="7" t="s">
        <v>52</v>
      </c>
      <c r="D175" s="11">
        <v>1065.06</v>
      </c>
      <c r="E175" s="9">
        <v>29941.99</v>
      </c>
    </row>
    <row r="176" spans="1:5" x14ac:dyDescent="0.25">
      <c r="A176" s="7" t="s">
        <v>105</v>
      </c>
      <c r="B176" s="6">
        <v>43859</v>
      </c>
      <c r="C176" s="7" t="s">
        <v>48</v>
      </c>
      <c r="D176" s="11">
        <v>9000</v>
      </c>
      <c r="E176" s="9">
        <v>31000</v>
      </c>
    </row>
    <row r="177" spans="1:5" ht="30" x14ac:dyDescent="0.25">
      <c r="A177" s="7" t="s">
        <v>103</v>
      </c>
      <c r="B177" s="6">
        <v>43859</v>
      </c>
      <c r="C177" s="7" t="s">
        <v>234</v>
      </c>
      <c r="D177" s="11">
        <v>31564.06</v>
      </c>
      <c r="E177" s="11">
        <v>31564.06</v>
      </c>
    </row>
    <row r="178" spans="1:5" x14ac:dyDescent="0.25">
      <c r="A178" s="5" t="s">
        <v>662</v>
      </c>
      <c r="B178" s="4">
        <v>44107</v>
      </c>
      <c r="C178" s="5" t="s">
        <v>663</v>
      </c>
      <c r="D178" s="13">
        <v>696</v>
      </c>
      <c r="E178" s="9">
        <v>31758.039999999997</v>
      </c>
    </row>
    <row r="179" spans="1:5" x14ac:dyDescent="0.25">
      <c r="A179" s="7" t="s">
        <v>175</v>
      </c>
      <c r="B179" s="6">
        <v>43890</v>
      </c>
      <c r="C179" s="7" t="s">
        <v>305</v>
      </c>
      <c r="D179" s="11">
        <v>2187.63</v>
      </c>
      <c r="E179" s="9">
        <v>31877.710000000006</v>
      </c>
    </row>
    <row r="180" spans="1:5" ht="30" x14ac:dyDescent="0.25">
      <c r="A180" s="7" t="s">
        <v>60</v>
      </c>
      <c r="B180" s="6">
        <v>43858</v>
      </c>
      <c r="C180" s="7" t="s">
        <v>233</v>
      </c>
      <c r="D180" s="11">
        <v>32326.46</v>
      </c>
      <c r="E180" s="11">
        <v>32326.46</v>
      </c>
    </row>
    <row r="181" spans="1:5" x14ac:dyDescent="0.25">
      <c r="A181" s="7" t="s">
        <v>11</v>
      </c>
      <c r="B181" s="6">
        <v>43872</v>
      </c>
      <c r="C181" s="7" t="s">
        <v>242</v>
      </c>
      <c r="D181" s="11">
        <v>8120</v>
      </c>
      <c r="E181" s="9">
        <v>32480</v>
      </c>
    </row>
    <row r="182" spans="1:5" x14ac:dyDescent="0.25">
      <c r="A182" s="7" t="s">
        <v>126</v>
      </c>
      <c r="B182" s="6">
        <v>43869</v>
      </c>
      <c r="C182" s="7" t="s">
        <v>266</v>
      </c>
      <c r="D182" s="11">
        <v>3559.9900000000002</v>
      </c>
      <c r="E182" s="9">
        <v>32784.33</v>
      </c>
    </row>
    <row r="183" spans="1:5" x14ac:dyDescent="0.25">
      <c r="A183" s="7" t="s">
        <v>156</v>
      </c>
      <c r="B183" s="6">
        <v>43877</v>
      </c>
      <c r="C183" s="7" t="s">
        <v>285</v>
      </c>
      <c r="D183" s="11">
        <v>1500</v>
      </c>
      <c r="E183" s="9">
        <v>33500</v>
      </c>
    </row>
    <row r="184" spans="1:5" x14ac:dyDescent="0.25">
      <c r="A184" s="7" t="s">
        <v>99</v>
      </c>
      <c r="B184" s="6">
        <v>43854</v>
      </c>
      <c r="C184" s="7" t="s">
        <v>217</v>
      </c>
      <c r="D184" s="11">
        <v>35000</v>
      </c>
      <c r="E184" s="11">
        <v>35000</v>
      </c>
    </row>
    <row r="185" spans="1:5" ht="30" x14ac:dyDescent="0.25">
      <c r="A185" s="7" t="s">
        <v>39</v>
      </c>
      <c r="B185" s="6">
        <v>43869</v>
      </c>
      <c r="C185" s="7" t="s">
        <v>261</v>
      </c>
      <c r="D185" s="11">
        <v>10286.969999999999</v>
      </c>
      <c r="E185" s="9">
        <v>37057.200000000004</v>
      </c>
    </row>
    <row r="186" spans="1:5" x14ac:dyDescent="0.25">
      <c r="A186" s="7" t="s">
        <v>59</v>
      </c>
      <c r="B186" s="6">
        <v>43848</v>
      </c>
      <c r="C186" s="7" t="s">
        <v>212</v>
      </c>
      <c r="D186" s="11">
        <v>3550</v>
      </c>
      <c r="E186" s="9">
        <v>37170</v>
      </c>
    </row>
    <row r="187" spans="1:5" x14ac:dyDescent="0.25">
      <c r="A187" s="7" t="s">
        <v>16</v>
      </c>
      <c r="B187" s="6">
        <v>43902</v>
      </c>
      <c r="C187" s="7" t="s">
        <v>78</v>
      </c>
      <c r="D187" s="11">
        <v>7500</v>
      </c>
      <c r="E187" s="9">
        <v>37500.559999999998</v>
      </c>
    </row>
    <row r="188" spans="1:5" x14ac:dyDescent="0.25">
      <c r="A188" s="5" t="s">
        <v>839</v>
      </c>
      <c r="B188" s="4">
        <v>44173</v>
      </c>
      <c r="C188" s="5" t="s">
        <v>840</v>
      </c>
      <c r="D188" s="13">
        <v>37700</v>
      </c>
      <c r="E188" s="13">
        <v>37700</v>
      </c>
    </row>
    <row r="189" spans="1:5" x14ac:dyDescent="0.25">
      <c r="A189" s="7" t="s">
        <v>4</v>
      </c>
      <c r="B189" s="6">
        <v>43861</v>
      </c>
      <c r="C189" s="7" t="s">
        <v>220</v>
      </c>
      <c r="D189" s="11">
        <v>2610</v>
      </c>
      <c r="E189" s="9">
        <v>37738.400000000001</v>
      </c>
    </row>
    <row r="190" spans="1:5" x14ac:dyDescent="0.25">
      <c r="A190" s="5" t="s">
        <v>630</v>
      </c>
      <c r="B190" s="4">
        <v>44089</v>
      </c>
      <c r="C190" s="5" t="s">
        <v>631</v>
      </c>
      <c r="D190" s="11">
        <v>667.42</v>
      </c>
      <c r="E190" s="9">
        <v>38877.479999999996</v>
      </c>
    </row>
    <row r="191" spans="1:5" ht="30" x14ac:dyDescent="0.25">
      <c r="A191" s="7" t="s">
        <v>97</v>
      </c>
      <c r="B191" s="6">
        <v>43853</v>
      </c>
      <c r="C191" s="7" t="s">
        <v>215</v>
      </c>
      <c r="D191" s="11">
        <v>5087.76</v>
      </c>
      <c r="E191" s="9">
        <v>39354.160000000003</v>
      </c>
    </row>
    <row r="192" spans="1:5" x14ac:dyDescent="0.25">
      <c r="A192" s="5" t="s">
        <v>586</v>
      </c>
      <c r="B192" s="4">
        <v>44070</v>
      </c>
      <c r="C192" s="5" t="s">
        <v>587</v>
      </c>
      <c r="D192" s="11">
        <v>39556.160000000003</v>
      </c>
      <c r="E192" s="11">
        <v>39556.160000000003</v>
      </c>
    </row>
    <row r="193" spans="1:5" ht="30" x14ac:dyDescent="0.25">
      <c r="A193" s="7" t="s">
        <v>193</v>
      </c>
      <c r="B193" s="6">
        <v>43913</v>
      </c>
      <c r="C193" s="7" t="s">
        <v>369</v>
      </c>
      <c r="D193" s="11">
        <v>6704.95</v>
      </c>
      <c r="E193" s="9">
        <v>39938.839999999997</v>
      </c>
    </row>
    <row r="194" spans="1:5" ht="30" x14ac:dyDescent="0.25">
      <c r="A194" s="7" t="s">
        <v>180</v>
      </c>
      <c r="B194" s="6">
        <v>43896</v>
      </c>
      <c r="C194" s="7" t="s">
        <v>318</v>
      </c>
      <c r="D194" s="11">
        <v>817.80000000000007</v>
      </c>
      <c r="E194" s="9">
        <v>40198.25</v>
      </c>
    </row>
    <row r="195" spans="1:5" x14ac:dyDescent="0.25">
      <c r="A195" s="7" t="s">
        <v>65</v>
      </c>
      <c r="B195" s="6">
        <v>43869</v>
      </c>
      <c r="C195" s="7" t="s">
        <v>80</v>
      </c>
      <c r="D195" s="11">
        <v>1000</v>
      </c>
      <c r="E195" s="9">
        <v>41000</v>
      </c>
    </row>
    <row r="196" spans="1:5" ht="30" x14ac:dyDescent="0.25">
      <c r="A196" s="7" t="s">
        <v>30</v>
      </c>
      <c r="B196" s="6">
        <v>43869</v>
      </c>
      <c r="C196" s="7" t="s">
        <v>258</v>
      </c>
      <c r="D196" s="11">
        <v>10875</v>
      </c>
      <c r="E196" s="9">
        <v>47425.8</v>
      </c>
    </row>
    <row r="197" spans="1:5" x14ac:dyDescent="0.25">
      <c r="A197" s="4" t="s">
        <v>420</v>
      </c>
      <c r="B197" s="4">
        <v>43929</v>
      </c>
      <c r="C197" s="5" t="s">
        <v>421</v>
      </c>
      <c r="D197" s="11">
        <v>12249.6</v>
      </c>
      <c r="E197" s="9">
        <v>47896.4</v>
      </c>
    </row>
    <row r="198" spans="1:5" x14ac:dyDescent="0.25">
      <c r="A198" s="7" t="s">
        <v>177</v>
      </c>
      <c r="B198" s="6">
        <v>43893</v>
      </c>
      <c r="C198" s="7" t="s">
        <v>311</v>
      </c>
      <c r="D198" s="11">
        <v>2298</v>
      </c>
      <c r="E198" s="9">
        <v>47955</v>
      </c>
    </row>
    <row r="199" spans="1:5" x14ac:dyDescent="0.25">
      <c r="A199" s="7" t="s">
        <v>10</v>
      </c>
      <c r="B199" s="6">
        <v>43861</v>
      </c>
      <c r="C199" s="7" t="s">
        <v>238</v>
      </c>
      <c r="D199" s="11">
        <v>10000</v>
      </c>
      <c r="E199" s="9">
        <v>50000</v>
      </c>
    </row>
    <row r="200" spans="1:5" ht="30" x14ac:dyDescent="0.25">
      <c r="A200" s="7" t="s">
        <v>113</v>
      </c>
      <c r="B200" s="6">
        <v>43868</v>
      </c>
      <c r="C200" s="7" t="s">
        <v>54</v>
      </c>
      <c r="D200" s="11">
        <v>3413.32</v>
      </c>
      <c r="E200" s="9">
        <v>50148.109999999993</v>
      </c>
    </row>
    <row r="201" spans="1:5" x14ac:dyDescent="0.25">
      <c r="A201" s="7" t="s">
        <v>33</v>
      </c>
      <c r="B201" s="6">
        <v>43861</v>
      </c>
      <c r="C201" s="7" t="s">
        <v>238</v>
      </c>
      <c r="D201" s="11">
        <v>9280</v>
      </c>
      <c r="E201" s="9">
        <v>51040</v>
      </c>
    </row>
    <row r="202" spans="1:5" x14ac:dyDescent="0.25">
      <c r="A202" s="7" t="s">
        <v>19</v>
      </c>
      <c r="B202" s="6">
        <v>43872</v>
      </c>
      <c r="C202" s="7" t="s">
        <v>242</v>
      </c>
      <c r="D202" s="11">
        <v>5800</v>
      </c>
      <c r="E202" s="9">
        <v>52200</v>
      </c>
    </row>
    <row r="203" spans="1:5" ht="30" x14ac:dyDescent="0.25">
      <c r="A203" s="7" t="s">
        <v>137</v>
      </c>
      <c r="B203" s="6">
        <v>43872</v>
      </c>
      <c r="C203" s="7" t="s">
        <v>233</v>
      </c>
      <c r="D203" s="11">
        <v>13474.14</v>
      </c>
      <c r="E203" s="9">
        <v>55289.31</v>
      </c>
    </row>
    <row r="204" spans="1:5" x14ac:dyDescent="0.25">
      <c r="A204" s="4" t="s">
        <v>445</v>
      </c>
      <c r="B204" s="4">
        <v>43958</v>
      </c>
      <c r="C204" s="5" t="s">
        <v>446</v>
      </c>
      <c r="D204" s="11">
        <v>9280</v>
      </c>
      <c r="E204" s="9">
        <v>55680</v>
      </c>
    </row>
    <row r="205" spans="1:5" x14ac:dyDescent="0.25">
      <c r="A205" s="7" t="s">
        <v>13</v>
      </c>
      <c r="B205" s="6">
        <v>43872</v>
      </c>
      <c r="C205" s="7" t="s">
        <v>242</v>
      </c>
      <c r="D205" s="11">
        <v>11600</v>
      </c>
      <c r="E205" s="9">
        <v>58000</v>
      </c>
    </row>
    <row r="206" spans="1:5" x14ac:dyDescent="0.25">
      <c r="A206" s="5" t="s">
        <v>554</v>
      </c>
      <c r="B206" s="4">
        <v>44061</v>
      </c>
      <c r="C206" s="5" t="s">
        <v>555</v>
      </c>
      <c r="D206" s="11">
        <v>20000</v>
      </c>
      <c r="E206" s="9">
        <v>58828.08</v>
      </c>
    </row>
    <row r="207" spans="1:5" x14ac:dyDescent="0.25">
      <c r="A207" s="7" t="s">
        <v>185</v>
      </c>
      <c r="B207" s="6">
        <v>43901</v>
      </c>
      <c r="C207" s="7" t="s">
        <v>339</v>
      </c>
      <c r="D207" s="11">
        <v>3000</v>
      </c>
      <c r="E207" s="9">
        <v>73800</v>
      </c>
    </row>
    <row r="208" spans="1:5" x14ac:dyDescent="0.25">
      <c r="A208" s="7" t="s">
        <v>136</v>
      </c>
      <c r="B208" s="6">
        <v>43872</v>
      </c>
      <c r="C208" s="7" t="s">
        <v>242</v>
      </c>
      <c r="D208" s="11">
        <v>9280</v>
      </c>
      <c r="E208" s="9">
        <v>78880</v>
      </c>
    </row>
    <row r="209" spans="1:5" x14ac:dyDescent="0.25">
      <c r="A209" s="7" t="s">
        <v>6</v>
      </c>
      <c r="B209" s="6">
        <v>43858</v>
      </c>
      <c r="C209" s="7" t="s">
        <v>228</v>
      </c>
      <c r="D209" s="11">
        <v>5542.4800000000005</v>
      </c>
      <c r="E209" s="9">
        <v>82454.300000000017</v>
      </c>
    </row>
    <row r="210" spans="1:5" x14ac:dyDescent="0.25">
      <c r="A210" s="5" t="s">
        <v>741</v>
      </c>
      <c r="B210" s="4">
        <v>44140</v>
      </c>
      <c r="C210" s="5" t="s">
        <v>742</v>
      </c>
      <c r="D210" s="13">
        <v>12388.800000000001</v>
      </c>
      <c r="E210" s="9">
        <v>87002.680000000008</v>
      </c>
    </row>
    <row r="211" spans="1:5" ht="30" x14ac:dyDescent="0.25">
      <c r="A211" s="7" t="s">
        <v>69</v>
      </c>
      <c r="B211" s="6">
        <v>43873</v>
      </c>
      <c r="C211" s="7" t="s">
        <v>277</v>
      </c>
      <c r="D211" s="11">
        <v>46771.200000000004</v>
      </c>
      <c r="E211" s="9">
        <v>90132</v>
      </c>
    </row>
    <row r="212" spans="1:5" x14ac:dyDescent="0.25">
      <c r="A212" s="7" t="s">
        <v>21</v>
      </c>
      <c r="B212" s="6">
        <v>43861</v>
      </c>
      <c r="C212" s="7" t="s">
        <v>242</v>
      </c>
      <c r="D212" s="11">
        <v>9734.27</v>
      </c>
      <c r="E212" s="9">
        <v>97342.700000000026</v>
      </c>
    </row>
    <row r="213" spans="1:5" x14ac:dyDescent="0.25">
      <c r="A213" s="7" t="s">
        <v>15</v>
      </c>
      <c r="B213" s="6">
        <v>43861</v>
      </c>
      <c r="C213" s="7" t="s">
        <v>238</v>
      </c>
      <c r="D213" s="11">
        <v>9280</v>
      </c>
      <c r="E213" s="9">
        <v>102080</v>
      </c>
    </row>
    <row r="214" spans="1:5" x14ac:dyDescent="0.25">
      <c r="A214" s="7" t="s">
        <v>14</v>
      </c>
      <c r="B214" s="6">
        <v>43872</v>
      </c>
      <c r="C214" s="7" t="s">
        <v>242</v>
      </c>
      <c r="D214" s="11">
        <v>10000</v>
      </c>
      <c r="E214" s="9">
        <v>120000</v>
      </c>
    </row>
    <row r="215" spans="1:5" x14ac:dyDescent="0.25">
      <c r="A215" s="4" t="s">
        <v>68</v>
      </c>
      <c r="B215" s="4">
        <v>43991</v>
      </c>
      <c r="C215" s="5" t="s">
        <v>53</v>
      </c>
      <c r="D215" s="11">
        <v>2303.7600000000002</v>
      </c>
      <c r="E215" s="9">
        <v>121631.79999999997</v>
      </c>
    </row>
    <row r="216" spans="1:5" x14ac:dyDescent="0.25">
      <c r="A216" s="7" t="s">
        <v>139</v>
      </c>
      <c r="B216" s="6">
        <v>43872</v>
      </c>
      <c r="C216" s="7" t="s">
        <v>242</v>
      </c>
      <c r="D216" s="11">
        <v>13920</v>
      </c>
      <c r="E216" s="9">
        <v>125280</v>
      </c>
    </row>
    <row r="217" spans="1:5" x14ac:dyDescent="0.25">
      <c r="A217" s="5" t="s">
        <v>843</v>
      </c>
      <c r="B217" s="4">
        <v>44175</v>
      </c>
      <c r="C217" s="5" t="s">
        <v>844</v>
      </c>
      <c r="D217" s="13">
        <v>41014.120000000003</v>
      </c>
      <c r="E217" s="9">
        <v>164056.48000000001</v>
      </c>
    </row>
    <row r="218" spans="1:5" x14ac:dyDescent="0.25">
      <c r="A218" s="5" t="s">
        <v>529</v>
      </c>
      <c r="B218" s="4">
        <v>44057</v>
      </c>
      <c r="C218" s="5" t="s">
        <v>530</v>
      </c>
      <c r="D218" s="11">
        <v>11600</v>
      </c>
      <c r="E218" s="9">
        <v>182120</v>
      </c>
    </row>
    <row r="219" spans="1:5" ht="30" x14ac:dyDescent="0.25">
      <c r="A219" s="7" t="s">
        <v>40</v>
      </c>
      <c r="B219" s="6">
        <v>43846</v>
      </c>
      <c r="C219" s="7" t="s">
        <v>53</v>
      </c>
      <c r="D219" s="11">
        <v>20000</v>
      </c>
      <c r="E219" s="9">
        <v>210000</v>
      </c>
    </row>
    <row r="220" spans="1:5" x14ac:dyDescent="0.25">
      <c r="A220" s="4" t="s">
        <v>435</v>
      </c>
      <c r="B220" s="4">
        <v>43950</v>
      </c>
      <c r="C220" s="5" t="s">
        <v>436</v>
      </c>
      <c r="D220" s="11">
        <v>15080</v>
      </c>
      <c r="E220" s="9">
        <v>236640</v>
      </c>
    </row>
    <row r="221" spans="1:5" ht="30" x14ac:dyDescent="0.25">
      <c r="A221" s="7" t="s">
        <v>135</v>
      </c>
      <c r="B221" s="6">
        <v>43871</v>
      </c>
      <c r="C221" s="7" t="s">
        <v>53</v>
      </c>
      <c r="D221" s="11">
        <v>3964.83</v>
      </c>
      <c r="E221" s="9">
        <v>300612.7</v>
      </c>
    </row>
    <row r="222" spans="1:5" x14ac:dyDescent="0.25">
      <c r="A222" s="7" t="s">
        <v>5</v>
      </c>
      <c r="B222" s="6">
        <v>43861</v>
      </c>
      <c r="C222" s="7" t="s">
        <v>220</v>
      </c>
      <c r="D222" s="11">
        <v>8073.6</v>
      </c>
      <c r="E222" s="9">
        <v>462814.8</v>
      </c>
    </row>
    <row r="223" spans="1:5" x14ac:dyDescent="0.25">
      <c r="A223" s="7" t="s">
        <v>23</v>
      </c>
      <c r="B223" s="6">
        <v>43868</v>
      </c>
      <c r="C223" s="7" t="s">
        <v>252</v>
      </c>
      <c r="D223" s="11">
        <v>5593.52</v>
      </c>
      <c r="E223" s="9">
        <v>470155.70999999996</v>
      </c>
    </row>
    <row r="224" spans="1:5" x14ac:dyDescent="0.25">
      <c r="A224" s="5" t="s">
        <v>580</v>
      </c>
      <c r="B224" s="4">
        <v>44069</v>
      </c>
      <c r="C224" s="5" t="s">
        <v>581</v>
      </c>
      <c r="D224" s="11">
        <v>34854.67</v>
      </c>
      <c r="E224" s="9">
        <v>620554.64999999991</v>
      </c>
    </row>
    <row r="225" spans="1:5" x14ac:dyDescent="0.25">
      <c r="A225" s="7" t="s">
        <v>34</v>
      </c>
      <c r="B225" s="6">
        <v>43848</v>
      </c>
      <c r="C225" s="7" t="s">
        <v>83</v>
      </c>
      <c r="D225" s="11">
        <v>51400</v>
      </c>
      <c r="E225" s="9">
        <v>760757</v>
      </c>
    </row>
    <row r="226" spans="1:5" x14ac:dyDescent="0.25">
      <c r="E226" s="9">
        <f>SUM(E2:E225)</f>
        <v>6811951.6799999997</v>
      </c>
    </row>
    <row r="234" spans="1:5" x14ac:dyDescent="0.25">
      <c r="A234" s="2" t="s">
        <v>0</v>
      </c>
      <c r="B234" s="14" t="s">
        <v>913</v>
      </c>
    </row>
    <row r="235" spans="1:5" x14ac:dyDescent="0.25">
      <c r="A235" s="15" t="s">
        <v>59</v>
      </c>
      <c r="B235" s="16">
        <v>37170</v>
      </c>
    </row>
    <row r="236" spans="1:5" x14ac:dyDescent="0.25">
      <c r="A236" s="15" t="s">
        <v>16</v>
      </c>
      <c r="B236" s="16">
        <v>37500.559999999998</v>
      </c>
    </row>
    <row r="237" spans="1:5" x14ac:dyDescent="0.25">
      <c r="A237" s="17" t="s">
        <v>839</v>
      </c>
      <c r="B237" s="18">
        <v>37700</v>
      </c>
    </row>
    <row r="238" spans="1:5" x14ac:dyDescent="0.25">
      <c r="A238" s="15" t="s">
        <v>4</v>
      </c>
      <c r="B238" s="16">
        <v>37738.400000000001</v>
      </c>
    </row>
    <row r="239" spans="1:5" x14ac:dyDescent="0.25">
      <c r="A239" s="17" t="s">
        <v>630</v>
      </c>
      <c r="B239" s="16">
        <v>38877.479999999996</v>
      </c>
    </row>
    <row r="240" spans="1:5" x14ac:dyDescent="0.25">
      <c r="A240" s="15" t="s">
        <v>97</v>
      </c>
      <c r="B240" s="16">
        <v>39354.160000000003</v>
      </c>
    </row>
    <row r="241" spans="1:2" x14ac:dyDescent="0.25">
      <c r="A241" s="17" t="s">
        <v>586</v>
      </c>
      <c r="B241" s="19">
        <v>39556.160000000003</v>
      </c>
    </row>
    <row r="242" spans="1:2" x14ac:dyDescent="0.25">
      <c r="A242" s="15" t="s">
        <v>193</v>
      </c>
      <c r="B242" s="16">
        <v>39938.839999999997</v>
      </c>
    </row>
    <row r="243" spans="1:2" x14ac:dyDescent="0.25">
      <c r="A243" s="15" t="s">
        <v>180</v>
      </c>
      <c r="B243" s="16">
        <v>40198.25</v>
      </c>
    </row>
    <row r="244" spans="1:2" x14ac:dyDescent="0.25">
      <c r="A244" s="15" t="s">
        <v>65</v>
      </c>
      <c r="B244" s="16">
        <v>41000</v>
      </c>
    </row>
    <row r="245" spans="1:2" x14ac:dyDescent="0.25">
      <c r="A245" s="15" t="s">
        <v>30</v>
      </c>
      <c r="B245" s="16">
        <v>47425.8</v>
      </c>
    </row>
    <row r="246" spans="1:2" x14ac:dyDescent="0.25">
      <c r="A246" s="20" t="s">
        <v>420</v>
      </c>
      <c r="B246" s="16">
        <v>47896.4</v>
      </c>
    </row>
    <row r="247" spans="1:2" x14ac:dyDescent="0.25">
      <c r="A247" s="15" t="s">
        <v>177</v>
      </c>
      <c r="B247" s="16">
        <v>47955</v>
      </c>
    </row>
    <row r="248" spans="1:2" x14ac:dyDescent="0.25">
      <c r="A248" s="15" t="s">
        <v>10</v>
      </c>
      <c r="B248" s="16">
        <v>50000</v>
      </c>
    </row>
    <row r="249" spans="1:2" x14ac:dyDescent="0.25">
      <c r="A249" s="15" t="s">
        <v>113</v>
      </c>
      <c r="B249" s="16">
        <v>50148.109999999993</v>
      </c>
    </row>
    <row r="250" spans="1:2" x14ac:dyDescent="0.25">
      <c r="A250" s="15" t="s">
        <v>33</v>
      </c>
      <c r="B250" s="16">
        <v>51040</v>
      </c>
    </row>
    <row r="251" spans="1:2" x14ac:dyDescent="0.25">
      <c r="A251" s="15" t="s">
        <v>19</v>
      </c>
      <c r="B251" s="16">
        <v>52200</v>
      </c>
    </row>
    <row r="252" spans="1:2" x14ac:dyDescent="0.25">
      <c r="A252" s="15" t="s">
        <v>137</v>
      </c>
      <c r="B252" s="16">
        <v>55289.31</v>
      </c>
    </row>
    <row r="253" spans="1:2" x14ac:dyDescent="0.25">
      <c r="A253" s="20" t="s">
        <v>445</v>
      </c>
      <c r="B253" s="16">
        <v>55680</v>
      </c>
    </row>
    <row r="254" spans="1:2" x14ac:dyDescent="0.25">
      <c r="A254" s="15" t="s">
        <v>13</v>
      </c>
      <c r="B254" s="16">
        <v>58000</v>
      </c>
    </row>
    <row r="255" spans="1:2" x14ac:dyDescent="0.25">
      <c r="A255" s="17" t="s">
        <v>554</v>
      </c>
      <c r="B255" s="16">
        <v>58828.08</v>
      </c>
    </row>
    <row r="256" spans="1:2" x14ac:dyDescent="0.25">
      <c r="A256" s="15" t="s">
        <v>185</v>
      </c>
      <c r="B256" s="16">
        <v>73800</v>
      </c>
    </row>
    <row r="257" spans="1:2" x14ac:dyDescent="0.25">
      <c r="A257" s="15" t="s">
        <v>136</v>
      </c>
      <c r="B257" s="16">
        <v>78880</v>
      </c>
    </row>
    <row r="258" spans="1:2" x14ac:dyDescent="0.25">
      <c r="A258" s="15" t="s">
        <v>6</v>
      </c>
      <c r="B258" s="16">
        <v>82454.300000000017</v>
      </c>
    </row>
    <row r="259" spans="1:2" x14ac:dyDescent="0.25">
      <c r="A259" s="17" t="s">
        <v>741</v>
      </c>
      <c r="B259" s="16">
        <v>87002.680000000008</v>
      </c>
    </row>
    <row r="260" spans="1:2" x14ac:dyDescent="0.25">
      <c r="A260" s="15" t="s">
        <v>69</v>
      </c>
      <c r="B260" s="16">
        <v>90132</v>
      </c>
    </row>
    <row r="261" spans="1:2" x14ac:dyDescent="0.25">
      <c r="A261" s="15" t="s">
        <v>21</v>
      </c>
      <c r="B261" s="16">
        <v>97342.700000000026</v>
      </c>
    </row>
    <row r="262" spans="1:2" x14ac:dyDescent="0.25">
      <c r="A262" s="15" t="s">
        <v>15</v>
      </c>
      <c r="B262" s="16">
        <v>102080</v>
      </c>
    </row>
    <row r="263" spans="1:2" x14ac:dyDescent="0.25">
      <c r="A263" s="15" t="s">
        <v>14</v>
      </c>
      <c r="B263" s="16">
        <v>120000</v>
      </c>
    </row>
    <row r="264" spans="1:2" x14ac:dyDescent="0.25">
      <c r="A264" s="20" t="s">
        <v>68</v>
      </c>
      <c r="B264" s="16">
        <v>121631.79999999997</v>
      </c>
    </row>
    <row r="265" spans="1:2" x14ac:dyDescent="0.25">
      <c r="A265" s="15" t="s">
        <v>139</v>
      </c>
      <c r="B265" s="16">
        <v>125280</v>
      </c>
    </row>
    <row r="266" spans="1:2" x14ac:dyDescent="0.25">
      <c r="A266" s="17" t="s">
        <v>843</v>
      </c>
      <c r="B266" s="16">
        <v>164056.48000000001</v>
      </c>
    </row>
    <row r="267" spans="1:2" x14ac:dyDescent="0.25">
      <c r="A267" s="17" t="s">
        <v>529</v>
      </c>
      <c r="B267" s="16">
        <v>182120</v>
      </c>
    </row>
    <row r="268" spans="1:2" x14ac:dyDescent="0.25">
      <c r="A268" s="15" t="s">
        <v>40</v>
      </c>
      <c r="B268" s="16">
        <v>210000</v>
      </c>
    </row>
    <row r="269" spans="1:2" x14ac:dyDescent="0.25">
      <c r="A269" s="20" t="s">
        <v>435</v>
      </c>
      <c r="B269" s="16">
        <v>236640</v>
      </c>
    </row>
    <row r="270" spans="1:2" x14ac:dyDescent="0.25">
      <c r="A270" s="15" t="s">
        <v>135</v>
      </c>
      <c r="B270" s="16">
        <v>300612.7</v>
      </c>
    </row>
    <row r="271" spans="1:2" x14ac:dyDescent="0.25">
      <c r="A271" s="15" t="s">
        <v>5</v>
      </c>
      <c r="B271" s="16">
        <v>462814.8</v>
      </c>
    </row>
    <row r="272" spans="1:2" x14ac:dyDescent="0.25">
      <c r="A272" s="15" t="s">
        <v>23</v>
      </c>
      <c r="B272" s="16">
        <v>470155.70999999996</v>
      </c>
    </row>
    <row r="273" spans="1:2" x14ac:dyDescent="0.25">
      <c r="A273" s="17" t="s">
        <v>580</v>
      </c>
      <c r="B273" s="16">
        <v>620554.64999999991</v>
      </c>
    </row>
    <row r="274" spans="1:2" x14ac:dyDescent="0.25">
      <c r="A274" s="15" t="s">
        <v>34</v>
      </c>
      <c r="B274" s="16">
        <v>760757</v>
      </c>
    </row>
    <row r="275" spans="1:2" x14ac:dyDescent="0.25">
      <c r="A275" s="14" t="s">
        <v>914</v>
      </c>
      <c r="B275" s="16">
        <f>SUM(B235:B274)</f>
        <v>5349811.3699999992</v>
      </c>
    </row>
  </sheetData>
  <sortState ref="A2:E225">
    <sortCondition ref="E2:E22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103" workbookViewId="0">
      <selection activeCell="B115" sqref="B115"/>
    </sheetView>
  </sheetViews>
  <sheetFormatPr baseColWidth="10" defaultRowHeight="15" x14ac:dyDescent="0.25"/>
  <cols>
    <col min="1" max="1" width="53" style="1" customWidth="1"/>
    <col min="2" max="2" width="19.5703125" style="1" customWidth="1"/>
    <col min="3" max="3" width="53.140625" style="1" customWidth="1"/>
    <col min="4" max="4" width="19.5703125" style="1" bestFit="1" customWidth="1"/>
    <col min="5" max="5" width="20.42578125" style="1" customWidth="1"/>
    <col min="6" max="16384" width="11.42578125" style="1"/>
  </cols>
  <sheetData>
    <row r="1" spans="1:5" x14ac:dyDescent="0.25">
      <c r="A1" s="2" t="s">
        <v>0</v>
      </c>
      <c r="B1" s="2" t="s">
        <v>910</v>
      </c>
      <c r="C1" s="2" t="s">
        <v>911</v>
      </c>
      <c r="D1" s="2" t="s">
        <v>912</v>
      </c>
      <c r="E1" s="2" t="s">
        <v>913</v>
      </c>
    </row>
    <row r="2" spans="1:5" ht="30" x14ac:dyDescent="0.25">
      <c r="A2" s="7" t="s">
        <v>40</v>
      </c>
      <c r="B2" s="6">
        <v>43846</v>
      </c>
      <c r="C2" s="7" t="s">
        <v>53</v>
      </c>
      <c r="D2" s="11">
        <v>20000</v>
      </c>
      <c r="E2" s="9">
        <v>210000</v>
      </c>
    </row>
    <row r="3" spans="1:5" ht="30" x14ac:dyDescent="0.25">
      <c r="A3" s="7" t="s">
        <v>40</v>
      </c>
      <c r="B3" s="6">
        <v>43904</v>
      </c>
      <c r="C3" s="7" t="s">
        <v>53</v>
      </c>
      <c r="D3" s="11">
        <v>20000</v>
      </c>
    </row>
    <row r="4" spans="1:5" x14ac:dyDescent="0.25">
      <c r="A4" s="4" t="s">
        <v>40</v>
      </c>
      <c r="B4" s="4">
        <v>43951</v>
      </c>
      <c r="C4" s="5" t="s">
        <v>53</v>
      </c>
      <c r="D4" s="11">
        <v>5000</v>
      </c>
    </row>
    <row r="5" spans="1:5" x14ac:dyDescent="0.25">
      <c r="A5" s="4" t="s">
        <v>40</v>
      </c>
      <c r="B5" s="4">
        <v>44004</v>
      </c>
      <c r="C5" s="5" t="s">
        <v>53</v>
      </c>
      <c r="D5" s="11">
        <v>5000</v>
      </c>
    </row>
    <row r="6" spans="1:5" x14ac:dyDescent="0.25">
      <c r="A6" s="5" t="s">
        <v>40</v>
      </c>
      <c r="B6" s="4">
        <v>44053</v>
      </c>
      <c r="C6" s="5" t="s">
        <v>53</v>
      </c>
      <c r="D6" s="11">
        <v>10000</v>
      </c>
    </row>
    <row r="7" spans="1:5" x14ac:dyDescent="0.25">
      <c r="A7" s="5" t="s">
        <v>40</v>
      </c>
      <c r="B7" s="4">
        <v>44068</v>
      </c>
      <c r="C7" s="5" t="s">
        <v>53</v>
      </c>
      <c r="D7" s="11">
        <v>10000</v>
      </c>
    </row>
    <row r="8" spans="1:5" x14ac:dyDescent="0.25">
      <c r="A8" s="5" t="s">
        <v>40</v>
      </c>
      <c r="B8" s="4">
        <v>44085</v>
      </c>
      <c r="C8" s="5" t="s">
        <v>53</v>
      </c>
      <c r="D8" s="11">
        <v>10000</v>
      </c>
    </row>
    <row r="9" spans="1:5" x14ac:dyDescent="0.25">
      <c r="A9" s="5" t="s">
        <v>40</v>
      </c>
      <c r="B9" s="4">
        <v>44106</v>
      </c>
      <c r="C9" s="5" t="s">
        <v>53</v>
      </c>
      <c r="D9" s="13">
        <v>10000</v>
      </c>
    </row>
    <row r="10" spans="1:5" x14ac:dyDescent="0.25">
      <c r="A10" s="5" t="s">
        <v>40</v>
      </c>
      <c r="B10" s="4">
        <v>44126</v>
      </c>
      <c r="C10" s="5" t="s">
        <v>53</v>
      </c>
      <c r="D10" s="13">
        <v>10000</v>
      </c>
    </row>
    <row r="11" spans="1:5" x14ac:dyDescent="0.25">
      <c r="A11" s="5" t="s">
        <v>40</v>
      </c>
      <c r="B11" s="4">
        <v>44148</v>
      </c>
      <c r="C11" s="5" t="s">
        <v>53</v>
      </c>
      <c r="D11" s="13">
        <v>10000</v>
      </c>
    </row>
    <row r="12" spans="1:5" x14ac:dyDescent="0.25">
      <c r="A12" s="5" t="s">
        <v>40</v>
      </c>
      <c r="B12" s="4">
        <v>44168</v>
      </c>
      <c r="C12" s="5" t="s">
        <v>53</v>
      </c>
      <c r="D12" s="13">
        <v>10000</v>
      </c>
    </row>
    <row r="13" spans="1:5" x14ac:dyDescent="0.25">
      <c r="A13" s="5" t="s">
        <v>40</v>
      </c>
      <c r="B13" s="4">
        <v>44183</v>
      </c>
      <c r="C13" s="5" t="s">
        <v>858</v>
      </c>
      <c r="D13" s="13">
        <v>10000</v>
      </c>
    </row>
    <row r="14" spans="1:5" ht="30" x14ac:dyDescent="0.25">
      <c r="A14" s="5" t="s">
        <v>40</v>
      </c>
      <c r="B14" s="6">
        <v>43879</v>
      </c>
      <c r="C14" s="7" t="s">
        <v>53</v>
      </c>
      <c r="D14" s="11">
        <v>20000</v>
      </c>
    </row>
    <row r="15" spans="1:5" ht="30" x14ac:dyDescent="0.25">
      <c r="A15" s="5" t="s">
        <v>40</v>
      </c>
      <c r="B15" s="6">
        <v>43886</v>
      </c>
      <c r="C15" s="7" t="s">
        <v>53</v>
      </c>
      <c r="D15" s="11">
        <v>10000</v>
      </c>
    </row>
    <row r="16" spans="1:5" ht="30" x14ac:dyDescent="0.25">
      <c r="A16" s="5" t="s">
        <v>40</v>
      </c>
      <c r="B16" s="6">
        <v>43893</v>
      </c>
      <c r="C16" s="7" t="s">
        <v>53</v>
      </c>
      <c r="D16" s="11">
        <v>20000</v>
      </c>
    </row>
    <row r="17" spans="1:5" ht="30" x14ac:dyDescent="0.25">
      <c r="A17" s="5" t="s">
        <v>40</v>
      </c>
      <c r="B17" s="6">
        <v>43867</v>
      </c>
      <c r="C17" s="7" t="s">
        <v>53</v>
      </c>
      <c r="D17" s="11">
        <v>20000</v>
      </c>
    </row>
    <row r="18" spans="1:5" x14ac:dyDescent="0.25">
      <c r="A18" s="5" t="s">
        <v>40</v>
      </c>
      <c r="B18" s="6">
        <v>43920</v>
      </c>
      <c r="C18" s="7" t="s">
        <v>385</v>
      </c>
      <c r="D18" s="11">
        <v>10000</v>
      </c>
    </row>
    <row r="19" spans="1:5" ht="30" x14ac:dyDescent="0.25">
      <c r="A19" s="7" t="s">
        <v>135</v>
      </c>
      <c r="B19" s="6">
        <v>43871</v>
      </c>
      <c r="C19" s="7" t="s">
        <v>53</v>
      </c>
      <c r="D19" s="11">
        <v>3964.83</v>
      </c>
      <c r="E19" s="9">
        <f>SUM(D19:D103 )</f>
        <v>300612.7</v>
      </c>
    </row>
    <row r="20" spans="1:5" ht="30" x14ac:dyDescent="0.25">
      <c r="A20" s="7" t="s">
        <v>135</v>
      </c>
      <c r="B20" s="6">
        <v>43871</v>
      </c>
      <c r="C20" s="7" t="s">
        <v>53</v>
      </c>
      <c r="D20" s="11">
        <v>5341.7</v>
      </c>
    </row>
    <row r="21" spans="1:5" ht="30" x14ac:dyDescent="0.25">
      <c r="A21" s="7" t="s">
        <v>135</v>
      </c>
      <c r="B21" s="6">
        <v>43897</v>
      </c>
      <c r="C21" s="7" t="s">
        <v>53</v>
      </c>
      <c r="D21" s="11">
        <v>500</v>
      </c>
    </row>
    <row r="22" spans="1:5" ht="30" x14ac:dyDescent="0.25">
      <c r="A22" s="7" t="s">
        <v>135</v>
      </c>
      <c r="B22" s="6">
        <v>43897</v>
      </c>
      <c r="C22" s="7" t="s">
        <v>53</v>
      </c>
      <c r="D22" s="11">
        <v>7595.77</v>
      </c>
    </row>
    <row r="23" spans="1:5" ht="30" x14ac:dyDescent="0.25">
      <c r="A23" s="7" t="s">
        <v>135</v>
      </c>
      <c r="B23" s="6">
        <v>43897</v>
      </c>
      <c r="C23" s="7" t="s">
        <v>53</v>
      </c>
      <c r="D23" s="11">
        <v>3795.6</v>
      </c>
    </row>
    <row r="24" spans="1:5" ht="30" x14ac:dyDescent="0.25">
      <c r="A24" s="7" t="s">
        <v>135</v>
      </c>
      <c r="B24" s="6">
        <v>43897</v>
      </c>
      <c r="C24" s="7" t="s">
        <v>53</v>
      </c>
      <c r="D24" s="11">
        <v>2700</v>
      </c>
    </row>
    <row r="25" spans="1:5" x14ac:dyDescent="0.25">
      <c r="A25" s="4" t="s">
        <v>135</v>
      </c>
      <c r="B25" s="4">
        <v>43985</v>
      </c>
      <c r="C25" s="5" t="s">
        <v>53</v>
      </c>
      <c r="D25" s="11">
        <v>1946.41</v>
      </c>
    </row>
    <row r="26" spans="1:5" x14ac:dyDescent="0.25">
      <c r="A26" s="4" t="s">
        <v>135</v>
      </c>
      <c r="B26" s="4">
        <v>43985</v>
      </c>
      <c r="C26" s="5" t="s">
        <v>53</v>
      </c>
      <c r="D26" s="11">
        <v>2000.6000000000001</v>
      </c>
    </row>
    <row r="27" spans="1:5" x14ac:dyDescent="0.25">
      <c r="A27" s="4" t="s">
        <v>135</v>
      </c>
      <c r="B27" s="4">
        <v>43985</v>
      </c>
      <c r="C27" s="5" t="s">
        <v>468</v>
      </c>
      <c r="D27" s="11">
        <v>2902.78</v>
      </c>
    </row>
    <row r="28" spans="1:5" x14ac:dyDescent="0.25">
      <c r="A28" s="4" t="s">
        <v>135</v>
      </c>
      <c r="B28" s="4">
        <v>43985</v>
      </c>
      <c r="C28" s="5" t="s">
        <v>53</v>
      </c>
      <c r="D28" s="11">
        <v>931.37</v>
      </c>
    </row>
    <row r="29" spans="1:5" x14ac:dyDescent="0.25">
      <c r="A29" s="4" t="s">
        <v>135</v>
      </c>
      <c r="B29" s="4">
        <v>43985</v>
      </c>
      <c r="C29" s="5" t="s">
        <v>53</v>
      </c>
      <c r="D29" s="11">
        <v>500</v>
      </c>
    </row>
    <row r="30" spans="1:5" x14ac:dyDescent="0.25">
      <c r="A30" s="4" t="s">
        <v>135</v>
      </c>
      <c r="B30" s="4">
        <v>43985</v>
      </c>
      <c r="C30" s="5" t="s">
        <v>53</v>
      </c>
      <c r="D30" s="11">
        <v>3100</v>
      </c>
    </row>
    <row r="31" spans="1:5" x14ac:dyDescent="0.25">
      <c r="A31" s="4" t="s">
        <v>135</v>
      </c>
      <c r="B31" s="4">
        <v>43985</v>
      </c>
      <c r="C31" s="5" t="s">
        <v>53</v>
      </c>
      <c r="D31" s="11">
        <v>900</v>
      </c>
    </row>
    <row r="32" spans="1:5" x14ac:dyDescent="0.25">
      <c r="A32" s="4" t="s">
        <v>135</v>
      </c>
      <c r="B32" s="4">
        <v>43985</v>
      </c>
      <c r="C32" s="5" t="s">
        <v>53</v>
      </c>
      <c r="D32" s="11">
        <v>2284.6</v>
      </c>
    </row>
    <row r="33" spans="1:4" x14ac:dyDescent="0.25">
      <c r="A33" s="4" t="s">
        <v>135</v>
      </c>
      <c r="B33" s="4">
        <v>43985</v>
      </c>
      <c r="C33" s="5" t="s">
        <v>53</v>
      </c>
      <c r="D33" s="11">
        <v>2000</v>
      </c>
    </row>
    <row r="34" spans="1:4" x14ac:dyDescent="0.25">
      <c r="A34" s="4" t="s">
        <v>135</v>
      </c>
      <c r="B34" s="4">
        <v>43985</v>
      </c>
      <c r="C34" s="5" t="s">
        <v>53</v>
      </c>
      <c r="D34" s="11">
        <v>5529.03</v>
      </c>
    </row>
    <row r="35" spans="1:4" x14ac:dyDescent="0.25">
      <c r="A35" s="4" t="s">
        <v>135</v>
      </c>
      <c r="B35" s="4">
        <v>43987</v>
      </c>
      <c r="C35" s="5" t="s">
        <v>53</v>
      </c>
      <c r="D35" s="11">
        <v>1600</v>
      </c>
    </row>
    <row r="36" spans="1:4" ht="30" x14ac:dyDescent="0.25">
      <c r="A36" s="7" t="s">
        <v>36</v>
      </c>
      <c r="B36" s="6">
        <v>43853</v>
      </c>
      <c r="C36" s="7" t="s">
        <v>53</v>
      </c>
      <c r="D36" s="11">
        <v>300</v>
      </c>
    </row>
    <row r="37" spans="1:4" ht="30" x14ac:dyDescent="0.25">
      <c r="A37" s="7" t="s">
        <v>36</v>
      </c>
      <c r="B37" s="6">
        <v>43853</v>
      </c>
      <c r="C37" s="7" t="s">
        <v>53</v>
      </c>
      <c r="D37" s="11">
        <v>6600</v>
      </c>
    </row>
    <row r="38" spans="1:4" ht="30" x14ac:dyDescent="0.25">
      <c r="A38" s="7" t="s">
        <v>36</v>
      </c>
      <c r="B38" s="6">
        <v>43853</v>
      </c>
      <c r="C38" s="7" t="s">
        <v>53</v>
      </c>
      <c r="D38" s="11">
        <v>13742.84</v>
      </c>
    </row>
    <row r="39" spans="1:4" ht="30" x14ac:dyDescent="0.25">
      <c r="A39" s="7" t="s">
        <v>36</v>
      </c>
      <c r="B39" s="6">
        <v>43853</v>
      </c>
      <c r="C39" s="7" t="s">
        <v>53</v>
      </c>
      <c r="D39" s="11">
        <v>3400</v>
      </c>
    </row>
    <row r="40" spans="1:4" ht="30" x14ac:dyDescent="0.25">
      <c r="A40" s="7" t="s">
        <v>36</v>
      </c>
      <c r="B40" s="6">
        <v>43853</v>
      </c>
      <c r="C40" s="7" t="s">
        <v>53</v>
      </c>
      <c r="D40" s="11">
        <v>2644.98</v>
      </c>
    </row>
    <row r="41" spans="1:4" ht="30" x14ac:dyDescent="0.25">
      <c r="A41" s="7" t="s">
        <v>36</v>
      </c>
      <c r="B41" s="6">
        <v>43853</v>
      </c>
      <c r="C41" s="7" t="s">
        <v>53</v>
      </c>
      <c r="D41" s="11">
        <v>6471.2</v>
      </c>
    </row>
    <row r="42" spans="1:4" ht="30" x14ac:dyDescent="0.25">
      <c r="A42" s="7" t="s">
        <v>36</v>
      </c>
      <c r="B42" s="6">
        <v>43853</v>
      </c>
      <c r="C42" s="7" t="s">
        <v>53</v>
      </c>
      <c r="D42" s="11">
        <v>700</v>
      </c>
    </row>
    <row r="43" spans="1:4" x14ac:dyDescent="0.25">
      <c r="A43" s="4" t="s">
        <v>36</v>
      </c>
      <c r="B43" s="4">
        <v>43929</v>
      </c>
      <c r="C43" s="5" t="s">
        <v>53</v>
      </c>
      <c r="D43" s="11">
        <v>6575.1900000000005</v>
      </c>
    </row>
    <row r="44" spans="1:4" x14ac:dyDescent="0.25">
      <c r="A44" s="4" t="s">
        <v>36</v>
      </c>
      <c r="B44" s="4">
        <v>43929</v>
      </c>
      <c r="C44" s="5" t="s">
        <v>53</v>
      </c>
      <c r="D44" s="11">
        <v>11237.43</v>
      </c>
    </row>
    <row r="45" spans="1:4" x14ac:dyDescent="0.25">
      <c r="A45" s="4" t="s">
        <v>36</v>
      </c>
      <c r="B45" s="4">
        <v>43929</v>
      </c>
      <c r="C45" s="5" t="s">
        <v>53</v>
      </c>
      <c r="D45" s="11">
        <v>500</v>
      </c>
    </row>
    <row r="46" spans="1:4" x14ac:dyDescent="0.25">
      <c r="A46" s="4" t="s">
        <v>36</v>
      </c>
      <c r="B46" s="4">
        <v>43945</v>
      </c>
      <c r="C46" s="5" t="s">
        <v>53</v>
      </c>
      <c r="D46" s="11">
        <v>6015.1</v>
      </c>
    </row>
    <row r="47" spans="1:4" x14ac:dyDescent="0.25">
      <c r="A47" s="4" t="s">
        <v>36</v>
      </c>
      <c r="B47" s="4">
        <v>43945</v>
      </c>
      <c r="C47" s="5" t="s">
        <v>53</v>
      </c>
      <c r="D47" s="11">
        <v>800</v>
      </c>
    </row>
    <row r="48" spans="1:4" x14ac:dyDescent="0.25">
      <c r="A48" s="4" t="s">
        <v>36</v>
      </c>
      <c r="B48" s="4">
        <v>43945</v>
      </c>
      <c r="C48" s="5" t="s">
        <v>53</v>
      </c>
      <c r="D48" s="11">
        <v>600</v>
      </c>
    </row>
    <row r="49" spans="1:4" x14ac:dyDescent="0.25">
      <c r="A49" s="4" t="s">
        <v>36</v>
      </c>
      <c r="B49" s="4">
        <v>43945</v>
      </c>
      <c r="C49" s="5" t="s">
        <v>53</v>
      </c>
      <c r="D49" s="11">
        <v>2900</v>
      </c>
    </row>
    <row r="50" spans="1:4" x14ac:dyDescent="0.25">
      <c r="A50" s="4" t="s">
        <v>36</v>
      </c>
      <c r="B50" s="4">
        <v>44004</v>
      </c>
      <c r="C50" s="5" t="s">
        <v>53</v>
      </c>
      <c r="D50" s="11">
        <v>2494.9700000000003</v>
      </c>
    </row>
    <row r="51" spans="1:4" x14ac:dyDescent="0.25">
      <c r="A51" s="5" t="s">
        <v>36</v>
      </c>
      <c r="B51" s="4">
        <v>44014</v>
      </c>
      <c r="C51" s="5" t="s">
        <v>53</v>
      </c>
      <c r="D51" s="11">
        <v>3800</v>
      </c>
    </row>
    <row r="52" spans="1:4" x14ac:dyDescent="0.25">
      <c r="A52" s="5" t="s">
        <v>36</v>
      </c>
      <c r="B52" s="4">
        <v>44014</v>
      </c>
      <c r="C52" s="5" t="s">
        <v>53</v>
      </c>
      <c r="D52" s="11">
        <v>1000</v>
      </c>
    </row>
    <row r="53" spans="1:4" x14ac:dyDescent="0.25">
      <c r="A53" s="5" t="s">
        <v>36</v>
      </c>
      <c r="B53" s="4">
        <v>44036</v>
      </c>
      <c r="C53" s="5" t="s">
        <v>53</v>
      </c>
      <c r="D53" s="11">
        <v>3300</v>
      </c>
    </row>
    <row r="54" spans="1:4" x14ac:dyDescent="0.25">
      <c r="A54" s="5" t="s">
        <v>36</v>
      </c>
      <c r="B54" s="4">
        <v>44042</v>
      </c>
      <c r="C54" s="5" t="s">
        <v>53</v>
      </c>
      <c r="D54" s="11">
        <v>2160.62</v>
      </c>
    </row>
    <row r="55" spans="1:4" x14ac:dyDescent="0.25">
      <c r="A55" s="5" t="s">
        <v>36</v>
      </c>
      <c r="B55" s="4">
        <v>44049</v>
      </c>
      <c r="C55" s="5" t="s">
        <v>53</v>
      </c>
      <c r="D55" s="11">
        <v>4000</v>
      </c>
    </row>
    <row r="56" spans="1:4" x14ac:dyDescent="0.25">
      <c r="A56" s="5" t="s">
        <v>36</v>
      </c>
      <c r="B56" s="4">
        <v>44053</v>
      </c>
      <c r="C56" s="5" t="s">
        <v>53</v>
      </c>
      <c r="D56" s="11">
        <v>3112.7000000000003</v>
      </c>
    </row>
    <row r="57" spans="1:4" x14ac:dyDescent="0.25">
      <c r="A57" s="5" t="s">
        <v>36</v>
      </c>
      <c r="B57" s="4">
        <v>44056</v>
      </c>
      <c r="C57" s="5" t="s">
        <v>53</v>
      </c>
      <c r="D57" s="11">
        <v>4000</v>
      </c>
    </row>
    <row r="58" spans="1:4" x14ac:dyDescent="0.25">
      <c r="A58" s="5" t="s">
        <v>36</v>
      </c>
      <c r="B58" s="4">
        <v>44069</v>
      </c>
      <c r="C58" s="5" t="s">
        <v>53</v>
      </c>
      <c r="D58" s="11">
        <v>3203.7000000000003</v>
      </c>
    </row>
    <row r="59" spans="1:4" x14ac:dyDescent="0.25">
      <c r="A59" s="5" t="s">
        <v>36</v>
      </c>
      <c r="B59" s="4">
        <v>44069</v>
      </c>
      <c r="C59" s="5" t="s">
        <v>53</v>
      </c>
      <c r="D59" s="11">
        <v>1000</v>
      </c>
    </row>
    <row r="60" spans="1:4" x14ac:dyDescent="0.25">
      <c r="A60" s="5" t="s">
        <v>36</v>
      </c>
      <c r="B60" s="4">
        <v>44069</v>
      </c>
      <c r="C60" s="5" t="s">
        <v>53</v>
      </c>
      <c r="D60" s="11">
        <v>1996.44</v>
      </c>
    </row>
    <row r="61" spans="1:4" x14ac:dyDescent="0.25">
      <c r="A61" s="5" t="s">
        <v>36</v>
      </c>
      <c r="B61" s="4">
        <v>44069</v>
      </c>
      <c r="C61" s="5" t="s">
        <v>53</v>
      </c>
      <c r="D61" s="11">
        <v>2500</v>
      </c>
    </row>
    <row r="62" spans="1:4" x14ac:dyDescent="0.25">
      <c r="A62" s="5" t="s">
        <v>36</v>
      </c>
      <c r="B62" s="4">
        <v>44069</v>
      </c>
      <c r="C62" s="5" t="s">
        <v>53</v>
      </c>
      <c r="D62" s="11">
        <v>1000</v>
      </c>
    </row>
    <row r="63" spans="1:4" x14ac:dyDescent="0.25">
      <c r="A63" s="5" t="s">
        <v>36</v>
      </c>
      <c r="B63" s="4">
        <v>44075</v>
      </c>
      <c r="C63" s="5" t="s">
        <v>53</v>
      </c>
      <c r="D63" s="11">
        <v>500</v>
      </c>
    </row>
    <row r="64" spans="1:4" x14ac:dyDescent="0.25">
      <c r="A64" s="5" t="s">
        <v>36</v>
      </c>
      <c r="B64" s="4">
        <v>44075</v>
      </c>
      <c r="C64" s="5" t="s">
        <v>53</v>
      </c>
      <c r="D64" s="11">
        <v>6450.2</v>
      </c>
    </row>
    <row r="65" spans="1:4" x14ac:dyDescent="0.25">
      <c r="A65" s="5" t="s">
        <v>36</v>
      </c>
      <c r="B65" s="4">
        <v>44078</v>
      </c>
      <c r="C65" s="5" t="s">
        <v>53</v>
      </c>
      <c r="D65" s="11">
        <v>1796.22</v>
      </c>
    </row>
    <row r="66" spans="1:4" x14ac:dyDescent="0.25">
      <c r="A66" s="5" t="s">
        <v>36</v>
      </c>
      <c r="B66" s="4">
        <v>44078</v>
      </c>
      <c r="C66" s="5" t="s">
        <v>53</v>
      </c>
      <c r="D66" s="11">
        <v>8152.79</v>
      </c>
    </row>
    <row r="67" spans="1:4" x14ac:dyDescent="0.25">
      <c r="A67" s="5" t="s">
        <v>36</v>
      </c>
      <c r="B67" s="4">
        <v>44078</v>
      </c>
      <c r="C67" s="5" t="s">
        <v>53</v>
      </c>
      <c r="D67" s="11">
        <v>1700</v>
      </c>
    </row>
    <row r="68" spans="1:4" x14ac:dyDescent="0.25">
      <c r="A68" s="5" t="s">
        <v>36</v>
      </c>
      <c r="B68" s="4">
        <v>44086</v>
      </c>
      <c r="C68" s="5" t="s">
        <v>53</v>
      </c>
      <c r="D68" s="11">
        <v>1000.0400000000001</v>
      </c>
    </row>
    <row r="69" spans="1:4" x14ac:dyDescent="0.25">
      <c r="A69" s="5" t="s">
        <v>36</v>
      </c>
      <c r="B69" s="4">
        <v>44086</v>
      </c>
      <c r="C69" s="5" t="s">
        <v>53</v>
      </c>
      <c r="D69" s="11">
        <v>4300</v>
      </c>
    </row>
    <row r="70" spans="1:4" x14ac:dyDescent="0.25">
      <c r="A70" s="5" t="s">
        <v>36</v>
      </c>
      <c r="B70" s="4">
        <v>44086</v>
      </c>
      <c r="C70" s="5" t="s">
        <v>53</v>
      </c>
      <c r="D70" s="11">
        <v>1036.3800000000001</v>
      </c>
    </row>
    <row r="71" spans="1:4" x14ac:dyDescent="0.25">
      <c r="A71" s="5" t="s">
        <v>36</v>
      </c>
      <c r="B71" s="4">
        <v>44088</v>
      </c>
      <c r="C71" s="5" t="s">
        <v>53</v>
      </c>
      <c r="D71" s="11">
        <v>800</v>
      </c>
    </row>
    <row r="72" spans="1:4" x14ac:dyDescent="0.25">
      <c r="A72" s="5" t="s">
        <v>36</v>
      </c>
      <c r="B72" s="4">
        <v>44096</v>
      </c>
      <c r="C72" s="5" t="s">
        <v>53</v>
      </c>
      <c r="D72" s="11">
        <v>6335.8</v>
      </c>
    </row>
    <row r="73" spans="1:4" x14ac:dyDescent="0.25">
      <c r="A73" s="5" t="s">
        <v>36</v>
      </c>
      <c r="B73" s="4">
        <v>44096</v>
      </c>
      <c r="C73" s="5" t="s">
        <v>53</v>
      </c>
      <c r="D73" s="11">
        <v>2848.92</v>
      </c>
    </row>
    <row r="74" spans="1:4" x14ac:dyDescent="0.25">
      <c r="A74" s="5" t="s">
        <v>36</v>
      </c>
      <c r="B74" s="4">
        <v>44099</v>
      </c>
      <c r="C74" s="5" t="s">
        <v>652</v>
      </c>
      <c r="D74" s="11">
        <v>2500</v>
      </c>
    </row>
    <row r="75" spans="1:4" x14ac:dyDescent="0.25">
      <c r="A75" s="5" t="s">
        <v>36</v>
      </c>
      <c r="B75" s="4">
        <v>44106</v>
      </c>
      <c r="C75" s="5" t="s">
        <v>53</v>
      </c>
      <c r="D75" s="13">
        <v>2800</v>
      </c>
    </row>
    <row r="76" spans="1:4" x14ac:dyDescent="0.25">
      <c r="A76" s="5" t="s">
        <v>36</v>
      </c>
      <c r="B76" s="4">
        <v>44106</v>
      </c>
      <c r="C76" s="5" t="s">
        <v>53</v>
      </c>
      <c r="D76" s="13">
        <v>1400</v>
      </c>
    </row>
    <row r="77" spans="1:4" x14ac:dyDescent="0.25">
      <c r="A77" s="5" t="s">
        <v>36</v>
      </c>
      <c r="B77" s="4">
        <v>44106</v>
      </c>
      <c r="C77" s="5" t="s">
        <v>53</v>
      </c>
      <c r="D77" s="13">
        <v>1092.6600000000001</v>
      </c>
    </row>
    <row r="78" spans="1:4" x14ac:dyDescent="0.25">
      <c r="A78" s="5" t="s">
        <v>36</v>
      </c>
      <c r="B78" s="4">
        <v>44112</v>
      </c>
      <c r="C78" s="5" t="s">
        <v>53</v>
      </c>
      <c r="D78" s="13">
        <v>11408.300000000001</v>
      </c>
    </row>
    <row r="79" spans="1:4" x14ac:dyDescent="0.25">
      <c r="A79" s="5" t="s">
        <v>36</v>
      </c>
      <c r="B79" s="4">
        <v>44112</v>
      </c>
      <c r="C79" s="5" t="s">
        <v>684</v>
      </c>
      <c r="D79" s="13">
        <v>500</v>
      </c>
    </row>
    <row r="80" spans="1:4" x14ac:dyDescent="0.25">
      <c r="A80" s="5" t="s">
        <v>36</v>
      </c>
      <c r="B80" s="4">
        <v>44118</v>
      </c>
      <c r="C80" s="5" t="s">
        <v>53</v>
      </c>
      <c r="D80" s="13">
        <v>500</v>
      </c>
    </row>
    <row r="81" spans="1:4" x14ac:dyDescent="0.25">
      <c r="A81" s="5" t="s">
        <v>36</v>
      </c>
      <c r="B81" s="4">
        <v>44118</v>
      </c>
      <c r="C81" s="5" t="s">
        <v>53</v>
      </c>
      <c r="D81" s="13">
        <v>5700</v>
      </c>
    </row>
    <row r="82" spans="1:4" x14ac:dyDescent="0.25">
      <c r="A82" s="5" t="s">
        <v>36</v>
      </c>
      <c r="B82" s="4">
        <v>44127</v>
      </c>
      <c r="C82" s="5" t="s">
        <v>53</v>
      </c>
      <c r="D82" s="13">
        <v>4500</v>
      </c>
    </row>
    <row r="83" spans="1:4" x14ac:dyDescent="0.25">
      <c r="A83" s="5" t="s">
        <v>36</v>
      </c>
      <c r="B83" s="4">
        <v>44127</v>
      </c>
      <c r="C83" s="5" t="s">
        <v>53</v>
      </c>
      <c r="D83" s="13">
        <v>1699.24</v>
      </c>
    </row>
    <row r="84" spans="1:4" x14ac:dyDescent="0.25">
      <c r="A84" s="5" t="s">
        <v>36</v>
      </c>
      <c r="B84" s="4">
        <v>44132</v>
      </c>
      <c r="C84" s="5" t="s">
        <v>53</v>
      </c>
      <c r="D84" s="13">
        <v>10573.91</v>
      </c>
    </row>
    <row r="85" spans="1:4" x14ac:dyDescent="0.25">
      <c r="A85" s="5" t="s">
        <v>36</v>
      </c>
      <c r="B85" s="4">
        <v>44140</v>
      </c>
      <c r="C85" s="5" t="s">
        <v>53</v>
      </c>
      <c r="D85" s="13">
        <v>6125.2</v>
      </c>
    </row>
    <row r="86" spans="1:4" x14ac:dyDescent="0.25">
      <c r="A86" s="5" t="s">
        <v>36</v>
      </c>
      <c r="B86" s="4">
        <v>44140</v>
      </c>
      <c r="C86" s="5" t="s">
        <v>53</v>
      </c>
      <c r="D86" s="13">
        <v>1000</v>
      </c>
    </row>
    <row r="87" spans="1:4" x14ac:dyDescent="0.25">
      <c r="A87" s="5" t="s">
        <v>36</v>
      </c>
      <c r="B87" s="4">
        <v>44146</v>
      </c>
      <c r="C87" s="5" t="s">
        <v>53</v>
      </c>
      <c r="D87" s="13">
        <v>1300</v>
      </c>
    </row>
    <row r="88" spans="1:4" x14ac:dyDescent="0.25">
      <c r="A88" s="5" t="s">
        <v>36</v>
      </c>
      <c r="B88" s="4">
        <v>44146</v>
      </c>
      <c r="C88" s="5" t="s">
        <v>53</v>
      </c>
      <c r="D88" s="13">
        <v>12062.51</v>
      </c>
    </row>
    <row r="89" spans="1:4" x14ac:dyDescent="0.25">
      <c r="A89" s="5" t="s">
        <v>36</v>
      </c>
      <c r="B89" s="4">
        <v>44154</v>
      </c>
      <c r="C89" s="5" t="s">
        <v>53</v>
      </c>
      <c r="D89" s="13">
        <v>6100</v>
      </c>
    </row>
    <row r="90" spans="1:4" x14ac:dyDescent="0.25">
      <c r="A90" s="5" t="s">
        <v>36</v>
      </c>
      <c r="B90" s="4">
        <v>44154</v>
      </c>
      <c r="C90" s="5" t="s">
        <v>53</v>
      </c>
      <c r="D90" s="13">
        <v>3755.54</v>
      </c>
    </row>
    <row r="91" spans="1:4" x14ac:dyDescent="0.25">
      <c r="A91" s="5" t="s">
        <v>36</v>
      </c>
      <c r="B91" s="4">
        <v>44159</v>
      </c>
      <c r="C91" s="5" t="s">
        <v>53</v>
      </c>
      <c r="D91" s="13">
        <v>5200</v>
      </c>
    </row>
    <row r="92" spans="1:4" x14ac:dyDescent="0.25">
      <c r="A92" s="5" t="s">
        <v>36</v>
      </c>
      <c r="B92" s="4">
        <v>44159</v>
      </c>
      <c r="C92" s="5" t="s">
        <v>53</v>
      </c>
      <c r="D92" s="13">
        <v>705.79</v>
      </c>
    </row>
    <row r="93" spans="1:4" x14ac:dyDescent="0.25">
      <c r="A93" s="5" t="s">
        <v>36</v>
      </c>
      <c r="B93" s="4">
        <v>44169</v>
      </c>
      <c r="C93" s="5" t="s">
        <v>53</v>
      </c>
      <c r="D93" s="13">
        <v>2600</v>
      </c>
    </row>
    <row r="94" spans="1:4" x14ac:dyDescent="0.25">
      <c r="A94" s="5" t="s">
        <v>36</v>
      </c>
      <c r="B94" s="4">
        <v>44169</v>
      </c>
      <c r="C94" s="5" t="s">
        <v>53</v>
      </c>
      <c r="D94" s="13">
        <v>5930.8</v>
      </c>
    </row>
    <row r="95" spans="1:4" x14ac:dyDescent="0.25">
      <c r="A95" s="5" t="s">
        <v>36</v>
      </c>
      <c r="B95" s="4">
        <v>44175</v>
      </c>
      <c r="C95" s="5" t="s">
        <v>53</v>
      </c>
      <c r="D95" s="13">
        <v>1600</v>
      </c>
    </row>
    <row r="96" spans="1:4" x14ac:dyDescent="0.25">
      <c r="A96" s="5" t="s">
        <v>36</v>
      </c>
      <c r="B96" s="4">
        <v>44175</v>
      </c>
      <c r="C96" s="5" t="s">
        <v>53</v>
      </c>
      <c r="D96" s="13">
        <v>5600</v>
      </c>
    </row>
    <row r="97" spans="1:5" x14ac:dyDescent="0.25">
      <c r="A97" s="5" t="s">
        <v>36</v>
      </c>
      <c r="B97" s="4">
        <v>44179</v>
      </c>
      <c r="C97" s="5" t="s">
        <v>53</v>
      </c>
      <c r="D97" s="13">
        <v>7003.24</v>
      </c>
    </row>
    <row r="98" spans="1:5" x14ac:dyDescent="0.25">
      <c r="A98" s="5" t="s">
        <v>36</v>
      </c>
      <c r="B98" s="4">
        <v>44179</v>
      </c>
      <c r="C98" s="5" t="s">
        <v>53</v>
      </c>
      <c r="D98" s="13">
        <v>1400</v>
      </c>
    </row>
    <row r="99" spans="1:5" x14ac:dyDescent="0.25">
      <c r="A99" s="5" t="s">
        <v>36</v>
      </c>
      <c r="B99" s="4">
        <v>44183</v>
      </c>
      <c r="C99" s="5" t="s">
        <v>53</v>
      </c>
      <c r="D99" s="13">
        <v>1900</v>
      </c>
    </row>
    <row r="100" spans="1:5" x14ac:dyDescent="0.25">
      <c r="A100" s="5" t="s">
        <v>36</v>
      </c>
      <c r="B100" s="4">
        <v>44183</v>
      </c>
      <c r="C100" s="5" t="s">
        <v>53</v>
      </c>
      <c r="D100" s="13">
        <v>7458.5</v>
      </c>
    </row>
    <row r="101" spans="1:5" x14ac:dyDescent="0.25">
      <c r="A101" s="5" t="s">
        <v>36</v>
      </c>
      <c r="B101" s="4">
        <v>44189</v>
      </c>
      <c r="C101" s="5" t="s">
        <v>53</v>
      </c>
      <c r="D101" s="13">
        <v>500</v>
      </c>
    </row>
    <row r="102" spans="1:5" x14ac:dyDescent="0.25">
      <c r="A102" s="5" t="s">
        <v>36</v>
      </c>
      <c r="B102" s="4">
        <v>44189</v>
      </c>
      <c r="C102" s="5" t="s">
        <v>652</v>
      </c>
      <c r="D102" s="13">
        <v>2028.8</v>
      </c>
    </row>
    <row r="103" spans="1:5" x14ac:dyDescent="0.25">
      <c r="A103" s="5" t="s">
        <v>36</v>
      </c>
      <c r="B103" s="4">
        <v>44189</v>
      </c>
      <c r="C103" s="5" t="s">
        <v>652</v>
      </c>
      <c r="D103" s="13">
        <v>7100</v>
      </c>
    </row>
    <row r="104" spans="1:5" ht="30" x14ac:dyDescent="0.25">
      <c r="A104" s="7" t="s">
        <v>130</v>
      </c>
      <c r="B104" s="6">
        <v>43869</v>
      </c>
      <c r="C104" s="7" t="s">
        <v>53</v>
      </c>
      <c r="D104" s="11">
        <v>1500</v>
      </c>
      <c r="E104" s="9">
        <f>SUM(D104:D107 )</f>
        <v>3700</v>
      </c>
    </row>
    <row r="105" spans="1:5" ht="30" x14ac:dyDescent="0.25">
      <c r="A105" s="7" t="s">
        <v>130</v>
      </c>
      <c r="B105" s="6">
        <v>43869</v>
      </c>
      <c r="C105" s="7" t="s">
        <v>53</v>
      </c>
      <c r="D105" s="11">
        <v>800</v>
      </c>
    </row>
    <row r="106" spans="1:5" x14ac:dyDescent="0.25">
      <c r="A106" s="4" t="s">
        <v>419</v>
      </c>
      <c r="B106" s="4">
        <v>43929</v>
      </c>
      <c r="C106" s="5" t="s">
        <v>53</v>
      </c>
      <c r="D106" s="11">
        <v>400</v>
      </c>
    </row>
    <row r="107" spans="1:5" x14ac:dyDescent="0.25">
      <c r="A107" s="4" t="s">
        <v>419</v>
      </c>
      <c r="B107" s="4">
        <v>43929</v>
      </c>
      <c r="C107" s="5" t="s">
        <v>53</v>
      </c>
      <c r="D107" s="11">
        <v>1000</v>
      </c>
    </row>
    <row r="113" spans="1:2" x14ac:dyDescent="0.25">
      <c r="A113" s="2" t="s">
        <v>0</v>
      </c>
      <c r="B113" s="2" t="s">
        <v>913</v>
      </c>
    </row>
    <row r="114" spans="1:2" x14ac:dyDescent="0.25">
      <c r="A114" s="15" t="s">
        <v>130</v>
      </c>
      <c r="B114" s="16">
        <v>3700</v>
      </c>
    </row>
    <row r="115" spans="1:2" x14ac:dyDescent="0.25">
      <c r="A115" s="15" t="s">
        <v>40</v>
      </c>
      <c r="B115" s="16">
        <v>210000</v>
      </c>
    </row>
    <row r="116" spans="1:2" x14ac:dyDescent="0.25">
      <c r="A116" s="15" t="s">
        <v>135</v>
      </c>
      <c r="B116" s="16">
        <v>300612.7</v>
      </c>
    </row>
    <row r="117" spans="1:2" x14ac:dyDescent="0.25">
      <c r="A117" s="15" t="s">
        <v>914</v>
      </c>
      <c r="B117" s="16">
        <f>SUBTOTAL(9,B114:B116)</f>
        <v>514312.7</v>
      </c>
    </row>
  </sheetData>
  <autoFilter ref="A1:E107"/>
  <sortState ref="A114:B116">
    <sortCondition ref="B114:B116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9" sqref="A9"/>
    </sheetView>
  </sheetViews>
  <sheetFormatPr baseColWidth="10" defaultRowHeight="15" x14ac:dyDescent="0.25"/>
  <cols>
    <col min="1" max="1" width="53" style="1" customWidth="1"/>
    <col min="2" max="2" width="20.42578125" style="1" customWidth="1"/>
    <col min="3" max="16384" width="11.42578125" style="1"/>
  </cols>
  <sheetData>
    <row r="1" spans="1:2" x14ac:dyDescent="0.25">
      <c r="A1" s="2" t="s">
        <v>0</v>
      </c>
      <c r="B1" s="2" t="s">
        <v>913</v>
      </c>
    </row>
    <row r="2" spans="1:2" x14ac:dyDescent="0.25">
      <c r="A2" s="15" t="s">
        <v>138</v>
      </c>
      <c r="B2" s="19">
        <v>9280</v>
      </c>
    </row>
    <row r="3" spans="1:2" x14ac:dyDescent="0.25">
      <c r="A3" s="15" t="s">
        <v>174</v>
      </c>
      <c r="B3" s="19">
        <v>10440</v>
      </c>
    </row>
    <row r="4" spans="1:2" x14ac:dyDescent="0.25">
      <c r="A4" s="15" t="s">
        <v>11</v>
      </c>
      <c r="B4" s="16">
        <v>32480</v>
      </c>
    </row>
    <row r="5" spans="1:2" x14ac:dyDescent="0.25">
      <c r="A5" s="15" t="s">
        <v>16</v>
      </c>
      <c r="B5" s="16">
        <v>37500.559999999998</v>
      </c>
    </row>
    <row r="6" spans="1:2" x14ac:dyDescent="0.25">
      <c r="A6" s="15" t="s">
        <v>10</v>
      </c>
      <c r="B6" s="16">
        <v>50000</v>
      </c>
    </row>
    <row r="7" spans="1:2" x14ac:dyDescent="0.25">
      <c r="A7" s="15" t="s">
        <v>33</v>
      </c>
      <c r="B7" s="16">
        <v>51040</v>
      </c>
    </row>
    <row r="8" spans="1:2" x14ac:dyDescent="0.25">
      <c r="A8" s="15" t="s">
        <v>19</v>
      </c>
      <c r="B8" s="16">
        <v>52200</v>
      </c>
    </row>
    <row r="9" spans="1:2" x14ac:dyDescent="0.25">
      <c r="A9" s="20" t="s">
        <v>445</v>
      </c>
      <c r="B9" s="16">
        <v>55680</v>
      </c>
    </row>
    <row r="10" spans="1:2" x14ac:dyDescent="0.25">
      <c r="A10" s="15" t="s">
        <v>13</v>
      </c>
      <c r="B10" s="16">
        <v>58000</v>
      </c>
    </row>
    <row r="11" spans="1:2" x14ac:dyDescent="0.25">
      <c r="A11" s="15" t="s">
        <v>136</v>
      </c>
      <c r="B11" s="16">
        <v>78880</v>
      </c>
    </row>
    <row r="12" spans="1:2" x14ac:dyDescent="0.25">
      <c r="A12" s="15" t="s">
        <v>21</v>
      </c>
      <c r="B12" s="16">
        <v>97342.700000000026</v>
      </c>
    </row>
    <row r="13" spans="1:2" x14ac:dyDescent="0.25">
      <c r="A13" s="15" t="s">
        <v>15</v>
      </c>
      <c r="B13" s="16">
        <v>102080</v>
      </c>
    </row>
    <row r="14" spans="1:2" x14ac:dyDescent="0.25">
      <c r="A14" s="15" t="s">
        <v>14</v>
      </c>
      <c r="B14" s="16">
        <v>120000</v>
      </c>
    </row>
    <row r="15" spans="1:2" x14ac:dyDescent="0.25">
      <c r="A15" s="15" t="s">
        <v>139</v>
      </c>
      <c r="B15" s="16">
        <v>125280</v>
      </c>
    </row>
    <row r="16" spans="1:2" x14ac:dyDescent="0.25">
      <c r="A16" s="17" t="s">
        <v>843</v>
      </c>
      <c r="B16" s="16">
        <v>164056.48000000001</v>
      </c>
    </row>
    <row r="17" spans="1:2" x14ac:dyDescent="0.25">
      <c r="A17" s="14" t="s">
        <v>914</v>
      </c>
      <c r="B17" s="16">
        <f>SUM(B2:B16)</f>
        <v>1044259.74</v>
      </c>
    </row>
  </sheetData>
  <sortState ref="A2:E16">
    <sortCondition ref="B2:B1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workbookViewId="0">
      <selection activeCell="E1" sqref="E1"/>
    </sheetView>
  </sheetViews>
  <sheetFormatPr baseColWidth="10" defaultRowHeight="15" x14ac:dyDescent="0.25"/>
  <cols>
    <col min="1" max="1" width="53" customWidth="1"/>
    <col min="2" max="2" width="19.5703125" customWidth="1"/>
    <col min="3" max="3" width="53.140625" customWidth="1"/>
    <col min="4" max="4" width="19.5703125" bestFit="1" customWidth="1"/>
    <col min="5" max="5" width="20.42578125" customWidth="1"/>
  </cols>
  <sheetData>
    <row r="1" spans="1:5" x14ac:dyDescent="0.25">
      <c r="A1" s="2" t="s">
        <v>0</v>
      </c>
      <c r="B1" s="2" t="s">
        <v>910</v>
      </c>
      <c r="C1" s="2" t="s">
        <v>911</v>
      </c>
      <c r="D1" s="2" t="s">
        <v>912</v>
      </c>
      <c r="E1" s="2" t="s">
        <v>913</v>
      </c>
    </row>
    <row r="2" spans="1:5" x14ac:dyDescent="0.25">
      <c r="A2" s="7" t="s">
        <v>34</v>
      </c>
      <c r="B2" s="6">
        <v>43848</v>
      </c>
      <c r="C2" s="7" t="s">
        <v>83</v>
      </c>
      <c r="D2" s="3">
        <v>51400</v>
      </c>
      <c r="E2" s="9">
        <v>760757</v>
      </c>
    </row>
    <row r="3" spans="1:5" x14ac:dyDescent="0.25">
      <c r="A3" s="7" t="s">
        <v>34</v>
      </c>
      <c r="B3" s="6">
        <v>43848</v>
      </c>
      <c r="C3" s="7" t="s">
        <v>83</v>
      </c>
      <c r="D3" s="3">
        <v>14417</v>
      </c>
      <c r="E3" s="1"/>
    </row>
    <row r="4" spans="1:5" x14ac:dyDescent="0.25">
      <c r="A4" s="7" t="s">
        <v>34</v>
      </c>
      <c r="B4" s="6">
        <v>43848</v>
      </c>
      <c r="C4" s="7" t="s">
        <v>83</v>
      </c>
      <c r="D4" s="3">
        <v>13468</v>
      </c>
      <c r="E4" s="1"/>
    </row>
    <row r="5" spans="1:5" x14ac:dyDescent="0.25">
      <c r="A5" s="7" t="s">
        <v>34</v>
      </c>
      <c r="B5" s="6">
        <v>43848</v>
      </c>
      <c r="C5" s="7" t="s">
        <v>83</v>
      </c>
      <c r="D5" s="3">
        <v>95</v>
      </c>
      <c r="E5" s="1"/>
    </row>
    <row r="6" spans="1:5" x14ac:dyDescent="0.25">
      <c r="A6" s="7" t="s">
        <v>34</v>
      </c>
      <c r="B6" s="6">
        <v>43848</v>
      </c>
      <c r="C6" s="7" t="s">
        <v>83</v>
      </c>
      <c r="D6" s="3">
        <v>5982</v>
      </c>
      <c r="E6" s="1"/>
    </row>
    <row r="7" spans="1:5" x14ac:dyDescent="0.25">
      <c r="A7" s="7" t="s">
        <v>34</v>
      </c>
      <c r="B7" s="6">
        <v>43880</v>
      </c>
      <c r="C7" s="7" t="s">
        <v>289</v>
      </c>
      <c r="D7" s="3">
        <v>7645</v>
      </c>
      <c r="E7" s="1"/>
    </row>
    <row r="8" spans="1:5" x14ac:dyDescent="0.25">
      <c r="A8" s="7" t="s">
        <v>34</v>
      </c>
      <c r="B8" s="6">
        <v>43881</v>
      </c>
      <c r="C8" s="7" t="s">
        <v>289</v>
      </c>
      <c r="D8" s="3">
        <v>5915</v>
      </c>
      <c r="E8" s="1"/>
    </row>
    <row r="9" spans="1:5" x14ac:dyDescent="0.25">
      <c r="A9" s="7" t="s">
        <v>34</v>
      </c>
      <c r="B9" s="6">
        <v>43881</v>
      </c>
      <c r="C9" s="7" t="s">
        <v>289</v>
      </c>
      <c r="D9" s="3">
        <v>435</v>
      </c>
      <c r="E9" s="1"/>
    </row>
    <row r="10" spans="1:5" x14ac:dyDescent="0.25">
      <c r="A10" s="5" t="s">
        <v>34</v>
      </c>
      <c r="B10" s="4">
        <v>44179</v>
      </c>
      <c r="C10" s="5" t="s">
        <v>846</v>
      </c>
      <c r="D10" s="8">
        <v>12313</v>
      </c>
      <c r="E10" s="1"/>
    </row>
    <row r="11" spans="1:5" x14ac:dyDescent="0.25">
      <c r="A11" s="5" t="s">
        <v>34</v>
      </c>
      <c r="B11" s="6">
        <v>43874</v>
      </c>
      <c r="C11" s="7" t="s">
        <v>280</v>
      </c>
      <c r="D11" s="3">
        <v>34392</v>
      </c>
      <c r="E11" s="1"/>
    </row>
    <row r="12" spans="1:5" x14ac:dyDescent="0.25">
      <c r="A12" s="5" t="s">
        <v>34</v>
      </c>
      <c r="B12" s="6">
        <v>43881</v>
      </c>
      <c r="C12" s="7" t="s">
        <v>289</v>
      </c>
      <c r="D12" s="3">
        <v>20037</v>
      </c>
      <c r="E12" s="1"/>
    </row>
    <row r="13" spans="1:5" x14ac:dyDescent="0.25">
      <c r="A13" s="5" t="s">
        <v>34</v>
      </c>
      <c r="B13" s="6">
        <v>43881</v>
      </c>
      <c r="C13" s="7" t="s">
        <v>289</v>
      </c>
      <c r="D13" s="3">
        <v>4407</v>
      </c>
      <c r="E13" s="1"/>
    </row>
    <row r="14" spans="1:5" x14ac:dyDescent="0.25">
      <c r="A14" s="5" t="s">
        <v>34</v>
      </c>
      <c r="B14" s="6">
        <v>43848</v>
      </c>
      <c r="C14" s="7" t="s">
        <v>83</v>
      </c>
      <c r="D14" s="3">
        <v>3290</v>
      </c>
      <c r="E14" s="1"/>
    </row>
    <row r="15" spans="1:5" x14ac:dyDescent="0.25">
      <c r="A15" s="5" t="s">
        <v>34</v>
      </c>
      <c r="B15" s="6">
        <v>43847</v>
      </c>
      <c r="C15" s="7" t="s">
        <v>83</v>
      </c>
      <c r="D15" s="3">
        <v>9236</v>
      </c>
      <c r="E15" s="1"/>
    </row>
    <row r="16" spans="1:5" x14ac:dyDescent="0.25">
      <c r="A16" s="5" t="s">
        <v>34</v>
      </c>
      <c r="B16" s="6">
        <v>43874</v>
      </c>
      <c r="C16" s="7" t="s">
        <v>281</v>
      </c>
      <c r="D16" s="3">
        <v>17035</v>
      </c>
      <c r="E16" s="1"/>
    </row>
    <row r="17" spans="1:5" x14ac:dyDescent="0.25">
      <c r="A17" s="5" t="s">
        <v>34</v>
      </c>
      <c r="B17" s="6">
        <v>43902</v>
      </c>
      <c r="C17" s="7" t="s">
        <v>82</v>
      </c>
      <c r="D17" s="3">
        <v>15107</v>
      </c>
      <c r="E17" s="1"/>
    </row>
    <row r="18" spans="1:5" x14ac:dyDescent="0.25">
      <c r="A18" s="5" t="s">
        <v>34</v>
      </c>
      <c r="B18" s="6">
        <v>43902</v>
      </c>
      <c r="C18" s="7" t="s">
        <v>82</v>
      </c>
      <c r="D18" s="3">
        <v>31716</v>
      </c>
      <c r="E18" s="1"/>
    </row>
    <row r="19" spans="1:5" x14ac:dyDescent="0.25">
      <c r="A19" s="5" t="s">
        <v>34</v>
      </c>
      <c r="B19" s="6">
        <v>43908</v>
      </c>
      <c r="C19" s="7" t="s">
        <v>82</v>
      </c>
      <c r="D19" s="3">
        <v>873</v>
      </c>
      <c r="E19" s="1"/>
    </row>
    <row r="20" spans="1:5" x14ac:dyDescent="0.25">
      <c r="A20" s="5" t="s">
        <v>34</v>
      </c>
      <c r="B20" s="6">
        <v>43908</v>
      </c>
      <c r="C20" s="7" t="s">
        <v>82</v>
      </c>
      <c r="D20" s="3">
        <v>4795</v>
      </c>
      <c r="E20" s="1"/>
    </row>
    <row r="21" spans="1:5" x14ac:dyDescent="0.25">
      <c r="A21" s="5" t="s">
        <v>34</v>
      </c>
      <c r="B21" s="6">
        <v>43908</v>
      </c>
      <c r="C21" s="7" t="s">
        <v>82</v>
      </c>
      <c r="D21" s="3">
        <v>5424</v>
      </c>
      <c r="E21" s="1"/>
    </row>
    <row r="22" spans="1:5" x14ac:dyDescent="0.25">
      <c r="A22" s="5" t="s">
        <v>34</v>
      </c>
      <c r="B22" s="6">
        <v>43908</v>
      </c>
      <c r="C22" s="7" t="s">
        <v>82</v>
      </c>
      <c r="D22" s="3">
        <v>19086</v>
      </c>
      <c r="E22" s="1"/>
    </row>
    <row r="23" spans="1:5" x14ac:dyDescent="0.25">
      <c r="A23" s="5" t="s">
        <v>34</v>
      </c>
      <c r="B23" s="6">
        <v>43908</v>
      </c>
      <c r="C23" s="7" t="s">
        <v>82</v>
      </c>
      <c r="D23" s="3">
        <v>9045</v>
      </c>
      <c r="E23" s="1"/>
    </row>
    <row r="24" spans="1:5" x14ac:dyDescent="0.25">
      <c r="A24" s="5" t="s">
        <v>34</v>
      </c>
      <c r="B24" s="4">
        <v>43929</v>
      </c>
      <c r="C24" s="5" t="s">
        <v>25</v>
      </c>
      <c r="D24" s="3">
        <v>23938</v>
      </c>
      <c r="E24" s="1"/>
    </row>
    <row r="25" spans="1:5" x14ac:dyDescent="0.25">
      <c r="A25" s="5" t="s">
        <v>34</v>
      </c>
      <c r="B25" s="4">
        <v>43929</v>
      </c>
      <c r="C25" s="5" t="s">
        <v>25</v>
      </c>
      <c r="D25" s="3">
        <v>6239</v>
      </c>
      <c r="E25" s="1"/>
    </row>
    <row r="26" spans="1:5" x14ac:dyDescent="0.25">
      <c r="A26" s="5" t="s">
        <v>34</v>
      </c>
      <c r="B26" s="4">
        <v>43929</v>
      </c>
      <c r="C26" s="5" t="s">
        <v>25</v>
      </c>
      <c r="D26" s="3">
        <v>10228</v>
      </c>
      <c r="E26" s="1"/>
    </row>
    <row r="27" spans="1:5" x14ac:dyDescent="0.25">
      <c r="A27" s="5" t="s">
        <v>34</v>
      </c>
      <c r="B27" s="4">
        <v>43929</v>
      </c>
      <c r="C27" s="5" t="s">
        <v>25</v>
      </c>
      <c r="D27" s="3">
        <v>3279</v>
      </c>
      <c r="E27" s="1"/>
    </row>
    <row r="28" spans="1:5" x14ac:dyDescent="0.25">
      <c r="A28" s="5" t="s">
        <v>34</v>
      </c>
      <c r="B28" s="4">
        <v>43929</v>
      </c>
      <c r="C28" s="5" t="s">
        <v>25</v>
      </c>
      <c r="D28" s="3">
        <v>6206</v>
      </c>
      <c r="E28" s="1"/>
    </row>
    <row r="29" spans="1:5" x14ac:dyDescent="0.25">
      <c r="A29" s="5" t="s">
        <v>34</v>
      </c>
      <c r="B29" s="4">
        <v>43929</v>
      </c>
      <c r="C29" s="5" t="s">
        <v>25</v>
      </c>
      <c r="D29" s="3">
        <v>11310</v>
      </c>
      <c r="E29" s="1"/>
    </row>
    <row r="30" spans="1:5" x14ac:dyDescent="0.25">
      <c r="A30" s="5" t="s">
        <v>34</v>
      </c>
      <c r="B30" s="4">
        <v>43929</v>
      </c>
      <c r="C30" s="5" t="s">
        <v>25</v>
      </c>
      <c r="D30" s="3">
        <v>1422</v>
      </c>
      <c r="E30" s="1"/>
    </row>
    <row r="31" spans="1:5" x14ac:dyDescent="0.25">
      <c r="A31" s="5" t="s">
        <v>34</v>
      </c>
      <c r="B31" s="4">
        <v>43969</v>
      </c>
      <c r="C31" s="5" t="s">
        <v>459</v>
      </c>
      <c r="D31" s="3">
        <v>5371</v>
      </c>
      <c r="E31" s="1"/>
    </row>
    <row r="32" spans="1:5" x14ac:dyDescent="0.25">
      <c r="A32" s="5" t="s">
        <v>34</v>
      </c>
      <c r="B32" s="4">
        <v>43969</v>
      </c>
      <c r="C32" s="5" t="s">
        <v>460</v>
      </c>
      <c r="D32" s="3">
        <v>14184</v>
      </c>
      <c r="E32" s="1"/>
    </row>
    <row r="33" spans="1:5" x14ac:dyDescent="0.25">
      <c r="A33" s="5" t="s">
        <v>34</v>
      </c>
      <c r="B33" s="4">
        <v>43970</v>
      </c>
      <c r="C33" s="5" t="s">
        <v>460</v>
      </c>
      <c r="D33" s="3">
        <v>736</v>
      </c>
      <c r="E33" s="1"/>
    </row>
    <row r="34" spans="1:5" x14ac:dyDescent="0.25">
      <c r="A34" s="5" t="s">
        <v>34</v>
      </c>
      <c r="B34" s="4">
        <v>43971</v>
      </c>
      <c r="C34" s="5" t="s">
        <v>460</v>
      </c>
      <c r="D34" s="3">
        <v>919</v>
      </c>
      <c r="E34" s="1"/>
    </row>
    <row r="35" spans="1:5" x14ac:dyDescent="0.25">
      <c r="A35" s="5" t="s">
        <v>34</v>
      </c>
      <c r="B35" s="4">
        <v>43971</v>
      </c>
      <c r="C35" s="5" t="s">
        <v>464</v>
      </c>
      <c r="D35" s="3">
        <v>1473</v>
      </c>
      <c r="E35" s="1"/>
    </row>
    <row r="36" spans="1:5" x14ac:dyDescent="0.25">
      <c r="A36" s="5" t="s">
        <v>34</v>
      </c>
      <c r="B36" s="4">
        <v>43971</v>
      </c>
      <c r="C36" s="5" t="s">
        <v>460</v>
      </c>
      <c r="D36" s="3">
        <v>1713</v>
      </c>
      <c r="E36" s="1"/>
    </row>
    <row r="37" spans="1:5" x14ac:dyDescent="0.25">
      <c r="A37" s="5" t="s">
        <v>34</v>
      </c>
      <c r="B37" s="4">
        <v>43971</v>
      </c>
      <c r="C37" s="5" t="s">
        <v>459</v>
      </c>
      <c r="D37" s="3">
        <v>4202</v>
      </c>
      <c r="E37" s="1"/>
    </row>
    <row r="38" spans="1:5" x14ac:dyDescent="0.25">
      <c r="A38" s="5" t="s">
        <v>34</v>
      </c>
      <c r="B38" s="4">
        <v>43995</v>
      </c>
      <c r="C38" s="5" t="s">
        <v>25</v>
      </c>
      <c r="D38" s="3">
        <v>5580</v>
      </c>
      <c r="E38" s="1"/>
    </row>
    <row r="39" spans="1:5" x14ac:dyDescent="0.25">
      <c r="A39" s="5" t="s">
        <v>34</v>
      </c>
      <c r="B39" s="4">
        <v>43995</v>
      </c>
      <c r="C39" s="5" t="s">
        <v>25</v>
      </c>
      <c r="D39" s="3">
        <v>11742</v>
      </c>
      <c r="E39" s="1"/>
    </row>
    <row r="40" spans="1:5" x14ac:dyDescent="0.25">
      <c r="A40" s="5" t="s">
        <v>34</v>
      </c>
      <c r="B40" s="4">
        <v>43998</v>
      </c>
      <c r="C40" s="5" t="s">
        <v>478</v>
      </c>
      <c r="D40" s="3">
        <v>1760</v>
      </c>
      <c r="E40" s="1"/>
    </row>
    <row r="41" spans="1:5" x14ac:dyDescent="0.25">
      <c r="A41" s="5" t="s">
        <v>34</v>
      </c>
      <c r="B41" s="4">
        <v>43998</v>
      </c>
      <c r="C41" s="5" t="s">
        <v>25</v>
      </c>
      <c r="D41" s="3">
        <v>735</v>
      </c>
      <c r="E41" s="1"/>
    </row>
    <row r="42" spans="1:5" x14ac:dyDescent="0.25">
      <c r="A42" s="5" t="s">
        <v>34</v>
      </c>
      <c r="B42" s="4">
        <v>43998</v>
      </c>
      <c r="C42" s="5" t="s">
        <v>479</v>
      </c>
      <c r="D42" s="3">
        <v>1474</v>
      </c>
      <c r="E42" s="1"/>
    </row>
    <row r="43" spans="1:5" x14ac:dyDescent="0.25">
      <c r="A43" s="5" t="s">
        <v>34</v>
      </c>
      <c r="B43" s="4">
        <v>43998</v>
      </c>
      <c r="C43" s="5" t="s">
        <v>480</v>
      </c>
      <c r="D43" s="3">
        <v>972</v>
      </c>
      <c r="E43" s="1"/>
    </row>
    <row r="44" spans="1:5" x14ac:dyDescent="0.25">
      <c r="A44" s="5" t="s">
        <v>34</v>
      </c>
      <c r="B44" s="4">
        <v>43998</v>
      </c>
      <c r="C44" s="5" t="s">
        <v>481</v>
      </c>
      <c r="D44" s="3">
        <v>4274</v>
      </c>
      <c r="E44" s="1"/>
    </row>
    <row r="45" spans="1:5" x14ac:dyDescent="0.25">
      <c r="A45" s="5" t="s">
        <v>34</v>
      </c>
      <c r="B45" s="4">
        <v>44025</v>
      </c>
      <c r="C45" s="5" t="s">
        <v>496</v>
      </c>
      <c r="D45" s="3">
        <v>5505</v>
      </c>
      <c r="E45" s="1"/>
    </row>
    <row r="46" spans="1:5" x14ac:dyDescent="0.25">
      <c r="A46" s="5" t="s">
        <v>34</v>
      </c>
      <c r="B46" s="4">
        <v>44025</v>
      </c>
      <c r="C46" s="5" t="s">
        <v>497</v>
      </c>
      <c r="D46" s="3">
        <v>15185</v>
      </c>
      <c r="E46" s="1"/>
    </row>
    <row r="47" spans="1:5" x14ac:dyDescent="0.25">
      <c r="A47" s="5" t="s">
        <v>34</v>
      </c>
      <c r="B47" s="4">
        <v>44029</v>
      </c>
      <c r="C47" s="5" t="s">
        <v>500</v>
      </c>
      <c r="D47" s="3">
        <v>761</v>
      </c>
      <c r="E47" s="1"/>
    </row>
    <row r="48" spans="1:5" x14ac:dyDescent="0.25">
      <c r="A48" s="5" t="s">
        <v>34</v>
      </c>
      <c r="B48" s="4">
        <v>44030</v>
      </c>
      <c r="C48" s="5" t="s">
        <v>500</v>
      </c>
      <c r="D48" s="3">
        <v>1464</v>
      </c>
      <c r="E48" s="1"/>
    </row>
    <row r="49" spans="1:5" x14ac:dyDescent="0.25">
      <c r="A49" s="5" t="s">
        <v>34</v>
      </c>
      <c r="B49" s="4">
        <v>44030</v>
      </c>
      <c r="C49" s="5" t="s">
        <v>501</v>
      </c>
      <c r="D49" s="3">
        <v>7425</v>
      </c>
      <c r="E49" s="1"/>
    </row>
    <row r="50" spans="1:5" x14ac:dyDescent="0.25">
      <c r="A50" s="5" t="s">
        <v>34</v>
      </c>
      <c r="B50" s="4">
        <v>44030</v>
      </c>
      <c r="C50" s="5" t="s">
        <v>500</v>
      </c>
      <c r="D50" s="3">
        <v>946</v>
      </c>
      <c r="E50" s="1"/>
    </row>
    <row r="51" spans="1:5" x14ac:dyDescent="0.25">
      <c r="A51" s="5" t="s">
        <v>34</v>
      </c>
      <c r="B51" s="4">
        <v>44030</v>
      </c>
      <c r="C51" s="5" t="s">
        <v>502</v>
      </c>
      <c r="D51" s="3">
        <v>2974</v>
      </c>
      <c r="E51" s="1"/>
    </row>
    <row r="52" spans="1:5" x14ac:dyDescent="0.25">
      <c r="A52" s="5" t="s">
        <v>34</v>
      </c>
      <c r="B52" s="4">
        <v>44056</v>
      </c>
      <c r="C52" s="5" t="s">
        <v>525</v>
      </c>
      <c r="D52" s="3">
        <v>19034</v>
      </c>
      <c r="E52" s="1"/>
    </row>
    <row r="53" spans="1:5" x14ac:dyDescent="0.25">
      <c r="A53" s="5" t="s">
        <v>34</v>
      </c>
      <c r="B53" s="4">
        <v>44061</v>
      </c>
      <c r="C53" s="5" t="s">
        <v>556</v>
      </c>
      <c r="D53" s="3">
        <v>760</v>
      </c>
      <c r="E53" s="1"/>
    </row>
    <row r="54" spans="1:5" x14ac:dyDescent="0.25">
      <c r="A54" s="5" t="s">
        <v>34</v>
      </c>
      <c r="B54" s="4">
        <v>44061</v>
      </c>
      <c r="C54" s="5" t="s">
        <v>557</v>
      </c>
      <c r="D54" s="3">
        <v>3410</v>
      </c>
      <c r="E54" s="1"/>
    </row>
    <row r="55" spans="1:5" x14ac:dyDescent="0.25">
      <c r="A55" s="5" t="s">
        <v>34</v>
      </c>
      <c r="B55" s="4">
        <v>44061</v>
      </c>
      <c r="C55" s="5" t="s">
        <v>558</v>
      </c>
      <c r="D55" s="3">
        <v>819</v>
      </c>
      <c r="E55" s="1"/>
    </row>
    <row r="56" spans="1:5" x14ac:dyDescent="0.25">
      <c r="A56" s="5" t="s">
        <v>34</v>
      </c>
      <c r="B56" s="4">
        <v>44061</v>
      </c>
      <c r="C56" s="5" t="s">
        <v>559</v>
      </c>
      <c r="D56" s="3">
        <v>1714</v>
      </c>
      <c r="E56" s="1"/>
    </row>
    <row r="57" spans="1:5" x14ac:dyDescent="0.25">
      <c r="A57" s="5" t="s">
        <v>34</v>
      </c>
      <c r="B57" s="4">
        <v>44061</v>
      </c>
      <c r="C57" s="5" t="s">
        <v>560</v>
      </c>
      <c r="D57" s="3">
        <v>12319</v>
      </c>
      <c r="E57" s="1"/>
    </row>
    <row r="58" spans="1:5" x14ac:dyDescent="0.25">
      <c r="A58" s="5" t="s">
        <v>34</v>
      </c>
      <c r="B58" s="4">
        <v>44088</v>
      </c>
      <c r="C58" s="5" t="s">
        <v>626</v>
      </c>
      <c r="D58" s="3">
        <v>26639</v>
      </c>
      <c r="E58" s="1"/>
    </row>
    <row r="59" spans="1:5" x14ac:dyDescent="0.25">
      <c r="A59" s="5" t="s">
        <v>34</v>
      </c>
      <c r="B59" s="4">
        <v>44088</v>
      </c>
      <c r="C59" s="5" t="s">
        <v>627</v>
      </c>
      <c r="D59" s="3">
        <v>3793</v>
      </c>
      <c r="E59" s="1"/>
    </row>
    <row r="60" spans="1:5" x14ac:dyDescent="0.25">
      <c r="A60" s="5" t="s">
        <v>34</v>
      </c>
      <c r="B60" s="4">
        <v>44089</v>
      </c>
      <c r="C60" s="5" t="s">
        <v>626</v>
      </c>
      <c r="D60" s="3">
        <v>1330</v>
      </c>
      <c r="E60" s="1"/>
    </row>
    <row r="61" spans="1:5" x14ac:dyDescent="0.25">
      <c r="A61" s="5" t="s">
        <v>34</v>
      </c>
      <c r="B61" s="4">
        <v>44091</v>
      </c>
      <c r="C61" s="5" t="s">
        <v>626</v>
      </c>
      <c r="D61" s="3">
        <v>4948</v>
      </c>
      <c r="E61" s="1"/>
    </row>
    <row r="62" spans="1:5" x14ac:dyDescent="0.25">
      <c r="A62" s="5" t="s">
        <v>34</v>
      </c>
      <c r="B62" s="4">
        <v>44091</v>
      </c>
      <c r="C62" s="5" t="s">
        <v>633</v>
      </c>
      <c r="D62" s="3">
        <v>3317</v>
      </c>
      <c r="E62" s="1"/>
    </row>
    <row r="63" spans="1:5" x14ac:dyDescent="0.25">
      <c r="A63" s="5" t="s">
        <v>34</v>
      </c>
      <c r="B63" s="4">
        <v>44091</v>
      </c>
      <c r="C63" s="5" t="s">
        <v>626</v>
      </c>
      <c r="D63" s="3">
        <v>1356</v>
      </c>
      <c r="E63" s="1"/>
    </row>
    <row r="64" spans="1:5" x14ac:dyDescent="0.25">
      <c r="A64" s="5" t="s">
        <v>34</v>
      </c>
      <c r="B64" s="4">
        <v>44091</v>
      </c>
      <c r="C64" s="5" t="s">
        <v>634</v>
      </c>
      <c r="D64" s="3">
        <v>13498</v>
      </c>
      <c r="E64" s="1"/>
    </row>
    <row r="65" spans="1:5" x14ac:dyDescent="0.25">
      <c r="A65" s="5" t="s">
        <v>34</v>
      </c>
      <c r="B65" s="4">
        <v>44117</v>
      </c>
      <c r="C65" s="5" t="s">
        <v>691</v>
      </c>
      <c r="D65" s="8">
        <v>30032</v>
      </c>
      <c r="E65" s="1"/>
    </row>
    <row r="66" spans="1:5" x14ac:dyDescent="0.25">
      <c r="A66" s="5" t="s">
        <v>34</v>
      </c>
      <c r="B66" s="4">
        <v>44117</v>
      </c>
      <c r="C66" s="5" t="s">
        <v>692</v>
      </c>
      <c r="D66" s="8">
        <v>5838</v>
      </c>
      <c r="E66" s="1"/>
    </row>
    <row r="67" spans="1:5" x14ac:dyDescent="0.25">
      <c r="A67" s="5" t="s">
        <v>34</v>
      </c>
      <c r="B67" s="4">
        <v>44121</v>
      </c>
      <c r="C67" s="5" t="s">
        <v>695</v>
      </c>
      <c r="D67" s="8">
        <v>1621</v>
      </c>
      <c r="E67" s="1"/>
    </row>
    <row r="68" spans="1:5" x14ac:dyDescent="0.25">
      <c r="A68" s="5" t="s">
        <v>34</v>
      </c>
      <c r="B68" s="4">
        <v>44123</v>
      </c>
      <c r="C68" s="5" t="s">
        <v>696</v>
      </c>
      <c r="D68" s="8">
        <v>10517</v>
      </c>
      <c r="E68" s="1"/>
    </row>
    <row r="69" spans="1:5" x14ac:dyDescent="0.25">
      <c r="A69" s="5" t="s">
        <v>34</v>
      </c>
      <c r="B69" s="4">
        <v>44123</v>
      </c>
      <c r="C69" s="5" t="s">
        <v>697</v>
      </c>
      <c r="D69" s="8">
        <v>4014</v>
      </c>
      <c r="E69" s="1"/>
    </row>
    <row r="70" spans="1:5" x14ac:dyDescent="0.25">
      <c r="A70" s="5" t="s">
        <v>34</v>
      </c>
      <c r="B70" s="4">
        <v>44123</v>
      </c>
      <c r="C70" s="5" t="s">
        <v>698</v>
      </c>
      <c r="D70" s="8">
        <v>979</v>
      </c>
      <c r="E70" s="1"/>
    </row>
    <row r="71" spans="1:5" x14ac:dyDescent="0.25">
      <c r="A71" s="5" t="s">
        <v>34</v>
      </c>
      <c r="B71" s="4">
        <v>44124</v>
      </c>
      <c r="C71" s="5" t="s">
        <v>700</v>
      </c>
      <c r="D71" s="8">
        <v>7775</v>
      </c>
      <c r="E71" s="1"/>
    </row>
    <row r="72" spans="1:5" x14ac:dyDescent="0.25">
      <c r="A72" s="5" t="s">
        <v>34</v>
      </c>
      <c r="B72" s="4">
        <v>44148</v>
      </c>
      <c r="C72" s="5" t="s">
        <v>767</v>
      </c>
      <c r="D72" s="8">
        <v>10967</v>
      </c>
      <c r="E72" s="1"/>
    </row>
    <row r="73" spans="1:5" x14ac:dyDescent="0.25">
      <c r="A73" s="5" t="s">
        <v>34</v>
      </c>
      <c r="B73" s="4">
        <v>44148</v>
      </c>
      <c r="C73" s="5" t="s">
        <v>768</v>
      </c>
      <c r="D73" s="8">
        <v>39781</v>
      </c>
      <c r="E73" s="1"/>
    </row>
    <row r="74" spans="1:5" x14ac:dyDescent="0.25">
      <c r="A74" s="5" t="s">
        <v>34</v>
      </c>
      <c r="B74" s="4">
        <v>44152</v>
      </c>
      <c r="C74" s="5" t="s">
        <v>776</v>
      </c>
      <c r="D74" s="8">
        <v>4169</v>
      </c>
      <c r="E74" s="1"/>
    </row>
    <row r="75" spans="1:5" x14ac:dyDescent="0.25">
      <c r="A75" s="5" t="s">
        <v>34</v>
      </c>
      <c r="B75" s="4">
        <v>44153</v>
      </c>
      <c r="C75" s="5" t="s">
        <v>777</v>
      </c>
      <c r="D75" s="8">
        <v>14946</v>
      </c>
      <c r="E75" s="1"/>
    </row>
    <row r="76" spans="1:5" x14ac:dyDescent="0.25">
      <c r="A76" s="5" t="s">
        <v>34</v>
      </c>
      <c r="B76" s="4">
        <v>44153</v>
      </c>
      <c r="C76" s="5" t="s">
        <v>778</v>
      </c>
      <c r="D76" s="8">
        <v>4783</v>
      </c>
      <c r="E76" s="1"/>
    </row>
    <row r="77" spans="1:5" x14ac:dyDescent="0.25">
      <c r="A77" s="5" t="s">
        <v>34</v>
      </c>
      <c r="B77" s="4">
        <v>44153</v>
      </c>
      <c r="C77" s="5" t="s">
        <v>779</v>
      </c>
      <c r="D77" s="8">
        <v>1299</v>
      </c>
      <c r="E77" s="1"/>
    </row>
    <row r="78" spans="1:5" x14ac:dyDescent="0.25">
      <c r="A78" s="5" t="s">
        <v>34</v>
      </c>
      <c r="B78" s="4">
        <v>44153</v>
      </c>
      <c r="C78" s="5" t="s">
        <v>780</v>
      </c>
      <c r="D78" s="8">
        <v>10216</v>
      </c>
      <c r="E78" s="1"/>
    </row>
    <row r="79" spans="1:5" x14ac:dyDescent="0.25">
      <c r="A79" s="5" t="s">
        <v>34</v>
      </c>
      <c r="B79" s="4">
        <v>44179</v>
      </c>
      <c r="C79" s="5" t="s">
        <v>847</v>
      </c>
      <c r="D79" s="8">
        <v>7756</v>
      </c>
      <c r="E79" s="1"/>
    </row>
    <row r="80" spans="1:5" x14ac:dyDescent="0.25">
      <c r="A80" s="5" t="s">
        <v>34</v>
      </c>
      <c r="B80" s="4">
        <v>44179</v>
      </c>
      <c r="C80" s="5" t="s">
        <v>848</v>
      </c>
      <c r="D80" s="8">
        <v>6593</v>
      </c>
      <c r="E80" s="1"/>
    </row>
    <row r="81" spans="1:5" x14ac:dyDescent="0.25">
      <c r="A81" s="5" t="s">
        <v>34</v>
      </c>
      <c r="B81" s="4">
        <v>44179</v>
      </c>
      <c r="C81" s="5" t="s">
        <v>849</v>
      </c>
      <c r="D81" s="8">
        <v>36746</v>
      </c>
      <c r="E81" s="1"/>
    </row>
    <row r="82" spans="1:5" x14ac:dyDescent="0.25">
      <c r="A82" s="5" t="s">
        <v>34</v>
      </c>
      <c r="B82" s="4">
        <v>44179</v>
      </c>
      <c r="C82" s="5" t="s">
        <v>850</v>
      </c>
      <c r="D82" s="8">
        <v>19196</v>
      </c>
      <c r="E82" s="1"/>
    </row>
    <row r="83" spans="1:5" x14ac:dyDescent="0.25">
      <c r="A83" s="5" t="s">
        <v>34</v>
      </c>
      <c r="B83" s="4">
        <v>44179</v>
      </c>
      <c r="C83" s="5" t="s">
        <v>851</v>
      </c>
      <c r="D83" s="8">
        <v>5586</v>
      </c>
      <c r="E83" s="1"/>
    </row>
    <row r="84" spans="1:5" x14ac:dyDescent="0.25">
      <c r="A84" s="5" t="s">
        <v>34</v>
      </c>
      <c r="B84" s="4">
        <v>44179</v>
      </c>
      <c r="C84" s="5" t="s">
        <v>852</v>
      </c>
      <c r="D84" s="8">
        <v>1653</v>
      </c>
      <c r="E84" s="1"/>
    </row>
    <row r="85" spans="1:5" x14ac:dyDescent="0.25">
      <c r="A85" s="5" t="s">
        <v>34</v>
      </c>
      <c r="B85" s="4">
        <v>44056</v>
      </c>
      <c r="C85" s="5" t="s">
        <v>526</v>
      </c>
      <c r="D85" s="3">
        <v>5223</v>
      </c>
      <c r="E85" s="1"/>
    </row>
    <row r="91" spans="1:5" x14ac:dyDescent="0.25">
      <c r="A91" s="2" t="s">
        <v>0</v>
      </c>
      <c r="B91" s="2" t="s">
        <v>910</v>
      </c>
      <c r="C91" s="2" t="s">
        <v>911</v>
      </c>
      <c r="D91" s="2" t="s">
        <v>912</v>
      </c>
      <c r="E91" s="2" t="s">
        <v>913</v>
      </c>
    </row>
    <row r="92" spans="1:5" x14ac:dyDescent="0.25">
      <c r="A92" s="7" t="s">
        <v>22</v>
      </c>
      <c r="B92" s="6">
        <v>43893</v>
      </c>
      <c r="C92" s="7" t="s">
        <v>311</v>
      </c>
      <c r="D92" s="3">
        <v>2298</v>
      </c>
      <c r="E92" s="9">
        <v>47955</v>
      </c>
    </row>
    <row r="93" spans="1:5" x14ac:dyDescent="0.25">
      <c r="A93" s="7" t="s">
        <v>22</v>
      </c>
      <c r="B93" s="6">
        <v>43893</v>
      </c>
      <c r="C93" s="7" t="s">
        <v>311</v>
      </c>
      <c r="D93" s="3">
        <v>799</v>
      </c>
      <c r="E93" s="1"/>
    </row>
    <row r="94" spans="1:5" x14ac:dyDescent="0.25">
      <c r="A94" s="7" t="s">
        <v>22</v>
      </c>
      <c r="B94" s="6">
        <v>43847</v>
      </c>
      <c r="C94" s="7" t="s">
        <v>210</v>
      </c>
      <c r="D94" s="3">
        <v>713</v>
      </c>
      <c r="E94" s="1"/>
    </row>
    <row r="95" spans="1:5" x14ac:dyDescent="0.25">
      <c r="A95" s="7" t="s">
        <v>22</v>
      </c>
      <c r="B95" s="4">
        <v>44081</v>
      </c>
      <c r="C95" s="5" t="s">
        <v>605</v>
      </c>
      <c r="D95" s="3">
        <v>799</v>
      </c>
      <c r="E95" s="1"/>
    </row>
    <row r="96" spans="1:5" x14ac:dyDescent="0.25">
      <c r="A96" s="7" t="s">
        <v>22</v>
      </c>
      <c r="B96" s="4">
        <v>44088</v>
      </c>
      <c r="C96" s="5" t="s">
        <v>503</v>
      </c>
      <c r="D96" s="3">
        <v>1425</v>
      </c>
      <c r="E96" s="1"/>
    </row>
    <row r="97" spans="1:5" x14ac:dyDescent="0.25">
      <c r="A97" s="7" t="s">
        <v>22</v>
      </c>
      <c r="B97" s="6">
        <v>43908</v>
      </c>
      <c r="C97" s="7" t="s">
        <v>57</v>
      </c>
      <c r="D97" s="3">
        <v>2597</v>
      </c>
      <c r="E97" s="1"/>
    </row>
    <row r="98" spans="1:5" x14ac:dyDescent="0.25">
      <c r="A98" s="7" t="s">
        <v>22</v>
      </c>
      <c r="B98" s="6">
        <v>43909</v>
      </c>
      <c r="C98" s="7" t="s">
        <v>55</v>
      </c>
      <c r="D98" s="3">
        <v>713</v>
      </c>
      <c r="E98" s="1"/>
    </row>
    <row r="99" spans="1:5" x14ac:dyDescent="0.25">
      <c r="A99" s="7" t="s">
        <v>22</v>
      </c>
      <c r="B99" s="6">
        <v>43861</v>
      </c>
      <c r="C99" s="7" t="s">
        <v>55</v>
      </c>
      <c r="D99" s="3">
        <v>2298</v>
      </c>
      <c r="E99" s="1"/>
    </row>
    <row r="100" spans="1:5" x14ac:dyDescent="0.25">
      <c r="A100" s="7" t="s">
        <v>22</v>
      </c>
      <c r="B100" s="6">
        <v>43861</v>
      </c>
      <c r="C100" s="7" t="s">
        <v>55</v>
      </c>
      <c r="D100" s="3">
        <v>799</v>
      </c>
      <c r="E100" s="1"/>
    </row>
    <row r="101" spans="1:5" x14ac:dyDescent="0.25">
      <c r="A101" s="7" t="s">
        <v>22</v>
      </c>
      <c r="B101" s="6">
        <v>43847</v>
      </c>
      <c r="C101" s="7" t="s">
        <v>211</v>
      </c>
      <c r="D101" s="3">
        <v>799</v>
      </c>
      <c r="E101" s="1"/>
    </row>
    <row r="102" spans="1:5" x14ac:dyDescent="0.25">
      <c r="A102" s="7" t="s">
        <v>22</v>
      </c>
      <c r="B102" s="6">
        <v>43881</v>
      </c>
      <c r="C102" s="7" t="s">
        <v>76</v>
      </c>
      <c r="D102" s="3">
        <v>712</v>
      </c>
      <c r="E102" s="1"/>
    </row>
    <row r="103" spans="1:5" x14ac:dyDescent="0.25">
      <c r="A103" s="7" t="s">
        <v>22</v>
      </c>
      <c r="B103" s="4">
        <v>43971</v>
      </c>
      <c r="C103" s="5" t="s">
        <v>467</v>
      </c>
      <c r="D103" s="3">
        <v>2597</v>
      </c>
      <c r="E103" s="1"/>
    </row>
    <row r="104" spans="1:5" x14ac:dyDescent="0.25">
      <c r="A104" s="7" t="s">
        <v>22</v>
      </c>
      <c r="B104" s="4">
        <v>43995</v>
      </c>
      <c r="C104" s="5" t="s">
        <v>475</v>
      </c>
      <c r="D104" s="3">
        <v>1598</v>
      </c>
      <c r="E104" s="1"/>
    </row>
    <row r="105" spans="1:5" x14ac:dyDescent="0.25">
      <c r="A105" s="7" t="s">
        <v>22</v>
      </c>
      <c r="B105" s="4">
        <v>43995</v>
      </c>
      <c r="C105" s="5" t="s">
        <v>476</v>
      </c>
      <c r="D105" s="3">
        <v>713</v>
      </c>
      <c r="E105" s="1"/>
    </row>
    <row r="106" spans="1:5" x14ac:dyDescent="0.25">
      <c r="A106" s="7" t="s">
        <v>22</v>
      </c>
      <c r="B106" s="4">
        <v>43997</v>
      </c>
      <c r="C106" s="5" t="s">
        <v>477</v>
      </c>
      <c r="D106" s="3">
        <v>5194</v>
      </c>
      <c r="E106" s="1"/>
    </row>
    <row r="107" spans="1:5" x14ac:dyDescent="0.25">
      <c r="A107" s="7" t="s">
        <v>22</v>
      </c>
      <c r="B107" s="4">
        <v>44032</v>
      </c>
      <c r="C107" s="5" t="s">
        <v>503</v>
      </c>
      <c r="D107" s="3">
        <v>1424</v>
      </c>
      <c r="E107" s="1"/>
    </row>
    <row r="108" spans="1:5" x14ac:dyDescent="0.25">
      <c r="A108" s="7" t="s">
        <v>22</v>
      </c>
      <c r="B108" s="4">
        <v>44032</v>
      </c>
      <c r="C108" s="5" t="s">
        <v>504</v>
      </c>
      <c r="D108" s="3">
        <v>1598</v>
      </c>
      <c r="E108" s="1"/>
    </row>
    <row r="109" spans="1:5" x14ac:dyDescent="0.25">
      <c r="A109" s="7" t="s">
        <v>22</v>
      </c>
      <c r="B109" s="4">
        <v>44032</v>
      </c>
      <c r="C109" s="5" t="s">
        <v>504</v>
      </c>
      <c r="D109" s="3">
        <v>2597</v>
      </c>
      <c r="E109" s="1"/>
    </row>
    <row r="110" spans="1:5" x14ac:dyDescent="0.25">
      <c r="A110" s="7" t="s">
        <v>22</v>
      </c>
      <c r="B110" s="4">
        <v>44061</v>
      </c>
      <c r="C110" s="5" t="s">
        <v>569</v>
      </c>
      <c r="D110" s="3">
        <v>2597</v>
      </c>
      <c r="E110" s="1"/>
    </row>
    <row r="111" spans="1:5" x14ac:dyDescent="0.25">
      <c r="A111" s="7" t="s">
        <v>22</v>
      </c>
      <c r="B111" s="4">
        <v>44093</v>
      </c>
      <c r="C111" s="5" t="s">
        <v>637</v>
      </c>
      <c r="D111" s="3">
        <v>2597</v>
      </c>
      <c r="E111" s="1"/>
    </row>
    <row r="112" spans="1:5" x14ac:dyDescent="0.25">
      <c r="A112" s="7" t="s">
        <v>22</v>
      </c>
      <c r="B112" s="4">
        <v>44110</v>
      </c>
      <c r="C112" s="5" t="s">
        <v>637</v>
      </c>
      <c r="D112" s="8">
        <v>799</v>
      </c>
      <c r="E112" s="1"/>
    </row>
    <row r="113" spans="1:5" x14ac:dyDescent="0.25">
      <c r="A113" s="7" t="s">
        <v>22</v>
      </c>
      <c r="B113" s="4">
        <v>44117</v>
      </c>
      <c r="C113" s="5" t="s">
        <v>503</v>
      </c>
      <c r="D113" s="8">
        <v>713</v>
      </c>
      <c r="E113" s="1"/>
    </row>
    <row r="114" spans="1:5" x14ac:dyDescent="0.25">
      <c r="A114" s="7" t="s">
        <v>22</v>
      </c>
      <c r="B114" s="4">
        <v>44148</v>
      </c>
      <c r="C114" s="5" t="s">
        <v>775</v>
      </c>
      <c r="D114" s="8">
        <v>675</v>
      </c>
      <c r="E114" s="1"/>
    </row>
    <row r="115" spans="1:5" x14ac:dyDescent="0.25">
      <c r="A115" s="7" t="s">
        <v>22</v>
      </c>
      <c r="B115" s="4">
        <v>44179</v>
      </c>
      <c r="C115" s="5" t="s">
        <v>855</v>
      </c>
      <c r="D115" s="8">
        <v>2597</v>
      </c>
      <c r="E115" s="1"/>
    </row>
    <row r="116" spans="1:5" x14ac:dyDescent="0.25">
      <c r="A116" s="7" t="s">
        <v>22</v>
      </c>
      <c r="B116" s="4">
        <v>44179</v>
      </c>
      <c r="C116" s="5" t="s">
        <v>856</v>
      </c>
      <c r="D116" s="8">
        <v>713</v>
      </c>
      <c r="E116" s="1"/>
    </row>
    <row r="117" spans="1:5" x14ac:dyDescent="0.25">
      <c r="A117" s="7" t="s">
        <v>22</v>
      </c>
      <c r="B117" s="4">
        <v>43924</v>
      </c>
      <c r="C117" s="5" t="s">
        <v>391</v>
      </c>
      <c r="D117" s="3">
        <v>799</v>
      </c>
      <c r="E117" s="1"/>
    </row>
    <row r="118" spans="1:5" x14ac:dyDescent="0.25">
      <c r="A118" s="7" t="s">
        <v>22</v>
      </c>
      <c r="B118" s="4">
        <v>44132</v>
      </c>
      <c r="C118" s="5" t="s">
        <v>732</v>
      </c>
      <c r="D118" s="8">
        <v>2597</v>
      </c>
      <c r="E118" s="1"/>
    </row>
    <row r="119" spans="1:5" x14ac:dyDescent="0.25">
      <c r="A119" s="7" t="s">
        <v>22</v>
      </c>
      <c r="B119" s="4">
        <v>44141</v>
      </c>
      <c r="C119" s="5" t="s">
        <v>753</v>
      </c>
      <c r="D119" s="8">
        <v>799</v>
      </c>
      <c r="E119" s="1"/>
    </row>
    <row r="120" spans="1:5" x14ac:dyDescent="0.25">
      <c r="A120" s="7" t="s">
        <v>22</v>
      </c>
      <c r="B120" s="4">
        <v>44156</v>
      </c>
      <c r="C120" s="5" t="s">
        <v>798</v>
      </c>
      <c r="D120" s="8">
        <v>2597</v>
      </c>
      <c r="E120" s="1"/>
    </row>
    <row r="121" spans="1:5" x14ac:dyDescent="0.25">
      <c r="A121" s="7" t="s">
        <v>22</v>
      </c>
      <c r="B121" s="4">
        <v>44172</v>
      </c>
      <c r="C121" s="5" t="s">
        <v>838</v>
      </c>
      <c r="D121" s="8">
        <v>799</v>
      </c>
      <c r="E1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proveedores</vt:lpstr>
      <vt:lpstr>comustible</vt:lpstr>
      <vt:lpstr>difusión</vt:lpstr>
      <vt:lpstr>servicios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cp:lastPrinted>2019-07-12T17:14:24Z</cp:lastPrinted>
  <dcterms:created xsi:type="dcterms:W3CDTF">2018-04-02T15:52:45Z</dcterms:created>
  <dcterms:modified xsi:type="dcterms:W3CDTF">2021-03-30T00:11:03Z</dcterms:modified>
</cp:coreProperties>
</file>