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GENERAL" sheetId="1" r:id="rId1"/>
    <sheet name="Proveedores" sheetId="4" r:id="rId2"/>
    <sheet name="COMBUSTIBLE" sheetId="2" r:id="rId3"/>
    <sheet name="servicios" sheetId="3" r:id="rId4"/>
  </sheets>
  <definedNames>
    <definedName name="_xlnm._FilterDatabase" localSheetId="2" hidden="1">COMBUSTIBLE!$A$1:$E$63</definedName>
    <definedName name="_xlnm._FilterDatabase" localSheetId="0" hidden="1">GENERAL!$A$1:$E$1248</definedName>
    <definedName name="_xlnm._FilterDatabase" localSheetId="1" hidden="1">Proveedores!$A$1:$E$1</definedName>
  </definedNames>
  <calcPr calcId="145621"/>
</workbook>
</file>

<file path=xl/calcChain.xml><?xml version="1.0" encoding="utf-8"?>
<calcChain xmlns="http://schemas.openxmlformats.org/spreadsheetml/2006/main">
  <c r="B247" i="4" l="1"/>
  <c r="D60" i="2"/>
  <c r="E6" i="2"/>
  <c r="E2" i="2"/>
  <c r="E1246" i="1"/>
  <c r="E1244" i="1"/>
  <c r="E1241" i="1"/>
  <c r="E1238" i="1"/>
  <c r="E1234" i="1"/>
  <c r="E1232" i="1"/>
  <c r="E1226" i="1"/>
  <c r="E1213" i="1"/>
  <c r="E1204" i="1"/>
  <c r="E1201" i="1"/>
  <c r="E1191" i="1"/>
  <c r="E1187" i="1"/>
  <c r="E1180" i="1"/>
  <c r="E1171" i="1"/>
  <c r="E1164" i="1"/>
  <c r="E1160" i="1"/>
  <c r="E1158" i="1"/>
  <c r="E1152" i="1"/>
  <c r="E1148" i="1"/>
  <c r="E1144" i="1"/>
  <c r="E1141" i="1"/>
  <c r="E1130" i="1"/>
  <c r="E1110" i="1"/>
  <c r="E1106" i="1"/>
  <c r="E1104" i="1"/>
  <c r="E1102" i="1"/>
  <c r="E1100" i="1"/>
  <c r="E1098" i="1"/>
  <c r="E1089" i="1"/>
  <c r="E1062" i="1"/>
  <c r="E1060" i="1"/>
  <c r="E1036" i="1"/>
  <c r="E1014" i="1"/>
  <c r="E1009" i="1"/>
  <c r="E987" i="1"/>
  <c r="E980" i="1"/>
  <c r="E955" i="1"/>
  <c r="E948" i="1"/>
  <c r="E915" i="1"/>
  <c r="E909" i="1"/>
  <c r="E898" i="1"/>
  <c r="E895" i="1"/>
  <c r="E884" i="1"/>
  <c r="E876" i="1"/>
  <c r="E872" i="1"/>
  <c r="E870" i="1"/>
  <c r="E868" i="1"/>
  <c r="E865" i="1"/>
  <c r="E827" i="1"/>
  <c r="E795" i="1"/>
  <c r="E790" i="1"/>
  <c r="E784" i="1"/>
  <c r="E781" i="1"/>
  <c r="E777" i="1"/>
  <c r="E773" i="1"/>
  <c r="E770" i="1"/>
  <c r="E768" i="1"/>
  <c r="E766" i="1"/>
  <c r="E745" i="1"/>
  <c r="E729" i="1"/>
  <c r="E720" i="1"/>
  <c r="E710" i="1"/>
  <c r="E706" i="1"/>
  <c r="E704" i="1"/>
  <c r="E697" i="1"/>
  <c r="E692" i="1"/>
  <c r="E682" i="1"/>
  <c r="E676" i="1"/>
  <c r="E664" i="1"/>
  <c r="E657" i="1"/>
  <c r="E650" i="1"/>
  <c r="E645" i="1"/>
  <c r="E642" i="1"/>
  <c r="E635" i="1"/>
  <c r="E632" i="1"/>
  <c r="E623" i="1"/>
  <c r="E612" i="1"/>
  <c r="E607" i="1"/>
  <c r="E605" i="1"/>
  <c r="E593" i="1"/>
  <c r="E591" i="1"/>
  <c r="E586" i="1"/>
  <c r="E584" i="1"/>
  <c r="E582" i="1"/>
  <c r="E579" i="1"/>
  <c r="E576" i="1"/>
  <c r="E563" i="1"/>
  <c r="E559" i="1"/>
  <c r="E557" i="1"/>
  <c r="E550" i="1"/>
  <c r="E513" i="1"/>
  <c r="E485" i="1"/>
  <c r="E479" i="1"/>
  <c r="E473" i="1"/>
  <c r="E459" i="1"/>
  <c r="E457" i="1"/>
  <c r="E451" i="1"/>
  <c r="E400" i="1"/>
  <c r="E395" i="1"/>
  <c r="E392" i="1"/>
  <c r="E385" i="1"/>
  <c r="E354" i="1"/>
  <c r="E300" i="1"/>
  <c r="E297" i="1"/>
  <c r="E293" i="1"/>
  <c r="E290" i="1"/>
  <c r="E287" i="1"/>
  <c r="E280" i="1"/>
  <c r="E276" i="1"/>
  <c r="E274" i="1"/>
  <c r="E272" i="1"/>
  <c r="E259" i="1"/>
  <c r="E251" i="1"/>
  <c r="E244" i="1"/>
  <c r="E190" i="1"/>
  <c r="E183" i="1"/>
  <c r="E179" i="1"/>
  <c r="E174" i="1"/>
  <c r="E115" i="1"/>
  <c r="E100" i="1"/>
  <c r="E89" i="1"/>
  <c r="E66" i="1"/>
  <c r="E2" i="1"/>
  <c r="B68" i="2"/>
  <c r="D1248" i="1" l="1"/>
</calcChain>
</file>

<file path=xl/sharedStrings.xml><?xml version="1.0" encoding="utf-8"?>
<sst xmlns="http://schemas.openxmlformats.org/spreadsheetml/2006/main" count="3214" uniqueCount="1017">
  <si>
    <t>Persona física o razón social</t>
  </si>
  <si>
    <t>PERLA ARISBETH RODRIGUEZ ALMODOVAR</t>
  </si>
  <si>
    <t>PLAYERAS EVENTO DIA DE REYES</t>
  </si>
  <si>
    <t>JASSIEL GUADALUPE HERRERA CASTRO</t>
  </si>
  <si>
    <t>REMODELACIONES EN EDIFICIO DIF</t>
  </si>
  <si>
    <t>BICICLETAS Y REFACCIONES AMADOR SA DE CV</t>
  </si>
  <si>
    <t>BICICLETAS PARA OBSEQUI EVENTO DIA DE REYES</t>
  </si>
  <si>
    <t>FORTINO ANTONIA DIAZ INFANTE</t>
  </si>
  <si>
    <t>ROSCA DE REYES EVENTO DIA DE REYES</t>
  </si>
  <si>
    <t>MANUEL AURELIO NOZATO ESCOBOZA</t>
  </si>
  <si>
    <t>SERVICIO DE MANTENIMIENTO A UNIDAD DE EQUIPO DE TRANSPORTE DIF</t>
  </si>
  <si>
    <t>PAUL GERARDO KELLY SOTO</t>
  </si>
  <si>
    <t>NUEVA WALMART DE MEXICO S DE RL DE CV</t>
  </si>
  <si>
    <t>MATERIAL Y ARTICULOS DE LIMPIEZA</t>
  </si>
  <si>
    <t>DANIELA MERCADO STONE</t>
  </si>
  <si>
    <t>RENTA DE MOBILIARIO EVENTO DIA DE REYES</t>
  </si>
  <si>
    <t>MARIA ELENA URIAS VERDUGO</t>
  </si>
  <si>
    <t>ALIMENTOS EVENTO DIA DE REYES</t>
  </si>
  <si>
    <t>SERVICIOS DEL VALLE DEL FUERTE SA DE CV.</t>
  </si>
  <si>
    <t>CONSUMO DE COMBUSTIBLE TRASLADO DE NIÑOS EVENTO DIA DE REYES</t>
  </si>
  <si>
    <t>ROSCA DE REYES EVENTO DIA DE REYES EMPLEADOS DIF</t>
  </si>
  <si>
    <t>HDI SEGUROS SA DE CV</t>
  </si>
  <si>
    <t>SEGURO AUTOMOTRIZ UNIDAD DE EQUIPO DE TRANSPORTE DIF</t>
  </si>
  <si>
    <t>SKY DINAMICS SA DE CV</t>
  </si>
  <si>
    <t>EQUIPOS E INSTALACION DE SERVIDOR SISTEMA DIF</t>
  </si>
  <si>
    <t>GERARDO ALEXANDER LOREDO ARMENTA</t>
  </si>
  <si>
    <t>RENTA DE SONIDO EVENTO DIA DE REYES</t>
  </si>
  <si>
    <t>ROTULOS PARA IDENTIFICACION DE UNIDAD DE TRANSPORTE DIF</t>
  </si>
  <si>
    <t>CHRISTRIAN GIOVANNY BAEZ FAVELA</t>
  </si>
  <si>
    <t>ENTRETENIMIENTO NIÑOS DIA DE REYES</t>
  </si>
  <si>
    <t>FIERRO Y LAMINA DE LOS MOCHIS, SA DE CV</t>
  </si>
  <si>
    <t>BASES DE METAL PARA BANNERS EVENTO DIA DE REYES</t>
  </si>
  <si>
    <t>COMERCIALIZADORA VALLE DEL NORTE, S.A. DE C.V.</t>
  </si>
  <si>
    <t>OCTAVIO GONZALEZ GONZALEZ</t>
  </si>
  <si>
    <t>TRANSPORTE PARA NIÑOS EVENTO DIA DE REYES</t>
  </si>
  <si>
    <t>OFELIA ATONDO CHANG</t>
  </si>
  <si>
    <t>NOEMI TRINIDAD MALDONADO ZAÑUDO</t>
  </si>
  <si>
    <t>RICARDO RODELO BASOPOLI</t>
  </si>
  <si>
    <t>FLORES VALDEZ MARGARITA</t>
  </si>
  <si>
    <t>GRUPO SAGOVA, S.A. DE C.V.</t>
  </si>
  <si>
    <t>NIEBLAS SERRANO MARIA VIRGINIA</t>
  </si>
  <si>
    <t>AYALA BERNAL JUAN MIGUEL</t>
  </si>
  <si>
    <t>LOPEZ VEGA JUAN FELIPE</t>
  </si>
  <si>
    <t>RUIZ CASTRO CARMEN MARITZA</t>
  </si>
  <si>
    <t>SOTO OCHOA MIGUEL ABRAHAM</t>
  </si>
  <si>
    <t>AUTO SERVICIO LA PIEDRERA SA DE CV</t>
  </si>
  <si>
    <t>CONSUMO DE COMBUSTIBLE</t>
  </si>
  <si>
    <t>ABARROTERA AVILA SA DE CV</t>
  </si>
  <si>
    <t>ALIMENTOS PANNASIR / CAI</t>
  </si>
  <si>
    <t>DANIEL PANDURO VIZCARRA</t>
  </si>
  <si>
    <t>PESCADERIA MAR DE CORTEZ, S.A. DE C.V.</t>
  </si>
  <si>
    <t>FERRETERIA MALOVA SA DE CV</t>
  </si>
  <si>
    <t>MATERIAL PARA DECORACION EVENTO DIA DE REYES</t>
  </si>
  <si>
    <t>BLANCA ILDELISA RUVALCABA MEJIA</t>
  </si>
  <si>
    <t>PAGO DE RENTA LOCAL UBR SAN MIGUEL</t>
  </si>
  <si>
    <t>ALADINO DE LOS MOCHIS SA DE CV</t>
  </si>
  <si>
    <t>PAPELERIA Y UTILES DIF</t>
  </si>
  <si>
    <t>GUILLERMO GLUYAS RODRIGUEZ</t>
  </si>
  <si>
    <t>BANNERS DIFUSION DE EVENTOS DIA DE REYES Y ABRIGANDO AHOME</t>
  </si>
  <si>
    <t>PAPEL ORO SA DE CV</t>
  </si>
  <si>
    <t>MATERIAL Y ARTICULOS DE LIMPIEZA EVENTO DIA DE REYES</t>
  </si>
  <si>
    <t>ELECTRO DIESEL DE LOS MOCHIS SA DE CV</t>
  </si>
  <si>
    <t xml:space="preserve">SERVICIO DE VIGILANCIA Y MONITOREO </t>
  </si>
  <si>
    <t>JUAN CARLOS LOPEZ SOTO</t>
  </si>
  <si>
    <t>ETIQUETAS EVENTO ABRIGANDO AHOME</t>
  </si>
  <si>
    <t>MANUEL DE JESUS SOTO LOPEZ</t>
  </si>
  <si>
    <t>DUPLICADO DE LLAVES</t>
  </si>
  <si>
    <t xml:space="preserve">LUZ JOHANA CUADRAS SOTO </t>
  </si>
  <si>
    <t>REPOSICION DE CAJA CHICA COMPRAS</t>
  </si>
  <si>
    <t>DULCE MARIA VALENZUELA ALVAREZ</t>
  </si>
  <si>
    <t>VIATICOS A CULIACAN</t>
  </si>
  <si>
    <t>VILLEGAS RUELAS ADRIANA</t>
  </si>
  <si>
    <t>COMISION FEDERAL DE ELECTRICIDAD</t>
  </si>
  <si>
    <t>ENERGIA ELECTRICA DIF CENTRAL</t>
  </si>
  <si>
    <t>ENERGIA ELECTRICA PROCURADURIA</t>
  </si>
  <si>
    <t>ENERGIA ELECTRICA UBR EL CARRIZO</t>
  </si>
  <si>
    <t>PERLA YANETH GAXIOLA VEGA</t>
  </si>
  <si>
    <t>REEMBOLSO DE CAJA CHICA PROCURADURIA</t>
  </si>
  <si>
    <t xml:space="preserve">VIATICOS CULIACAN </t>
  </si>
  <si>
    <t>NAFARRATE RUIZ JESUS EMILIO</t>
  </si>
  <si>
    <t>SAHARA BIATRIZ VILLEGAS TALAMANTE</t>
  </si>
  <si>
    <t>MATERIAL ODONTOLOGIA Y TERAPIAS UBR</t>
  </si>
  <si>
    <t>DESPACHO GAMEZ LEYVA Y ASOCIADOS SC</t>
  </si>
  <si>
    <t>HONORARIOS ASESORIA CONTABLE</t>
  </si>
  <si>
    <t>COMPAÑÍA EMBOTELLADORA DEL FUERTE S DE RL DE CV</t>
  </si>
  <si>
    <t>CONSUMO DE AGUA</t>
  </si>
  <si>
    <t>JESUS SALVADOR LOPEZ ESPINOZA</t>
  </si>
  <si>
    <t>REPARACION DE SILLAS OFICINAS DIF</t>
  </si>
  <si>
    <t>FRANCISCO JAVIER HIGUERA CARVAJAL</t>
  </si>
  <si>
    <t>SERVICIO DE TRASLADO PERSONAL DE GUARDIA EN PROCURADURIA</t>
  </si>
  <si>
    <t>MENCHACA LAZCANO YESENIA CAROLINA</t>
  </si>
  <si>
    <t>SERVICIO DE REMOLQUE A UNIDAD DE TRANSPORTE DIF</t>
  </si>
  <si>
    <t>RJ MEDICAL SA DE CV</t>
  </si>
  <si>
    <t>COMPRA DE MEDICAMENTO APOYO A MENOR DE EDAD</t>
  </si>
  <si>
    <t>JOSE ABELINO LIZARRAGA FONTES</t>
  </si>
  <si>
    <t>GAS DEL PACIFICO SA DE CV</t>
  </si>
  <si>
    <t>CONSUMO DE GAS COCINA PANNASIR</t>
  </si>
  <si>
    <t>IMPRESION DE CHEQUE REDONDEO OXXO</t>
  </si>
  <si>
    <t>CAMARAS DE SEGURIDAD PARA UBR</t>
  </si>
  <si>
    <t>REPOSICIÓN DE CAJA CHICA COMPRAS</t>
  </si>
  <si>
    <t>ENERGIA ELECTRICA UBR SAN MIGUEL</t>
  </si>
  <si>
    <t>FRANCO CABANILLAS CONSULTORES, SC</t>
  </si>
  <si>
    <t>ACTUALIZACION DE SISTEMA DE NOMINAS DIF</t>
  </si>
  <si>
    <t>ENERGIA ELECTRICA UBR AHOME</t>
  </si>
  <si>
    <t>AGENCIA AUTOMOTRIZ DE LOS MOCHIS</t>
  </si>
  <si>
    <t>UNIDAD DE EQUIPO DE TRANSPORTE</t>
  </si>
  <si>
    <t>QUALITAS COMPAÑÍA DE SEGUROS, S.A. DE C.V.</t>
  </si>
  <si>
    <t>POLIZA DE SEGURO AUTOMOTRIZ</t>
  </si>
  <si>
    <t>REPOSICION DE CAJA CHICA PROCURADURIA</t>
  </si>
  <si>
    <t>IPARCO NAVARRO JUAREZ</t>
  </si>
  <si>
    <t>COMPRA DE CALZADO ESPECIAL PIE DIABETICO PARA DONACION</t>
  </si>
  <si>
    <t>BANORTE</t>
  </si>
  <si>
    <t>COMISIONES Y CARGOS BANCARIOS CTA 7480 BANORTE ENERO - 2020</t>
  </si>
  <si>
    <t>MANUEL OSWALDO VILLANAZUL SANTOS</t>
  </si>
  <si>
    <t>TONNER IMPRESORA UBR</t>
  </si>
  <si>
    <t>REGULADOR DE VOLTAJE EQUIPO DE COMPUTO DIF</t>
  </si>
  <si>
    <t>MATERIAL ODONTOLOGIA UBR</t>
  </si>
  <si>
    <t>NORMA ALICIA BAEZ FELIX</t>
  </si>
  <si>
    <t>DECORACIONES EVENTO POSADA DIF</t>
  </si>
  <si>
    <t>RAMIRO HUMBERTO GUTIERREZ SANCHEZ</t>
  </si>
  <si>
    <t>JOSE SAUL GAMEZ MONTOYA</t>
  </si>
  <si>
    <t>INSTALACION PERSIANAS EN DIF CENTRAL</t>
  </si>
  <si>
    <t>SOTO LOPEZ NANCY ESMERALDA</t>
  </si>
  <si>
    <t>LOCKER Y ARCHIVERO VERTICAL USO OFICINAS DE ADMINISTRACION DIF</t>
  </si>
  <si>
    <t>SAHARA BIATRIZ VILLEGAS  TALAMANTE</t>
  </si>
  <si>
    <t>CUBRE BOCA Y GORROS CAI</t>
  </si>
  <si>
    <t>JOSE IGANACIO HERNANDEZ DELGADO</t>
  </si>
  <si>
    <t>EQUIPO DE COMPUTO TALLERES</t>
  </si>
  <si>
    <t>CASTRO LIVIER</t>
  </si>
  <si>
    <t>LETRERO DE ALUMINIO ILUMINADO CAI / PROCURADURIA</t>
  </si>
  <si>
    <t>REEMBOLSO DE CAJA CHICA COMPRAS</t>
  </si>
  <si>
    <t>VICTOR MANUEL GALVEZ LUNA</t>
  </si>
  <si>
    <t>PUBLICACION DE ESTADOS FINANCIEROS EN EL DOF</t>
  </si>
  <si>
    <t>VIATICOS CULIACAN</t>
  </si>
  <si>
    <t>PLAYERAS CAMPAÑA MENOS MONEDAS MAS NIÑOS SEGUROS</t>
  </si>
  <si>
    <t>ENTREGAS PUNTUALES, S. DE R.L. DE C.V.</t>
  </si>
  <si>
    <t>GUIA DE PAQUETERIA ENVIO DE DONATIVO</t>
  </si>
  <si>
    <t>ALEJANDRA CRUZ ORTIZ</t>
  </si>
  <si>
    <t>MACETAS DIF CENTRAL</t>
  </si>
  <si>
    <t>IMPRESION LETREROS DE REGLAMENTO UBR</t>
  </si>
  <si>
    <t>EQUIPO DE COMPUTO MONITOREO TODAS LAS AREAS DIF</t>
  </si>
  <si>
    <t>UNION DE CENTROS DE REHABILITACION PARA ALCOHOLICOS Y DROGADICTOS, A.C.</t>
  </si>
  <si>
    <t>DONATIVO UCRAD ENE, FEB, MAR Y ABR 2020</t>
  </si>
  <si>
    <t>CENTRO DE ATENCION PARA DROGADICTOS Y ALCOHOLICOS EN RECUPERACION, A.C.</t>
  </si>
  <si>
    <t>DONATIVO CADAR ENE, FEB, MAR Y ABR 2020</t>
  </si>
  <si>
    <t>VIATICOS SONORA</t>
  </si>
  <si>
    <t>SANCHEZ BELTRAN LILIA DINORA</t>
  </si>
  <si>
    <t>TONNER IMPRESORAS ADMINISTRACION</t>
  </si>
  <si>
    <t>VIATICOS EL FUERTE SINALOA</t>
  </si>
  <si>
    <t>SOPORTE TECNICO SISTEMA CONTABLE DIF</t>
  </si>
  <si>
    <t>CHAO COTA JOSE RUBEN</t>
  </si>
  <si>
    <t>CUBIERTA DE ACERO INOXIDABLE COCINA TALLERES</t>
  </si>
  <si>
    <t>CARLOS OMAR LOPEZ ARMENTA</t>
  </si>
  <si>
    <t>TELEFONOS DE MEXICO SAB DE CV</t>
  </si>
  <si>
    <t>SERVICIO DE TELEFICO</t>
  </si>
  <si>
    <t>ENERGIA ELECTRICA UBR LAURELES</t>
  </si>
  <si>
    <t>TONNER IMPRESORA ADMINISTRACION</t>
  </si>
  <si>
    <t>BANNER DIFUSION CAMAPAÑA MENOS MONEDAS MAS NIÑOS SEGUROS</t>
  </si>
  <si>
    <t>DECORACIONES 14 DE FEBRERO</t>
  </si>
  <si>
    <t>VOLANTES DIFUSION CAMAPAÑA MENOS MONEDAS MAS NIÑOS SEGUROS</t>
  </si>
  <si>
    <t>DIANA PATRICIA CHICUATE TEJADA</t>
  </si>
  <si>
    <t>JOSE TRUJILLO FLOTA</t>
  </si>
  <si>
    <t>UNIFORMES PERSONAL DIFUSION DIF</t>
  </si>
  <si>
    <t>RUBIO HERRERA MARIANA KIHABET</t>
  </si>
  <si>
    <t>ALIMENTOS EVENTO DONACION DE SILLAS DE RUEDAS</t>
  </si>
  <si>
    <t>BANNER STAND FERIA DE LA PAPA</t>
  </si>
  <si>
    <t>CONSUMO DE GAS ALBERCA UBR</t>
  </si>
  <si>
    <t>JESUS VALDEZ ORNELAS</t>
  </si>
  <si>
    <t>CRISTAL PARA PUERTA PROCURADURIA</t>
  </si>
  <si>
    <t>VOLANTES STAND FERIA DE LA PAPA</t>
  </si>
  <si>
    <t>CARPA STAND FERIA DE LA PAPA</t>
  </si>
  <si>
    <t>COMISIONES Y CARGOS BANCARIOS CTA 7480 BANORTE FEBRERO - 2020</t>
  </si>
  <si>
    <t>OFFICE DEPOT DE MEXICO SA DE CV</t>
  </si>
  <si>
    <t>TABLET PARA REGALO EN EVENTO DIFUSION DIF</t>
  </si>
  <si>
    <t>PESCADERIA ROBLES, S.A. DE C.V.</t>
  </si>
  <si>
    <t>ALIMENTOS CAMPAÑA COMPARTIENDO LA CUARESMA</t>
  </si>
  <si>
    <t>OSUNA DULCERIAS SA DE CV</t>
  </si>
  <si>
    <t>BOLSAS PARA EMPACAR DESAYUNOS</t>
  </si>
  <si>
    <t>IMPRESION DE VOLANTES UBR</t>
  </si>
  <si>
    <t>GUANTES PARA CAMPAÑA COMPARTIENDO LA CUARESMA</t>
  </si>
  <si>
    <t>HOME DEPOT MEXICO S DE RL DE CV</t>
  </si>
  <si>
    <t>ESCALERA PARA EL AREA DE INTENDENCIA</t>
  </si>
  <si>
    <t>DOMIGO VELAZCO RAMIREZ</t>
  </si>
  <si>
    <t>REPARACION DE UNIDAD DE TRANSPORTE</t>
  </si>
  <si>
    <t>JOSEFINA OSORIO OROZCO</t>
  </si>
  <si>
    <t>LOPEZ CAZARES JOSE ATILANO</t>
  </si>
  <si>
    <t>HONORARION PROFESIONALES ASESORIA EN DEMANDA</t>
  </si>
  <si>
    <t>YOVANI ALBERTO VIERA LOPEZ</t>
  </si>
  <si>
    <t>ALIMENTOS CAMPAÑA BOLSOS LLENOS DE ESPERANZA</t>
  </si>
  <si>
    <t>IMPRESIÓN DE PINES DE RECONOCIMIENTO POR ANTIGÜEDAD</t>
  </si>
  <si>
    <t>GASOLINA PARA PODADORA INTENDENCIA DIF</t>
  </si>
  <si>
    <t>VALES DE GASOLINA PARA CAMPAÑA COMPARTIENDO LA CUARESMA</t>
  </si>
  <si>
    <t>ENERGIA ELECTRICA UBR PLAN DE SAN LUIS</t>
  </si>
  <si>
    <t>CLAUDIA ESTHER SALAZAR CASTRO</t>
  </si>
  <si>
    <t>ESCALANTE RUIZ RAUL</t>
  </si>
  <si>
    <t>SERVICIO DE LAVANDERIA</t>
  </si>
  <si>
    <t>IMPRESIÓN DE BANNER</t>
  </si>
  <si>
    <t>DISCO DURO PARA EL AREA DE SISTEMAS</t>
  </si>
  <si>
    <t>PLANTAS PARA DECORACION JARDINES DIF</t>
  </si>
  <si>
    <t>IMPRESIÓN DE GAFETES</t>
  </si>
  <si>
    <t>MOBILIARIO PARA INSTALACIONES DIF</t>
  </si>
  <si>
    <t>PINTURAS Y BARNICES DEL NOROESTE SA DE CV</t>
  </si>
  <si>
    <t>PINTURA PARA REMODELACION INSTALACIONES CAI</t>
  </si>
  <si>
    <t>JULIO SANCHEZ ALARCON</t>
  </si>
  <si>
    <t>IMPRESIÓN DE CALCAS EN VINIL</t>
  </si>
  <si>
    <t>MANTENIMIENTO DE VEHICULOS DIF</t>
  </si>
  <si>
    <t>COMPRA DE STOCK DE TONNER PARA TODAS LAS AREAS</t>
  </si>
  <si>
    <t>JAVIER GUILLERMO TOLEDO GONZALEZ</t>
  </si>
  <si>
    <t>RENTA DE BODEGA DIF</t>
  </si>
  <si>
    <t>JOSE LUIS TOLEDO GONZALEZ</t>
  </si>
  <si>
    <t>LAPTOP PARA PROCURDURIA</t>
  </si>
  <si>
    <t>EL CAMELLO CONSTRUCTOR, SA DE CV</t>
  </si>
  <si>
    <t>PINTURAS ESPECIALES DE LOS MOCHIS SA DE CV</t>
  </si>
  <si>
    <t>PERSIANAS OFICINAS DIF</t>
  </si>
  <si>
    <t>FRANCISCO  GAMEZ PONCE</t>
  </si>
  <si>
    <t>ANTICIPO AUDITORIA</t>
  </si>
  <si>
    <t>CECILIO ENRIQUE URIAS MILLAN</t>
  </si>
  <si>
    <t>IMPRESIÓN DE ROTULOS</t>
  </si>
  <si>
    <t>IMPRESIÓN DE TARJETAS PARA CAMPAÑA</t>
  </si>
  <si>
    <t>LUIS ANGEL CERVANTES VEGA</t>
  </si>
  <si>
    <t>YOSHIO GUADALUPE CHAVEZ MENDOZA</t>
  </si>
  <si>
    <t>GUANTES PARA EMPACAR DESPENSAS</t>
  </si>
  <si>
    <t>COMISIONES Y CARGOS BANCARIOS CTA 7480 BANORTE MARZO - 2020</t>
  </si>
  <si>
    <t>MATERIALES PARA REMODELACION TALLERES</t>
  </si>
  <si>
    <t>DECORACION DE PAREDES EN SALONES CAI</t>
  </si>
  <si>
    <t>MENU DE COMIDA PANNASIR</t>
  </si>
  <si>
    <t>SERVICIO NISSAN 1</t>
  </si>
  <si>
    <t>COMPRA DE CAJAS PARA GUARDAR DINERO UBR</t>
  </si>
  <si>
    <t>RENTA DE UBR SAN MIGUEL ABRIL 2020</t>
  </si>
  <si>
    <t>ANUNCIO LETRAS DE ALUMINIO CON LUCES LED PARA DIF CENTRAL Y PROCURADURIA</t>
  </si>
  <si>
    <t>HONORARIOS DEL MES DE ABRIL DE 2020</t>
  </si>
  <si>
    <t>SERVICIO Y REPARACIÓN DE A/C URVAN 7</t>
  </si>
  <si>
    <t>REMODELACION DE BAÑOS DIF CENTRAL</t>
  </si>
  <si>
    <t>REMODELACIÓN MUROS Y PISOS DIF CENTRAL</t>
  </si>
  <si>
    <t>SERVICIO DE MONITOREO ABRIL 2020</t>
  </si>
  <si>
    <t>LAVADO DE SABANAS Y EDREDONES ALBERGUE TRANSITORIO</t>
  </si>
  <si>
    <t>GUADALUPE MACHADO CABRERA</t>
  </si>
  <si>
    <t>TRABAJOS DE ALUMBRADO CADI</t>
  </si>
  <si>
    <t>GUILLERMINA CORONA QUIROZ</t>
  </si>
  <si>
    <t>TAPICERIA CAMILLAS UBR</t>
  </si>
  <si>
    <t>RENTA BODEGA ABRIL 2020</t>
  </si>
  <si>
    <t>FABRICACIÓN DE PASAMANOS DE METAL, UBR TOPOLOBAMPO</t>
  </si>
  <si>
    <t>RENTA DE BODEGA ABRIL 2020</t>
  </si>
  <si>
    <t>REARACIONES ELECTRICAS EN DIF CENTRAL</t>
  </si>
  <si>
    <t>CORONA DE FLORESY ARREGLOS FLORALES CAMAPAÑA BOLSAS</t>
  </si>
  <si>
    <t>PAPELERIA Y ARTICULOS DE OFICINA</t>
  </si>
  <si>
    <t>AFINACION URVAN 3</t>
  </si>
  <si>
    <t>ROSAS INZUNZA MARTHA PATRICIA</t>
  </si>
  <si>
    <t>FABRICACION DE TAZAS PARA EVITAR DESECHABLE DIF CENTRAL</t>
  </si>
  <si>
    <t>COMPRA DE MOBILIARIO Y EQUIPO DE OFICINA</t>
  </si>
  <si>
    <t>MARBELLA LOPEZ COTA</t>
  </si>
  <si>
    <t>SERVICIO DE CARROCERIA Y PINTURA A CAMION ESCOLAR</t>
  </si>
  <si>
    <t>LUZ JOHANA CUADRAS SOTO</t>
  </si>
  <si>
    <t>REEMBOLSO DE CAJA CHICA ADMINISTRACIÓN</t>
  </si>
  <si>
    <t>REPARACIONES Y REMODELACION DE EN UBR LAURELES</t>
  </si>
  <si>
    <t>IMPRESION DE ETIQUETAS PARA DESPENSAS</t>
  </si>
  <si>
    <t>REPARACIONES ELECTRICAS EN UBR SAN MIGUEL, CARRIZO HIGUERA Y TOPOLOBAMPO</t>
  </si>
  <si>
    <t>REPARACIONES ELECTRICAS EN DIF CENTRAL</t>
  </si>
  <si>
    <t>TERESA DE JESUS LUGO</t>
  </si>
  <si>
    <t>APOYO LENTES PARA MENOR</t>
  </si>
  <si>
    <t>ABARROTERA DEL DUERO, S.A. DE C.V.</t>
  </si>
  <si>
    <t>ALIMENTOS PARA COMPLEMENTAR DESPENSAS PARA ADULTOS MAYORES _x000D_
CONTINFENCIA COVID-19 (INAPAM)</t>
  </si>
  <si>
    <t>CONSUMO DE COMBUSTIBLE DEL 01/04/2020 AL 07/04/2020</t>
  </si>
  <si>
    <t>CONSUMO DE COMBUSTIBLE DEL 25/03/2020 AL 31/03/2020</t>
  </si>
  <si>
    <t>REPARACIONES ELECTRICAS EN CAI</t>
  </si>
  <si>
    <t>REPARACION DE PORTON UBR EL CARRIZO</t>
  </si>
  <si>
    <t>REPARACION DE UNIDADES DE TRANSPORTE</t>
  </si>
  <si>
    <t>FERRENOR SA DE CV.</t>
  </si>
  <si>
    <t>CUBREBOCAS PARA PERSONAL DIF</t>
  </si>
  <si>
    <t>CONSUMO DE COMBUSTIBLE DEL 08/04/2020 AL 14/04/2020</t>
  </si>
  <si>
    <t>CONSUMO DE ENERGIA ELECTRICA UBR PLAN DE SAN LUIS</t>
  </si>
  <si>
    <t>CONSUMO DE ENERGIA ELECTRICA UBR LAURELES</t>
  </si>
  <si>
    <t>CONSUMO DE ENERGIA ELECTRICA UBR AHOME</t>
  </si>
  <si>
    <t>CONSUMO DE ENERGIA ELECTRICA DIF CENTRAL</t>
  </si>
  <si>
    <t>ESTIMACIÓN MURO Y PORTON VEHICULAR DIF CENTRAL</t>
  </si>
  <si>
    <t>REMODELACIÓN DE BAÑOS DIF CENTRAL</t>
  </si>
  <si>
    <t>ESTIMACIÓN 2 REMODELACIÓN MUROS Y PISOS DIF CENTRAL</t>
  </si>
  <si>
    <t>SILLAS PARA PERSONAL DIF</t>
  </si>
  <si>
    <t>JUAN CARLOS RODRIGUEZ RUEDA</t>
  </si>
  <si>
    <t>CARETAS PARA PESONAL DIF</t>
  </si>
  <si>
    <t>JUAN MANUEL VALENZUELA VALDEZ</t>
  </si>
  <si>
    <t>MANTENIMIENTO DE ALBERCA UBR LAURELES</t>
  </si>
  <si>
    <t>ROGELIO GONZALEZ MARTINEZ</t>
  </si>
  <si>
    <t>INSTALACIÓN DE PUERTAS DE ALUMINIO EN UBR AHOME</t>
  </si>
  <si>
    <t>CONSUMO DE AGUA DIF CENTRAL Y UBR</t>
  </si>
  <si>
    <t>REPARACIÓN DE TRANSFORMADOR ALARMAS</t>
  </si>
  <si>
    <t>TRABAJOS ADICIONALES EN UBR LAURELES</t>
  </si>
  <si>
    <t>LAVADO Y SANITIAZDO DE EQUIPO DE TRANSPORTE</t>
  </si>
  <si>
    <t>REEMBOLSO DE CAJA CHICA APOYOS</t>
  </si>
  <si>
    <t>ARCE OSUNA NORMA ALICIA</t>
  </si>
  <si>
    <t>APOYO ECONOMICO A JOVEN CAP DIFERENTES</t>
  </si>
  <si>
    <t>FINIQUITO TRABAJOS DIVERSOS EN UBR´S</t>
  </si>
  <si>
    <t>GOBIERNO DEL ESTADO DE SINALOA</t>
  </si>
  <si>
    <t>PAGO DE PLACAS CHEVROLET CUSTOM</t>
  </si>
  <si>
    <t>PAGO DE PLACAS ISUZU</t>
  </si>
  <si>
    <t>PAGO DE PLACAS NISSAN NP300 ESTAQUITA 1</t>
  </si>
  <si>
    <t>PAGO DE PLACAS NISSAN NP300 ESTAQUITA 2</t>
  </si>
  <si>
    <t>PAGO DE PLACAS NISSAN VERSA 1</t>
  </si>
  <si>
    <t>PAGO DE PLACAS NISSAN VERSA 2</t>
  </si>
  <si>
    <t>PAGO DE PLACAS TOYOTA AVANZA</t>
  </si>
  <si>
    <t>PREMIO PARA DIA DEL NIÑO</t>
  </si>
  <si>
    <t>SERVICIO DE TELEFONO DIF CENTRAL</t>
  </si>
  <si>
    <t>MENU COMIDA PANNASIR</t>
  </si>
  <si>
    <t>CONSUMO DE COMBUSTIBLE DEL 22/04/2020 AL 28/04/2020</t>
  </si>
  <si>
    <t>CONSUMO DE COMBUSTIBLE DEL 15/04/2020 AL 21/04/2020</t>
  </si>
  <si>
    <t>INSTALACION DE BOMBA PRESURIZADORA EN UBR LAURELES</t>
  </si>
  <si>
    <t>REPARACION DE FUGAS DE AGUA EN DIF CENTRAL</t>
  </si>
  <si>
    <t>COMISIONES Y CARGOS BANCARIOS CTA. 3265 ABRIL - 2020</t>
  </si>
  <si>
    <t>COMISIONES Y CARGOS BANCARIOS CTA. 7211 ABRIL - 2020</t>
  </si>
  <si>
    <t>COMISIONES Y CARGOS BANCARIOS CTA. 7480 ABRIL - 2020</t>
  </si>
  <si>
    <t>MANTENIMIENTO DE UNIDAD PANNASIR</t>
  </si>
  <si>
    <t>REPARACION Y MANTENIMIENTO UNIDAD ALMACEN Y TRANSPORTE</t>
  </si>
  <si>
    <t>RODRIGUEZ VALVERDE OMAR GEOVANI</t>
  </si>
  <si>
    <t>LAVADO DE 4 COLCHONES MATRIMONIALES ALBERGUE</t>
  </si>
  <si>
    <t>BANCA DE 3 PLAZAS TAPIZADA CON TELA COLOR TINTO Y ESTRUCTURA DE METAL_x000D_
PARA UBR LAURELES</t>
  </si>
  <si>
    <t>VIATICOS GUASAVE DULCE VALENZUELA PROCURADURIA</t>
  </si>
  <si>
    <t>VIATICOS JOSEFINA OSORIO OROZCO</t>
  </si>
  <si>
    <t>ESTIMACION POR TRABAJOS DE REMODELACION MUROS Y PISOS DIF CENTRAL</t>
  </si>
  <si>
    <t>ESTIMACION POR TRABAJOS DE REMODELACION REP Y MANT EN BODEGA</t>
  </si>
  <si>
    <t>ESTIMACION POR TRABAJOS DE REMODELACION DE BAÑOS</t>
  </si>
  <si>
    <t>PINTURA PARA REMODELAR OFICIANAS DE ADMINISTRACION</t>
  </si>
  <si>
    <t>COMPRA DE SANITARIOS PARA REMODELACION DE BAÑOS</t>
  </si>
  <si>
    <t>PREMIER DE ORIENTE S DE RL DE CV</t>
  </si>
  <si>
    <t>SERVICIO DE MANTENIMIENTO UNIDAD HILUX</t>
  </si>
  <si>
    <t>HOJAS DE OPALINA PARA EL AREA DE DIFUSION</t>
  </si>
  <si>
    <t>RENTA UBR SAN MIGUEL</t>
  </si>
  <si>
    <t>SERVICIOS DE ASESORIA CONTABLE DE MAYO</t>
  </si>
  <si>
    <t>SERVICIO DE MONITOREO DIF</t>
  </si>
  <si>
    <t>SERVICIO DE MANTENIMIENTO A UNIDAD SILVERADO ALMACEN Y TRANSPORTE</t>
  </si>
  <si>
    <t>IMPRESION DE TARJETAS DE CITAS UBR LAURELES</t>
  </si>
  <si>
    <t>REPOSICION DE CAJA CHICA COMPRAS JOHANA CUADRAS</t>
  </si>
  <si>
    <t>INSTALACION DE PUERTAS DE ALUMINIO EN UBR</t>
  </si>
  <si>
    <t>PUBLICACIÓN DE EDOS FINANCIEROS 1ER TRIM 2020</t>
  </si>
  <si>
    <t>DANIEL HUMBERTO AGUIRRE BALZAMO</t>
  </si>
  <si>
    <t>VIATICOS CULIACAN PUBLICACIÓN EDOS FINANCIEROS 1ER TRIM 2020</t>
  </si>
  <si>
    <t>COMPRA DE DESPENSAS PARA APOYO AL ADULTO MAYOR</t>
  </si>
  <si>
    <t>PAPELERIA Y ARTICULOS DE OFICINA DIF CENTRAL</t>
  </si>
  <si>
    <t>CONSUMO DE AGUA DIF CENTRAL</t>
  </si>
  <si>
    <t>CORTINAS DE ACERO SINALOA, S.A. DE C.V.</t>
  </si>
  <si>
    <t>CORTINA DE ACAERO PARA UBR AHOME</t>
  </si>
  <si>
    <t>MENU DE COMIDA NIÑOS PANNASIR</t>
  </si>
  <si>
    <t>TRABAJOS DE REMODELACION EN DIF CENTRAL</t>
  </si>
  <si>
    <t>TRABAJOS DE REMODELACION EN UBR LAURELES</t>
  </si>
  <si>
    <t>TRABAJOS ELECTRICOS EN DIF CENTRAL</t>
  </si>
  <si>
    <t>SERVICIO DE MANTENIMIENTO UNIDAD ALMACEN Y TRANSPORTE</t>
  </si>
  <si>
    <t>CONSUMO DE COMBUSTIBLE DEL 29/04/2020 AL 05/05/2020</t>
  </si>
  <si>
    <t>CONSUMO DE ENERGIA ELECTRICA UBR SAN MIGUEL</t>
  </si>
  <si>
    <t>ELECTRO MAYOREO DE SINALOA SA DE CV</t>
  </si>
  <si>
    <t>MATERIAL PARA MANTENIMIENTO EN PANNASIR Y UBR AHOME</t>
  </si>
  <si>
    <t>HERRAMIENTAS PARA MANTENIMIENTO</t>
  </si>
  <si>
    <t>PINTURA PUNTO DE REUNION</t>
  </si>
  <si>
    <t>INSTALACIÓN CORTINAS UBR LAURELES</t>
  </si>
  <si>
    <t>INSTALACIÓN DE TUBERIA Y MTTO TINA DE REMOLINO</t>
  </si>
  <si>
    <t>BANCA 3 ASIENTOS UBR CARRIZO</t>
  </si>
  <si>
    <t>MENU DE COMIDA P/ NIÑOS POR CONTINGENCIA COVID-19 (PANNASIR)</t>
  </si>
  <si>
    <t>PAPELERIA P/STOCK</t>
  </si>
  <si>
    <t>MENU DE COMIDA P/NIÑOS POR CONTINGENCIA COVID-19 (PANNASIR)</t>
  </si>
  <si>
    <t>ESTIMACIÓN 01 TECHUMBRE</t>
  </si>
  <si>
    <t>FERNANDO ANTONIO SOTO GASTELUM</t>
  </si>
  <si>
    <t>MATERIAL DE LIMPIEZA DIF CENTRAL</t>
  </si>
  <si>
    <t>RENTA BODEGA MAYO 2020</t>
  </si>
  <si>
    <t>MANTENIMIENTO CAMION ISUZU</t>
  </si>
  <si>
    <t>SOFIMEX INSTITUCION DE GARANTIAS, S.A.</t>
  </si>
  <si>
    <t>PAGO DE PÓLIZA SEGURO A EMPLEADOS</t>
  </si>
  <si>
    <t>SELLOS DIF AHOME</t>
  </si>
  <si>
    <t>APOYO ECONOMICO JOVEN CAP DIFERENTES</t>
  </si>
  <si>
    <t>CONSUMO DE GASOLINA DEL 13/05/2020 AL 19/05/2020</t>
  </si>
  <si>
    <t>REPOSICION DE CAJA CHICA ADMINISTRACION</t>
  </si>
  <si>
    <t>PLANTAS PARA JARDIN DIF</t>
  </si>
  <si>
    <t>LLANTAS Y ACCESORIOS, S.A. DE C.V.</t>
  </si>
  <si>
    <t>LLANTAS PARA TSURU PANNASIR</t>
  </si>
  <si>
    <t>Compra de alimentos despensas "Amor al por Mayor" (Contingencia COVID-19)</t>
  </si>
  <si>
    <t>PINTURA PARA UBR PLAN DE SAN LUIS</t>
  </si>
  <si>
    <t>MATERIAL PARA BAÑOS PROCURADURIA</t>
  </si>
  <si>
    <t>PLOMERIA Y SANITARIOS DE LOS MOCHIS, SA</t>
  </si>
  <si>
    <t>MATERIAL PARA PANNASIR Y UBR</t>
  </si>
  <si>
    <t>ALIMENTOS PARA COMPLEMENTAR DESPENSAS PARA ADULTOS MAYORES POR CONTINGENCIA COVID-19_x000D_
F-10532 INAPAM</t>
  </si>
  <si>
    <t>COMIDA MENU PANNASIR PARA DESAYUNOS POR CONTIGENCIA COVID-19_x000D_
F-53164</t>
  </si>
  <si>
    <t>COMIDA MENU PANNASIR PARA DESAYUNOS POR CONTIGENCIA COVID-19_x000D_
F-53149</t>
  </si>
  <si>
    <t>COMIDA MENU PANNASIR PARA DESAYUNOS POR CONTIGENCIA COVID-19_x000D_
F-53107</t>
  </si>
  <si>
    <t>CONSUMO DE COMBUSTIBLE 27/05/2020 AL 02/06/2020_x000D_
F-19475 DIF</t>
  </si>
  <si>
    <t>COMIDA MENU PANNASIR PARA DESAYUNOS POR CONTIGENCIA COVID-19_x000D_
F-2082</t>
  </si>
  <si>
    <t>JOSE ANGEL PERAZA NEVAREZ</t>
  </si>
  <si>
    <t>PAGO DE HOSPEDAJE Y MEDICAMENTO MENOR KJCH</t>
  </si>
  <si>
    <t>LAVADO DE CARROCERIA NISSAN MARCH</t>
  </si>
  <si>
    <t>REPARACIÓN DE NISSAN SENTRA 2</t>
  </si>
  <si>
    <t>SERVICIO DE TELEFONO MES DE MAYO 2020</t>
  </si>
  <si>
    <t>VIATICOS A TIJUANA DULCE MARIA VALENZUELA ALVAREZ</t>
  </si>
  <si>
    <t>ROSARIO ROMAN SOLANO</t>
  </si>
  <si>
    <t>PAGO CUBREBOCAS PARA PERSOANL DIF</t>
  </si>
  <si>
    <t>CERRADURA PARA CHAPA ENTRADA PRINCIPAL Y BAÑOS</t>
  </si>
  <si>
    <t>PAGO CUBREBOCAS PARA PERSONAL DIF</t>
  </si>
  <si>
    <t>PINTURAS Y BARNICES DEL NOROESTE, S.A. DE C.V.</t>
  </si>
  <si>
    <t>MATERIAL PARA PINTAR TECHUMBRE DIF CENTRAL</t>
  </si>
  <si>
    <t>SERVICIO 10,000 KM UNIDAD MARCH UBR</t>
  </si>
  <si>
    <t>APOYO CON GASTOS MEDICOS A MENOS EN CASO PROCURADURIA</t>
  </si>
  <si>
    <t>MENU COMIDA PANNASIR DESAYUNOS POR CONTINGENCIA COVID-19_x000D_
F-53271</t>
  </si>
  <si>
    <t>MENU COMIDA PANNASIR DESAYUNOS POR CONTINGENCIA COVID-19_x000D_
F-53271 PANNASIR</t>
  </si>
  <si>
    <t>DESENGRAPADORES PARA PERSONAL EN ESCANEO_x000D_
F-112819 ADMINISTRACION</t>
  </si>
  <si>
    <t>PAPELERIA PARA VIDEOS CAI_x000D_
F-112820 CAI</t>
  </si>
  <si>
    <t>CONSUMO DE COMBUSTIBLE 27/05/2020 AL 02/06/2020_x000D_
F-20110</t>
  </si>
  <si>
    <t>CONSUMO DE COMBUSTIBLE DEL 20/05/2020 AL 26/05/2020_x000D_
F-19880</t>
  </si>
  <si>
    <t>RENTA DE LOCAL UBR SAN MIGUEL</t>
  </si>
  <si>
    <t>CENTRO DE ATENCION PARA DROGADICTOS Y ALCOHOLICOS EN RECUPERACION AC</t>
  </si>
  <si>
    <t>APOYO CADAR MAYO-AGOSTO 2020</t>
  </si>
  <si>
    <t>CONSUMO DE ENERGIA ELECTRICA PROCURADURIA</t>
  </si>
  <si>
    <t>MENU COMIDA PANNASIR DESAYUNOS POR CONTINGENCIA COVID-19_x000D_
F-2084 PANNASIR</t>
  </si>
  <si>
    <t>SERVICIOS CONTABLES DEL MES DE JUNIO 2020</t>
  </si>
  <si>
    <t>SERVICIO Y CAMBIO DE BALATAS A URVAN #7_x000D_
F-2757 ALMACEN Y TRANSPORTE</t>
  </si>
  <si>
    <t>SILLA PARA ASISTENCIA ALIMENTARIA</t>
  </si>
  <si>
    <t>UNION DE CENTROS DE REHABILITACION PARA ALCOHOLICOS Y DROGADICTOS, AC #1</t>
  </si>
  <si>
    <t>APOYO INTERNO ARMANDO SANCHEZ MAYO-AGOSTO 2020</t>
  </si>
  <si>
    <t>RAMPA PARA UBR SAN MIGUEL</t>
  </si>
  <si>
    <t>INSTALACIÓN ELECTRICA ABANICOS Y LUCES P/TECHUMBRE</t>
  </si>
  <si>
    <t>FUMIGACIONES STOP SC</t>
  </si>
  <si>
    <t>FUMIGACION Y CONTROL DE PLAGAS EN BODEGA ALMACEN Y TRANSPORTE</t>
  </si>
  <si>
    <t>LUIS EDUARDO RAMOS ESTRADA</t>
  </si>
  <si>
    <t>LAVADO Y SANITIZADO DE URVAN 7 PARA TRASLADO</t>
  </si>
  <si>
    <t>REPOSICION DE CAJA CHICA TRABAJO SOCIAL</t>
  </si>
  <si>
    <t>RIVERA AYALA GUADALUPE</t>
  </si>
  <si>
    <t>INSTALACION DE VENTILADORES EN TECHUMBRE DIF CENTRAL</t>
  </si>
  <si>
    <t>COMIDA PARA NIÑOS PANNSIR COVID-19</t>
  </si>
  <si>
    <t>MANU DE COMIDA PARA NIÑOS PANNSIR POR CONTINGENCIA (COVID-19)</t>
  </si>
  <si>
    <t>CONSUMO DE AGUA PURIFICADA DIF CENTRAL</t>
  </si>
  <si>
    <t>SERVICIO DE VIGILANCIA DEL MES DE JUNIO</t>
  </si>
  <si>
    <t>SERVICIO DE VIGILANCIA DEL MES DE JUNIO ISEA</t>
  </si>
  <si>
    <t>RENTA BODEGA JUNIO 2020</t>
  </si>
  <si>
    <t>ETIQUETAS AMOR AL POR AL MAYOR POR CONTINGENCIA (COVID-19)</t>
  </si>
  <si>
    <t>MARIA GUADALUPE ARMENTA LEYVA</t>
  </si>
  <si>
    <t>PLANTA PARA JARDIN DIF CENTRAL</t>
  </si>
  <si>
    <t>VIATICOS TIJUANA DULCE VALENZUELA</t>
  </si>
  <si>
    <t>REPARACIÓN DE CAMION ESCOLAR</t>
  </si>
  <si>
    <t>MANTENIMIENTO DE PERCIANAS DIF CENTRAL</t>
  </si>
  <si>
    <t>MANTENIMIENTO E INSTALACION DE PERCIANAS UBR LAURELES</t>
  </si>
  <si>
    <t>CONSUMO DE COMBUSTIBLE DEL 03/06/2020 AL 09/062020</t>
  </si>
  <si>
    <t>CORRAL CHAVEZ ROBERTO</t>
  </si>
  <si>
    <t>MATERIAL Y HERRAMIENTAS PARA MANTENIMIENTO A EQUIPOS DE AIRE ACONDICIONADO</t>
  </si>
  <si>
    <t>HOSPITAL DE SALUD MENTAL DE TIJUANA, A.C.</t>
  </si>
  <si>
    <t>APOYO CON GASTOS MEDICOS A MENOR</t>
  </si>
  <si>
    <t>NATIONAL AUTO PARTS MEXICO, S DE RL DE CV</t>
  </si>
  <si>
    <t>BICELES PARA CAMIONCITO ESCOLAR</t>
  </si>
  <si>
    <t>REPARACIÓN DE WC EN BODEGA</t>
  </si>
  <si>
    <t>MATERIAL PARA IMPERMEABILIZAR UBR LAURELES</t>
  </si>
  <si>
    <t>COMPROBACION DE CAJA CHICA PROCURADURIA</t>
  </si>
  <si>
    <t>MENU DESAYUNOS PANNASIR POR CONTINGENCIA COVID-19</t>
  </si>
  <si>
    <t>PERFORADORA PARA EL AREA DE CONTABILIDAD</t>
  </si>
  <si>
    <t>CONSUMO DE COMBUSTIBLE DEL 10/06/2020 AL 16/06/2020</t>
  </si>
  <si>
    <t>RENTA DE MOBILIARIO PARA EVENTO AMOR AL POR MAYOR</t>
  </si>
  <si>
    <t>DEPACHADORES DE PAPEL PARA BAÑOS PROCURADURIA</t>
  </si>
  <si>
    <t>PERSIANAS PARA EL AREA DE PROCURADURIA</t>
  </si>
  <si>
    <t>MATERIAL PARA PINTAR PANNSIR</t>
  </si>
  <si>
    <t>ESCALERA PARA EL AREA DE MANTENIMIENTO</t>
  </si>
  <si>
    <t>LAMPARAS Y FOCOS P/ILUMINACIÓN TECHUMBRE DIF CENTRAL</t>
  </si>
  <si>
    <t>SERVICIOS DEL VALLE DEL FUERTE, SA DE CV</t>
  </si>
  <si>
    <t>ANTICIPO COMPRA DE VALES DE GASOLINA</t>
  </si>
  <si>
    <t>CONCESIONARIA VUELA COMPAÑIA DE AVIACIÓN, SAPI DE CV</t>
  </si>
  <si>
    <t>VIATICOS TRASLADO DE MENOR DE EDAD</t>
  </si>
  <si>
    <t>COMIDA PARA NIÑOS PANNASIR POR CONTINGENCIA (COVID 19)</t>
  </si>
  <si>
    <t>ALIMENTOS PARA ARMADO DE DESPENSAS INAPAM POR CONTINGENCIA COVID-19</t>
  </si>
  <si>
    <t>AEROVIAS DE MEXICO SA DE CV</t>
  </si>
  <si>
    <t>APOYO A JOVEN CAPACIDAD DIFERENTES</t>
  </si>
  <si>
    <t>TRABAJOS DE CARROCERIA CAMION ESCOLAR</t>
  </si>
  <si>
    <t>REFRI PAC, S.A. DE C.V.</t>
  </si>
  <si>
    <t>INSTALACION DE EXTRACTOR EN TANQUE DE TERAPIAS UBR</t>
  </si>
  <si>
    <t>CUBREBOCAS PERSONAL DIF POR CONTINGENCIA COVID-19</t>
  </si>
  <si>
    <t>MENU PANNASIR DESAYUNOS POR CONTINGENCIA COVID-19</t>
  </si>
  <si>
    <t>ALIMENTOS PARA ARMAR DESPENSAS POR CONTINGENCIA COVID-19</t>
  </si>
  <si>
    <t>SERVICIO 5000KMS UNIDAD NISSAN FRONTIER ALMACEN Y TRANSPORTE</t>
  </si>
  <si>
    <t>SERVICIO 15000KMS UNIDAD NISSAN NP-300 ALMACEN Y TRANSPORTE</t>
  </si>
  <si>
    <t>CONSUMO DE COMBUSTIBLE DEL 10/06/2020 AL 16/0672020</t>
  </si>
  <si>
    <t>MATERIAL PARA SERVICIO A AIRES DIF CENTRAL</t>
  </si>
  <si>
    <t>SERVICIO UNIDAD NISSAN SENTRA #1 ALMACEN Y TRANSPORTE</t>
  </si>
  <si>
    <t>SERVICIO UNIDAD NISSAN SENTRA #2 ALMACEN Y TRANSPORTE</t>
  </si>
  <si>
    <t>SERVICIO UNIDAD DOBLE RODADO ALMACEN Y TRANSPORTE</t>
  </si>
  <si>
    <t>SERVICIO UNIDAD NISSAN TSURU ALMACEN Y TRANSPORTE</t>
  </si>
  <si>
    <t>MANTENIMIENTO Y MEJORAS EN EDIFICIO DIF CENTRAL</t>
  </si>
  <si>
    <t>LAVADO  Y SANITIZADO DE UNIDAD AVANZA ALMACEN Y TRANSPORTE</t>
  </si>
  <si>
    <t>LAVADO Y SANITIZADO  DE UNIDAD ISUZU ALMACEN Y TRANSPORTE</t>
  </si>
  <si>
    <t>MANTENIMIENTO, LAVADO  Y SANITIZADO DE UNIDAD TOYOTA AVANZA ALMACEN Y TRANSPORTE</t>
  </si>
  <si>
    <t>ALIMENTOS PARA COMPLEMENTAR DESPENSAD INAPAM_x000D_
(CONTINGENCIA COVID-19)</t>
  </si>
  <si>
    <t>INSTALACION DE PERCIANAS EN PROCURADURIA</t>
  </si>
  <si>
    <t>ANTIVIPO SENALETICAS Y ACRILICOS PROCURADURIA</t>
  </si>
  <si>
    <t>ARMANDO LUQUE CAMARGO</t>
  </si>
  <si>
    <t>VIATICOS ARMANDO LUQUE CAMARGO</t>
  </si>
  <si>
    <t>PROMOTORA AMBIENTAL DE LA LAGUNA, S.A. DE C.V.</t>
  </si>
  <si>
    <t>COMPRA DE ARTICULOS DE LIMPIEZA PARA BAÑOS DIF</t>
  </si>
  <si>
    <t>CAMBIO DE JALADERAS DAÑADAS UBR</t>
  </si>
  <si>
    <t>ALIMENTOS MENU PANNASIR DESAYUNOS POR CONTINGENCIA COVID-19</t>
  </si>
  <si>
    <t>PAPELERIA Y UTILES REALIZACION DE VIDEOS EN CADI</t>
  </si>
  <si>
    <t>GAS REFRIGERANTE PARA EQUIPOS DE A.A.C. DIF</t>
  </si>
  <si>
    <t>HONORARIOS POR SERVICIOS DE ASESORIA CONTABLE DEL MES DE JULIO - 2020</t>
  </si>
  <si>
    <t>SERVICIO DE MONITOREO DE CAMARAS DE SEGURIDAD DEL MES DE JULIO - 2020</t>
  </si>
  <si>
    <t>ETIQUETAS PARA DESPENSAS</t>
  </si>
  <si>
    <t>MOREH INHUMACIONES, S.A. DE C.V.</t>
  </si>
  <si>
    <t>APOYO CON GASTOS FUNERARIOS</t>
  </si>
  <si>
    <t>EQUIPOS DE AIRE ACONDICIONADO PARA INSTALACION EN PANNASIR</t>
  </si>
  <si>
    <t>LAVADO DE TAPICERIA MARCH UBR</t>
  </si>
  <si>
    <t>ALIMENTOS PARA ARMAR DESPENSAS AMOR AL PORMAYOR INAPAM (CONTINGENCIA COVID-19)</t>
  </si>
  <si>
    <t>COMUNIDAD TERAPEUTICA SOL ORIENTIS, AC</t>
  </si>
  <si>
    <t>PAGO 1ER MES JUNIO DE NENOR BENEFICIADO A CENTRO DE REHABILITACIÓN</t>
  </si>
  <si>
    <t>PAGO INSCRIPCIÓN DE MENOR A CENTRO DE REHABILITACIÓN</t>
  </si>
  <si>
    <t>MATERIAL PARA INSTALACION DE MINI SPLITS EN PANNASIR</t>
  </si>
  <si>
    <t>MATERIALES Y AGREGADOS GUASAVE, S.A. DE C.V.</t>
  </si>
  <si>
    <t>MATERIAL PARA TAPAR ORIFICIOS DE AIRES EN EN PANNASIR</t>
  </si>
  <si>
    <t>CENTRO DE ATENCION PARA DROGADICTOS Y ALCOHOLICOS EN RECUPERACION, AC</t>
  </si>
  <si>
    <t>PAGO 1ER MES JUNIO EN CADAR APOYO MENOR</t>
  </si>
  <si>
    <t>SANITIZANTE DE AMBIENTE</t>
  </si>
  <si>
    <t>IRIS ANAHIS JIMENEZ IÑIGUEZ</t>
  </si>
  <si>
    <t>APOYO INSCRIPCION A TRATAMIENTO DE DESINTOXICACION POR DROGAS</t>
  </si>
  <si>
    <t>PAGO DE 1ER MES DE JUNIO A CENTRO DE REHABILITACIÓN</t>
  </si>
  <si>
    <t>ALIMENTOS DESAYUNOS PANNASIR POR CONTINGENCIA COVID-19</t>
  </si>
  <si>
    <t>ALIMENTOS PARA ARMADO DE DESPENSAS AMOR AL POR MAYOR INAPAM POR CONTINGENCIA COVID-19</t>
  </si>
  <si>
    <t>PAPELERIA PAR EL AREA DE DIFUSION</t>
  </si>
  <si>
    <t>PAPELERIA PARA EL AREA DE ASISTENCIA ALIMENTARIA</t>
  </si>
  <si>
    <t>CONSUMO DE GASOLINA</t>
  </si>
  <si>
    <t>CONSUMO DE GASOLINA 01-07 JULIO 2020</t>
  </si>
  <si>
    <t>CONSUMO DE AGUA PURIFICADA DIF</t>
  </si>
  <si>
    <t>HERRERA ELIZALDE LUIS</t>
  </si>
  <si>
    <t>LLANTAS PARA UNIDAD SENTRA #1 ALMACEN Y TRANSPORTE</t>
  </si>
  <si>
    <t>LAVADO Y SANITIZADO DE UNIDAD VERSA 2</t>
  </si>
  <si>
    <t>INSTALACION DE EXTRACTOR EN UBR</t>
  </si>
  <si>
    <t>RODRIGUEZ FELIX JOSE MARTIN</t>
  </si>
  <si>
    <t>FINIQUITO CONSTRUCCIÓN AREA DE USO</t>
  </si>
  <si>
    <t>GALVEZ COTA RIGOBERTO</t>
  </si>
  <si>
    <t>COMPRA DE LONAS PARA UNIDADES NISSAN, 1, 2, SILVERADO E ISUZU</t>
  </si>
  <si>
    <t>JALADERAS UBR LAURELES</t>
  </si>
  <si>
    <t>IMPRESION DE SEÑALAMIENTOS SANA DISTANCIA POR CONTINGENCIA COVID-19</t>
  </si>
  <si>
    <t>NUEVA WALMART DE MEXICO, S. DE R.L. DE C.V.</t>
  </si>
  <si>
    <t>MATERIAL PARA LIMPIEZA</t>
  </si>
  <si>
    <t>CUBREBOCAS PARA PERSONAL DIF POR CONTINGENCIA COVID-19</t>
  </si>
  <si>
    <t>MENU DE COMIDA PARA NIÑOS PANNASIR POR CONTINGENCIA (COVID-19)</t>
  </si>
  <si>
    <t>PAPELERIA Y UTILESPARA EL AREA DE ESCANEO</t>
  </si>
  <si>
    <t>CAJAS DE ARCHIVO PARA PAPELERIA ASISTENCIA ALIMENTARIA</t>
  </si>
  <si>
    <t>ARMENTA BOJORQUEZ OSVALDO</t>
  </si>
  <si>
    <t>INSTALACION DE BASES DE METAL PARA AC EN PANNASIR</t>
  </si>
  <si>
    <t>CONSUMO DE COMBUSTIBLE DEL 08/07/2020 AL 14/07/2020</t>
  </si>
  <si>
    <t>ALIMENTOS MENU PANNASIR POR CONTINGENCIA COVID-19</t>
  </si>
  <si>
    <t>APOYO ALIMENTOS PARA MENOR CASO PROCU</t>
  </si>
  <si>
    <t>FARMACIA GUADALAJARA, S.A. DE C.V.</t>
  </si>
  <si>
    <t>APOYO COMPRA DE MEDICAMENTO PARA MENOR</t>
  </si>
  <si>
    <t>ARTICULOS DE LIMPIEZA DIF CENTRAL</t>
  </si>
  <si>
    <t>RENTA BODEGA DEL MES DE JULIO - 2020</t>
  </si>
  <si>
    <t>RENTA BODEGA ALMACEN Y TRANSPORTE DEL MES DE JULIO - 2020</t>
  </si>
  <si>
    <t>LAVADO Y LIMPIEZA FRONTIER</t>
  </si>
  <si>
    <t>REPARACION UNIDAD SENTRA #2 ALMACEN Y TRANSPORTE</t>
  </si>
  <si>
    <t>PAGO APOYO ESTANCIA DE MENOR BENEFICIADA</t>
  </si>
  <si>
    <t>REMODELACION DE RECEPCION DIF CENTRAL</t>
  </si>
  <si>
    <t>PINTURA MANTENIMIETON EN INSTALACIONES CADI</t>
  </si>
  <si>
    <t>PINTURA MANTENIMIETO INSTALACIONES CADI</t>
  </si>
  <si>
    <t>NACIONAL DE REGISTROS, S.A. DE C.V.</t>
  </si>
  <si>
    <t>COMPRA DE REFRIGERADOR PARA PANNASIR</t>
  </si>
  <si>
    <t>CLEOFAS ELINA BENITEZ IBARRA</t>
  </si>
  <si>
    <t>COMPRA DE INSTRUMENTOS DE COCINA PANNASIR</t>
  </si>
  <si>
    <t>PAGO 2 LLANTAS SENTRA 2</t>
  </si>
  <si>
    <t>PLASTICOS Y RESINAS SA DE CV</t>
  </si>
  <si>
    <t>MATERIAL DE COCINA PANNASIR</t>
  </si>
  <si>
    <t>CENTROS DE ATENCION PARA DROGADICTOS Y ALCOHOLICOS EN RECUPERACION, A.C.</t>
  </si>
  <si>
    <t>PAGO 2DO MES DE JULIO A CENTRO DE REHABILITACIÓN DE MENOR BENEFICIADO</t>
  </si>
  <si>
    <t>APOYO ESTANCIA DE MENOR EN CENTRO DE REHABILITACIÓN</t>
  </si>
  <si>
    <t>PAPELERIA PARA EL AREA DE ESCANEO</t>
  </si>
  <si>
    <t>HONORARIOS POR AUDITORIA FINANCIERA 2019</t>
  </si>
  <si>
    <t>FUMIGACIÓN EN CAMIONETAS DE CARGA</t>
  </si>
  <si>
    <t>FUMIGACIÓN DE BODEGA</t>
  </si>
  <si>
    <t>COMPRA DE LONAS PARA UNIDADES NISSAN 1 Y 2, SILVERADO E ISUZU</t>
  </si>
  <si>
    <t>ETIQUETAS CAMPAÑA AMOR AL POR MAYOR</t>
  </si>
  <si>
    <t>COMPRA DE CEPILLOS LIMPIA BRISAS</t>
  </si>
  <si>
    <t>MATERIAL DE SEGURIDAD POR CONTINGENCIA (COVID-19)</t>
  </si>
  <si>
    <t>EQUIPOS Y PRODUCTOS QUIMICOS DEL NOROESTE</t>
  </si>
  <si>
    <t>PASTILLAS DE CLORO PARA BAÑOS</t>
  </si>
  <si>
    <t>MATERIAL DE MANTENIMIENTO EN BODEGA</t>
  </si>
  <si>
    <t>PINTURA PARA CADI</t>
  </si>
  <si>
    <t>COMPRA DE ENVASES TERMICOS PARA PANNASIR</t>
  </si>
  <si>
    <t>SERVICIO DE TERAPIA DE DESINTOXICACION MES DE JULIO 2DO MES _x000D_POR MENOR BENEFICIADO</t>
  </si>
  <si>
    <t>EQUIPOS INTERFERENCIALES DE MEXICO SA DE CV</t>
  </si>
  <si>
    <t>INSTALACIÓN Y MANTENIMIENTO CABEZAL ULTRASONIDO UBR</t>
  </si>
  <si>
    <t>MATERIAL PARA MANTENIMIENTO BODEGA</t>
  </si>
  <si>
    <t>JOSE ALFREDO HERRERA CUEN</t>
  </si>
  <si>
    <t>POLARIZADO PROCURADURIA</t>
  </si>
  <si>
    <t>COMPRA DE MANGUERA AREA DE UBR</t>
  </si>
  <si>
    <t>LEONARDO CESAR BARRAZA MORALES</t>
  </si>
  <si>
    <t>RECARGA DE EXTINTORES</t>
  </si>
  <si>
    <t>REPARACIÓN CAMONETA DOBLE RODADO</t>
  </si>
  <si>
    <t>DUPLICADO LLAVES PANNASIR</t>
  </si>
  <si>
    <t>ARREGLO FLORAL RECONOCIMIENTO EMPLEADOS 20 AÑOS</t>
  </si>
  <si>
    <t>CORONA DE FLORES EVENTO BOLSOS LLENOS DE ESPERANZA</t>
  </si>
  <si>
    <t>ARREGLO FLORAL NIÑA DIFUSORA</t>
  </si>
  <si>
    <t>ARREGLO FLORAL FUNERAL</t>
  </si>
  <si>
    <t>PAGO 3ER MES AGOSTO A CENTRO DE REHABILITACIÓN EN APOYO A MENOR</t>
  </si>
  <si>
    <t>PAGO 4TO MES, SEPTIEMBRE 2020_x000D_
CADAR APOYO A MENOR</t>
  </si>
  <si>
    <t>PAGO DE SERVICIO DE INTERNET</t>
  </si>
  <si>
    <t>SERVICIO DE TERAPIA DE DESINTOXICACION MES DE JULIO 2DO MES POR MENOR BENEFICIADO _x000D_</t>
  </si>
  <si>
    <t>PAGO DE ENERGIA ELECTRICA PROCURADURIA</t>
  </si>
  <si>
    <t>PAGO 1ER MES DE JULIO A CENTRO DE REHABILITACIÓN POR MENOR BENEFICIADO</t>
  </si>
  <si>
    <t>APOYO PAGO DE 1ER. MES DE REHABILITACIÓN A MENOR</t>
  </si>
  <si>
    <t>MENU DE COMIDA P/NIÑOS PANNASIR POR CONTINGENCIA (COVID-19)</t>
  </si>
  <si>
    <t>RENTA LOCAL UBR SAN MIGUEL</t>
  </si>
  <si>
    <t>PAGO DE ENERGIA ELECTRICA DIF CENTRAL</t>
  </si>
  <si>
    <t>CONSUMO DE AGUA PURIFICADA</t>
  </si>
  <si>
    <t>PAGO DE HONORARIOS AGOSTO 2020</t>
  </si>
  <si>
    <t>MANTENIMIENTO PANNASIR</t>
  </si>
  <si>
    <t>TRABAJOS EN BODEGA</t>
  </si>
  <si>
    <t>TRABAJO DE CANCELERIA EN CAI</t>
  </si>
  <si>
    <t>SERVICIO DE VIGILANCIA</t>
  </si>
  <si>
    <t>SERVICIO ALARMAS CAI Y DIF CENTRAL</t>
  </si>
  <si>
    <t>ESQUIVEL ELI MERINO</t>
  </si>
  <si>
    <t>IMPERMEABILIZADO DE INSTALACIONES UBR EL CARRIZO</t>
  </si>
  <si>
    <t>FUMIGACION EN BODEGA</t>
  </si>
  <si>
    <t>HERNANDEZ AYALA FRANCISCO JAVIER</t>
  </si>
  <si>
    <t>BORDADO PLAYERAS DE UNIFORME</t>
  </si>
  <si>
    <t>LAVADO VERSA 1 Y FRONTIER</t>
  </si>
  <si>
    <t>SERVICIOS TECNICOS CAI</t>
  </si>
  <si>
    <t>MATERIAL DE MANTENIMIENTO CAI</t>
  </si>
  <si>
    <t>MATERIAL DE MANTENIMIENTO EDIFICIOS DIF</t>
  </si>
  <si>
    <t>MATERIAL DE EMPAQUE EN CASO DE CONTINGENCIA POR LLUVIAS</t>
  </si>
  <si>
    <t>MATERIAL DE IMPERMEABILIZACIÓN AREA DE PROCURADURIA</t>
  </si>
  <si>
    <t>PILAS PARA STOCK COMPRAS</t>
  </si>
  <si>
    <t>ALIMENTOS PARA COMPLEMENTAR DESPENSAS AMOR AL POR MAYOR</t>
  </si>
  <si>
    <t>COMPLEMENTO DE COMIDA CAMPAÑA AMOR AL POR MAYOR</t>
  </si>
  <si>
    <t>COMPRA PAPALERIA Y ARTICULOS DE ESCRITORIO</t>
  </si>
  <si>
    <t>COMPRA DE PAPALERIA AREA DE PROCURADURIA</t>
  </si>
  <si>
    <t>PAPELERIA PERSONAL ESCANEANDO</t>
  </si>
  <si>
    <t>PAPELERIA AREA DE DIFUSIÓN</t>
  </si>
  <si>
    <t>CONSUMO DE GASOLINA 05-11 AGOSTO 2020</t>
  </si>
  <si>
    <t>SERVICIO DE LAVADO SENTRA 1</t>
  </si>
  <si>
    <t>SERVICIO MENSUAL DE FUMIGACION EN BODEGA AGOSTO 2020</t>
  </si>
  <si>
    <t>RENTA DE BODEGA MES DE AGOSTO 2020</t>
  </si>
  <si>
    <t>LIQUIDACIÓN PORTON PROCURADURIA</t>
  </si>
  <si>
    <t>PAGO LIQUIDACIÓN PORTON PROCURADURIA</t>
  </si>
  <si>
    <t>REPARACIÓN ACUMULADOR AVANZA</t>
  </si>
  <si>
    <t>MAS BODEGAS Y LOGISTICA, SA DE CV</t>
  </si>
  <si>
    <t>PRODUCTO DE COMPLEMENTO DESPENSAS AMOR AL POR MAYOR</t>
  </si>
  <si>
    <t>NICOLAS BELTRAN LOZOYA</t>
  </si>
  <si>
    <t>LAVADO Y ASPIRADO DE CAMIONETA</t>
  </si>
  <si>
    <t>SELLO DIF PARA PROCURADURIA</t>
  </si>
  <si>
    <t>ACRICILCO PROTECTOR CONTRA COVID-19 COMPRAS</t>
  </si>
  <si>
    <t>TONER DIFUSIÓN</t>
  </si>
  <si>
    <t>MARCO ROSARIO ALVAREZ RUIZ</t>
  </si>
  <si>
    <t>REPARACION TARJETA DAÑADA DE REFRIGERADOR</t>
  </si>
  <si>
    <t>PAPELERIA MATERIAL PARA ELBAORACION DE CREDENCIALES PERSONAL DIF</t>
  </si>
  <si>
    <t>SILLAS PARA REGALO A CLUBS POR DIA DEL ABUELO</t>
  </si>
  <si>
    <t>LIQUIDACIÓN PUERTA DE ALUMINIO PROCURADURIA</t>
  </si>
  <si>
    <t>MATERIAL DE LIMPIEZA</t>
  </si>
  <si>
    <t>REEDIFICANDO LA CASA, A.C.</t>
  </si>
  <si>
    <t xml:space="preserve">PAGO INSCRIPCIÓN A CENTRO DE REHABILITACIÓN
</t>
  </si>
  <si>
    <t>CONSUMO DE GASOLINA 12-18 AGOSTO 2020</t>
  </si>
  <si>
    <t>MATERIAL DE LIMPIEZA DIF</t>
  </si>
  <si>
    <t>BORDADO DE PLAYERAS PERSONAL DIF</t>
  </si>
  <si>
    <t>SERVICIO URVAN 1</t>
  </si>
  <si>
    <t>SERVICIO URVAN 7</t>
  </si>
  <si>
    <t>LAVADO Y ASPIRADO DE NISSAN MARCH</t>
  </si>
  <si>
    <t>ARREGLO FLORAL CLAUSURA TALLERES</t>
  </si>
  <si>
    <t>PINTURAS PARA SILLAS DE REGALO DIA DEL ABUELO Y SEÑALIZACION DE LINEAS DE GAS CAI</t>
  </si>
  <si>
    <t>REFLECTORES LED 50W P/PROCURADURIA</t>
  </si>
  <si>
    <t>ACEROS CABOS, S.A. DE C.V.</t>
  </si>
  <si>
    <t>TELA CICLONICA PARA REGALO A CLUBS POR DIA DEL ABUELO</t>
  </si>
  <si>
    <t>IMPERIMPERMEABILIZACIÓN DE UBR CARRIZO</t>
  </si>
  <si>
    <t>CEMENTOS PARA REGALO A CLUBS POR DIA DEL ABUELO</t>
  </si>
  <si>
    <t>MICLIMA, S.A. DE C.V.</t>
  </si>
  <si>
    <t>DISPENSADORES DE AGUA PARA REGALO A CLUBS POR DIA DEL ABUELO</t>
  </si>
  <si>
    <t>VENTILADORES PARA REGALO A CLUBS POR DIA DEL ABUELO</t>
  </si>
  <si>
    <t>BANCOS PARA COSINA PANNASIR</t>
  </si>
  <si>
    <t>IMPERMEABILIZANTE Y PINTURA PARA REGALO A CLUBS POR DIA DEL ABUELO</t>
  </si>
  <si>
    <t>MESAS PARA REGALO A CLUBS POR DIA DEL ABUELO</t>
  </si>
  <si>
    <t>PAGO 3ER MES AGOSTO ISAAC SALMERO ALCANTAR</t>
  </si>
  <si>
    <t>CENTRO DE TRATAMIENTO CASA HOGAR CREAD</t>
  </si>
  <si>
    <t>PAGO PRIMER MES A CENTRO DE REHABILITACIÓN
REEDIFICANDO LA CASA AC</t>
  </si>
  <si>
    <t>UNA MANO PARA LEVANTARTE, S.A.</t>
  </si>
  <si>
    <t>PAGO 1ER MES JUNIIO A CENTRO DE REHABILITACIÓN POR MENOR BENEFICIADO</t>
  </si>
  <si>
    <t>SERVICIO DE TELECOMUNICACIONES DIF CENTRAL</t>
  </si>
  <si>
    <t>JORGE LUIS CINCO SANDOVAL</t>
  </si>
  <si>
    <t>HERRAMIENTAS PARA TRABAJOS DE MANTENIMIENTO EN EDIFICIO</t>
  </si>
  <si>
    <t>PRODUCTOS PARA DESPENSAS DIA DEL ABUELO</t>
  </si>
  <si>
    <t>SERVICIO UNIDAD NISSAN NP300 ALMACEN Y TRANSPORTE</t>
  </si>
  <si>
    <t>SERVICIO UNIDAD NISSAN VERSA ALMACEN Y TRANSPORTE</t>
  </si>
  <si>
    <t xml:space="preserve">CONSUMO DE COMBUSTIBLE </t>
  </si>
  <si>
    <t>COMIDA P/NIÑOS PANNASIR POR CONTINGENCIA (COVID-19)</t>
  </si>
  <si>
    <t>FABRICACIÓN DE MUEBLE TABLAROCA CAI</t>
  </si>
  <si>
    <t>ACABADOS EN AREA DE RECEPCIÓN CAI</t>
  </si>
  <si>
    <t>TERMOMETRO DIGITAL PARA MEDIDAS PREVENTIVAS COVID Y SANA DISTANCIA</t>
  </si>
  <si>
    <t>ETIQUETAS PARA DESPENSAS AMOR AL POR MAYOR POR CONTIGENCIA COVID-19</t>
  </si>
  <si>
    <t>AFINACIÓN URVAN Y TSURU</t>
  </si>
  <si>
    <t>AFINACIÓN TSURU</t>
  </si>
  <si>
    <t>LAVADO DE UNIDAD AVANZA PANNASIR</t>
  </si>
  <si>
    <t>SERVICIO DE LAVADO DE UNIDAD NP300 FRONTIER</t>
  </si>
  <si>
    <t>SERVICIO DE LAVADO DE UNIDAD TOYOTA HILUX</t>
  </si>
  <si>
    <t>SARTEBNES DONACIÓN DÍA DEL ABUELO</t>
  </si>
  <si>
    <t>APOYO MENSUALIDAD INTERNO</t>
  </si>
  <si>
    <t xml:space="preserve">APOYO MENSUALIDAD INTERNO </t>
  </si>
  <si>
    <t>CONSUMO DE GASOLINA 26-01 SEP 2020</t>
  </si>
  <si>
    <t>CONSUMO DE ENERGIA ELECTRICA UBR CARRIZO</t>
  </si>
  <si>
    <t>PAGO SERVICIO DE MONITOREO AGOSTO 2020</t>
  </si>
  <si>
    <t>IMPRESIÓN TABLOIDE PUBICACIÓN TALERES</t>
  </si>
  <si>
    <t>SERVICIO SENTRA 1</t>
  </si>
  <si>
    <t>RECIBOS ASISTENCIA ALIMENTARIA</t>
  </si>
  <si>
    <t>ALIMENTOS PARA DESPENSAS AMOR AL POR MAYOR</t>
  </si>
  <si>
    <t>PAPELERIA AREA DE DIFUSION</t>
  </si>
  <si>
    <t>PAPELERIA AREA DE CONTABILIDAD</t>
  </si>
  <si>
    <t>PAPELERIA AREA DE ASISTENCIA ALIMENTARIA</t>
  </si>
  <si>
    <t>AGUA PURIFICADA PARA DIF CENTRAL</t>
  </si>
  <si>
    <t>SERVICIOS CONTABLES DEL MES DE SEPTIEMBRE</t>
  </si>
  <si>
    <t>RENTA BODEGA ALMACEN Y TRANSPORTE</t>
  </si>
  <si>
    <t>TERMOMETRO INFRAROJO PARA PANNASIR Y PROCURADURIA</t>
  </si>
  <si>
    <t>ALIMENTOS PARA DESPENSAS AMOR AL POR MAYOR (CONTINGENCIA COVID-19)</t>
  </si>
  <si>
    <t>PINTURA EN AEROSOL TRANSPARENTE PARA PIEDRAS CADI DECORACION</t>
  </si>
  <si>
    <t>IMPRESION DE PAPELERIA ALMACEN Y TRANSPORTE</t>
  </si>
  <si>
    <t>IMPRESION DE RECIBOS DIF TRANAJO SOCIAL</t>
  </si>
  <si>
    <t>TONER PARA IMPRESORA HP CONTABILIDAD</t>
  </si>
  <si>
    <t>MEMORIAS USB Y TARJETAS PARA ALMACENAMIENTO DIFUSION</t>
  </si>
  <si>
    <t>APOYO ESTANCIA DE MENOR K.G.U.P CENTRO LOS GRIASOLES</t>
  </si>
  <si>
    <t>APOYO ESTANCIA DE MENOR K.G.U.P CENTRO LOS GIRASOLES SEPTIEMBRE 2020</t>
  </si>
  <si>
    <t>MATERIAL REPARACION DE VALVULAS DE ROTOPLAS DIF CENTRAL Y CADI</t>
  </si>
  <si>
    <t>MENU DE COMIDA P/NIÑOS PANNSIR POR CONTINGENCIA (COVID-19)</t>
  </si>
  <si>
    <t xml:space="preserve">CONSUMO DE GASOLINA </t>
  </si>
  <si>
    <t>TRABAJOS DE REMODELACION DE COCINA</t>
  </si>
  <si>
    <t>TRABAJOS DE REMODELACION PANNASIR</t>
  </si>
  <si>
    <t>REGULADOR DE VOLTAJE PARA ALMACEN Y TRANSPORTE</t>
  </si>
  <si>
    <t>ARTICULOS DE ASEO Y LIMPIEZA</t>
  </si>
  <si>
    <t>ETIQUETAS AMOR AL POR MAYOR</t>
  </si>
  <si>
    <t>LAVADO DE UNIDAD VERSA #2 PROCU</t>
  </si>
  <si>
    <t>APOYO A JOVEN CON CAPACIDADES DIFERENTES</t>
  </si>
  <si>
    <t>PAGO 4TO MES, SEPTIEMBRE 2020</t>
  </si>
  <si>
    <t>PAGO INSCRIPCION A CENTRO DE REHABILITACIÓN POR MENOR BENEFICIADO</t>
  </si>
  <si>
    <t>PAGO 4TO MES, SEPTIEMBRE 2020 APOYO A MENOR</t>
  </si>
  <si>
    <t>LAMPARAS PARA PANNASIR Y PROCU</t>
  </si>
  <si>
    <t>SERVICIO POR KILOMETRAJE CHEVROLET DOBLE RODADO</t>
  </si>
  <si>
    <t>AFINACIÓN CAMIONETA ISUZU</t>
  </si>
  <si>
    <t>CLORO MASCOTA PARA LIMPIEZA INTENDENCIA</t>
  </si>
  <si>
    <t>PAGO 4TO MES , SEPTIEMBRE 2020_x000D_
UNA MANO PARA LEVANTARTE</t>
  </si>
  <si>
    <t>PAPELERIA Y UTILES PROCURADURIA</t>
  </si>
  <si>
    <t>PAPELERIA Y UTILES TRABAJO SOCIAL</t>
  </si>
  <si>
    <t>LAVADO DE UNIDAD SENTRA #1 PROCURADURIA</t>
  </si>
  <si>
    <t>LAVADO DE UNIDAD SENTRA #2 PROCURADURIA</t>
  </si>
  <si>
    <t>LAVADO DE UNIDAD FRONTIER</t>
  </si>
  <si>
    <t>IMPRESION DE FORMATOS CAMPAÑA DE TESTAMENTOS INAPAM</t>
  </si>
  <si>
    <t>ACRILICO PARA CAMPAÑA TESTAMENTO INAPAM</t>
  </si>
  <si>
    <t>REMODELACIONES PANNASIR</t>
  </si>
  <si>
    <t>INSTALACIÓN DE SERCO ELECTRICO UBR</t>
  </si>
  <si>
    <t>COMIDA P/NIÑOS PANNASIR CONTINGENCIA (COVID-19)</t>
  </si>
  <si>
    <t>SERVICIO UNIDAD VERSA #2 ALMACEN Y TRANSPORTE</t>
  </si>
  <si>
    <t>SERVICIO UNIDAD FRONTIER DIRECCION</t>
  </si>
  <si>
    <t>ROLLO DE LISTON Y CAJA DE BROCHES PARA DIFUSION</t>
  </si>
  <si>
    <t>COMPRA DE TOALLITAS Y ATOMIZADORES PARA INTENDENCIA</t>
  </si>
  <si>
    <t>TAPIZADO MOBILIARIO DIFERENTES AREAS</t>
  </si>
  <si>
    <t>6 TERMOMETROS INFRA ROJO PARA MEDIDAS DE PREVENCION EN UBR (CONTINGENCIA COVID-19)</t>
  </si>
  <si>
    <t>LAVADO EXTERIOR INTERIOR Y SANITIZADO DE UNIDAD TSURU PANNASIR</t>
  </si>
  <si>
    <t>REPARACION DE TARJETA A MINISPLIT UBR LAURELES</t>
  </si>
  <si>
    <t>LAVADO Y ASPIRADO HILUX</t>
  </si>
  <si>
    <t>LAVADO UNIDAD VERSA #2 ALMACEN Y TRANSPORTE</t>
  </si>
  <si>
    <t xml:space="preserve">PAGO CONSUMO DE COMBUSTIBLE </t>
  </si>
  <si>
    <t>MATERIAL DE COCINA CAI</t>
  </si>
  <si>
    <t>COMPLEMENTO DE DESPENSAS CAMPAÑA AMOR AL POR MAYOR</t>
  </si>
  <si>
    <t>GRUPO MADERAS Y ASERRADORES DE CHIHUAHUA SA DE CV</t>
  </si>
  <si>
    <t>MATERIAL PARA SELLADO DE VENTANAS UBR AHOME</t>
  </si>
  <si>
    <t>PINTURA RAMPAS UBR Y DIF CENTRAL</t>
  </si>
  <si>
    <t>PAPELERIA PARA EL AREA DE TRABAJO SOCIAL</t>
  </si>
  <si>
    <t>RENTA MES DE OCTUBRE 2020 UBR SAN MIGUEL</t>
  </si>
  <si>
    <t>HONORARIOS CONTABLES OCTUBRE 2020</t>
  </si>
  <si>
    <t>PAGO SERVICIO DE MONITOREO OCTUBRE 2020</t>
  </si>
  <si>
    <t>FUMIGACIÓN BODEGA SEPTIEMBRE 2020</t>
  </si>
  <si>
    <t>ACOMULADOR NISSAN SENTRA #2</t>
  </si>
  <si>
    <t>REPARACIÓN CAMION ISUZU</t>
  </si>
  <si>
    <t>LAVADO Y ASPIRADO NISSAN MARCH</t>
  </si>
  <si>
    <t>AVICOLA PROMESA SINALOA, S.A. DE C.V.</t>
  </si>
  <si>
    <t>MENU PANNASIR DESAYUNOS A DOMICILIO POR CONTINGENCIA COVID-19</t>
  </si>
  <si>
    <t>CARLOS ALEJANDRO ASTORGA IBARRA</t>
  </si>
  <si>
    <t>MATERIAL DE DEPORTE PANNASIR</t>
  </si>
  <si>
    <t>LUGO ROSAS GUADALUPE</t>
  </si>
  <si>
    <t>FRIJOL COMPLEMENTO DE DESPENSAS CAMPAÑA AMOR AL POR MAYOR</t>
  </si>
  <si>
    <t>COMPRA COMPLEMENTO DE DESPENSAS AMOR AL POR MAYOR</t>
  </si>
  <si>
    <t>SANCHEZ VAZQUEZ FERNANDO</t>
  </si>
  <si>
    <t>UNIFORMES PROCURADRIA Y DIF CENTRAL</t>
  </si>
  <si>
    <t>HARINA DE MAIZ MASECA PARA DESPENSAS AMOR AL POR MAYOR INAPAM (CONTINGENCIA COVID-19)</t>
  </si>
  <si>
    <t>PAPELERIA AREA DE CAI</t>
  </si>
  <si>
    <t>PAPELERIA PARA EL AREA DE ARCHIVO</t>
  </si>
  <si>
    <t>PAPELERIA PARA EL AREA DE DIFUSIÓN</t>
  </si>
  <si>
    <t>PAGO ENERGIA ELECTRICA UBR AHOME</t>
  </si>
  <si>
    <t>PAGO ENERGIA ELECTRICA UBR LAURELES</t>
  </si>
  <si>
    <t>PAGO ENERGIA ELECTRICA DIF CENTRAL</t>
  </si>
  <si>
    <t>RENTA DE BODEGA OCTUBRE 2020</t>
  </si>
  <si>
    <t>LAVADO Y ASPIRADO VEHICULO AVANZA</t>
  </si>
  <si>
    <t>LAVADO Y ASPIRADO NISSAN ESTAQUITA #1</t>
  </si>
  <si>
    <t>GUANTES DE LATEX P/PROTECCIÓN AREA DE PANNASIR</t>
  </si>
  <si>
    <t>APOYO SILLA DE BAÑO PARA SR. BISTORIANO</t>
  </si>
  <si>
    <t>PAGO DE SERVICIO DE TELEFONO OCTUBRE 2020</t>
  </si>
  <si>
    <t>MANTENIMIENTO ELECTRO EN UBR TOPO</t>
  </si>
  <si>
    <t>ALIMENTOS Y ARTICULOS DE LIMPIEZA PARA DESPENSAS AMOR AL POR MAYOR (CONTINGENCIA COVID-19)</t>
  </si>
  <si>
    <t>BOLSAS PARA DESPENSAS AMOR AL POR MAYOR (CONTINGENCIA COVID-19)</t>
  </si>
  <si>
    <t>APOYO ECONOMICO A JOVEN CON CAPACIDADES DIFERENTES</t>
  </si>
  <si>
    <t>COMPRA DE COBIJAS PARA PROGRAMA ABRIGANDO AHOME</t>
  </si>
  <si>
    <t>ALIMENTOS MENU DESAYUNOS PANNASIR (CONTINGENCIA COVID-19)</t>
  </si>
  <si>
    <t>DECORACIONES PARA RALLY ROSA</t>
  </si>
  <si>
    <t>CONSUMO DE ENERGIA ELECTRICA PLAN DE SAN LUIS</t>
  </si>
  <si>
    <t>DELGADO FONG JAREN ELIDE</t>
  </si>
  <si>
    <t>CONFECCION DE CUBREBOCAS PARA ADULTOS MAYORES (CONTINGENCIA COVID-19)</t>
  </si>
  <si>
    <t>SEGURO EDIFICIO CADI</t>
  </si>
  <si>
    <t>APOYO CON MEDICAMENTO A MENOR INTERNADA EN CULIACAN</t>
  </si>
  <si>
    <t>SERVICIO UNIDAD URVAN #3 ALMACEN Y TRANSPORTE</t>
  </si>
  <si>
    <t>IMPRESION DE FORMATO DE RECIBOS PARA EL AREA DE COMPRAS</t>
  </si>
  <si>
    <t>ROSA DEJANIRA BOJORQUEZ SANCHEZ</t>
  </si>
  <si>
    <t>ALIMENTOS REUNION PANNASIR</t>
  </si>
  <si>
    <t>PAGO 4TO MES MENOR INTERNA K.G.U.P.</t>
  </si>
  <si>
    <t>UNA MANO PARA LEVANTARTE A.C.</t>
  </si>
  <si>
    <t>APOYO 5TO MES INTERNA A.Z.B.</t>
  </si>
  <si>
    <t>APOYO 5TO MES INTERNO I.S.A.</t>
  </si>
  <si>
    <t>APOYO 5TO MES INTERNO R.A.E.</t>
  </si>
  <si>
    <t>UNIDAD DE TRATAMIENTO DE ADICCIONES MOCHIS A.C.</t>
  </si>
  <si>
    <t>APOYO 5TO MES INTERNO M.J.A.</t>
  </si>
  <si>
    <t>MINSA, S.A. DE C.V.</t>
  </si>
  <si>
    <t>REEDIFICANDO LA CASA, AC</t>
  </si>
  <si>
    <t>PAGO DE 1ER MES E INSCRIPCION A MENOR AL CENTRO REEDIFICANDO LA CASA</t>
  </si>
  <si>
    <t>APOYO 2DO MES INTERNO J.R.R.</t>
  </si>
  <si>
    <t>SERVICIO MARCH 10,000 KILOMETROS</t>
  </si>
  <si>
    <t>BROCHES BACO AREA DE ESCANEO</t>
  </si>
  <si>
    <t>BROCHES BACO PARA EL AREA DE TRABAJO SOCIAL</t>
  </si>
  <si>
    <t>SELLOS PARA LAS AREAS DE COMPRAS Y ADMINISTRACIÓN</t>
  </si>
  <si>
    <t>PAPELERIA PARA EL AREA DE PROCURADURIA</t>
  </si>
  <si>
    <t>MATERIAL PARA DONACIÓN REGRESO A CLASES</t>
  </si>
  <si>
    <t>CASA LEY S.A.P.I DE C.V.</t>
  </si>
  <si>
    <t>RENTA DE MOBILIARIO RALLY ROSA</t>
  </si>
  <si>
    <t>FUMIGACIÓN DE BODEGA OCTUBRE 2020</t>
  </si>
  <si>
    <t>ISMAEL BAEZ GERARDO</t>
  </si>
  <si>
    <t>ASESORIA Y ACTUALIZACION DE SISTEMA SADMUN MAYO - 2020</t>
  </si>
  <si>
    <t>ASESORIA Y ACTUALIZACION DE SISTEMA SADMUN ABRIL - 2020</t>
  </si>
  <si>
    <t>ASESORIA Y ACTUALIZACION DE SISTEMA SADMUN MARZO - 2020</t>
  </si>
  <si>
    <t>ASESORIA Y ACTUALIZACION DE SISTEMA SADMUN JULIO - 2020</t>
  </si>
  <si>
    <t>ASESORIA Y ACTUALIZACION DE SISTEMA SADMUN JUNIO - 2020</t>
  </si>
  <si>
    <t>ASESORIA Y ACTUALIZACION DE SISTEMA SADMUN AGOSTO - 2020</t>
  </si>
  <si>
    <t>ASESORIA Y ACTUALIZACION DE SISTEMA SADMUN SEPTIEMBRE - 2020</t>
  </si>
  <si>
    <t>ASESORIA Y ACTUALIZACION DE SISTEMA SADMUN OCTUBRE - 2020</t>
  </si>
  <si>
    <t>ASESORIA Y ACTUALIZACION DE SISTEMA SADMUN FEBRERO - 2020</t>
  </si>
  <si>
    <t>ASESORIA Y ACTUALIZACION DE SISTEMA SADMUN ENERO - 2020</t>
  </si>
  <si>
    <t>TRABAJO DE IMPRESIÓN</t>
  </si>
  <si>
    <t>MANTENIMIENTO EXTINTORES CAI</t>
  </si>
  <si>
    <t>HUEVO MENU PANNASIR CONTINGENCIA (COVID-19)</t>
  </si>
  <si>
    <t>SAL COMPLEMENTO DESPENSAS AMOR AL POR MAYOR</t>
  </si>
  <si>
    <t>UTNESILIOS PARA COMIDA P/NIÑOS PANNASIR</t>
  </si>
  <si>
    <t>ATUN COMPLEMENTO DESPENSAS AMOR AL POR MAYOR</t>
  </si>
  <si>
    <t>COMIDA MENU PANNASIR (CONTINGENCIA COVID-19)</t>
  </si>
  <si>
    <t>SERVICIO UNIDAD MARCH UBR</t>
  </si>
  <si>
    <t>SOBRES PARA CORTES DE UBR</t>
  </si>
  <si>
    <t>MATERIAL PARA APOYOS ESCOLARES</t>
  </si>
  <si>
    <t>MATERIAL PARA VIDEOS (DIF EN CASA)</t>
  </si>
  <si>
    <t>RENTA DE UBR SAN MIGUEL NOVIEMBRE 2020</t>
  </si>
  <si>
    <t>CONSUMO DE AGUA PURIFICADA UBR LAURELES</t>
  </si>
  <si>
    <t>HONORARIOS CONTABLES NOVIEMBRE 2020</t>
  </si>
  <si>
    <t>SERVICIO DE MONITOREO DE CAMARAS DE VIGILANCIA</t>
  </si>
  <si>
    <t>GAS PARA CONSUMO EN COCINA PANNASIR</t>
  </si>
  <si>
    <t>CAMBIO DE ALTERNADOR A UNIDAD ISUZU</t>
  </si>
  <si>
    <t>LAVADO Y ASPIRADO DOBLE RODADO</t>
  </si>
  <si>
    <t>LAVADO Y ASPIRADO SENTRA 2</t>
  </si>
  <si>
    <t>LAVADO Y ASPIRADO FRONTIER</t>
  </si>
  <si>
    <t>MARIA DEL CARMEN FONG VALDIVIA</t>
  </si>
  <si>
    <t>SISTEMA DE AUDIO PROFECIONAL PARA DIFUSIÓN</t>
  </si>
  <si>
    <t>PAÑALES Y LECHE DONACIÓN</t>
  </si>
  <si>
    <t>PAÑALES Y LECHE DONCACIÓN</t>
  </si>
  <si>
    <t>PINTURA PARA COMEDOR CADI Y PANNASIR</t>
  </si>
  <si>
    <t>BIOSCIENTIA DISTRIBUIDORA, SA DE CV</t>
  </si>
  <si>
    <t>APOYO PARA ESTUDIO MEDICO A MENOR</t>
  </si>
  <si>
    <t>MARIA ELENA LOPEZ GUERRERO</t>
  </si>
  <si>
    <t>APOYO PARA LENTES A MENOR DE EDAD</t>
  </si>
  <si>
    <t>PAPELERIA PARA EL AREA DE CAI</t>
  </si>
  <si>
    <t>HUEVO COMPLEMENTO COMIDA P/NIÑOS PANNASIR CONTINGENCIA (COVID-19)</t>
  </si>
  <si>
    <t>REPARACIÓN VENTILADOR URVAN 7</t>
  </si>
  <si>
    <t>ARTICULOS DE LIMPIEZA</t>
  </si>
  <si>
    <t>ACTUALIZACIÓN, ASESORIA Y CONSULTA, SADMUN NOVIEMBRE 2020</t>
  </si>
  <si>
    <t>RENTA DE BODEGA NOVIEMBRE 2020</t>
  </si>
  <si>
    <t>IMPERSIÓN DE ETIQUETAS ABRIGANDO AHOME</t>
  </si>
  <si>
    <t>LOTE DE NOCHEBUENA PARA DIF CENTRAL</t>
  </si>
  <si>
    <t>ENVASES TERMICOS PARA COCINA PANNASIR DESAYUNOS A DOMICILIO</t>
  </si>
  <si>
    <t>GEL PARA ULTRA SONIDO UBR</t>
  </si>
  <si>
    <t>COMPRA E INSTALACIÓN DE CAMARA EN UBR</t>
  </si>
  <si>
    <t>PLACAS NISSAN SENTRA 2</t>
  </si>
  <si>
    <t>COMPRA DE PREMIOS PARA DIA DE REYES 2021</t>
  </si>
  <si>
    <t>HECTOR EMANUEL IBARRA FLORES</t>
  </si>
  <si>
    <t>FUMIGACIÓN CONTROL DE PLAGAS DIF CENTRAL</t>
  </si>
  <si>
    <t>REPARACION DE FRENOS SENTRA 2</t>
  </si>
  <si>
    <t>PINTURA PARA DETALLES DIF CENTRAL</t>
  </si>
  <si>
    <t>SERVICIO 20MIL KM UNIDAD HILUX ALMACEN Y TRANSPORTE</t>
  </si>
  <si>
    <t>APOYO ECONOMICO A JOVEN CAPACIDADES DIFERENTES</t>
  </si>
  <si>
    <t>ARTURO MORALES SANCHEZ</t>
  </si>
  <si>
    <t>PRUEBA PSICOLOGICA AREA DE PROCURADURIA</t>
  </si>
  <si>
    <t>CONSUMO DE ENERGIA ELECRICA PROCURADURIA</t>
  </si>
  <si>
    <t>TELEFONOS DE MEXICO, S.A.B. DE C.V.</t>
  </si>
  <si>
    <t>VELAZQUEZ SERRANO JOSE TRINIDAD</t>
  </si>
  <si>
    <t>COMPRA DE 60 APARATOS AUDITIVOS PARA CAMPAÑA ESCUCHANDO AHOME</t>
  </si>
  <si>
    <t>MARCADORES PARA EL AREA DE ESCANEO</t>
  </si>
  <si>
    <t>NOCHE BUENAS PARA DECORACION DE JARDINES Y PASILLOS DE DIF CENTRAL</t>
  </si>
  <si>
    <t>PAGO 6TO MES INTERNO I.S.A.</t>
  </si>
  <si>
    <t>PAGO 6TO MES INTERNO R.A.E.</t>
  </si>
  <si>
    <t>DISTRIBUIDORA LIVERPOO, SA DE CV</t>
  </si>
  <si>
    <t>JUGUETE PARA DIA DE REYES</t>
  </si>
  <si>
    <t>FUMIGACION DE BODEGA ASISTENCIA ALIMENTARIA</t>
  </si>
  <si>
    <t>SERVICIO DE FUMIGACION POR MOSCOS UBR LAURELES</t>
  </si>
  <si>
    <t>ACEITE PARA CAMION ALMACEN Y TRANSPORTE</t>
  </si>
  <si>
    <t>PAGO 6TO MES INTERNO ANGELES ZUNIGA BASOPOLI</t>
  </si>
  <si>
    <t>PAGO 6TO MES INTERNO A.Z.B.</t>
  </si>
  <si>
    <t>RAFAEL NIETO TOSTADO</t>
  </si>
  <si>
    <t>LUCES LED DECORACIÓN NACIMIENTO</t>
  </si>
  <si>
    <t>IMPRESION DE FORMATOS DE RECIBO ASISTENCIA ALIMENTARIA</t>
  </si>
  <si>
    <t>PAGO 3ER MES INTERNO J.R.R.</t>
  </si>
  <si>
    <t>PAGO 2DO MES INTERNO J.A.B.V.</t>
  </si>
  <si>
    <t>PAGO INSCRIPCIÓN MENOR INTERNO C.S.L.I.</t>
  </si>
  <si>
    <t>PAGO 1ER MES MENOR INTERNO C.S.L.I. NOVIEMBRE 2020</t>
  </si>
  <si>
    <t>ROLANDO LOPEZ SOLIS</t>
  </si>
  <si>
    <t>IMPRESION DE ETIQUETAS AMOR AL POR MAYOR</t>
  </si>
  <si>
    <t>PAGO 6TO MES INTERNO M.J.A.</t>
  </si>
  <si>
    <t>VESALIUS, SA DE CV</t>
  </si>
  <si>
    <t>PRUEBAS PSICOLOGICAS</t>
  </si>
  <si>
    <t>SERVICIO DE MESEROS EN EVENTO</t>
  </si>
  <si>
    <t>ELECTRICA GOMEZ SA DE CV</t>
  </si>
  <si>
    <t>MATERIAL ELECTRICO PARA ADORNO NACIMIENTO DIF CENTRAL</t>
  </si>
  <si>
    <t>MANUEL GUILLERMO IBARRA VALENCIA</t>
  </si>
  <si>
    <t>BANQUETE EVENTO GRADUANDO AHOME</t>
  </si>
  <si>
    <t>CENA NAVIDEÑA P/NIÑOS PANNASIR CONTINGENCIA (COVID-19)</t>
  </si>
  <si>
    <t>JAVIER ARTURO LOPEZ URIBE</t>
  </si>
  <si>
    <t>COFFE BREAK REUNION COORDINADORES</t>
  </si>
  <si>
    <t>RENTA DE MOBILIARIO INFORME PRESIDENTA</t>
  </si>
  <si>
    <t>ALIMENTOS REUNION DIF ADMINISTRACION</t>
  </si>
  <si>
    <t>COMPRA DE 25 APARATOS AUDITIVOS PARA CAMPAÑA ESCUCHANDO AHOME</t>
  </si>
  <si>
    <t>ALIMENTOS DESAYUNOS A DOMICILIO PANNASIR (CONTINGENCIA COVID-19)</t>
  </si>
  <si>
    <t>ARTICULOS DE LIMPIEZA INTENDENCIA</t>
  </si>
  <si>
    <t>ALIMENTOS DESAYUNOS A DOMICILIO PANNASIR (POR CONTINGENCIA COVID-19)</t>
  </si>
  <si>
    <t>GEL ANTIBACTERIAL PARA DIF CENTRAL</t>
  </si>
  <si>
    <t>ARTICULOS DE LIMPIEZA PARA DIF CENTRAL</t>
  </si>
  <si>
    <t>IMPRESION DE CALCAS PARA VARIAS CAMPAÑAS</t>
  </si>
  <si>
    <t>SERVICIO DE BANQUETERIA EVENTO ESCUCHANDO AHOME</t>
  </si>
  <si>
    <t>LAVADO DE UNIDAD URVAN PANNASIR</t>
  </si>
  <si>
    <t>LAVADO DE UNIDAD URVAN CAMPAÑA COBIJANDO AHOME</t>
  </si>
  <si>
    <t>LAVADO DE UNIDADES CAMPAÑA ABRIGANDO AHOME</t>
  </si>
  <si>
    <t>LIZET RODRIGUEZ LOPEZ</t>
  </si>
  <si>
    <t>REPOSTERIA FINA AGRADECIMIENTO A PATROCINADORES</t>
  </si>
  <si>
    <t>HERRERA ESPINOZA LUIS</t>
  </si>
  <si>
    <t>LLANTAS UNIDAD SILVERADO ASISTENCIA ALIMENTARIA</t>
  </si>
  <si>
    <t>MARISELA RUIZ ARMENTA</t>
  </si>
  <si>
    <t>PIÑATAS REUNION PERSONAL DIF</t>
  </si>
  <si>
    <t>ALIMENTOS DESAYUNOS A DOMICILIO PANNASIR (CONTIGENCIA COVID-19)</t>
  </si>
  <si>
    <t>PAPELERIA TRABAJO SOCIAL LEGAL Y PSICOLOGIA PROCURADURIA</t>
  </si>
  <si>
    <t>CONSUMO DE REFRESCOS REUNIONES DICIEMBRE</t>
  </si>
  <si>
    <t>HONORARIOS PROFESIONALES DICIEMBRE 2020</t>
  </si>
  <si>
    <t>SERVICIO DE MONITOREO DICIEMBRE 2020</t>
  </si>
  <si>
    <t>TAPICERIA SILLAS INAPAM</t>
  </si>
  <si>
    <t>RENTA BODEGA ALMACEN Y TRANSPORTE / ASISTENCIA ALIMENTARIA</t>
  </si>
  <si>
    <t>ETIQUETAS 2DO INFORME PRESIDENTA</t>
  </si>
  <si>
    <t>LAVADO Y ASPIRADO UNIDAD SENTRA GRIS PROCU</t>
  </si>
  <si>
    <t>LAVADO Y ASPIRADO UNIDAD URVAN PROCURADURIA</t>
  </si>
  <si>
    <t>LAVADO Y ASPIRADO UNIDAD AVANZA PANNASIR</t>
  </si>
  <si>
    <t>LAVADO Y ASPIRADO UNIDAD VERSA #1</t>
  </si>
  <si>
    <t>PRODUCTOS MEZA SA DE CV</t>
  </si>
  <si>
    <t>CENAS NAVIDEÑAS P/FAMILIAS VULNERABLES</t>
  </si>
  <si>
    <t>ALCOHOL DESINFECTANTE TRABAJO SOCIAL</t>
  </si>
  <si>
    <t>ENVASES PLATICOS P/COMIDA NIÑOS PANNASIR CONTINGENCIA (COVID-19)</t>
  </si>
  <si>
    <t>CONTACTOS PARA LUCES DE NACIMIENTO DIF CENTRAL</t>
  </si>
  <si>
    <t>VIATICOS A TIJUNANA POR TRASLADO DE MENOR</t>
  </si>
  <si>
    <t>SERVICIOS TELEFONICOS DICIEMBRE 2020</t>
  </si>
  <si>
    <t>PAPELERIA Y UTILES CONTABILIDAD / ESCANEO / ADMINISTRACION / ASISTENCIA ALIMENTARIA</t>
  </si>
  <si>
    <t>PAPELERIA Y UTILES DIFUSION</t>
  </si>
  <si>
    <t>PAGO ESTANCIA MENOR DE EDAD K.G.U.P.</t>
  </si>
  <si>
    <t>SOTO RODRIGUEZ ADA MARIA</t>
  </si>
  <si>
    <t>MARCOS P/CUADROS GRADUANDO AHOME</t>
  </si>
  <si>
    <t>VALLE PEÑUELAS ROBERTO</t>
  </si>
  <si>
    <t>RENTA DE CIRCUITO CERRADO P/INFORME PRESIDENTA</t>
  </si>
  <si>
    <t>MENU DE COMIDA P/NIÑOS PANNASIR CONTINGENCIA (COVID-19)</t>
  </si>
  <si>
    <t>MATERIAL PARA ENVOLVER REGALOS DE AGRADECIMIENTO</t>
  </si>
  <si>
    <t>CASTRO VERDUZCO KARLA YESENIA</t>
  </si>
  <si>
    <t>SERVICIO DE BANQUETE REUNION PERSONAL DIF</t>
  </si>
  <si>
    <t>RENTA DE MOBILIARIO REUNION PERSONAL DIF</t>
  </si>
  <si>
    <t>FUMIGACIÓN DE BODEGA NOVIEMBRE 2020</t>
  </si>
  <si>
    <t>LAVADO Y ASPIRADO DE TOYOTA HILUX</t>
  </si>
  <si>
    <t>LAVADO Y ASPIRADO DE FRONTIER</t>
  </si>
  <si>
    <t>LAVADO Y ASPIRADO DE NISSAN ESTAQUITA #2</t>
  </si>
  <si>
    <t>IMPRESIÓN RECIBOS DE SALIDA DE BODEGA</t>
  </si>
  <si>
    <t>ALIMENTOS MENU PANNASIR DESAYUNOS A DOMICILIO (CONTINGENCIA COVID-19)</t>
  </si>
  <si>
    <t>PAQUETES PARA CENAS NAVIDEÑAS</t>
  </si>
  <si>
    <t>ALIMENTOS MENU PANNASIR DESAYUNOS A DOMICILIOA (CONTINGENCIA COVID-19)</t>
  </si>
  <si>
    <t>FARMATOTAL, SA DE CV</t>
  </si>
  <si>
    <t>COMPRA DE SILLAS DE RUEDAS PARA APOYOS</t>
  </si>
  <si>
    <t>SERVICIO DE FUMIGACION BODEGA</t>
  </si>
  <si>
    <t>ASESORIA Y ACTUALIZACION DE SISTEMA SADMUN DICIEMBRE - 2020</t>
  </si>
  <si>
    <t>IMPRESION DE ETIQUETAS ABRIGANDO AHOME</t>
  </si>
  <si>
    <t>IMPRESION DE ETIQUETAS PARA JUGUETES, ABRIGANDO AHOME, CENAS NAVIDEÑAS Y REGALOS</t>
  </si>
  <si>
    <t>MENDOZA GALAVIZ JESUS EDUARDO</t>
  </si>
  <si>
    <t>ROTULOS DIF CENTRAL Y PANNASIR</t>
  </si>
  <si>
    <t>ROTULOS PARA CADI</t>
  </si>
  <si>
    <t>ROTULOS PARA UBR</t>
  </si>
  <si>
    <t>ROTULOS PARA DIF CENTRAL Y UBR</t>
  </si>
  <si>
    <t>REEDIFICANDO LA CASA A.C.</t>
  </si>
  <si>
    <t>PAGO 2DA MESUALIDAD C.S.L.I.</t>
  </si>
  <si>
    <t>PAGO 3ER MESUALIDAD J.A.B.V.</t>
  </si>
  <si>
    <t>PAGO 4TO MESUALIDAD J.R.R.</t>
  </si>
  <si>
    <t>SELLO INSTITUCIONAL PARA UBR LAURELES</t>
  </si>
  <si>
    <t>MATERIAL PARA TERAPIA FISICA UBRS PARAFINA</t>
  </si>
  <si>
    <t>ALIMENTOS MENU PANNASIR DESAYUNOS A DOMICILIO (CONTINGECIA COVID-19)</t>
  </si>
  <si>
    <t>SERVICIO DE FUMIGACION CENTRAL Y BODEGA</t>
  </si>
  <si>
    <t>CAMBIO DE BOMBA DE GASOLINA UNIDAD TSURU PANNASIR</t>
  </si>
  <si>
    <t>SERVICIO AFINACION UNIDAD URBAN #7</t>
  </si>
  <si>
    <t>SERVICIO AFINACION UNIDAD SENTRA #2 PROCURADURIA</t>
  </si>
  <si>
    <t>REPARACION DE CAMION ESCOLAR DIF</t>
  </si>
  <si>
    <t>ROTULACION E IMANES PARA FRONTIER Y VERSA #1</t>
  </si>
  <si>
    <t>CALCAS PARA SILLAS DIA DEL ABUELO</t>
  </si>
  <si>
    <t>SEÑALIZACIONES PARA UBR</t>
  </si>
  <si>
    <t>LONAS MAMPARAS FOTOS Y ROTULOS 2DO INFORME</t>
  </si>
  <si>
    <t>CALCAS CENAS NAVIDEÑAS Y PLAYERAS CENAS NAVIDEÑAS</t>
  </si>
  <si>
    <t>IMPRESIONES EN VINIL  SOBRE PVC</t>
  </si>
  <si>
    <t>LAVADO UNIDAD FRONTIER</t>
  </si>
  <si>
    <t>LAVADO UNIDAD VERSA #1</t>
  </si>
  <si>
    <t>LAVADO UNIDAD VERSA #2 Y SENTRA #1 PROCU</t>
  </si>
  <si>
    <t>SERVICIO DE LAVADO UNIDAD AVANZA PANNASIR</t>
  </si>
  <si>
    <t>IMPRESION DE RECIBOS FOLIADOS PROCURADURIA</t>
  </si>
  <si>
    <t>RENOVAR LOS SELLOS DE DIF LOGO NUEVO</t>
  </si>
  <si>
    <t>SANCHEZ LOPEZ RAUL</t>
  </si>
  <si>
    <t>ESPEJOS GRANDES PARA BAÑOS HOMBRES Y MUJERES DIF CENTRAL</t>
  </si>
  <si>
    <t>SERVICIO DE TELEFONO</t>
  </si>
  <si>
    <t xml:space="preserve">Fecha </t>
  </si>
  <si>
    <t>Concepto</t>
  </si>
  <si>
    <t>Monto</t>
  </si>
  <si>
    <t>Suma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</si>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</sst>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top"/>
    </xf>
    <xf numFmtId="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 applyAlignment="1">
      <alignment vertical="top"/>
    </xf>
    <xf numFmtId="4" fontId="0" fillId="0" borderId="0" xfId="0" applyNumberFormat="1" applyFont="1"/>
    <xf numFmtId="0" fontId="0" fillId="0" borderId="0" xfId="0" applyFont="1" applyAlignment="1">
      <alignment vertical="top"/>
    </xf>
    <xf numFmtId="164" fontId="0" fillId="0" borderId="0" xfId="0" applyNumberFormat="1" applyFont="1" applyAlignment="1">
      <alignment vertical="top"/>
    </xf>
    <xf numFmtId="4" fontId="0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/>
    <xf numFmtId="4" fontId="2" fillId="0" borderId="0" xfId="0" applyNumberFormat="1" applyFont="1" applyAlignment="1">
      <alignment vertical="top"/>
    </xf>
    <xf numFmtId="0" fontId="2" fillId="0" borderId="0" xfId="0" applyFont="1"/>
    <xf numFmtId="0" fontId="1" fillId="3" borderId="2" xfId="0" applyFont="1" applyFill="1" applyBorder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0" fontId="0" fillId="4" borderId="0" xfId="0" applyFill="1"/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0" xfId="0" applyFont="1" applyFill="1" applyAlignment="1"/>
    <xf numFmtId="4" fontId="2" fillId="0" borderId="0" xfId="0" applyNumberFormat="1" applyFont="1" applyFill="1" applyAlignment="1">
      <alignment vertical="top"/>
    </xf>
    <xf numFmtId="0" fontId="0" fillId="0" borderId="0" xfId="0" applyFill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vertical="top"/>
    </xf>
    <xf numFmtId="4" fontId="0" fillId="0" borderId="0" xfId="0" applyNumberFormat="1" applyFill="1"/>
    <xf numFmtId="0" fontId="0" fillId="0" borderId="0" xfId="0" applyFont="1" applyFill="1"/>
    <xf numFmtId="14" fontId="0" fillId="0" borderId="0" xfId="0" applyNumberFormat="1" applyFont="1" applyFill="1" applyAlignment="1">
      <alignment vertical="top"/>
    </xf>
    <xf numFmtId="4" fontId="0" fillId="0" borderId="0" xfId="0" applyNumberFormat="1" applyFont="1" applyFill="1"/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vertical="top"/>
    </xf>
    <xf numFmtId="4" fontId="0" fillId="0" borderId="0" xfId="0" applyNumberFormat="1" applyFont="1" applyFill="1" applyAlignment="1">
      <alignment vertical="top"/>
    </xf>
    <xf numFmtId="0" fontId="0" fillId="0" borderId="0" xfId="0" applyFont="1" applyFill="1" applyBorder="1"/>
    <xf numFmtId="0" fontId="2" fillId="0" borderId="0" xfId="0" applyFont="1" applyFill="1"/>
    <xf numFmtId="0" fontId="0" fillId="0" borderId="1" xfId="0" applyFill="1" applyBorder="1"/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4" fontId="0" fillId="0" borderId="1" xfId="0" applyNumberFormat="1" applyFill="1" applyBorder="1"/>
    <xf numFmtId="4" fontId="5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top"/>
    </xf>
    <xf numFmtId="0" fontId="2" fillId="0" borderId="1" xfId="0" applyFont="1" applyFill="1" applyBorder="1"/>
    <xf numFmtId="0" fontId="0" fillId="0" borderId="1" xfId="0" applyFont="1" applyFill="1" applyBorder="1"/>
    <xf numFmtId="4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right"/>
    </xf>
    <xf numFmtId="0" fontId="0" fillId="4" borderId="1" xfId="0" applyFill="1" applyBorder="1"/>
    <xf numFmtId="14" fontId="0" fillId="4" borderId="1" xfId="0" applyNumberFormat="1" applyFill="1" applyBorder="1" applyAlignment="1">
      <alignment vertical="top"/>
    </xf>
    <xf numFmtId="4" fontId="0" fillId="4" borderId="1" xfId="0" applyNumberFormat="1" applyFill="1" applyBorder="1"/>
    <xf numFmtId="0" fontId="0" fillId="4" borderId="1" xfId="0" applyFont="1" applyFill="1" applyBorder="1"/>
    <xf numFmtId="14" fontId="0" fillId="4" borderId="1" xfId="0" applyNumberFormat="1" applyFont="1" applyFill="1" applyBorder="1" applyAlignment="1">
      <alignment vertical="top"/>
    </xf>
    <xf numFmtId="4" fontId="0" fillId="4" borderId="1" xfId="0" applyNumberFormat="1" applyFont="1" applyFill="1" applyBorder="1"/>
    <xf numFmtId="0" fontId="0" fillId="4" borderId="1" xfId="0" applyFont="1" applyFill="1" applyBorder="1" applyAlignment="1">
      <alignment vertical="top"/>
    </xf>
    <xf numFmtId="164" fontId="0" fillId="4" borderId="1" xfId="0" applyNumberFormat="1" applyFont="1" applyFill="1" applyBorder="1" applyAlignment="1">
      <alignment vertical="top"/>
    </xf>
    <xf numFmtId="4" fontId="0" fillId="4" borderId="1" xfId="0" applyNumberFormat="1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164" fontId="2" fillId="4" borderId="1" xfId="0" applyNumberFormat="1" applyFont="1" applyFill="1" applyBorder="1" applyAlignment="1">
      <alignment vertical="top"/>
    </xf>
    <xf numFmtId="0" fontId="2" fillId="4" borderId="1" xfId="0" applyFont="1" applyFill="1" applyBorder="1" applyAlignment="1"/>
    <xf numFmtId="4" fontId="2" fillId="4" borderId="1" xfId="0" applyNumberFormat="1" applyFont="1" applyFill="1" applyBorder="1" applyAlignment="1">
      <alignment vertical="top"/>
    </xf>
    <xf numFmtId="0" fontId="2" fillId="4" borderId="1" xfId="0" applyFont="1" applyFill="1" applyBorder="1"/>
    <xf numFmtId="0" fontId="0" fillId="0" borderId="1" xfId="0" applyFont="1" applyBorder="1"/>
    <xf numFmtId="14" fontId="0" fillId="0" borderId="1" xfId="0" applyNumberFormat="1" applyFont="1" applyBorder="1" applyAlignment="1">
      <alignment vertical="top"/>
    </xf>
    <xf numFmtId="4" fontId="0" fillId="0" borderId="1" xfId="0" applyNumberFormat="1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vertical="top"/>
    </xf>
    <xf numFmtId="4" fontId="0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2" fillId="0" borderId="1" xfId="0" applyFont="1" applyBorder="1" applyAlignment="1"/>
    <xf numFmtId="4" fontId="2" fillId="0" borderId="1" xfId="0" applyNumberFormat="1" applyFont="1" applyBorder="1" applyAlignment="1">
      <alignment vertical="top"/>
    </xf>
    <xf numFmtId="0" fontId="2" fillId="0" borderId="1" xfId="0" applyFont="1" applyBorder="1"/>
    <xf numFmtId="14" fontId="0" fillId="0" borderId="1" xfId="0" applyNumberFormat="1" applyBorder="1" applyAlignment="1">
      <alignment vertical="top"/>
    </xf>
    <xf numFmtId="0" fontId="0" fillId="2" borderId="1" xfId="0" applyFont="1" applyFill="1" applyBorder="1"/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/>
    <xf numFmtId="0" fontId="2" fillId="2" borderId="1" xfId="0" applyFont="1" applyFill="1" applyBorder="1" applyAlignment="1">
      <alignment vertical="top"/>
    </xf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Proveedores DIF 2020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Proveedores!$B$206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39"/>
              <c:layout>
                <c:manualLayout>
                  <c:x val="0"/>
                  <c:y val="-1.7281488866733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Proveedores!$A$207:$A$246</c:f>
              <c:strCache>
                <c:ptCount val="40"/>
                <c:pt idx="0">
                  <c:v>CASTRO LIVIER</c:v>
                </c:pt>
                <c:pt idx="1">
                  <c:v>FRANCISCO  GAMEZ PONCE</c:v>
                </c:pt>
                <c:pt idx="2">
                  <c:v>FERNANDO ANTONIO SOTO GASTELUM</c:v>
                </c:pt>
                <c:pt idx="3">
                  <c:v>ELECTRO DIESEL DE LOS MOCHIS SA DE CV</c:v>
                </c:pt>
                <c:pt idx="4">
                  <c:v>PAPEL ORO SA DE CV</c:v>
                </c:pt>
                <c:pt idx="5">
                  <c:v>PAUL GERARDO KELLY SOTO</c:v>
                </c:pt>
                <c:pt idx="6">
                  <c:v>CASA LEY S.A.P.I DE C.V.</c:v>
                </c:pt>
                <c:pt idx="7">
                  <c:v>SANCHEZ BELTRAN LILIA DINORA</c:v>
                </c:pt>
                <c:pt idx="8">
                  <c:v>LUIS ANGEL CERVANTES VEGA</c:v>
                </c:pt>
                <c:pt idx="9">
                  <c:v>PRODUCTOS MEZA SA DE CV</c:v>
                </c:pt>
                <c:pt idx="10">
                  <c:v>PINTURAS ESPECIALES DE LOS MOCHIS SA DE CV</c:v>
                </c:pt>
                <c:pt idx="11">
                  <c:v>ISMAEL BAEZ GERARDO</c:v>
                </c:pt>
                <c:pt idx="12">
                  <c:v>FERRENOR SA DE CV.</c:v>
                </c:pt>
                <c:pt idx="13">
                  <c:v>ABARROTERA AVILA SA DE CV</c:v>
                </c:pt>
                <c:pt idx="14">
                  <c:v>MANUEL AURELIO NOZATO ESCOBOZA</c:v>
                </c:pt>
                <c:pt idx="15">
                  <c:v>LUGO ROSAS GUADALUPE</c:v>
                </c:pt>
                <c:pt idx="16">
                  <c:v>ALADINO DE LOS MOCHIS SA DE CV</c:v>
                </c:pt>
                <c:pt idx="17">
                  <c:v>MARBELLA LOPEZ COTA</c:v>
                </c:pt>
                <c:pt idx="18">
                  <c:v>VESALIUS, SA DE CV</c:v>
                </c:pt>
                <c:pt idx="19">
                  <c:v>DANIELA MERCADO STONE</c:v>
                </c:pt>
                <c:pt idx="20">
                  <c:v>SOTO LOPEZ NANCY ESMERALDA</c:v>
                </c:pt>
                <c:pt idx="21">
                  <c:v>NUEVA WALMART DE MEXICO S DE RL DE CV</c:v>
                </c:pt>
                <c:pt idx="22">
                  <c:v>FARMATOTAL, SA DE CV</c:v>
                </c:pt>
                <c:pt idx="23">
                  <c:v>PLASTICOS Y RESINAS SA DE CV</c:v>
                </c:pt>
                <c:pt idx="24">
                  <c:v>DESPACHO GAMEZ LEYVA Y ASOCIADOS SC</c:v>
                </c:pt>
                <c:pt idx="25">
                  <c:v>TELEFONOS DE MEXICO SAB DE CV</c:v>
                </c:pt>
                <c:pt idx="26">
                  <c:v>RODRIGUEZ FELIX JOSE MARTIN</c:v>
                </c:pt>
                <c:pt idx="27">
                  <c:v>LUZ JOHANA CUADRAS SOTO</c:v>
                </c:pt>
                <c:pt idx="28">
                  <c:v>GUADALUPE MACHADO CABRERA</c:v>
                </c:pt>
                <c:pt idx="29">
                  <c:v>SKY DINAMICS SA DE CV</c:v>
                </c:pt>
                <c:pt idx="30">
                  <c:v>MAS BODEGAS Y LOGISTICA, SA DE CV</c:v>
                </c:pt>
                <c:pt idx="31">
                  <c:v>JAVIER GUILLERMO TOLEDO GONZALEZ</c:v>
                </c:pt>
                <c:pt idx="32">
                  <c:v>JOSE LUIS TOLEDO GONZALEZ</c:v>
                </c:pt>
                <c:pt idx="33">
                  <c:v>QUALITAS COMPAÑÍA DE SEGUROS, S.A. DE C.V.</c:v>
                </c:pt>
                <c:pt idx="34">
                  <c:v>COMISION FEDERAL DE ELECTRICIDAD</c:v>
                </c:pt>
                <c:pt idx="35">
                  <c:v>ABARROTERA DEL DUERO, S.A. DE C.V.</c:v>
                </c:pt>
                <c:pt idx="36">
                  <c:v>AUTO SERVICIO LA PIEDRERA SA DE CV</c:v>
                </c:pt>
                <c:pt idx="37">
                  <c:v>VELAZQUEZ SERRANO JOSE TRINIDAD</c:v>
                </c:pt>
                <c:pt idx="38">
                  <c:v>AGENCIA AUTOMOTRIZ DE LOS MOCHIS</c:v>
                </c:pt>
                <c:pt idx="39">
                  <c:v>EL CAMELLO CONSTRUCTOR, SA DE CV</c:v>
                </c:pt>
              </c:strCache>
            </c:strRef>
          </c:cat>
          <c:val>
            <c:numRef>
              <c:f>Proveedores!$B$207:$B$246</c:f>
              <c:numCache>
                <c:formatCode>#,##0.00</c:formatCode>
                <c:ptCount val="40"/>
                <c:pt idx="0">
                  <c:v>45864.960000000006</c:v>
                </c:pt>
                <c:pt idx="1">
                  <c:v>46905</c:v>
                </c:pt>
                <c:pt idx="2">
                  <c:v>47170.57</c:v>
                </c:pt>
                <c:pt idx="3">
                  <c:v>50987.840000000004</c:v>
                </c:pt>
                <c:pt idx="4">
                  <c:v>51809.08</c:v>
                </c:pt>
                <c:pt idx="5">
                  <c:v>53653.46</c:v>
                </c:pt>
                <c:pt idx="6">
                  <c:v>54700</c:v>
                </c:pt>
                <c:pt idx="7">
                  <c:v>55180.17</c:v>
                </c:pt>
                <c:pt idx="8">
                  <c:v>55456.12</c:v>
                </c:pt>
                <c:pt idx="9">
                  <c:v>57500</c:v>
                </c:pt>
                <c:pt idx="10">
                  <c:v>59048.030000000006</c:v>
                </c:pt>
                <c:pt idx="11">
                  <c:v>60000.100000000013</c:v>
                </c:pt>
                <c:pt idx="12">
                  <c:v>60920</c:v>
                </c:pt>
                <c:pt idx="13">
                  <c:v>62327.799999999988</c:v>
                </c:pt>
                <c:pt idx="14">
                  <c:v>64298.549999999996</c:v>
                </c:pt>
                <c:pt idx="15">
                  <c:v>65380</c:v>
                </c:pt>
                <c:pt idx="16">
                  <c:v>68152.060000000012</c:v>
                </c:pt>
                <c:pt idx="17">
                  <c:v>73417.990000000005</c:v>
                </c:pt>
                <c:pt idx="18">
                  <c:v>76597.11</c:v>
                </c:pt>
                <c:pt idx="19">
                  <c:v>83169.59</c:v>
                </c:pt>
                <c:pt idx="20">
                  <c:v>90208.56</c:v>
                </c:pt>
                <c:pt idx="21">
                  <c:v>97626.12000000001</c:v>
                </c:pt>
                <c:pt idx="22">
                  <c:v>110037.6</c:v>
                </c:pt>
                <c:pt idx="23">
                  <c:v>111983.72</c:v>
                </c:pt>
                <c:pt idx="24">
                  <c:v>113680</c:v>
                </c:pt>
                <c:pt idx="25">
                  <c:v>121841.43</c:v>
                </c:pt>
                <c:pt idx="26">
                  <c:v>123492.39</c:v>
                </c:pt>
                <c:pt idx="27">
                  <c:v>133273.65999999997</c:v>
                </c:pt>
                <c:pt idx="28">
                  <c:v>140638.22999999998</c:v>
                </c:pt>
                <c:pt idx="29">
                  <c:v>159389.49</c:v>
                </c:pt>
                <c:pt idx="30">
                  <c:v>182360.75999999998</c:v>
                </c:pt>
                <c:pt idx="31">
                  <c:v>188351.40000000002</c:v>
                </c:pt>
                <c:pt idx="32">
                  <c:v>188351.40000000002</c:v>
                </c:pt>
                <c:pt idx="33">
                  <c:v>189039.67</c:v>
                </c:pt>
                <c:pt idx="34">
                  <c:v>202614</c:v>
                </c:pt>
                <c:pt idx="35">
                  <c:v>472790.93999999994</c:v>
                </c:pt>
                <c:pt idx="36">
                  <c:v>533890.91</c:v>
                </c:pt>
                <c:pt idx="37">
                  <c:v>669374.97</c:v>
                </c:pt>
                <c:pt idx="38">
                  <c:v>827308.51</c:v>
                </c:pt>
                <c:pt idx="39">
                  <c:v>1028342.34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1959424"/>
        <c:axId val="106400000"/>
        <c:axId val="0"/>
      </c:bar3DChart>
      <c:catAx>
        <c:axId val="12195942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400000"/>
        <c:crosses val="autoZero"/>
        <c:auto val="1"/>
        <c:lblAlgn val="ctr"/>
        <c:lblOffset val="100"/>
        <c:noMultiLvlLbl val="0"/>
      </c:catAx>
      <c:valAx>
        <c:axId val="106400000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2195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Combustible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COMBUSTIBLE!$B$65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000000000000001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COMBUSTIBLE!$A$66:$A$67</c:f>
              <c:strCache>
                <c:ptCount val="2"/>
                <c:pt idx="0">
                  <c:v>AUTO SERVICIO LA PIEDRERA SA DE CV</c:v>
                </c:pt>
                <c:pt idx="1">
                  <c:v>SERVICIOS DEL VALLE DEL FUERTE SA DE CV.</c:v>
                </c:pt>
              </c:strCache>
            </c:strRef>
          </c:cat>
          <c:val>
            <c:numRef>
              <c:f>COMBUSTIBLE!$B$66:$B$67</c:f>
              <c:numCache>
                <c:formatCode>#,##0.00</c:formatCode>
                <c:ptCount val="2"/>
                <c:pt idx="0">
                  <c:v>533890.91</c:v>
                </c:pt>
                <c:pt idx="1">
                  <c:v>36000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1961984"/>
        <c:axId val="106401728"/>
        <c:axId val="0"/>
      </c:bar3DChart>
      <c:catAx>
        <c:axId val="121961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401728"/>
        <c:crosses val="autoZero"/>
        <c:auto val="1"/>
        <c:lblAlgn val="ctr"/>
        <c:lblOffset val="100"/>
        <c:noMultiLvlLbl val="0"/>
      </c:catAx>
      <c:valAx>
        <c:axId val="10640172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1961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204</xdr:row>
      <xdr:rowOff>161924</xdr:rowOff>
    </xdr:from>
    <xdr:to>
      <xdr:col>3</xdr:col>
      <xdr:colOff>885825</xdr:colOff>
      <xdr:row>254</xdr:row>
      <xdr:rowOff>190499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61</xdr:row>
      <xdr:rowOff>19050</xdr:rowOff>
    </xdr:from>
    <xdr:to>
      <xdr:col>3</xdr:col>
      <xdr:colOff>1019175</xdr:colOff>
      <xdr:row>75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48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56.5703125" customWidth="1"/>
    <col min="2" max="2" width="17" customWidth="1"/>
    <col min="3" max="3" width="58.140625" customWidth="1"/>
    <col min="4" max="4" width="23.5703125" customWidth="1"/>
    <col min="5" max="5" width="18.5703125" customWidth="1"/>
    <col min="6" max="98" width="9.140625" style="25"/>
  </cols>
  <sheetData>
    <row r="1" spans="1:98" x14ac:dyDescent="0.25">
      <c r="A1" s="1" t="s">
        <v>0</v>
      </c>
      <c r="B1" s="1" t="s">
        <v>1012</v>
      </c>
      <c r="C1" s="1" t="s">
        <v>1013</v>
      </c>
      <c r="D1" s="1" t="s">
        <v>1014</v>
      </c>
      <c r="E1" s="26" t="s">
        <v>1015</v>
      </c>
    </row>
    <row r="2" spans="1:98" s="20" customFormat="1" x14ac:dyDescent="0.25">
      <c r="A2" s="50" t="s">
        <v>47</v>
      </c>
      <c r="B2" s="51">
        <v>43840</v>
      </c>
      <c r="C2" s="50" t="s">
        <v>48</v>
      </c>
      <c r="D2" s="52">
        <v>2908.64</v>
      </c>
      <c r="E2" s="52">
        <f>SUM( D2:D65)</f>
        <v>62327.799999999988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</row>
    <row r="3" spans="1:98" s="20" customFormat="1" x14ac:dyDescent="0.25">
      <c r="A3" s="50" t="s">
        <v>47</v>
      </c>
      <c r="B3" s="51">
        <v>43847</v>
      </c>
      <c r="C3" s="50" t="s">
        <v>48</v>
      </c>
      <c r="D3" s="52">
        <v>1006.1</v>
      </c>
      <c r="E3" s="50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</row>
    <row r="4" spans="1:98" s="20" customFormat="1" x14ac:dyDescent="0.25">
      <c r="A4" s="50" t="s">
        <v>47</v>
      </c>
      <c r="B4" s="51">
        <v>43854</v>
      </c>
      <c r="C4" s="50" t="s">
        <v>48</v>
      </c>
      <c r="D4" s="52">
        <v>2142.4699999999998</v>
      </c>
      <c r="E4" s="50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</row>
    <row r="5" spans="1:98" s="20" customFormat="1" x14ac:dyDescent="0.25">
      <c r="A5" s="50" t="s">
        <v>47</v>
      </c>
      <c r="B5" s="51">
        <v>43861</v>
      </c>
      <c r="C5" s="50" t="s">
        <v>48</v>
      </c>
      <c r="D5" s="52">
        <v>1290.0899999999999</v>
      </c>
      <c r="E5" s="50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</row>
    <row r="6" spans="1:98" s="20" customFormat="1" x14ac:dyDescent="0.25">
      <c r="A6" s="50" t="s">
        <v>47</v>
      </c>
      <c r="B6" s="51">
        <v>43868</v>
      </c>
      <c r="C6" s="50" t="s">
        <v>48</v>
      </c>
      <c r="D6" s="52">
        <v>2596.85</v>
      </c>
      <c r="E6" s="50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</row>
    <row r="7" spans="1:98" s="20" customFormat="1" x14ac:dyDescent="0.25">
      <c r="A7" s="50" t="s">
        <v>47</v>
      </c>
      <c r="B7" s="51">
        <v>43875</v>
      </c>
      <c r="C7" s="50" t="s">
        <v>48</v>
      </c>
      <c r="D7" s="52">
        <v>1968.05</v>
      </c>
      <c r="E7" s="50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</row>
    <row r="8" spans="1:98" s="20" customFormat="1" x14ac:dyDescent="0.25">
      <c r="A8" s="50" t="s">
        <v>47</v>
      </c>
      <c r="B8" s="51">
        <v>43882</v>
      </c>
      <c r="C8" s="50" t="s">
        <v>48</v>
      </c>
      <c r="D8" s="52">
        <v>995.71</v>
      </c>
      <c r="E8" s="50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</row>
    <row r="9" spans="1:98" s="20" customFormat="1" x14ac:dyDescent="0.25">
      <c r="A9" s="50" t="s">
        <v>47</v>
      </c>
      <c r="B9" s="51">
        <v>43889</v>
      </c>
      <c r="C9" s="50" t="s">
        <v>48</v>
      </c>
      <c r="D9" s="52">
        <v>1797.72</v>
      </c>
      <c r="E9" s="50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</row>
    <row r="10" spans="1:98" s="20" customFormat="1" x14ac:dyDescent="0.25">
      <c r="A10" s="50" t="s">
        <v>47</v>
      </c>
      <c r="B10" s="51">
        <v>43896</v>
      </c>
      <c r="C10" s="50" t="s">
        <v>48</v>
      </c>
      <c r="D10" s="52">
        <v>2798.12</v>
      </c>
      <c r="E10" s="50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</row>
    <row r="11" spans="1:98" s="20" customFormat="1" x14ac:dyDescent="0.25">
      <c r="A11" s="50" t="s">
        <v>47</v>
      </c>
      <c r="B11" s="51">
        <v>43903</v>
      </c>
      <c r="C11" s="50" t="s">
        <v>48</v>
      </c>
      <c r="D11" s="52">
        <v>2757.83</v>
      </c>
      <c r="E11" s="50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</row>
    <row r="12" spans="1:98" s="20" customFormat="1" x14ac:dyDescent="0.25">
      <c r="A12" s="50" t="s">
        <v>47</v>
      </c>
      <c r="B12" s="51">
        <v>43910</v>
      </c>
      <c r="C12" s="50" t="s">
        <v>48</v>
      </c>
      <c r="D12" s="52">
        <v>1565.1</v>
      </c>
      <c r="E12" s="50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</row>
    <row r="13" spans="1:98" s="20" customFormat="1" x14ac:dyDescent="0.25">
      <c r="A13" s="50" t="s">
        <v>47</v>
      </c>
      <c r="B13" s="51">
        <v>43917</v>
      </c>
      <c r="C13" s="50" t="s">
        <v>48</v>
      </c>
      <c r="D13" s="52">
        <v>1591</v>
      </c>
      <c r="E13" s="5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</row>
    <row r="14" spans="1:98" s="20" customFormat="1" x14ac:dyDescent="0.25">
      <c r="A14" s="53" t="s">
        <v>47</v>
      </c>
      <c r="B14" s="54">
        <v>43924</v>
      </c>
      <c r="C14" s="53" t="s">
        <v>225</v>
      </c>
      <c r="D14" s="55">
        <v>1116</v>
      </c>
      <c r="E14" s="50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</row>
    <row r="15" spans="1:98" s="20" customFormat="1" x14ac:dyDescent="0.25">
      <c r="A15" s="53" t="s">
        <v>47</v>
      </c>
      <c r="B15" s="54">
        <v>43929</v>
      </c>
      <c r="C15" s="53" t="s">
        <v>225</v>
      </c>
      <c r="D15" s="55">
        <v>495.09</v>
      </c>
      <c r="E15" s="50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</row>
    <row r="16" spans="1:98" s="20" customFormat="1" x14ac:dyDescent="0.25">
      <c r="A16" s="53" t="s">
        <v>47</v>
      </c>
      <c r="B16" s="54">
        <v>43936</v>
      </c>
      <c r="C16" s="53" t="s">
        <v>225</v>
      </c>
      <c r="D16" s="55">
        <v>1100.5899999999999</v>
      </c>
      <c r="E16" s="50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</row>
    <row r="17" spans="1:98" s="20" customFormat="1" x14ac:dyDescent="0.25">
      <c r="A17" s="53" t="s">
        <v>47</v>
      </c>
      <c r="B17" s="54">
        <v>43945</v>
      </c>
      <c r="C17" s="53" t="s">
        <v>225</v>
      </c>
      <c r="D17" s="55">
        <v>107</v>
      </c>
      <c r="E17" s="50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</row>
    <row r="18" spans="1:98" s="20" customFormat="1" x14ac:dyDescent="0.25">
      <c r="A18" s="53" t="s">
        <v>47</v>
      </c>
      <c r="B18" s="54">
        <v>43951</v>
      </c>
      <c r="C18" s="53" t="s">
        <v>302</v>
      </c>
      <c r="D18" s="55">
        <v>1613.94</v>
      </c>
      <c r="E18" s="50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</row>
    <row r="19" spans="1:98" s="20" customFormat="1" x14ac:dyDescent="0.25">
      <c r="A19" s="56" t="s">
        <v>47</v>
      </c>
      <c r="B19" s="57">
        <v>43962</v>
      </c>
      <c r="C19" s="56" t="s">
        <v>302</v>
      </c>
      <c r="D19" s="58">
        <v>1031.82</v>
      </c>
      <c r="E19" s="50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</row>
    <row r="20" spans="1:98" s="20" customFormat="1" x14ac:dyDescent="0.25">
      <c r="A20" s="56" t="s">
        <v>47</v>
      </c>
      <c r="B20" s="57">
        <v>43966</v>
      </c>
      <c r="C20" s="56" t="s">
        <v>225</v>
      </c>
      <c r="D20" s="58">
        <v>570.78</v>
      </c>
      <c r="E20" s="50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</row>
    <row r="21" spans="1:98" s="20" customFormat="1" x14ac:dyDescent="0.25">
      <c r="A21" s="56" t="s">
        <v>47</v>
      </c>
      <c r="B21" s="57">
        <v>43973</v>
      </c>
      <c r="C21" s="56" t="s">
        <v>354</v>
      </c>
      <c r="D21" s="58">
        <v>455.2</v>
      </c>
      <c r="E21" s="50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</row>
    <row r="22" spans="1:98" s="20" customFormat="1" x14ac:dyDescent="0.25">
      <c r="A22" s="56" t="s">
        <v>47</v>
      </c>
      <c r="B22" s="57">
        <v>43973</v>
      </c>
      <c r="C22" s="56" t="s">
        <v>354</v>
      </c>
      <c r="D22" s="58">
        <v>525.85</v>
      </c>
      <c r="E22" s="50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</row>
    <row r="23" spans="1:98" s="20" customFormat="1" x14ac:dyDescent="0.25">
      <c r="A23" s="56" t="s">
        <v>47</v>
      </c>
      <c r="B23" s="57">
        <v>43980</v>
      </c>
      <c r="C23" s="56" t="s">
        <v>377</v>
      </c>
      <c r="D23" s="58">
        <v>716.52</v>
      </c>
      <c r="E23" s="50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</row>
    <row r="24" spans="1:98" s="20" customFormat="1" x14ac:dyDescent="0.25">
      <c r="A24" s="56" t="s">
        <v>47</v>
      </c>
      <c r="B24" s="57">
        <v>43980</v>
      </c>
      <c r="C24" s="56" t="s">
        <v>378</v>
      </c>
      <c r="D24" s="58">
        <v>350</v>
      </c>
      <c r="E24" s="50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</row>
    <row r="25" spans="1:98" s="20" customFormat="1" x14ac:dyDescent="0.25">
      <c r="A25" s="56" t="s">
        <v>47</v>
      </c>
      <c r="B25" s="57">
        <v>43980</v>
      </c>
      <c r="C25" s="56" t="s">
        <v>379</v>
      </c>
      <c r="D25" s="58">
        <v>345.33</v>
      </c>
      <c r="E25" s="50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</row>
    <row r="26" spans="1:98" s="20" customFormat="1" x14ac:dyDescent="0.25">
      <c r="A26" s="56" t="s">
        <v>47</v>
      </c>
      <c r="B26" s="57">
        <v>43987</v>
      </c>
      <c r="C26" s="56" t="s">
        <v>396</v>
      </c>
      <c r="D26" s="58">
        <v>1113.96</v>
      </c>
      <c r="E26" s="50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</row>
    <row r="27" spans="1:98" s="20" customFormat="1" x14ac:dyDescent="0.25">
      <c r="A27" s="56" t="s">
        <v>47</v>
      </c>
      <c r="B27" s="57">
        <v>43987</v>
      </c>
      <c r="C27" s="56" t="s">
        <v>397</v>
      </c>
      <c r="D27" s="58">
        <v>78.599999999999994</v>
      </c>
      <c r="E27" s="50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</row>
    <row r="28" spans="1:98" s="20" customFormat="1" x14ac:dyDescent="0.25">
      <c r="A28" s="56" t="s">
        <v>47</v>
      </c>
      <c r="B28" s="57">
        <v>43994</v>
      </c>
      <c r="C28" s="56" t="s">
        <v>422</v>
      </c>
      <c r="D28" s="58">
        <v>668.82</v>
      </c>
      <c r="E28" s="50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</row>
    <row r="29" spans="1:98" s="20" customFormat="1" x14ac:dyDescent="0.25">
      <c r="A29" s="56" t="s">
        <v>47</v>
      </c>
      <c r="B29" s="57">
        <v>44001</v>
      </c>
      <c r="C29" s="56" t="s">
        <v>444</v>
      </c>
      <c r="D29" s="58">
        <v>742.1</v>
      </c>
      <c r="E29" s="50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</row>
    <row r="30" spans="1:98" s="20" customFormat="1" x14ac:dyDescent="0.25">
      <c r="A30" s="56" t="s">
        <v>47</v>
      </c>
      <c r="B30" s="57">
        <v>44008</v>
      </c>
      <c r="C30" s="56" t="s">
        <v>465</v>
      </c>
      <c r="D30" s="58">
        <v>1563.23</v>
      </c>
      <c r="E30" s="50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</row>
    <row r="31" spans="1:98" s="20" customFormat="1" x14ac:dyDescent="0.25">
      <c r="A31" s="59" t="s">
        <v>47</v>
      </c>
      <c r="B31" s="60">
        <v>44015</v>
      </c>
      <c r="C31" s="61" t="s">
        <v>487</v>
      </c>
      <c r="D31" s="62">
        <v>686.64</v>
      </c>
      <c r="E31" s="50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</row>
    <row r="32" spans="1:98" s="20" customFormat="1" x14ac:dyDescent="0.25">
      <c r="A32" s="59" t="s">
        <v>47</v>
      </c>
      <c r="B32" s="60">
        <v>44022</v>
      </c>
      <c r="C32" s="61" t="s">
        <v>510</v>
      </c>
      <c r="D32" s="62">
        <v>73.84</v>
      </c>
      <c r="E32" s="50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</row>
    <row r="33" spans="1:98" s="20" customFormat="1" x14ac:dyDescent="0.25">
      <c r="A33" s="59" t="s">
        <v>47</v>
      </c>
      <c r="B33" s="60">
        <v>44029</v>
      </c>
      <c r="C33" s="61" t="s">
        <v>530</v>
      </c>
      <c r="D33" s="62">
        <v>1199.57</v>
      </c>
      <c r="E33" s="50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</row>
    <row r="34" spans="1:98" s="20" customFormat="1" x14ac:dyDescent="0.25">
      <c r="A34" s="59" t="s">
        <v>47</v>
      </c>
      <c r="B34" s="60">
        <v>44036</v>
      </c>
      <c r="C34" s="61" t="s">
        <v>530</v>
      </c>
      <c r="D34" s="62">
        <v>550.58000000000004</v>
      </c>
      <c r="E34" s="50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</row>
    <row r="35" spans="1:98" s="20" customFormat="1" x14ac:dyDescent="0.25">
      <c r="A35" s="59" t="s">
        <v>47</v>
      </c>
      <c r="B35" s="60">
        <v>44036</v>
      </c>
      <c r="C35" s="61" t="s">
        <v>530</v>
      </c>
      <c r="D35" s="62">
        <v>671.31</v>
      </c>
      <c r="E35" s="50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</row>
    <row r="36" spans="1:98" s="20" customFormat="1" x14ac:dyDescent="0.25">
      <c r="A36" s="59" t="s">
        <v>47</v>
      </c>
      <c r="B36" s="60">
        <v>44043</v>
      </c>
      <c r="C36" s="61" t="s">
        <v>530</v>
      </c>
      <c r="D36" s="62">
        <v>925.96</v>
      </c>
      <c r="E36" s="50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</row>
    <row r="37" spans="1:98" s="20" customFormat="1" x14ac:dyDescent="0.25">
      <c r="A37" s="59" t="s">
        <v>47</v>
      </c>
      <c r="B37" s="60">
        <v>44043</v>
      </c>
      <c r="C37" s="61" t="s">
        <v>530</v>
      </c>
      <c r="D37" s="62">
        <v>736.4</v>
      </c>
      <c r="E37" s="50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</row>
    <row r="38" spans="1:98" s="20" customFormat="1" x14ac:dyDescent="0.25">
      <c r="A38" s="59" t="s">
        <v>47</v>
      </c>
      <c r="B38" s="60">
        <v>44050</v>
      </c>
      <c r="C38" s="61" t="s">
        <v>594</v>
      </c>
      <c r="D38" s="62">
        <v>1503.74</v>
      </c>
      <c r="E38" s="50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</row>
    <row r="39" spans="1:98" s="20" customFormat="1" x14ac:dyDescent="0.25">
      <c r="A39" s="59" t="s">
        <v>47</v>
      </c>
      <c r="B39" s="60">
        <v>44057</v>
      </c>
      <c r="C39" s="61" t="s">
        <v>594</v>
      </c>
      <c r="D39" s="62">
        <v>462.9</v>
      </c>
      <c r="E39" s="50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</row>
    <row r="40" spans="1:98" s="20" customFormat="1" x14ac:dyDescent="0.25">
      <c r="A40" s="59" t="s">
        <v>47</v>
      </c>
      <c r="B40" s="60">
        <v>44057</v>
      </c>
      <c r="C40" s="61" t="s">
        <v>594</v>
      </c>
      <c r="D40" s="62">
        <v>694.62</v>
      </c>
      <c r="E40" s="50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</row>
    <row r="41" spans="1:98" s="20" customFormat="1" x14ac:dyDescent="0.25">
      <c r="A41" s="59" t="s">
        <v>47</v>
      </c>
      <c r="B41" s="60">
        <v>44057</v>
      </c>
      <c r="C41" s="61" t="s">
        <v>594</v>
      </c>
      <c r="D41" s="62">
        <v>750.49</v>
      </c>
      <c r="E41" s="50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</row>
    <row r="42" spans="1:98" s="20" customFormat="1" x14ac:dyDescent="0.25">
      <c r="A42" s="59" t="s">
        <v>47</v>
      </c>
      <c r="B42" s="60">
        <v>44064</v>
      </c>
      <c r="C42" s="61" t="s">
        <v>594</v>
      </c>
      <c r="D42" s="62">
        <v>699.43</v>
      </c>
      <c r="E42" s="50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</row>
    <row r="43" spans="1:98" s="20" customFormat="1" x14ac:dyDescent="0.25">
      <c r="A43" s="59" t="s">
        <v>47</v>
      </c>
      <c r="B43" s="60">
        <v>44064</v>
      </c>
      <c r="C43" s="61" t="s">
        <v>641</v>
      </c>
      <c r="D43" s="62">
        <v>374.33</v>
      </c>
      <c r="E43" s="50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</row>
    <row r="44" spans="1:98" s="20" customFormat="1" x14ac:dyDescent="0.25">
      <c r="A44" s="59" t="s">
        <v>47</v>
      </c>
      <c r="B44" s="60">
        <v>44071</v>
      </c>
      <c r="C44" s="61" t="s">
        <v>671</v>
      </c>
      <c r="D44" s="62">
        <v>691.94</v>
      </c>
      <c r="E44" s="50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</row>
    <row r="45" spans="1:98" s="20" customFormat="1" x14ac:dyDescent="0.25">
      <c r="A45" s="59" t="s">
        <v>47</v>
      </c>
      <c r="B45" s="60">
        <v>44071</v>
      </c>
      <c r="C45" s="61" t="s">
        <v>487</v>
      </c>
      <c r="D45" s="62">
        <v>1376.25</v>
      </c>
      <c r="E45" s="50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</row>
    <row r="46" spans="1:98" s="20" customFormat="1" x14ac:dyDescent="0.25">
      <c r="A46" s="59" t="s">
        <v>47</v>
      </c>
      <c r="B46" s="60">
        <v>44071</v>
      </c>
      <c r="C46" s="61" t="s">
        <v>487</v>
      </c>
      <c r="D46" s="62">
        <v>602.76</v>
      </c>
      <c r="E46" s="50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</row>
    <row r="47" spans="1:98" s="20" customFormat="1" x14ac:dyDescent="0.25">
      <c r="A47" s="59" t="s">
        <v>47</v>
      </c>
      <c r="B47" s="60">
        <v>44078</v>
      </c>
      <c r="C47" s="61" t="s">
        <v>594</v>
      </c>
      <c r="D47" s="62">
        <v>619.1</v>
      </c>
      <c r="E47" s="50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</row>
    <row r="48" spans="1:98" s="20" customFormat="1" x14ac:dyDescent="0.25">
      <c r="A48" s="59" t="s">
        <v>47</v>
      </c>
      <c r="B48" s="60">
        <v>44092</v>
      </c>
      <c r="C48" s="61" t="s">
        <v>711</v>
      </c>
      <c r="D48" s="62">
        <v>551.11</v>
      </c>
      <c r="E48" s="50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</row>
    <row r="49" spans="1:98" s="20" customFormat="1" x14ac:dyDescent="0.25">
      <c r="A49" s="59" t="s">
        <v>47</v>
      </c>
      <c r="B49" s="60">
        <v>44099</v>
      </c>
      <c r="C49" s="61" t="s">
        <v>675</v>
      </c>
      <c r="D49" s="62">
        <v>523.79999999999995</v>
      </c>
      <c r="E49" s="50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</row>
    <row r="50" spans="1:98" s="20" customFormat="1" x14ac:dyDescent="0.25">
      <c r="A50" s="63" t="s">
        <v>47</v>
      </c>
      <c r="B50" s="60">
        <v>44106</v>
      </c>
      <c r="C50" s="59" t="s">
        <v>737</v>
      </c>
      <c r="D50" s="62">
        <v>548.76</v>
      </c>
      <c r="E50" s="50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</row>
    <row r="51" spans="1:98" s="20" customFormat="1" x14ac:dyDescent="0.25">
      <c r="A51" s="63" t="s">
        <v>47</v>
      </c>
      <c r="B51" s="60">
        <v>44113</v>
      </c>
      <c r="C51" s="59" t="s">
        <v>675</v>
      </c>
      <c r="D51" s="62">
        <v>1083.5999999999999</v>
      </c>
      <c r="E51" s="50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</row>
    <row r="52" spans="1:98" s="20" customFormat="1" x14ac:dyDescent="0.25">
      <c r="A52" s="63" t="s">
        <v>47</v>
      </c>
      <c r="B52" s="60">
        <v>44120</v>
      </c>
      <c r="C52" s="59" t="s">
        <v>675</v>
      </c>
      <c r="D52" s="62">
        <v>1195.73</v>
      </c>
      <c r="E52" s="50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</row>
    <row r="53" spans="1:98" s="20" customFormat="1" x14ac:dyDescent="0.25">
      <c r="A53" s="63" t="s">
        <v>47</v>
      </c>
      <c r="B53" s="60">
        <v>44127</v>
      </c>
      <c r="C53" s="59" t="s">
        <v>540</v>
      </c>
      <c r="D53" s="62">
        <v>441.09</v>
      </c>
      <c r="E53" s="50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</row>
    <row r="54" spans="1:98" s="20" customFormat="1" x14ac:dyDescent="0.25">
      <c r="A54" s="63" t="s">
        <v>47</v>
      </c>
      <c r="B54" s="60">
        <v>44127</v>
      </c>
      <c r="C54" s="59" t="s">
        <v>789</v>
      </c>
      <c r="D54" s="62">
        <v>719.84</v>
      </c>
      <c r="E54" s="50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</row>
    <row r="55" spans="1:98" s="20" customFormat="1" x14ac:dyDescent="0.25">
      <c r="A55" s="63" t="s">
        <v>47</v>
      </c>
      <c r="B55" s="60">
        <v>44134</v>
      </c>
      <c r="C55" s="59" t="s">
        <v>594</v>
      </c>
      <c r="D55" s="62">
        <v>635.71</v>
      </c>
      <c r="E55" s="50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</row>
    <row r="56" spans="1:98" s="20" customFormat="1" x14ac:dyDescent="0.25">
      <c r="A56" s="63" t="s">
        <v>47</v>
      </c>
      <c r="B56" s="60">
        <v>44141</v>
      </c>
      <c r="C56" s="59" t="s">
        <v>837</v>
      </c>
      <c r="D56" s="62">
        <v>347.49</v>
      </c>
      <c r="E56" s="50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</row>
    <row r="57" spans="1:98" s="20" customFormat="1" x14ac:dyDescent="0.25">
      <c r="A57" s="63" t="s">
        <v>47</v>
      </c>
      <c r="B57" s="60">
        <v>44148</v>
      </c>
      <c r="C57" s="59" t="s">
        <v>737</v>
      </c>
      <c r="D57" s="62">
        <v>581.52</v>
      </c>
      <c r="E57" s="50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</row>
    <row r="58" spans="1:98" s="20" customFormat="1" x14ac:dyDescent="0.25">
      <c r="A58" s="63" t="s">
        <v>47</v>
      </c>
      <c r="B58" s="60">
        <v>44148</v>
      </c>
      <c r="C58" s="59" t="s">
        <v>737</v>
      </c>
      <c r="D58" s="62">
        <v>1221</v>
      </c>
      <c r="E58" s="50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</row>
    <row r="59" spans="1:98" s="20" customFormat="1" x14ac:dyDescent="0.25">
      <c r="A59" s="63" t="s">
        <v>47</v>
      </c>
      <c r="B59" s="60">
        <v>44169</v>
      </c>
      <c r="C59" s="59" t="s">
        <v>919</v>
      </c>
      <c r="D59" s="62">
        <v>498.92</v>
      </c>
      <c r="E59" s="50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</row>
    <row r="60" spans="1:98" s="20" customFormat="1" x14ac:dyDescent="0.25">
      <c r="A60" s="63" t="s">
        <v>47</v>
      </c>
      <c r="B60" s="60">
        <v>44169</v>
      </c>
      <c r="C60" s="59" t="s">
        <v>920</v>
      </c>
      <c r="D60" s="62">
        <v>352.86</v>
      </c>
      <c r="E60" s="50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</row>
    <row r="61" spans="1:98" s="20" customFormat="1" x14ac:dyDescent="0.25">
      <c r="A61" s="63" t="s">
        <v>47</v>
      </c>
      <c r="B61" s="60">
        <v>44176</v>
      </c>
      <c r="C61" s="59" t="s">
        <v>935</v>
      </c>
      <c r="D61" s="62">
        <v>696.59</v>
      </c>
      <c r="E61" s="50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</row>
    <row r="62" spans="1:98" s="20" customFormat="1" x14ac:dyDescent="0.25">
      <c r="A62" s="63" t="s">
        <v>47</v>
      </c>
      <c r="B62" s="60">
        <v>44183</v>
      </c>
      <c r="C62" s="59" t="s">
        <v>961</v>
      </c>
      <c r="D62" s="62">
        <v>1348.65</v>
      </c>
      <c r="E62" s="50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</row>
    <row r="63" spans="1:98" s="20" customFormat="1" x14ac:dyDescent="0.25">
      <c r="A63" s="63" t="s">
        <v>47</v>
      </c>
      <c r="B63" s="60">
        <v>44189</v>
      </c>
      <c r="C63" s="59" t="s">
        <v>973</v>
      </c>
      <c r="D63" s="62">
        <v>1822.6</v>
      </c>
      <c r="E63" s="50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</row>
    <row r="64" spans="1:98" s="20" customFormat="1" x14ac:dyDescent="0.25">
      <c r="A64" s="63" t="s">
        <v>47</v>
      </c>
      <c r="B64" s="60">
        <v>44189</v>
      </c>
      <c r="C64" s="59" t="s">
        <v>973</v>
      </c>
      <c r="D64" s="62">
        <v>317.45999999999998</v>
      </c>
      <c r="E64" s="50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</row>
    <row r="65" spans="1:98" s="20" customFormat="1" x14ac:dyDescent="0.25">
      <c r="A65" s="63" t="s">
        <v>47</v>
      </c>
      <c r="B65" s="60">
        <v>44196</v>
      </c>
      <c r="C65" s="59" t="s">
        <v>991</v>
      </c>
      <c r="D65" s="62">
        <v>808.7</v>
      </c>
      <c r="E65" s="50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</row>
    <row r="66" spans="1:98" x14ac:dyDescent="0.25">
      <c r="A66" s="64" t="s">
        <v>260</v>
      </c>
      <c r="B66" s="65">
        <v>43936</v>
      </c>
      <c r="C66" s="64" t="s">
        <v>261</v>
      </c>
      <c r="D66" s="66">
        <v>45079</v>
      </c>
      <c r="E66" s="18">
        <f>SUM(D66:D87 )</f>
        <v>472790.93999999994</v>
      </c>
    </row>
    <row r="67" spans="1:98" x14ac:dyDescent="0.25">
      <c r="A67" s="67" t="s">
        <v>260</v>
      </c>
      <c r="B67" s="68">
        <v>43965</v>
      </c>
      <c r="C67" s="67" t="s">
        <v>335</v>
      </c>
      <c r="D67" s="69">
        <v>12562</v>
      </c>
      <c r="E67" s="17"/>
    </row>
    <row r="68" spans="1:98" x14ac:dyDescent="0.25">
      <c r="A68" s="67" t="s">
        <v>260</v>
      </c>
      <c r="B68" s="68">
        <v>43978</v>
      </c>
      <c r="C68" s="67" t="s">
        <v>371</v>
      </c>
      <c r="D68" s="69">
        <v>9442.91</v>
      </c>
      <c r="E68" s="17"/>
    </row>
    <row r="69" spans="1:98" x14ac:dyDescent="0.25">
      <c r="A69" s="67" t="s">
        <v>260</v>
      </c>
      <c r="B69" s="68">
        <v>43979</v>
      </c>
      <c r="C69" s="67" t="s">
        <v>376</v>
      </c>
      <c r="D69" s="69">
        <v>14830.33</v>
      </c>
      <c r="E69" s="17"/>
    </row>
    <row r="70" spans="1:98" x14ac:dyDescent="0.25">
      <c r="A70" s="67" t="s">
        <v>260</v>
      </c>
      <c r="B70" s="68">
        <v>43992</v>
      </c>
      <c r="C70" s="67" t="s">
        <v>421</v>
      </c>
      <c r="D70" s="69">
        <v>20522.150000000001</v>
      </c>
      <c r="E70" s="17"/>
    </row>
    <row r="71" spans="1:98" x14ac:dyDescent="0.25">
      <c r="A71" s="67" t="s">
        <v>260</v>
      </c>
      <c r="B71" s="68">
        <v>44006</v>
      </c>
      <c r="C71" s="67" t="s">
        <v>457</v>
      </c>
      <c r="D71" s="69">
        <v>4932</v>
      </c>
      <c r="E71" s="17"/>
    </row>
    <row r="72" spans="1:98" x14ac:dyDescent="0.25">
      <c r="A72" s="67" t="s">
        <v>260</v>
      </c>
      <c r="B72" s="68">
        <v>44007</v>
      </c>
      <c r="C72" s="67" t="s">
        <v>458</v>
      </c>
      <c r="D72" s="69">
        <v>2430</v>
      </c>
      <c r="E72" s="17"/>
    </row>
    <row r="73" spans="1:98" x14ac:dyDescent="0.25">
      <c r="A73" s="67" t="s">
        <v>260</v>
      </c>
      <c r="B73" s="68">
        <v>44008</v>
      </c>
      <c r="C73" s="67" t="s">
        <v>466</v>
      </c>
      <c r="D73" s="69">
        <v>990</v>
      </c>
      <c r="E73" s="17"/>
    </row>
    <row r="74" spans="1:98" x14ac:dyDescent="0.25">
      <c r="A74" s="64" t="s">
        <v>260</v>
      </c>
      <c r="B74" s="68">
        <v>44011</v>
      </c>
      <c r="C74" s="67" t="s">
        <v>479</v>
      </c>
      <c r="D74" s="69">
        <v>1910.4</v>
      </c>
      <c r="E74" s="17"/>
    </row>
    <row r="75" spans="1:98" x14ac:dyDescent="0.25">
      <c r="A75" s="70" t="s">
        <v>260</v>
      </c>
      <c r="B75" s="71">
        <v>44020</v>
      </c>
      <c r="C75" s="72" t="s">
        <v>497</v>
      </c>
      <c r="D75" s="73">
        <v>3740</v>
      </c>
      <c r="E75" s="17"/>
    </row>
    <row r="76" spans="1:98" x14ac:dyDescent="0.25">
      <c r="A76" s="70" t="s">
        <v>260</v>
      </c>
      <c r="B76" s="71">
        <v>44022</v>
      </c>
      <c r="C76" s="72" t="s">
        <v>511</v>
      </c>
      <c r="D76" s="73">
        <v>59822</v>
      </c>
      <c r="E76" s="17"/>
    </row>
    <row r="77" spans="1:98" x14ac:dyDescent="0.25">
      <c r="A77" s="70" t="s">
        <v>260</v>
      </c>
      <c r="B77" s="71">
        <v>44022</v>
      </c>
      <c r="C77" s="72" t="s">
        <v>511</v>
      </c>
      <c r="D77" s="73">
        <v>1100</v>
      </c>
      <c r="E77" s="17"/>
    </row>
    <row r="78" spans="1:98" x14ac:dyDescent="0.25">
      <c r="A78" s="70" t="s">
        <v>260</v>
      </c>
      <c r="B78" s="71">
        <v>44022</v>
      </c>
      <c r="C78" s="72" t="s">
        <v>511</v>
      </c>
      <c r="D78" s="73">
        <v>2000</v>
      </c>
      <c r="E78" s="17"/>
    </row>
    <row r="79" spans="1:98" x14ac:dyDescent="0.25">
      <c r="A79" s="70" t="s">
        <v>260</v>
      </c>
      <c r="B79" s="71">
        <v>44025</v>
      </c>
      <c r="C79" s="72" t="s">
        <v>511</v>
      </c>
      <c r="D79" s="73">
        <v>936</v>
      </c>
      <c r="E79" s="17"/>
    </row>
    <row r="80" spans="1:98" x14ac:dyDescent="0.25">
      <c r="A80" s="70" t="s">
        <v>260</v>
      </c>
      <c r="B80" s="71">
        <v>44057</v>
      </c>
      <c r="C80" s="72" t="s">
        <v>617</v>
      </c>
      <c r="D80" s="73">
        <v>17530.3</v>
      </c>
      <c r="E80" s="17"/>
    </row>
    <row r="81" spans="1:98" x14ac:dyDescent="0.25">
      <c r="A81" s="70" t="s">
        <v>260</v>
      </c>
      <c r="B81" s="71">
        <v>44085</v>
      </c>
      <c r="C81" s="72" t="s">
        <v>694</v>
      </c>
      <c r="D81" s="73">
        <v>33537.699999999997</v>
      </c>
      <c r="E81" s="17"/>
    </row>
    <row r="82" spans="1:98" x14ac:dyDescent="0.25">
      <c r="A82" s="74" t="s">
        <v>260</v>
      </c>
      <c r="B82" s="71">
        <v>44111</v>
      </c>
      <c r="C82" s="70" t="s">
        <v>750</v>
      </c>
      <c r="D82" s="73">
        <v>20016.25</v>
      </c>
      <c r="E82" s="17"/>
    </row>
    <row r="83" spans="1:98" x14ac:dyDescent="0.25">
      <c r="A83" s="74" t="s">
        <v>260</v>
      </c>
      <c r="B83" s="71">
        <v>44112</v>
      </c>
      <c r="C83" s="70" t="s">
        <v>750</v>
      </c>
      <c r="D83" s="73">
        <v>11891.1</v>
      </c>
      <c r="E83" s="17"/>
    </row>
    <row r="84" spans="1:98" x14ac:dyDescent="0.25">
      <c r="A84" s="74" t="s">
        <v>260</v>
      </c>
      <c r="B84" s="71">
        <v>44130</v>
      </c>
      <c r="C84" s="70" t="s">
        <v>702</v>
      </c>
      <c r="D84" s="73">
        <v>82550</v>
      </c>
      <c r="E84" s="17"/>
    </row>
    <row r="85" spans="1:98" x14ac:dyDescent="0.25">
      <c r="A85" s="74" t="s">
        <v>260</v>
      </c>
      <c r="B85" s="71">
        <v>44130</v>
      </c>
      <c r="C85" s="70" t="s">
        <v>702</v>
      </c>
      <c r="D85" s="73">
        <v>82550</v>
      </c>
      <c r="E85" s="17"/>
    </row>
    <row r="86" spans="1:98" x14ac:dyDescent="0.25">
      <c r="A86" s="74" t="s">
        <v>260</v>
      </c>
      <c r="B86" s="71">
        <v>44131</v>
      </c>
      <c r="C86" s="70" t="s">
        <v>702</v>
      </c>
      <c r="D86" s="73">
        <v>32018.799999999999</v>
      </c>
      <c r="E86" s="17"/>
    </row>
    <row r="87" spans="1:98" x14ac:dyDescent="0.25">
      <c r="A87" s="74" t="s">
        <v>260</v>
      </c>
      <c r="B87" s="71">
        <v>44132</v>
      </c>
      <c r="C87" s="70" t="s">
        <v>702</v>
      </c>
      <c r="D87" s="73">
        <v>12400</v>
      </c>
      <c r="E87" s="17"/>
    </row>
    <row r="88" spans="1:98" s="20" customFormat="1" x14ac:dyDescent="0.25">
      <c r="A88" s="59" t="s">
        <v>653</v>
      </c>
      <c r="B88" s="60">
        <v>44068</v>
      </c>
      <c r="C88" s="61" t="s">
        <v>654</v>
      </c>
      <c r="D88" s="62">
        <v>2437.67</v>
      </c>
      <c r="E88" s="62">
        <v>2437.67</v>
      </c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</row>
    <row r="89" spans="1:98" x14ac:dyDescent="0.25">
      <c r="A89" s="67" t="s">
        <v>459</v>
      </c>
      <c r="B89" s="68">
        <v>44007</v>
      </c>
      <c r="C89" s="67" t="s">
        <v>456</v>
      </c>
      <c r="D89" s="69">
        <v>299</v>
      </c>
      <c r="E89" s="18">
        <f>SUM(D89:D99 )</f>
        <v>15914</v>
      </c>
    </row>
    <row r="90" spans="1:98" x14ac:dyDescent="0.25">
      <c r="A90" s="67" t="s">
        <v>459</v>
      </c>
      <c r="B90" s="68">
        <v>44007</v>
      </c>
      <c r="C90" s="67" t="s">
        <v>456</v>
      </c>
      <c r="D90" s="69">
        <v>299</v>
      </c>
      <c r="E90" s="17"/>
    </row>
    <row r="91" spans="1:98" x14ac:dyDescent="0.25">
      <c r="A91" s="67" t="s">
        <v>459</v>
      </c>
      <c r="B91" s="68">
        <v>44007</v>
      </c>
      <c r="C91" s="67" t="s">
        <v>456</v>
      </c>
      <c r="D91" s="69">
        <v>299</v>
      </c>
      <c r="E91" s="17"/>
    </row>
    <row r="92" spans="1:98" x14ac:dyDescent="0.25">
      <c r="A92" s="67" t="s">
        <v>459</v>
      </c>
      <c r="B92" s="68">
        <v>44007</v>
      </c>
      <c r="C92" s="67" t="s">
        <v>456</v>
      </c>
      <c r="D92" s="69">
        <v>1000</v>
      </c>
      <c r="E92" s="17"/>
    </row>
    <row r="93" spans="1:98" x14ac:dyDescent="0.25">
      <c r="A93" s="67" t="s">
        <v>459</v>
      </c>
      <c r="B93" s="68">
        <v>44007</v>
      </c>
      <c r="C93" s="67" t="s">
        <v>456</v>
      </c>
      <c r="D93" s="69">
        <v>2837</v>
      </c>
      <c r="E93" s="17"/>
    </row>
    <row r="94" spans="1:98" x14ac:dyDescent="0.25">
      <c r="A94" s="67" t="s">
        <v>459</v>
      </c>
      <c r="B94" s="68">
        <v>44007</v>
      </c>
      <c r="C94" s="67" t="s">
        <v>456</v>
      </c>
      <c r="D94" s="69">
        <v>2837</v>
      </c>
      <c r="E94" s="17"/>
    </row>
    <row r="95" spans="1:98" x14ac:dyDescent="0.25">
      <c r="A95" s="67" t="s">
        <v>459</v>
      </c>
      <c r="B95" s="68">
        <v>44007</v>
      </c>
      <c r="C95" s="67" t="s">
        <v>456</v>
      </c>
      <c r="D95" s="69">
        <v>2837</v>
      </c>
      <c r="E95" s="17"/>
    </row>
    <row r="96" spans="1:98" x14ac:dyDescent="0.25">
      <c r="A96" s="67" t="s">
        <v>459</v>
      </c>
      <c r="B96" s="68">
        <v>44007</v>
      </c>
      <c r="C96" s="67" t="s">
        <v>456</v>
      </c>
      <c r="D96" s="69">
        <v>299</v>
      </c>
      <c r="E96" s="17"/>
    </row>
    <row r="97" spans="1:98" x14ac:dyDescent="0.25">
      <c r="A97" s="67" t="s">
        <v>459</v>
      </c>
      <c r="B97" s="68">
        <v>44007</v>
      </c>
      <c r="C97" s="67" t="s">
        <v>456</v>
      </c>
      <c r="D97" s="69">
        <v>299</v>
      </c>
      <c r="E97" s="17"/>
    </row>
    <row r="98" spans="1:98" x14ac:dyDescent="0.25">
      <c r="A98" s="67" t="s">
        <v>459</v>
      </c>
      <c r="B98" s="68">
        <v>44007</v>
      </c>
      <c r="C98" s="67" t="s">
        <v>456</v>
      </c>
      <c r="D98" s="69">
        <v>2454</v>
      </c>
      <c r="E98" s="17"/>
    </row>
    <row r="99" spans="1:98" x14ac:dyDescent="0.25">
      <c r="A99" s="67" t="s">
        <v>459</v>
      </c>
      <c r="B99" s="68">
        <v>44007</v>
      </c>
      <c r="C99" s="67" t="s">
        <v>456</v>
      </c>
      <c r="D99" s="69">
        <v>2454</v>
      </c>
      <c r="E99" s="17"/>
    </row>
    <row r="100" spans="1:98" s="20" customFormat="1" x14ac:dyDescent="0.25">
      <c r="A100" s="50" t="s">
        <v>104</v>
      </c>
      <c r="B100" s="51">
        <v>43858</v>
      </c>
      <c r="C100" s="50" t="s">
        <v>105</v>
      </c>
      <c r="D100" s="52">
        <v>190286</v>
      </c>
      <c r="E100" s="52">
        <f>SUM( D100:D114)</f>
        <v>827308.51</v>
      </c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</row>
    <row r="101" spans="1:98" s="20" customFormat="1" x14ac:dyDescent="0.25">
      <c r="A101" s="50" t="s">
        <v>104</v>
      </c>
      <c r="B101" s="51">
        <v>43866</v>
      </c>
      <c r="C101" s="50" t="s">
        <v>105</v>
      </c>
      <c r="D101" s="52">
        <v>601292</v>
      </c>
      <c r="E101" s="50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</row>
    <row r="102" spans="1:98" s="20" customFormat="1" x14ac:dyDescent="0.25">
      <c r="A102" s="50" t="s">
        <v>104</v>
      </c>
      <c r="B102" s="51">
        <v>43868</v>
      </c>
      <c r="C102" s="50" t="s">
        <v>10</v>
      </c>
      <c r="D102" s="52">
        <v>2156</v>
      </c>
      <c r="E102" s="50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</row>
    <row r="103" spans="1:98" s="20" customFormat="1" x14ac:dyDescent="0.25">
      <c r="A103" s="50" t="s">
        <v>104</v>
      </c>
      <c r="B103" s="51">
        <v>43868</v>
      </c>
      <c r="C103" s="50" t="s">
        <v>10</v>
      </c>
      <c r="D103" s="52">
        <v>1550</v>
      </c>
      <c r="E103" s="50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</row>
    <row r="104" spans="1:98" s="20" customFormat="1" x14ac:dyDescent="0.25">
      <c r="A104" s="50" t="s">
        <v>104</v>
      </c>
      <c r="B104" s="51">
        <v>43917</v>
      </c>
      <c r="C104" s="50" t="s">
        <v>205</v>
      </c>
      <c r="D104" s="52">
        <v>2457.6999999999998</v>
      </c>
      <c r="E104" s="50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</row>
    <row r="105" spans="1:98" s="20" customFormat="1" x14ac:dyDescent="0.25">
      <c r="A105" s="53" t="s">
        <v>104</v>
      </c>
      <c r="B105" s="54">
        <v>43924</v>
      </c>
      <c r="C105" s="53" t="s">
        <v>226</v>
      </c>
      <c r="D105" s="55">
        <v>2267.4499999999998</v>
      </c>
      <c r="E105" s="50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</row>
    <row r="106" spans="1:98" s="20" customFormat="1" x14ac:dyDescent="0.25">
      <c r="A106" s="53" t="s">
        <v>104</v>
      </c>
      <c r="B106" s="57">
        <v>43986</v>
      </c>
      <c r="C106" s="56" t="s">
        <v>394</v>
      </c>
      <c r="D106" s="58">
        <v>1386.43</v>
      </c>
      <c r="E106" s="50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</row>
    <row r="107" spans="1:98" s="20" customFormat="1" x14ac:dyDescent="0.25">
      <c r="A107" s="53" t="s">
        <v>104</v>
      </c>
      <c r="B107" s="57">
        <v>44008</v>
      </c>
      <c r="C107" s="56" t="s">
        <v>467</v>
      </c>
      <c r="D107" s="58">
        <v>2465.1</v>
      </c>
      <c r="E107" s="50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</row>
    <row r="108" spans="1:98" s="20" customFormat="1" x14ac:dyDescent="0.25">
      <c r="A108" s="53" t="s">
        <v>104</v>
      </c>
      <c r="B108" s="57">
        <v>44008</v>
      </c>
      <c r="C108" s="56" t="s">
        <v>468</v>
      </c>
      <c r="D108" s="58">
        <v>4351.1400000000003</v>
      </c>
      <c r="E108" s="50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</row>
    <row r="109" spans="1:98" s="20" customFormat="1" x14ac:dyDescent="0.25">
      <c r="A109" s="53" t="s">
        <v>104</v>
      </c>
      <c r="B109" s="60">
        <v>44071</v>
      </c>
      <c r="C109" s="61" t="s">
        <v>672</v>
      </c>
      <c r="D109" s="62">
        <v>3269.13</v>
      </c>
      <c r="E109" s="50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</row>
    <row r="110" spans="1:98" s="20" customFormat="1" x14ac:dyDescent="0.25">
      <c r="A110" s="53" t="s">
        <v>104</v>
      </c>
      <c r="B110" s="60">
        <v>44071</v>
      </c>
      <c r="C110" s="61" t="s">
        <v>673</v>
      </c>
      <c r="D110" s="62">
        <v>2595.1799999999998</v>
      </c>
      <c r="E110" s="50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</row>
    <row r="111" spans="1:98" s="20" customFormat="1" x14ac:dyDescent="0.25">
      <c r="A111" s="53" t="s">
        <v>104</v>
      </c>
      <c r="B111" s="60">
        <v>44106</v>
      </c>
      <c r="C111" s="59" t="s">
        <v>738</v>
      </c>
      <c r="D111" s="62">
        <v>3581.54</v>
      </c>
      <c r="E111" s="50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</row>
    <row r="112" spans="1:98" s="20" customFormat="1" x14ac:dyDescent="0.25">
      <c r="A112" s="53" t="s">
        <v>104</v>
      </c>
      <c r="B112" s="60">
        <v>44106</v>
      </c>
      <c r="C112" s="59" t="s">
        <v>739</v>
      </c>
      <c r="D112" s="62">
        <v>4513.18</v>
      </c>
      <c r="E112" s="50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</row>
    <row r="113" spans="1:98" s="20" customFormat="1" x14ac:dyDescent="0.25">
      <c r="A113" s="53" t="s">
        <v>104</v>
      </c>
      <c r="B113" s="60">
        <v>44134</v>
      </c>
      <c r="C113" s="59" t="s">
        <v>811</v>
      </c>
      <c r="D113" s="62">
        <v>2568.83</v>
      </c>
      <c r="E113" s="50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</row>
    <row r="114" spans="1:98" s="20" customFormat="1" x14ac:dyDescent="0.25">
      <c r="A114" s="53" t="s">
        <v>104</v>
      </c>
      <c r="B114" s="60">
        <v>44141</v>
      </c>
      <c r="C114" s="59" t="s">
        <v>838</v>
      </c>
      <c r="D114" s="62">
        <v>2568.83</v>
      </c>
      <c r="E114" s="50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</row>
    <row r="115" spans="1:98" x14ac:dyDescent="0.25">
      <c r="A115" s="17" t="s">
        <v>55</v>
      </c>
      <c r="B115" s="75">
        <v>43840</v>
      </c>
      <c r="C115" s="17" t="s">
        <v>56</v>
      </c>
      <c r="D115" s="18">
        <v>2603.15</v>
      </c>
      <c r="E115" s="18">
        <f>SUM( D115:D173)</f>
        <v>68152.060000000012</v>
      </c>
    </row>
    <row r="116" spans="1:98" x14ac:dyDescent="0.25">
      <c r="A116" s="17" t="s">
        <v>55</v>
      </c>
      <c r="B116" s="75">
        <v>43861</v>
      </c>
      <c r="C116" s="17" t="s">
        <v>56</v>
      </c>
      <c r="D116" s="18">
        <v>6451.5</v>
      </c>
      <c r="E116" s="17"/>
    </row>
    <row r="117" spans="1:98" x14ac:dyDescent="0.25">
      <c r="A117" s="17" t="s">
        <v>55</v>
      </c>
      <c r="B117" s="75">
        <v>43875</v>
      </c>
      <c r="C117" s="17" t="s">
        <v>56</v>
      </c>
      <c r="D117" s="18">
        <v>763.3</v>
      </c>
      <c r="E117" s="17"/>
    </row>
    <row r="118" spans="1:98" x14ac:dyDescent="0.25">
      <c r="A118" s="17" t="s">
        <v>55</v>
      </c>
      <c r="B118" s="75">
        <v>43882</v>
      </c>
      <c r="C118" s="17" t="s">
        <v>56</v>
      </c>
      <c r="D118" s="18">
        <v>2822</v>
      </c>
      <c r="E118" s="17"/>
    </row>
    <row r="119" spans="1:98" x14ac:dyDescent="0.25">
      <c r="A119" s="17" t="s">
        <v>55</v>
      </c>
      <c r="B119" s="75">
        <v>43889</v>
      </c>
      <c r="C119" s="17" t="s">
        <v>56</v>
      </c>
      <c r="D119" s="18">
        <v>3147.3</v>
      </c>
      <c r="E119" s="17"/>
    </row>
    <row r="120" spans="1:98" x14ac:dyDescent="0.25">
      <c r="A120" s="17" t="s">
        <v>55</v>
      </c>
      <c r="B120" s="75">
        <v>43896</v>
      </c>
      <c r="C120" s="17" t="s">
        <v>56</v>
      </c>
      <c r="D120" s="18">
        <v>2981</v>
      </c>
      <c r="E120" s="17"/>
    </row>
    <row r="121" spans="1:98" x14ac:dyDescent="0.25">
      <c r="A121" s="17" t="s">
        <v>55</v>
      </c>
      <c r="B121" s="75">
        <v>43917</v>
      </c>
      <c r="C121" s="17" t="s">
        <v>56</v>
      </c>
      <c r="D121" s="18">
        <v>428.3</v>
      </c>
      <c r="E121" s="17"/>
    </row>
    <row r="122" spans="1:98" x14ac:dyDescent="0.25">
      <c r="A122" s="64" t="s">
        <v>55</v>
      </c>
      <c r="B122" s="65">
        <v>43924</v>
      </c>
      <c r="C122" s="76" t="s">
        <v>227</v>
      </c>
      <c r="D122" s="66">
        <v>1270.2</v>
      </c>
      <c r="E122" s="17"/>
    </row>
    <row r="123" spans="1:98" x14ac:dyDescent="0.25">
      <c r="A123" s="67" t="s">
        <v>55</v>
      </c>
      <c r="B123" s="68">
        <v>43962</v>
      </c>
      <c r="C123" s="67" t="s">
        <v>324</v>
      </c>
      <c r="D123" s="69">
        <v>71</v>
      </c>
      <c r="E123" s="17"/>
    </row>
    <row r="124" spans="1:98" x14ac:dyDescent="0.25">
      <c r="A124" s="67" t="s">
        <v>55</v>
      </c>
      <c r="B124" s="68">
        <v>43966</v>
      </c>
      <c r="C124" s="67" t="s">
        <v>336</v>
      </c>
      <c r="D124" s="69">
        <v>603</v>
      </c>
      <c r="E124" s="17"/>
    </row>
    <row r="125" spans="1:98" x14ac:dyDescent="0.25">
      <c r="A125" s="67" t="s">
        <v>55</v>
      </c>
      <c r="B125" s="68">
        <v>43973</v>
      </c>
      <c r="C125" s="67" t="s">
        <v>355</v>
      </c>
      <c r="D125" s="69">
        <v>2251.8000000000002</v>
      </c>
      <c r="E125" s="17"/>
    </row>
    <row r="126" spans="1:98" x14ac:dyDescent="0.25">
      <c r="A126" s="67" t="s">
        <v>55</v>
      </c>
      <c r="B126" s="68">
        <v>43987</v>
      </c>
      <c r="C126" s="67" t="s">
        <v>398</v>
      </c>
      <c r="D126" s="69">
        <v>114</v>
      </c>
      <c r="E126" s="17"/>
    </row>
    <row r="127" spans="1:98" x14ac:dyDescent="0.25">
      <c r="A127" s="67" t="s">
        <v>55</v>
      </c>
      <c r="B127" s="68">
        <v>43987</v>
      </c>
      <c r="C127" s="67" t="s">
        <v>399</v>
      </c>
      <c r="D127" s="69">
        <v>1052.8</v>
      </c>
      <c r="E127" s="17"/>
    </row>
    <row r="128" spans="1:98" x14ac:dyDescent="0.25">
      <c r="A128" s="67" t="s">
        <v>55</v>
      </c>
      <c r="B128" s="68">
        <v>44001</v>
      </c>
      <c r="C128" s="67" t="s">
        <v>445</v>
      </c>
      <c r="D128" s="69">
        <v>215.8</v>
      </c>
      <c r="E128" s="17"/>
    </row>
    <row r="129" spans="1:5" x14ac:dyDescent="0.25">
      <c r="A129" s="70" t="s">
        <v>55</v>
      </c>
      <c r="B129" s="71">
        <v>44015</v>
      </c>
      <c r="C129" s="72" t="s">
        <v>488</v>
      </c>
      <c r="D129" s="73">
        <v>64.2</v>
      </c>
      <c r="E129" s="17"/>
    </row>
    <row r="130" spans="1:5" x14ac:dyDescent="0.25">
      <c r="A130" s="70" t="s">
        <v>55</v>
      </c>
      <c r="B130" s="71">
        <v>44022</v>
      </c>
      <c r="C130" s="72" t="s">
        <v>512</v>
      </c>
      <c r="D130" s="73">
        <v>183.8</v>
      </c>
      <c r="E130" s="17"/>
    </row>
    <row r="131" spans="1:5" x14ac:dyDescent="0.25">
      <c r="A131" s="70" t="s">
        <v>55</v>
      </c>
      <c r="B131" s="71">
        <v>44022</v>
      </c>
      <c r="C131" s="72" t="s">
        <v>513</v>
      </c>
      <c r="D131" s="73">
        <v>441</v>
      </c>
      <c r="E131" s="17"/>
    </row>
    <row r="132" spans="1:5" x14ac:dyDescent="0.25">
      <c r="A132" s="70" t="s">
        <v>55</v>
      </c>
      <c r="B132" s="71">
        <v>44029</v>
      </c>
      <c r="C132" s="72" t="s">
        <v>531</v>
      </c>
      <c r="D132" s="73">
        <v>288.89999999999998</v>
      </c>
      <c r="E132" s="17"/>
    </row>
    <row r="133" spans="1:5" x14ac:dyDescent="0.25">
      <c r="A133" s="70" t="s">
        <v>55</v>
      </c>
      <c r="B133" s="71">
        <v>44029</v>
      </c>
      <c r="C133" s="72" t="s">
        <v>532</v>
      </c>
      <c r="D133" s="73">
        <v>735</v>
      </c>
      <c r="E133" s="17"/>
    </row>
    <row r="134" spans="1:5" x14ac:dyDescent="0.25">
      <c r="A134" s="70" t="s">
        <v>55</v>
      </c>
      <c r="B134" s="71">
        <v>44036</v>
      </c>
      <c r="C134" s="72" t="s">
        <v>559</v>
      </c>
      <c r="D134" s="73">
        <v>282</v>
      </c>
      <c r="E134" s="17"/>
    </row>
    <row r="135" spans="1:5" x14ac:dyDescent="0.25">
      <c r="A135" s="70" t="s">
        <v>55</v>
      </c>
      <c r="B135" s="71">
        <v>44057</v>
      </c>
      <c r="C135" s="72" t="s">
        <v>618</v>
      </c>
      <c r="D135" s="73">
        <v>6814</v>
      </c>
      <c r="E135" s="17"/>
    </row>
    <row r="136" spans="1:5" x14ac:dyDescent="0.25">
      <c r="A136" s="70" t="s">
        <v>55</v>
      </c>
      <c r="B136" s="71">
        <v>44057</v>
      </c>
      <c r="C136" s="72" t="s">
        <v>619</v>
      </c>
      <c r="D136" s="73">
        <v>1000</v>
      </c>
      <c r="E136" s="17"/>
    </row>
    <row r="137" spans="1:5" x14ac:dyDescent="0.25">
      <c r="A137" s="70" t="s">
        <v>55</v>
      </c>
      <c r="B137" s="71">
        <v>44057</v>
      </c>
      <c r="C137" s="72" t="s">
        <v>620</v>
      </c>
      <c r="D137" s="73">
        <v>196.4</v>
      </c>
      <c r="E137" s="17"/>
    </row>
    <row r="138" spans="1:5" x14ac:dyDescent="0.25">
      <c r="A138" s="70" t="s">
        <v>55</v>
      </c>
      <c r="B138" s="71">
        <v>44057</v>
      </c>
      <c r="C138" s="72" t="s">
        <v>621</v>
      </c>
      <c r="D138" s="73">
        <v>71</v>
      </c>
      <c r="E138" s="17"/>
    </row>
    <row r="139" spans="1:5" x14ac:dyDescent="0.25">
      <c r="A139" s="70" t="s">
        <v>55</v>
      </c>
      <c r="B139" s="71">
        <v>44064</v>
      </c>
      <c r="C139" s="72" t="s">
        <v>245</v>
      </c>
      <c r="D139" s="73">
        <v>44.6</v>
      </c>
      <c r="E139" s="17"/>
    </row>
    <row r="140" spans="1:5" x14ac:dyDescent="0.25">
      <c r="A140" s="70" t="s">
        <v>55</v>
      </c>
      <c r="B140" s="71">
        <v>44085</v>
      </c>
      <c r="C140" s="72" t="s">
        <v>695</v>
      </c>
      <c r="D140" s="73">
        <v>187.9</v>
      </c>
      <c r="E140" s="17"/>
    </row>
    <row r="141" spans="1:5" x14ac:dyDescent="0.25">
      <c r="A141" s="70" t="s">
        <v>55</v>
      </c>
      <c r="B141" s="71">
        <v>44085</v>
      </c>
      <c r="C141" s="72" t="s">
        <v>695</v>
      </c>
      <c r="D141" s="73">
        <v>38.200000000000003</v>
      </c>
      <c r="E141" s="17"/>
    </row>
    <row r="142" spans="1:5" x14ac:dyDescent="0.25">
      <c r="A142" s="70" t="s">
        <v>55</v>
      </c>
      <c r="B142" s="71">
        <v>44085</v>
      </c>
      <c r="C142" s="72" t="s">
        <v>696</v>
      </c>
      <c r="D142" s="73">
        <v>312.39999999999998</v>
      </c>
      <c r="E142" s="17"/>
    </row>
    <row r="143" spans="1:5" x14ac:dyDescent="0.25">
      <c r="A143" s="70" t="s">
        <v>55</v>
      </c>
      <c r="B143" s="71">
        <v>44085</v>
      </c>
      <c r="C143" s="72" t="s">
        <v>697</v>
      </c>
      <c r="D143" s="73">
        <v>205.2</v>
      </c>
      <c r="E143" s="17"/>
    </row>
    <row r="144" spans="1:5" x14ac:dyDescent="0.25">
      <c r="A144" s="70" t="s">
        <v>55</v>
      </c>
      <c r="B144" s="71">
        <v>44103</v>
      </c>
      <c r="C144" s="72" t="s">
        <v>728</v>
      </c>
      <c r="D144" s="73">
        <v>108</v>
      </c>
      <c r="E144" s="17"/>
    </row>
    <row r="145" spans="1:5" x14ac:dyDescent="0.25">
      <c r="A145" s="70" t="s">
        <v>55</v>
      </c>
      <c r="B145" s="71">
        <v>44103</v>
      </c>
      <c r="C145" s="72" t="s">
        <v>729</v>
      </c>
      <c r="D145" s="73">
        <v>237.9</v>
      </c>
      <c r="E145" s="17"/>
    </row>
    <row r="146" spans="1:5" x14ac:dyDescent="0.25">
      <c r="A146" s="70" t="s">
        <v>55</v>
      </c>
      <c r="B146" s="71">
        <v>44103</v>
      </c>
      <c r="C146" s="72" t="s">
        <v>729</v>
      </c>
      <c r="D146" s="73">
        <v>428.8</v>
      </c>
      <c r="E146" s="17"/>
    </row>
    <row r="147" spans="1:5" x14ac:dyDescent="0.25">
      <c r="A147" s="74" t="s">
        <v>55</v>
      </c>
      <c r="B147" s="71">
        <v>44106</v>
      </c>
      <c r="C147" s="70" t="s">
        <v>740</v>
      </c>
      <c r="D147" s="73">
        <v>52.2</v>
      </c>
      <c r="E147" s="17"/>
    </row>
    <row r="148" spans="1:5" x14ac:dyDescent="0.25">
      <c r="A148" s="74" t="s">
        <v>55</v>
      </c>
      <c r="B148" s="71">
        <v>44113</v>
      </c>
      <c r="C148" s="70" t="s">
        <v>754</v>
      </c>
      <c r="D148" s="73">
        <v>180</v>
      </c>
      <c r="E148" s="17"/>
    </row>
    <row r="149" spans="1:5" x14ac:dyDescent="0.25">
      <c r="A149" s="74" t="s">
        <v>55</v>
      </c>
      <c r="B149" s="71">
        <v>44120</v>
      </c>
      <c r="C149" s="70" t="s">
        <v>772</v>
      </c>
      <c r="D149" s="73">
        <v>245.2</v>
      </c>
      <c r="E149" s="17"/>
    </row>
    <row r="150" spans="1:5" x14ac:dyDescent="0.25">
      <c r="A150" s="74" t="s">
        <v>55</v>
      </c>
      <c r="B150" s="71">
        <v>44120</v>
      </c>
      <c r="C150" s="70" t="s">
        <v>513</v>
      </c>
      <c r="D150" s="73">
        <v>241.3</v>
      </c>
      <c r="E150" s="17"/>
    </row>
    <row r="151" spans="1:5" x14ac:dyDescent="0.25">
      <c r="A151" s="74" t="s">
        <v>55</v>
      </c>
      <c r="B151" s="71">
        <v>44120</v>
      </c>
      <c r="C151" s="70" t="s">
        <v>773</v>
      </c>
      <c r="D151" s="73">
        <v>459.2</v>
      </c>
      <c r="E151" s="17"/>
    </row>
    <row r="152" spans="1:5" x14ac:dyDescent="0.25">
      <c r="A152" s="74" t="s">
        <v>55</v>
      </c>
      <c r="B152" s="71">
        <v>44120</v>
      </c>
      <c r="C152" s="70" t="s">
        <v>754</v>
      </c>
      <c r="D152" s="73">
        <v>497.6</v>
      </c>
      <c r="E152" s="17"/>
    </row>
    <row r="153" spans="1:5" x14ac:dyDescent="0.25">
      <c r="A153" s="74" t="s">
        <v>55</v>
      </c>
      <c r="B153" s="71">
        <v>44120</v>
      </c>
      <c r="C153" s="70" t="s">
        <v>774</v>
      </c>
      <c r="D153" s="73">
        <v>441.8</v>
      </c>
      <c r="E153" s="17"/>
    </row>
    <row r="154" spans="1:5" x14ac:dyDescent="0.25">
      <c r="A154" s="74" t="s">
        <v>55</v>
      </c>
      <c r="B154" s="71">
        <v>44127</v>
      </c>
      <c r="C154" s="70" t="s">
        <v>790</v>
      </c>
      <c r="D154" s="73">
        <v>134</v>
      </c>
      <c r="E154" s="17"/>
    </row>
    <row r="155" spans="1:5" x14ac:dyDescent="0.25">
      <c r="A155" s="74" t="s">
        <v>55</v>
      </c>
      <c r="B155" s="71">
        <v>44134</v>
      </c>
      <c r="C155" s="70" t="s">
        <v>812</v>
      </c>
      <c r="D155" s="73">
        <v>159.6</v>
      </c>
      <c r="E155" s="17"/>
    </row>
    <row r="156" spans="1:5" x14ac:dyDescent="0.25">
      <c r="A156" s="74" t="s">
        <v>55</v>
      </c>
      <c r="B156" s="71">
        <v>44134</v>
      </c>
      <c r="C156" s="70" t="s">
        <v>813</v>
      </c>
      <c r="D156" s="73">
        <v>119.7</v>
      </c>
      <c r="E156" s="17"/>
    </row>
    <row r="157" spans="1:5" x14ac:dyDescent="0.25">
      <c r="A157" s="74" t="s">
        <v>55</v>
      </c>
      <c r="B157" s="71">
        <v>44134</v>
      </c>
      <c r="C157" s="70" t="s">
        <v>814</v>
      </c>
      <c r="D157" s="73">
        <v>229.4</v>
      </c>
      <c r="E157" s="17"/>
    </row>
    <row r="158" spans="1:5" x14ac:dyDescent="0.25">
      <c r="A158" s="74" t="s">
        <v>55</v>
      </c>
      <c r="B158" s="71">
        <v>44134</v>
      </c>
      <c r="C158" s="70" t="s">
        <v>815</v>
      </c>
      <c r="D158" s="73">
        <v>1026.8</v>
      </c>
      <c r="E158" s="17"/>
    </row>
    <row r="159" spans="1:5" x14ac:dyDescent="0.25">
      <c r="A159" s="74" t="s">
        <v>55</v>
      </c>
      <c r="B159" s="71">
        <v>44134</v>
      </c>
      <c r="C159" s="70" t="s">
        <v>816</v>
      </c>
      <c r="D159" s="73">
        <v>17701</v>
      </c>
      <c r="E159" s="17"/>
    </row>
    <row r="160" spans="1:5" x14ac:dyDescent="0.25">
      <c r="A160" s="74" t="s">
        <v>55</v>
      </c>
      <c r="B160" s="71">
        <v>44141</v>
      </c>
      <c r="C160" s="70" t="s">
        <v>839</v>
      </c>
      <c r="D160" s="73">
        <v>64.8</v>
      </c>
      <c r="E160" s="17"/>
    </row>
    <row r="161" spans="1:98" x14ac:dyDescent="0.25">
      <c r="A161" s="74" t="s">
        <v>55</v>
      </c>
      <c r="B161" s="71">
        <v>44141</v>
      </c>
      <c r="C161" s="70" t="s">
        <v>840</v>
      </c>
      <c r="D161" s="73">
        <v>112.1</v>
      </c>
      <c r="E161" s="17"/>
    </row>
    <row r="162" spans="1:98" x14ac:dyDescent="0.25">
      <c r="A162" s="74" t="s">
        <v>55</v>
      </c>
      <c r="B162" s="71">
        <v>44141</v>
      </c>
      <c r="C162" s="70" t="s">
        <v>840</v>
      </c>
      <c r="D162" s="73">
        <v>487.2</v>
      </c>
      <c r="E162" s="17"/>
    </row>
    <row r="163" spans="1:98" x14ac:dyDescent="0.25">
      <c r="A163" s="74" t="s">
        <v>55</v>
      </c>
      <c r="B163" s="71">
        <v>44141</v>
      </c>
      <c r="C163" s="70" t="s">
        <v>841</v>
      </c>
      <c r="D163" s="73">
        <v>92.15</v>
      </c>
      <c r="E163" s="17"/>
    </row>
    <row r="164" spans="1:98" x14ac:dyDescent="0.25">
      <c r="A164" s="74" t="s">
        <v>55</v>
      </c>
      <c r="B164" s="71">
        <v>44141</v>
      </c>
      <c r="C164" s="70" t="s">
        <v>841</v>
      </c>
      <c r="D164" s="73">
        <v>615.96</v>
      </c>
      <c r="E164" s="17"/>
    </row>
    <row r="165" spans="1:98" x14ac:dyDescent="0.25">
      <c r="A165" s="74" t="s">
        <v>55</v>
      </c>
      <c r="B165" s="71">
        <v>44148</v>
      </c>
      <c r="C165" s="70" t="s">
        <v>815</v>
      </c>
      <c r="D165" s="73">
        <v>603.1</v>
      </c>
      <c r="E165" s="17"/>
    </row>
    <row r="166" spans="1:98" x14ac:dyDescent="0.25">
      <c r="A166" s="74" t="s">
        <v>55</v>
      </c>
      <c r="B166" s="71">
        <v>44148</v>
      </c>
      <c r="C166" s="70" t="s">
        <v>815</v>
      </c>
      <c r="D166" s="73">
        <v>783.4</v>
      </c>
      <c r="E166" s="17"/>
    </row>
    <row r="167" spans="1:98" x14ac:dyDescent="0.25">
      <c r="A167" s="74" t="s">
        <v>55</v>
      </c>
      <c r="B167" s="71">
        <v>44148</v>
      </c>
      <c r="C167" s="70" t="s">
        <v>860</v>
      </c>
      <c r="D167" s="73">
        <v>456.3</v>
      </c>
      <c r="E167" s="17"/>
    </row>
    <row r="168" spans="1:98" x14ac:dyDescent="0.25">
      <c r="A168" s="74" t="s">
        <v>55</v>
      </c>
      <c r="B168" s="71">
        <v>44162</v>
      </c>
      <c r="C168" s="70" t="s">
        <v>885</v>
      </c>
      <c r="D168" s="73">
        <v>85.8</v>
      </c>
      <c r="E168" s="17"/>
    </row>
    <row r="169" spans="1:98" x14ac:dyDescent="0.25">
      <c r="A169" s="74" t="s">
        <v>55</v>
      </c>
      <c r="B169" s="71">
        <v>44176</v>
      </c>
      <c r="C169" s="70" t="s">
        <v>936</v>
      </c>
      <c r="D169" s="73">
        <v>288.8</v>
      </c>
      <c r="E169" s="17"/>
    </row>
    <row r="170" spans="1:98" x14ac:dyDescent="0.25">
      <c r="A170" s="74" t="s">
        <v>55</v>
      </c>
      <c r="B170" s="71">
        <v>44182</v>
      </c>
      <c r="C170" s="70" t="s">
        <v>954</v>
      </c>
      <c r="D170" s="73">
        <v>6350.5</v>
      </c>
      <c r="E170" s="17"/>
    </row>
    <row r="171" spans="1:98" x14ac:dyDescent="0.25">
      <c r="A171" s="74" t="s">
        <v>55</v>
      </c>
      <c r="B171" s="71">
        <v>44182</v>
      </c>
      <c r="C171" s="70" t="s">
        <v>955</v>
      </c>
      <c r="D171" s="73">
        <v>75.900000000000006</v>
      </c>
      <c r="E171" s="17"/>
    </row>
    <row r="172" spans="1:98" x14ac:dyDescent="0.25">
      <c r="A172" s="74" t="s">
        <v>55</v>
      </c>
      <c r="B172" s="71">
        <v>44183</v>
      </c>
      <c r="C172" s="70" t="s">
        <v>513</v>
      </c>
      <c r="D172" s="73">
        <v>188.3</v>
      </c>
      <c r="E172" s="17"/>
    </row>
    <row r="173" spans="1:98" x14ac:dyDescent="0.25">
      <c r="A173" s="74" t="s">
        <v>55</v>
      </c>
      <c r="B173" s="71">
        <v>44183</v>
      </c>
      <c r="C173" s="70" t="s">
        <v>962</v>
      </c>
      <c r="D173" s="73">
        <v>45.5</v>
      </c>
      <c r="E173" s="17"/>
    </row>
    <row r="174" spans="1:98" s="20" customFormat="1" x14ac:dyDescent="0.25">
      <c r="A174" s="50" t="s">
        <v>137</v>
      </c>
      <c r="B174" s="51">
        <v>43875</v>
      </c>
      <c r="C174" s="50" t="s">
        <v>138</v>
      </c>
      <c r="D174" s="52">
        <v>5600</v>
      </c>
      <c r="E174" s="52">
        <f>SUM(D174:D178 )</f>
        <v>17906.599999999999</v>
      </c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</row>
    <row r="175" spans="1:98" s="20" customFormat="1" x14ac:dyDescent="0.25">
      <c r="A175" s="50" t="s">
        <v>137</v>
      </c>
      <c r="B175" s="51">
        <v>43903</v>
      </c>
      <c r="C175" s="50" t="s">
        <v>198</v>
      </c>
      <c r="D175" s="52">
        <v>4130</v>
      </c>
      <c r="E175" s="50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</row>
    <row r="176" spans="1:98" s="20" customFormat="1" x14ac:dyDescent="0.25">
      <c r="A176" s="50" t="s">
        <v>137</v>
      </c>
      <c r="B176" s="51">
        <v>43910</v>
      </c>
      <c r="C176" s="50" t="s">
        <v>198</v>
      </c>
      <c r="D176" s="52">
        <v>2250</v>
      </c>
      <c r="E176" s="50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</row>
    <row r="177" spans="1:98" s="20" customFormat="1" x14ac:dyDescent="0.25">
      <c r="A177" s="56" t="s">
        <v>137</v>
      </c>
      <c r="B177" s="57">
        <v>43977</v>
      </c>
      <c r="C177" s="56" t="s">
        <v>368</v>
      </c>
      <c r="D177" s="58">
        <v>2171.6</v>
      </c>
      <c r="E177" s="50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</row>
    <row r="178" spans="1:98" s="20" customFormat="1" x14ac:dyDescent="0.25">
      <c r="A178" s="63" t="s">
        <v>137</v>
      </c>
      <c r="B178" s="60">
        <v>44162</v>
      </c>
      <c r="C178" s="59" t="s">
        <v>886</v>
      </c>
      <c r="D178" s="62">
        <v>3755</v>
      </c>
      <c r="E178" s="50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</row>
    <row r="179" spans="1:98" x14ac:dyDescent="0.25">
      <c r="A179" s="70" t="s">
        <v>719</v>
      </c>
      <c r="B179" s="71">
        <v>44095</v>
      </c>
      <c r="C179" s="72" t="s">
        <v>719</v>
      </c>
      <c r="D179" s="73">
        <v>800</v>
      </c>
      <c r="E179" s="18">
        <f>SUM(D179:D181 )</f>
        <v>2400</v>
      </c>
    </row>
    <row r="180" spans="1:98" x14ac:dyDescent="0.25">
      <c r="A180" s="74" t="s">
        <v>719</v>
      </c>
      <c r="B180" s="71">
        <v>44183</v>
      </c>
      <c r="C180" s="70" t="s">
        <v>719</v>
      </c>
      <c r="D180" s="73">
        <v>800</v>
      </c>
      <c r="E180" s="17"/>
    </row>
    <row r="181" spans="1:98" x14ac:dyDescent="0.25">
      <c r="A181" s="74" t="s">
        <v>878</v>
      </c>
      <c r="B181" s="71">
        <v>44159</v>
      </c>
      <c r="C181" s="70" t="s">
        <v>878</v>
      </c>
      <c r="D181" s="73">
        <v>800</v>
      </c>
      <c r="E181" s="17"/>
    </row>
    <row r="182" spans="1:98" s="20" customFormat="1" x14ac:dyDescent="0.25">
      <c r="A182" s="59" t="s">
        <v>708</v>
      </c>
      <c r="B182" s="60">
        <v>44089</v>
      </c>
      <c r="C182" s="61" t="s">
        <v>709</v>
      </c>
      <c r="D182" s="62">
        <v>2000</v>
      </c>
      <c r="E182" s="62">
        <v>2000</v>
      </c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</row>
    <row r="183" spans="1:98" x14ac:dyDescent="0.25">
      <c r="A183" s="64" t="s">
        <v>289</v>
      </c>
      <c r="B183" s="65">
        <v>43950</v>
      </c>
      <c r="C183" s="76" t="s">
        <v>290</v>
      </c>
      <c r="D183" s="66">
        <v>800</v>
      </c>
      <c r="E183" s="18">
        <f>SUM(D183:D186 )</f>
        <v>3200</v>
      </c>
    </row>
    <row r="184" spans="1:98" x14ac:dyDescent="0.25">
      <c r="A184" s="64" t="s">
        <v>289</v>
      </c>
      <c r="B184" s="68">
        <v>43976</v>
      </c>
      <c r="C184" s="67" t="s">
        <v>365</v>
      </c>
      <c r="D184" s="69">
        <v>800</v>
      </c>
      <c r="E184" s="17"/>
    </row>
    <row r="185" spans="1:98" x14ac:dyDescent="0.25">
      <c r="A185" s="64" t="s">
        <v>289</v>
      </c>
      <c r="B185" s="68">
        <v>44007</v>
      </c>
      <c r="C185" s="67" t="s">
        <v>460</v>
      </c>
      <c r="D185" s="69">
        <v>800</v>
      </c>
      <c r="E185" s="17"/>
    </row>
    <row r="186" spans="1:98" x14ac:dyDescent="0.25">
      <c r="A186" s="74" t="s">
        <v>289</v>
      </c>
      <c r="B186" s="71">
        <v>44126</v>
      </c>
      <c r="C186" s="70" t="s">
        <v>787</v>
      </c>
      <c r="D186" s="73">
        <v>800</v>
      </c>
      <c r="E186" s="17"/>
    </row>
    <row r="187" spans="1:98" s="20" customFormat="1" x14ac:dyDescent="0.25">
      <c r="A187" s="56" t="s">
        <v>482</v>
      </c>
      <c r="B187" s="57">
        <v>44012</v>
      </c>
      <c r="C187" s="56" t="s">
        <v>483</v>
      </c>
      <c r="D187" s="58">
        <v>1850</v>
      </c>
      <c r="E187" s="58">
        <v>1850</v>
      </c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</row>
    <row r="188" spans="1:98" x14ac:dyDescent="0.25">
      <c r="A188" s="70" t="s">
        <v>533</v>
      </c>
      <c r="B188" s="71">
        <v>44029</v>
      </c>
      <c r="C188" s="72" t="s">
        <v>534</v>
      </c>
      <c r="D188" s="73">
        <v>2900</v>
      </c>
      <c r="E188" s="73">
        <v>2900</v>
      </c>
    </row>
    <row r="189" spans="1:98" s="20" customFormat="1" x14ac:dyDescent="0.25">
      <c r="A189" s="63" t="s">
        <v>879</v>
      </c>
      <c r="B189" s="60">
        <v>44159</v>
      </c>
      <c r="C189" s="59" t="s">
        <v>880</v>
      </c>
      <c r="D189" s="62">
        <v>1290</v>
      </c>
      <c r="E189" s="62">
        <v>1290</v>
      </c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</row>
    <row r="190" spans="1:98" x14ac:dyDescent="0.25">
      <c r="A190" s="17" t="s">
        <v>45</v>
      </c>
      <c r="B190" s="75">
        <v>43840</v>
      </c>
      <c r="C190" s="17" t="s">
        <v>46</v>
      </c>
      <c r="D190" s="18">
        <v>1983.3</v>
      </c>
      <c r="E190" s="18">
        <f>SUM(D190:D243 )</f>
        <v>533890.91</v>
      </c>
    </row>
    <row r="191" spans="1:98" x14ac:dyDescent="0.25">
      <c r="A191" s="17" t="s">
        <v>45</v>
      </c>
      <c r="B191" s="75">
        <v>43840</v>
      </c>
      <c r="C191" s="17" t="s">
        <v>46</v>
      </c>
      <c r="D191" s="18">
        <v>11184.13</v>
      </c>
      <c r="E191" s="17"/>
    </row>
    <row r="192" spans="1:98" x14ac:dyDescent="0.25">
      <c r="A192" s="17" t="s">
        <v>45</v>
      </c>
      <c r="B192" s="75">
        <v>43850</v>
      </c>
      <c r="C192" s="17" t="s">
        <v>46</v>
      </c>
      <c r="D192" s="18">
        <v>7033.33</v>
      </c>
      <c r="E192" s="17"/>
    </row>
    <row r="193" spans="1:5" x14ac:dyDescent="0.25">
      <c r="A193" s="17" t="s">
        <v>45</v>
      </c>
      <c r="B193" s="75">
        <v>43854</v>
      </c>
      <c r="C193" s="17" t="s">
        <v>46</v>
      </c>
      <c r="D193" s="18">
        <v>12883.5</v>
      </c>
      <c r="E193" s="17"/>
    </row>
    <row r="194" spans="1:5" x14ac:dyDescent="0.25">
      <c r="A194" s="17" t="s">
        <v>45</v>
      </c>
      <c r="B194" s="75">
        <v>43861</v>
      </c>
      <c r="C194" s="17" t="s">
        <v>46</v>
      </c>
      <c r="D194" s="18">
        <v>13352.97</v>
      </c>
      <c r="E194" s="17"/>
    </row>
    <row r="195" spans="1:5" x14ac:dyDescent="0.25">
      <c r="A195" s="17" t="s">
        <v>45</v>
      </c>
      <c r="B195" s="75">
        <v>43868</v>
      </c>
      <c r="C195" s="17" t="s">
        <v>46</v>
      </c>
      <c r="D195" s="18">
        <v>17231.009999999998</v>
      </c>
      <c r="E195" s="17"/>
    </row>
    <row r="196" spans="1:5" x14ac:dyDescent="0.25">
      <c r="A196" s="17" t="s">
        <v>45</v>
      </c>
      <c r="B196" s="75">
        <v>43882</v>
      </c>
      <c r="C196" s="17" t="s">
        <v>46</v>
      </c>
      <c r="D196" s="18">
        <v>14273.86</v>
      </c>
      <c r="E196" s="17"/>
    </row>
    <row r="197" spans="1:5" x14ac:dyDescent="0.25">
      <c r="A197" s="17" t="s">
        <v>45</v>
      </c>
      <c r="B197" s="75">
        <v>43888</v>
      </c>
      <c r="C197" s="17" t="s">
        <v>46</v>
      </c>
      <c r="D197" s="18">
        <v>9711.85</v>
      </c>
      <c r="E197" s="17"/>
    </row>
    <row r="198" spans="1:5" x14ac:dyDescent="0.25">
      <c r="A198" s="17" t="s">
        <v>45</v>
      </c>
      <c r="B198" s="75">
        <v>43889</v>
      </c>
      <c r="C198" s="17" t="s">
        <v>46</v>
      </c>
      <c r="D198" s="18">
        <v>14487.05</v>
      </c>
      <c r="E198" s="17"/>
    </row>
    <row r="199" spans="1:5" x14ac:dyDescent="0.25">
      <c r="A199" s="17" t="s">
        <v>45</v>
      </c>
      <c r="B199" s="75">
        <v>43896</v>
      </c>
      <c r="C199" s="17" t="s">
        <v>46</v>
      </c>
      <c r="D199" s="18">
        <v>13733.09</v>
      </c>
      <c r="E199" s="17"/>
    </row>
    <row r="200" spans="1:5" x14ac:dyDescent="0.25">
      <c r="A200" s="17" t="s">
        <v>45</v>
      </c>
      <c r="B200" s="75">
        <v>43903</v>
      </c>
      <c r="C200" s="17" t="s">
        <v>46</v>
      </c>
      <c r="D200" s="18">
        <v>11385.12</v>
      </c>
      <c r="E200" s="17"/>
    </row>
    <row r="201" spans="1:5" x14ac:dyDescent="0.25">
      <c r="A201" s="17" t="s">
        <v>45</v>
      </c>
      <c r="B201" s="75">
        <v>43903</v>
      </c>
      <c r="C201" s="17" t="s">
        <v>46</v>
      </c>
      <c r="D201" s="18">
        <v>9354.5499999999993</v>
      </c>
      <c r="E201" s="17"/>
    </row>
    <row r="202" spans="1:5" x14ac:dyDescent="0.25">
      <c r="A202" s="17" t="s">
        <v>45</v>
      </c>
      <c r="B202" s="75">
        <v>43921</v>
      </c>
      <c r="C202" s="17" t="s">
        <v>46</v>
      </c>
      <c r="D202" s="18">
        <v>4391.0600000000004</v>
      </c>
      <c r="E202" s="17"/>
    </row>
    <row r="203" spans="1:5" x14ac:dyDescent="0.25">
      <c r="A203" s="17" t="s">
        <v>45</v>
      </c>
      <c r="B203" s="75">
        <v>43921</v>
      </c>
      <c r="C203" s="17" t="s">
        <v>46</v>
      </c>
      <c r="D203" s="18">
        <v>14500.15</v>
      </c>
      <c r="E203" s="17"/>
    </row>
    <row r="204" spans="1:5" x14ac:dyDescent="0.25">
      <c r="A204" s="64" t="s">
        <v>45</v>
      </c>
      <c r="B204" s="65">
        <v>43936</v>
      </c>
      <c r="C204" s="64" t="s">
        <v>262</v>
      </c>
      <c r="D204" s="66">
        <v>2387.85</v>
      </c>
      <c r="E204" s="17"/>
    </row>
    <row r="205" spans="1:5" x14ac:dyDescent="0.25">
      <c r="A205" s="64" t="s">
        <v>45</v>
      </c>
      <c r="B205" s="65">
        <v>43936</v>
      </c>
      <c r="C205" s="64" t="s">
        <v>263</v>
      </c>
      <c r="D205" s="66">
        <v>3459.28</v>
      </c>
      <c r="E205" s="17"/>
    </row>
    <row r="206" spans="1:5" x14ac:dyDescent="0.25">
      <c r="A206" s="64" t="s">
        <v>45</v>
      </c>
      <c r="B206" s="65">
        <v>43941</v>
      </c>
      <c r="C206" s="64" t="s">
        <v>269</v>
      </c>
      <c r="D206" s="66">
        <v>2158.7199999999998</v>
      </c>
      <c r="E206" s="17"/>
    </row>
    <row r="207" spans="1:5" x14ac:dyDescent="0.25">
      <c r="A207" s="64" t="s">
        <v>45</v>
      </c>
      <c r="B207" s="65">
        <v>43951</v>
      </c>
      <c r="C207" s="64" t="s">
        <v>303</v>
      </c>
      <c r="D207" s="66">
        <v>8134.97</v>
      </c>
      <c r="E207" s="17"/>
    </row>
    <row r="208" spans="1:5" x14ac:dyDescent="0.25">
      <c r="A208" s="64" t="s">
        <v>45</v>
      </c>
      <c r="B208" s="65">
        <v>43951</v>
      </c>
      <c r="C208" s="64" t="s">
        <v>304</v>
      </c>
      <c r="D208" s="66">
        <v>4308.1000000000004</v>
      </c>
      <c r="E208" s="17"/>
    </row>
    <row r="209" spans="1:5" x14ac:dyDescent="0.25">
      <c r="A209" s="67" t="s">
        <v>45</v>
      </c>
      <c r="B209" s="68">
        <v>43969</v>
      </c>
      <c r="C209" s="67" t="s">
        <v>345</v>
      </c>
      <c r="D209" s="69">
        <v>12119.88</v>
      </c>
      <c r="E209" s="17"/>
    </row>
    <row r="210" spans="1:5" x14ac:dyDescent="0.25">
      <c r="A210" s="67" t="s">
        <v>45</v>
      </c>
      <c r="B210" s="68">
        <v>43976</v>
      </c>
      <c r="C210" s="67" t="s">
        <v>366</v>
      </c>
      <c r="D210" s="69">
        <v>6853.08</v>
      </c>
      <c r="E210" s="17"/>
    </row>
    <row r="211" spans="1:5" x14ac:dyDescent="0.25">
      <c r="A211" s="67" t="s">
        <v>45</v>
      </c>
      <c r="B211" s="68">
        <v>43980</v>
      </c>
      <c r="C211" s="67" t="s">
        <v>380</v>
      </c>
      <c r="D211" s="69">
        <v>6342.38</v>
      </c>
      <c r="E211" s="17"/>
    </row>
    <row r="212" spans="1:5" x14ac:dyDescent="0.25">
      <c r="A212" s="67" t="s">
        <v>45</v>
      </c>
      <c r="B212" s="68">
        <v>43987</v>
      </c>
      <c r="C212" s="67" t="s">
        <v>400</v>
      </c>
      <c r="D212" s="69">
        <v>6986.34</v>
      </c>
      <c r="E212" s="17"/>
    </row>
    <row r="213" spans="1:5" x14ac:dyDescent="0.25">
      <c r="A213" s="67" t="s">
        <v>45</v>
      </c>
      <c r="B213" s="68">
        <v>43987</v>
      </c>
      <c r="C213" s="67" t="s">
        <v>401</v>
      </c>
      <c r="D213" s="69">
        <v>13192.74</v>
      </c>
      <c r="E213" s="17"/>
    </row>
    <row r="214" spans="1:5" x14ac:dyDescent="0.25">
      <c r="A214" s="67" t="s">
        <v>45</v>
      </c>
      <c r="B214" s="68">
        <v>43999</v>
      </c>
      <c r="C214" s="67" t="s">
        <v>434</v>
      </c>
      <c r="D214" s="69">
        <v>4895.21</v>
      </c>
      <c r="E214" s="17"/>
    </row>
    <row r="215" spans="1:5" x14ac:dyDescent="0.25">
      <c r="A215" s="67" t="s">
        <v>45</v>
      </c>
      <c r="B215" s="68">
        <v>44001</v>
      </c>
      <c r="C215" s="67" t="s">
        <v>446</v>
      </c>
      <c r="D215" s="69">
        <v>13368.98</v>
      </c>
      <c r="E215" s="17"/>
    </row>
    <row r="216" spans="1:5" x14ac:dyDescent="0.25">
      <c r="A216" s="67" t="s">
        <v>45</v>
      </c>
      <c r="B216" s="68">
        <v>44008</v>
      </c>
      <c r="C216" s="67" t="s">
        <v>469</v>
      </c>
      <c r="D216" s="69">
        <v>10705.65</v>
      </c>
      <c r="E216" s="17"/>
    </row>
    <row r="217" spans="1:5" x14ac:dyDescent="0.25">
      <c r="A217" s="70" t="s">
        <v>45</v>
      </c>
      <c r="B217" s="71">
        <v>44022</v>
      </c>
      <c r="C217" s="72" t="s">
        <v>514</v>
      </c>
      <c r="D217" s="73">
        <v>5069.09</v>
      </c>
      <c r="E217" s="17"/>
    </row>
    <row r="218" spans="1:5" x14ac:dyDescent="0.25">
      <c r="A218" s="70" t="s">
        <v>45</v>
      </c>
      <c r="B218" s="71">
        <v>44022</v>
      </c>
      <c r="C218" s="72" t="s">
        <v>515</v>
      </c>
      <c r="D218" s="73">
        <v>14645.97</v>
      </c>
      <c r="E218" s="17"/>
    </row>
    <row r="219" spans="1:5" x14ac:dyDescent="0.25">
      <c r="A219" s="70" t="s">
        <v>45</v>
      </c>
      <c r="B219" s="71">
        <v>44029</v>
      </c>
      <c r="C219" s="72" t="s">
        <v>535</v>
      </c>
      <c r="D219" s="73">
        <v>10391.89</v>
      </c>
      <c r="E219" s="17"/>
    </row>
    <row r="220" spans="1:5" x14ac:dyDescent="0.25">
      <c r="A220" s="70" t="s">
        <v>45</v>
      </c>
      <c r="B220" s="71">
        <v>44048</v>
      </c>
      <c r="C220" s="72" t="s">
        <v>514</v>
      </c>
      <c r="D220" s="73">
        <v>10369.43</v>
      </c>
      <c r="E220" s="17"/>
    </row>
    <row r="221" spans="1:5" x14ac:dyDescent="0.25">
      <c r="A221" s="70" t="s">
        <v>45</v>
      </c>
      <c r="B221" s="71">
        <v>44048</v>
      </c>
      <c r="C221" s="72" t="s">
        <v>514</v>
      </c>
      <c r="D221" s="73">
        <v>10035.549999999999</v>
      </c>
      <c r="E221" s="17"/>
    </row>
    <row r="222" spans="1:5" x14ac:dyDescent="0.25">
      <c r="A222" s="70" t="s">
        <v>45</v>
      </c>
      <c r="B222" s="71">
        <v>44050</v>
      </c>
      <c r="C222" s="72" t="s">
        <v>514</v>
      </c>
      <c r="D222" s="73">
        <v>7883.89</v>
      </c>
      <c r="E222" s="17"/>
    </row>
    <row r="223" spans="1:5" x14ac:dyDescent="0.25">
      <c r="A223" s="70" t="s">
        <v>45</v>
      </c>
      <c r="B223" s="71">
        <v>44057</v>
      </c>
      <c r="C223" s="72" t="s">
        <v>622</v>
      </c>
      <c r="D223" s="73">
        <v>9890.3700000000008</v>
      </c>
      <c r="E223" s="17"/>
    </row>
    <row r="224" spans="1:5" x14ac:dyDescent="0.25">
      <c r="A224" s="70" t="s">
        <v>45</v>
      </c>
      <c r="B224" s="71">
        <v>44064</v>
      </c>
      <c r="C224" s="72" t="s">
        <v>644</v>
      </c>
      <c r="D224" s="73">
        <v>11145.53</v>
      </c>
      <c r="E224" s="17"/>
    </row>
    <row r="225" spans="1:5" x14ac:dyDescent="0.25">
      <c r="A225" s="70" t="s">
        <v>45</v>
      </c>
      <c r="B225" s="71">
        <v>44071</v>
      </c>
      <c r="C225" s="72" t="s">
        <v>674</v>
      </c>
      <c r="D225" s="73">
        <v>6525.37</v>
      </c>
      <c r="E225" s="17"/>
    </row>
    <row r="226" spans="1:5" x14ac:dyDescent="0.25">
      <c r="A226" s="70" t="s">
        <v>45</v>
      </c>
      <c r="B226" s="71">
        <v>44078</v>
      </c>
      <c r="C226" s="72" t="s">
        <v>688</v>
      </c>
      <c r="D226" s="73">
        <v>7422</v>
      </c>
      <c r="E226" s="17"/>
    </row>
    <row r="227" spans="1:5" x14ac:dyDescent="0.25">
      <c r="A227" s="70" t="s">
        <v>45</v>
      </c>
      <c r="B227" s="71">
        <v>44085</v>
      </c>
      <c r="C227" s="72" t="s">
        <v>674</v>
      </c>
      <c r="D227" s="73">
        <v>14465.57</v>
      </c>
      <c r="E227" s="17"/>
    </row>
    <row r="228" spans="1:5" x14ac:dyDescent="0.25">
      <c r="A228" s="70" t="s">
        <v>45</v>
      </c>
      <c r="B228" s="71">
        <v>44092</v>
      </c>
      <c r="C228" s="72" t="s">
        <v>712</v>
      </c>
      <c r="D228" s="73">
        <v>9355.51</v>
      </c>
      <c r="E228" s="17"/>
    </row>
    <row r="229" spans="1:5" x14ac:dyDescent="0.25">
      <c r="A229" s="70" t="s">
        <v>45</v>
      </c>
      <c r="B229" s="71">
        <v>44103</v>
      </c>
      <c r="C229" s="72" t="s">
        <v>674</v>
      </c>
      <c r="D229" s="73">
        <v>8480.7800000000007</v>
      </c>
      <c r="E229" s="17"/>
    </row>
    <row r="230" spans="1:5" x14ac:dyDescent="0.25">
      <c r="A230" s="74" t="s">
        <v>45</v>
      </c>
      <c r="B230" s="71">
        <v>44110</v>
      </c>
      <c r="C230" s="70" t="s">
        <v>748</v>
      </c>
      <c r="D230" s="73">
        <v>12260.94</v>
      </c>
      <c r="E230" s="17"/>
    </row>
    <row r="231" spans="1:5" x14ac:dyDescent="0.25">
      <c r="A231" s="74" t="s">
        <v>45</v>
      </c>
      <c r="B231" s="71">
        <v>44113</v>
      </c>
      <c r="C231" s="70" t="s">
        <v>748</v>
      </c>
      <c r="D231" s="73">
        <v>11920.56</v>
      </c>
      <c r="E231" s="17"/>
    </row>
    <row r="232" spans="1:5" x14ac:dyDescent="0.25">
      <c r="A232" s="74" t="s">
        <v>45</v>
      </c>
      <c r="B232" s="71">
        <v>44120</v>
      </c>
      <c r="C232" s="70" t="s">
        <v>748</v>
      </c>
      <c r="D232" s="73">
        <v>13680.43</v>
      </c>
      <c r="E232" s="17"/>
    </row>
    <row r="233" spans="1:5" x14ac:dyDescent="0.25">
      <c r="A233" s="74" t="s">
        <v>45</v>
      </c>
      <c r="B233" s="71">
        <v>44127</v>
      </c>
      <c r="C233" s="70" t="s">
        <v>748</v>
      </c>
      <c r="D233" s="73">
        <v>11401.07</v>
      </c>
      <c r="E233" s="17"/>
    </row>
    <row r="234" spans="1:5" x14ac:dyDescent="0.25">
      <c r="A234" s="74" t="s">
        <v>45</v>
      </c>
      <c r="B234" s="71">
        <v>44138</v>
      </c>
      <c r="C234" s="70" t="s">
        <v>748</v>
      </c>
      <c r="D234" s="73">
        <v>13081.55</v>
      </c>
      <c r="E234" s="17"/>
    </row>
    <row r="235" spans="1:5" x14ac:dyDescent="0.25">
      <c r="A235" s="74" t="s">
        <v>45</v>
      </c>
      <c r="B235" s="71">
        <v>44141</v>
      </c>
      <c r="C235" s="70" t="s">
        <v>748</v>
      </c>
      <c r="D235" s="73">
        <v>10427.209999999999</v>
      </c>
      <c r="E235" s="17"/>
    </row>
    <row r="236" spans="1:5" x14ac:dyDescent="0.25">
      <c r="A236" s="74" t="s">
        <v>45</v>
      </c>
      <c r="B236" s="71">
        <v>44148</v>
      </c>
      <c r="C236" s="70" t="s">
        <v>748</v>
      </c>
      <c r="D236" s="73">
        <v>9396.35</v>
      </c>
      <c r="E236" s="17"/>
    </row>
    <row r="237" spans="1:5" x14ac:dyDescent="0.25">
      <c r="A237" s="74" t="s">
        <v>45</v>
      </c>
      <c r="B237" s="71">
        <v>44155</v>
      </c>
      <c r="C237" s="70" t="s">
        <v>748</v>
      </c>
      <c r="D237" s="73">
        <v>9788.01</v>
      </c>
      <c r="E237" s="17"/>
    </row>
    <row r="238" spans="1:5" x14ac:dyDescent="0.25">
      <c r="A238" s="74" t="s">
        <v>45</v>
      </c>
      <c r="B238" s="71">
        <v>44162</v>
      </c>
      <c r="C238" s="70" t="s">
        <v>748</v>
      </c>
      <c r="D238" s="73">
        <v>5977.13</v>
      </c>
      <c r="E238" s="17"/>
    </row>
    <row r="239" spans="1:5" x14ac:dyDescent="0.25">
      <c r="A239" s="74" t="s">
        <v>45</v>
      </c>
      <c r="B239" s="71">
        <v>44172</v>
      </c>
      <c r="C239" s="70" t="s">
        <v>748</v>
      </c>
      <c r="D239" s="73">
        <v>9339.94</v>
      </c>
      <c r="E239" s="17"/>
    </row>
    <row r="240" spans="1:5" x14ac:dyDescent="0.25">
      <c r="A240" s="74" t="s">
        <v>45</v>
      </c>
      <c r="B240" s="71">
        <v>44176</v>
      </c>
      <c r="C240" s="70" t="s">
        <v>748</v>
      </c>
      <c r="D240" s="73">
        <v>14789.82</v>
      </c>
      <c r="E240" s="17"/>
    </row>
    <row r="241" spans="1:98" x14ac:dyDescent="0.25">
      <c r="A241" s="74" t="s">
        <v>45</v>
      </c>
      <c r="B241" s="71">
        <v>44186</v>
      </c>
      <c r="C241" s="70" t="s">
        <v>748</v>
      </c>
      <c r="D241" s="73">
        <v>11202.98</v>
      </c>
      <c r="E241" s="17"/>
    </row>
    <row r="242" spans="1:98" x14ac:dyDescent="0.25">
      <c r="A242" s="74" t="s">
        <v>45</v>
      </c>
      <c r="B242" s="71">
        <v>44193</v>
      </c>
      <c r="C242" s="70" t="s">
        <v>748</v>
      </c>
      <c r="D242" s="73">
        <v>15105.6</v>
      </c>
      <c r="E242" s="17"/>
    </row>
    <row r="243" spans="1:98" x14ac:dyDescent="0.25">
      <c r="A243" s="74" t="s">
        <v>45</v>
      </c>
      <c r="B243" s="71">
        <v>44196</v>
      </c>
      <c r="C243" s="70" t="s">
        <v>748</v>
      </c>
      <c r="D243" s="73">
        <v>9420.2199999999993</v>
      </c>
      <c r="E243" s="17"/>
    </row>
    <row r="244" spans="1:98" s="20" customFormat="1" x14ac:dyDescent="0.25">
      <c r="A244" s="63" t="s">
        <v>762</v>
      </c>
      <c r="B244" s="60">
        <v>44116</v>
      </c>
      <c r="C244" s="59" t="s">
        <v>763</v>
      </c>
      <c r="D244" s="62">
        <v>720</v>
      </c>
      <c r="E244" s="52">
        <f>SUM( D244:D249)</f>
        <v>2520</v>
      </c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</row>
    <row r="245" spans="1:98" s="20" customFormat="1" x14ac:dyDescent="0.25">
      <c r="A245" s="63" t="s">
        <v>762</v>
      </c>
      <c r="B245" s="60">
        <v>44139</v>
      </c>
      <c r="C245" s="59" t="s">
        <v>833</v>
      </c>
      <c r="D245" s="62">
        <v>360</v>
      </c>
      <c r="E245" s="50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</row>
    <row r="246" spans="1:98" s="20" customFormat="1" x14ac:dyDescent="0.25">
      <c r="A246" s="63" t="s">
        <v>762</v>
      </c>
      <c r="B246" s="60">
        <v>44148</v>
      </c>
      <c r="C246" s="59" t="s">
        <v>861</v>
      </c>
      <c r="D246" s="62">
        <v>360</v>
      </c>
      <c r="E246" s="50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</row>
    <row r="247" spans="1:98" s="20" customFormat="1" x14ac:dyDescent="0.25">
      <c r="A247" s="63" t="s">
        <v>762</v>
      </c>
      <c r="B247" s="60">
        <v>44162</v>
      </c>
      <c r="C247" s="59" t="s">
        <v>861</v>
      </c>
      <c r="D247" s="62">
        <v>360</v>
      </c>
      <c r="E247" s="50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</row>
    <row r="248" spans="1:98" s="20" customFormat="1" x14ac:dyDescent="0.25">
      <c r="A248" s="63" t="s">
        <v>762</v>
      </c>
      <c r="B248" s="60">
        <v>44176</v>
      </c>
      <c r="C248" s="59" t="s">
        <v>861</v>
      </c>
      <c r="D248" s="62">
        <v>360</v>
      </c>
      <c r="E248" s="50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</row>
    <row r="249" spans="1:98" s="20" customFormat="1" x14ac:dyDescent="0.25">
      <c r="A249" s="63" t="s">
        <v>762</v>
      </c>
      <c r="B249" s="60">
        <v>44186</v>
      </c>
      <c r="C249" s="59" t="s">
        <v>971</v>
      </c>
      <c r="D249" s="62">
        <v>360</v>
      </c>
      <c r="E249" s="50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</row>
    <row r="250" spans="1:98" x14ac:dyDescent="0.25">
      <c r="A250" s="17" t="s">
        <v>41</v>
      </c>
      <c r="B250" s="75">
        <v>43840</v>
      </c>
      <c r="C250" s="17" t="s">
        <v>34</v>
      </c>
      <c r="D250" s="18">
        <v>3500</v>
      </c>
      <c r="E250" s="18">
        <v>3500</v>
      </c>
    </row>
    <row r="251" spans="1:98" s="20" customFormat="1" x14ac:dyDescent="0.25">
      <c r="A251" s="50" t="s">
        <v>111</v>
      </c>
      <c r="B251" s="51">
        <v>43861</v>
      </c>
      <c r="C251" s="50" t="s">
        <v>112</v>
      </c>
      <c r="D251" s="52">
        <v>845.64</v>
      </c>
      <c r="E251" s="52">
        <f>SUM(D251:D256 )</f>
        <v>5390.9</v>
      </c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</row>
    <row r="252" spans="1:98" s="20" customFormat="1" x14ac:dyDescent="0.25">
      <c r="A252" s="50" t="s">
        <v>111</v>
      </c>
      <c r="B252" s="51">
        <v>43890</v>
      </c>
      <c r="C252" s="50" t="s">
        <v>171</v>
      </c>
      <c r="D252" s="52">
        <v>770.24</v>
      </c>
      <c r="E252" s="50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</row>
    <row r="253" spans="1:98" s="20" customFormat="1" x14ac:dyDescent="0.25">
      <c r="A253" s="50" t="s">
        <v>111</v>
      </c>
      <c r="B253" s="51">
        <v>43921</v>
      </c>
      <c r="C253" s="50" t="s">
        <v>222</v>
      </c>
      <c r="D253" s="52">
        <v>1453.86</v>
      </c>
      <c r="E253" s="50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</row>
    <row r="254" spans="1:98" s="20" customFormat="1" x14ac:dyDescent="0.25">
      <c r="A254" s="53" t="s">
        <v>111</v>
      </c>
      <c r="B254" s="54">
        <v>43951</v>
      </c>
      <c r="C254" s="53" t="s">
        <v>307</v>
      </c>
      <c r="D254" s="55">
        <v>1568.32</v>
      </c>
      <c r="E254" s="50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</row>
    <row r="255" spans="1:98" s="20" customFormat="1" x14ac:dyDescent="0.25">
      <c r="A255" s="53" t="s">
        <v>111</v>
      </c>
      <c r="B255" s="54">
        <v>43951</v>
      </c>
      <c r="C255" s="53" t="s">
        <v>308</v>
      </c>
      <c r="D255" s="55">
        <v>91.64</v>
      </c>
      <c r="E255" s="50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</row>
    <row r="256" spans="1:98" s="20" customFormat="1" x14ac:dyDescent="0.25">
      <c r="A256" s="53" t="s">
        <v>111</v>
      </c>
      <c r="B256" s="54">
        <v>43951</v>
      </c>
      <c r="C256" s="53" t="s">
        <v>309</v>
      </c>
      <c r="D256" s="55">
        <v>661.2</v>
      </c>
      <c r="E256" s="50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</row>
    <row r="257" spans="1:98" x14ac:dyDescent="0.25">
      <c r="A257" s="17" t="s">
        <v>5</v>
      </c>
      <c r="B257" s="75">
        <v>43833</v>
      </c>
      <c r="C257" s="17" t="s">
        <v>6</v>
      </c>
      <c r="D257" s="18">
        <v>5996</v>
      </c>
      <c r="E257" s="18">
        <v>5996</v>
      </c>
    </row>
    <row r="258" spans="1:98" s="20" customFormat="1" x14ac:dyDescent="0.25">
      <c r="A258" s="63" t="s">
        <v>856</v>
      </c>
      <c r="B258" s="60">
        <v>44146</v>
      </c>
      <c r="C258" s="59" t="s">
        <v>857</v>
      </c>
      <c r="D258" s="62">
        <v>9500</v>
      </c>
      <c r="E258" s="62">
        <v>9500</v>
      </c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</row>
    <row r="259" spans="1:98" x14ac:dyDescent="0.25">
      <c r="A259" s="17" t="s">
        <v>53</v>
      </c>
      <c r="B259" s="75">
        <v>43840</v>
      </c>
      <c r="C259" s="17" t="s">
        <v>54</v>
      </c>
      <c r="D259" s="18">
        <v>2120</v>
      </c>
      <c r="E259" s="18">
        <f>SUM( D259:D270)</f>
        <v>26960</v>
      </c>
    </row>
    <row r="260" spans="1:98" x14ac:dyDescent="0.25">
      <c r="A260" s="17" t="s">
        <v>53</v>
      </c>
      <c r="B260" s="75">
        <v>43868</v>
      </c>
      <c r="C260" s="17" t="s">
        <v>54</v>
      </c>
      <c r="D260" s="18">
        <v>2120</v>
      </c>
      <c r="E260" s="17"/>
    </row>
    <row r="261" spans="1:98" x14ac:dyDescent="0.25">
      <c r="A261" s="17" t="s">
        <v>53</v>
      </c>
      <c r="B261" s="75">
        <v>43896</v>
      </c>
      <c r="C261" s="17" t="s">
        <v>54</v>
      </c>
      <c r="D261" s="18">
        <v>2120</v>
      </c>
      <c r="E261" s="17"/>
    </row>
    <row r="262" spans="1:98" x14ac:dyDescent="0.25">
      <c r="A262" s="64" t="s">
        <v>53</v>
      </c>
      <c r="B262" s="65">
        <v>43924</v>
      </c>
      <c r="C262" s="76" t="s">
        <v>228</v>
      </c>
      <c r="D262" s="66">
        <v>2120</v>
      </c>
      <c r="E262" s="17"/>
    </row>
    <row r="263" spans="1:98" x14ac:dyDescent="0.25">
      <c r="A263" s="67" t="s">
        <v>53</v>
      </c>
      <c r="B263" s="68">
        <v>43962</v>
      </c>
      <c r="C263" s="67" t="s">
        <v>325</v>
      </c>
      <c r="D263" s="69">
        <v>2120</v>
      </c>
      <c r="E263" s="17"/>
    </row>
    <row r="264" spans="1:98" x14ac:dyDescent="0.25">
      <c r="A264" s="67" t="s">
        <v>53</v>
      </c>
      <c r="B264" s="68">
        <v>43987</v>
      </c>
      <c r="C264" s="67" t="s">
        <v>402</v>
      </c>
      <c r="D264" s="69">
        <v>2120</v>
      </c>
      <c r="E264" s="17"/>
    </row>
    <row r="265" spans="1:98" x14ac:dyDescent="0.25">
      <c r="A265" s="70" t="s">
        <v>53</v>
      </c>
      <c r="B265" s="71">
        <v>44022</v>
      </c>
      <c r="C265" s="72" t="s">
        <v>325</v>
      </c>
      <c r="D265" s="73">
        <v>2120</v>
      </c>
      <c r="E265" s="17"/>
    </row>
    <row r="266" spans="1:98" x14ac:dyDescent="0.25">
      <c r="A266" s="70" t="s">
        <v>53</v>
      </c>
      <c r="B266" s="71">
        <v>44050</v>
      </c>
      <c r="C266" s="72" t="s">
        <v>595</v>
      </c>
      <c r="D266" s="73">
        <v>2120</v>
      </c>
      <c r="E266" s="17"/>
    </row>
    <row r="267" spans="1:98" x14ac:dyDescent="0.25">
      <c r="A267" s="70" t="s">
        <v>53</v>
      </c>
      <c r="B267" s="71">
        <v>44085</v>
      </c>
      <c r="C267" s="72" t="s">
        <v>595</v>
      </c>
      <c r="D267" s="73">
        <v>2500</v>
      </c>
      <c r="E267" s="17"/>
    </row>
    <row r="268" spans="1:98" x14ac:dyDescent="0.25">
      <c r="A268" s="74" t="s">
        <v>53</v>
      </c>
      <c r="B268" s="71">
        <v>44113</v>
      </c>
      <c r="C268" s="70" t="s">
        <v>755</v>
      </c>
      <c r="D268" s="73">
        <v>2500</v>
      </c>
      <c r="E268" s="17"/>
    </row>
    <row r="269" spans="1:98" x14ac:dyDescent="0.25">
      <c r="A269" s="74" t="s">
        <v>53</v>
      </c>
      <c r="B269" s="71">
        <v>44141</v>
      </c>
      <c r="C269" s="70" t="s">
        <v>842</v>
      </c>
      <c r="D269" s="73">
        <v>2500</v>
      </c>
      <c r="E269" s="17"/>
    </row>
    <row r="270" spans="1:98" x14ac:dyDescent="0.25">
      <c r="A270" s="74" t="s">
        <v>53</v>
      </c>
      <c r="B270" s="71">
        <v>44169</v>
      </c>
      <c r="C270" s="70" t="s">
        <v>402</v>
      </c>
      <c r="D270" s="73">
        <v>2500</v>
      </c>
      <c r="E270" s="17"/>
    </row>
    <row r="271" spans="1:98" s="20" customFormat="1" x14ac:dyDescent="0.25">
      <c r="A271" s="63" t="s">
        <v>764</v>
      </c>
      <c r="B271" s="60">
        <v>44116</v>
      </c>
      <c r="C271" s="59" t="s">
        <v>765</v>
      </c>
      <c r="D271" s="62">
        <v>2360.6</v>
      </c>
      <c r="E271" s="62">
        <v>2360.6</v>
      </c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</row>
    <row r="272" spans="1:98" x14ac:dyDescent="0.25">
      <c r="A272" s="17" t="s">
        <v>152</v>
      </c>
      <c r="B272" s="75">
        <v>43879</v>
      </c>
      <c r="C272" s="17" t="s">
        <v>133</v>
      </c>
      <c r="D272" s="18">
        <v>1200</v>
      </c>
      <c r="E272" s="18">
        <f>SUM(D272:D273 )</f>
        <v>2200</v>
      </c>
    </row>
    <row r="273" spans="1:98" x14ac:dyDescent="0.25">
      <c r="A273" s="17" t="s">
        <v>152</v>
      </c>
      <c r="B273" s="75">
        <v>43894</v>
      </c>
      <c r="C273" s="17" t="s">
        <v>133</v>
      </c>
      <c r="D273" s="18">
        <v>1000</v>
      </c>
      <c r="E273" s="17"/>
    </row>
    <row r="274" spans="1:98" s="20" customFormat="1" x14ac:dyDescent="0.25">
      <c r="A274" s="63" t="s">
        <v>817</v>
      </c>
      <c r="B274" s="60">
        <v>44134</v>
      </c>
      <c r="C274" s="59" t="s">
        <v>702</v>
      </c>
      <c r="D274" s="62">
        <v>47770</v>
      </c>
      <c r="E274" s="52">
        <f>SUM(D274:D275 )</f>
        <v>54700</v>
      </c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</row>
    <row r="275" spans="1:98" s="20" customFormat="1" x14ac:dyDescent="0.25">
      <c r="A275" s="63" t="s">
        <v>817</v>
      </c>
      <c r="B275" s="60">
        <v>44139</v>
      </c>
      <c r="C275" s="59" t="s">
        <v>834</v>
      </c>
      <c r="D275" s="62">
        <v>6930</v>
      </c>
      <c r="E275" s="50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</row>
    <row r="276" spans="1:98" x14ac:dyDescent="0.25">
      <c r="A276" s="17" t="s">
        <v>128</v>
      </c>
      <c r="B276" s="75">
        <v>43868</v>
      </c>
      <c r="C276" s="17" t="s">
        <v>129</v>
      </c>
      <c r="D276" s="18">
        <v>27518.400000000001</v>
      </c>
      <c r="E276" s="18">
        <f>SUM( D276:D277)</f>
        <v>45864.960000000006</v>
      </c>
    </row>
    <row r="277" spans="1:98" x14ac:dyDescent="0.25">
      <c r="A277" s="64" t="s">
        <v>128</v>
      </c>
      <c r="B277" s="65">
        <v>43924</v>
      </c>
      <c r="C277" s="76" t="s">
        <v>229</v>
      </c>
      <c r="D277" s="66">
        <v>18346.560000000001</v>
      </c>
      <c r="E277" s="17"/>
    </row>
    <row r="278" spans="1:98" s="20" customFormat="1" x14ac:dyDescent="0.25">
      <c r="A278" s="63" t="s">
        <v>963</v>
      </c>
      <c r="B278" s="60">
        <v>44183</v>
      </c>
      <c r="C278" s="59" t="s">
        <v>964</v>
      </c>
      <c r="D278" s="62">
        <v>7000</v>
      </c>
      <c r="E278" s="62">
        <v>7000</v>
      </c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</row>
    <row r="279" spans="1:98" x14ac:dyDescent="0.25">
      <c r="A279" s="17" t="s">
        <v>216</v>
      </c>
      <c r="B279" s="75">
        <v>43917</v>
      </c>
      <c r="C279" s="17" t="s">
        <v>217</v>
      </c>
      <c r="D279" s="18">
        <v>6148</v>
      </c>
      <c r="E279" s="18">
        <v>6148</v>
      </c>
    </row>
    <row r="280" spans="1:98" s="20" customFormat="1" x14ac:dyDescent="0.25">
      <c r="A280" s="56" t="s">
        <v>403</v>
      </c>
      <c r="B280" s="57">
        <v>43987</v>
      </c>
      <c r="C280" s="56" t="s">
        <v>404</v>
      </c>
      <c r="D280" s="58">
        <v>3200</v>
      </c>
      <c r="E280" s="52">
        <f>SUM(D280:D286 )</f>
        <v>13600</v>
      </c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</row>
    <row r="281" spans="1:98" s="20" customFormat="1" x14ac:dyDescent="0.25">
      <c r="A281" s="59" t="s">
        <v>403</v>
      </c>
      <c r="B281" s="60">
        <v>44069</v>
      </c>
      <c r="C281" s="61" t="s">
        <v>663</v>
      </c>
      <c r="D281" s="62">
        <v>1000</v>
      </c>
      <c r="E281" s="50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  <c r="CS281" s="25"/>
      <c r="CT281" s="25"/>
    </row>
    <row r="282" spans="1:98" s="20" customFormat="1" x14ac:dyDescent="0.25">
      <c r="A282" s="59" t="s">
        <v>403</v>
      </c>
      <c r="B282" s="60">
        <v>44077</v>
      </c>
      <c r="C282" s="61" t="s">
        <v>686</v>
      </c>
      <c r="D282" s="62">
        <v>3200</v>
      </c>
      <c r="E282" s="50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  <c r="CS282" s="25"/>
      <c r="CT282" s="25"/>
    </row>
    <row r="283" spans="1:98" s="20" customFormat="1" x14ac:dyDescent="0.25">
      <c r="A283" s="63" t="s">
        <v>403</v>
      </c>
      <c r="B283" s="60">
        <v>44131</v>
      </c>
      <c r="C283" s="59" t="s">
        <v>803</v>
      </c>
      <c r="D283" s="62">
        <v>1000</v>
      </c>
      <c r="E283" s="50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  <c r="CS283" s="25"/>
      <c r="CT283" s="25"/>
    </row>
    <row r="284" spans="1:98" s="20" customFormat="1" x14ac:dyDescent="0.25">
      <c r="A284" s="63" t="s">
        <v>403</v>
      </c>
      <c r="B284" s="60">
        <v>44162</v>
      </c>
      <c r="C284" s="59" t="s">
        <v>887</v>
      </c>
      <c r="D284" s="62">
        <v>1000</v>
      </c>
      <c r="E284" s="50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</row>
    <row r="285" spans="1:98" s="20" customFormat="1" x14ac:dyDescent="0.25">
      <c r="A285" s="50" t="s">
        <v>143</v>
      </c>
      <c r="B285" s="51">
        <v>43875</v>
      </c>
      <c r="C285" s="50" t="s">
        <v>144</v>
      </c>
      <c r="D285" s="52">
        <v>3200</v>
      </c>
      <c r="E285" s="50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</row>
    <row r="286" spans="1:98" s="20" customFormat="1" x14ac:dyDescent="0.25">
      <c r="A286" s="77" t="s">
        <v>504</v>
      </c>
      <c r="B286" s="60">
        <v>44020</v>
      </c>
      <c r="C286" s="61" t="s">
        <v>505</v>
      </c>
      <c r="D286" s="62">
        <v>1000</v>
      </c>
      <c r="E286" s="50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  <c r="CL286" s="25"/>
      <c r="CM286" s="25"/>
      <c r="CN286" s="25"/>
      <c r="CO286" s="25"/>
      <c r="CP286" s="25"/>
      <c r="CQ286" s="25"/>
      <c r="CR286" s="25"/>
      <c r="CS286" s="25"/>
      <c r="CT286" s="25"/>
    </row>
    <row r="287" spans="1:98" x14ac:dyDescent="0.25">
      <c r="A287" s="70" t="s">
        <v>664</v>
      </c>
      <c r="B287" s="71">
        <v>44069</v>
      </c>
      <c r="C287" s="72" t="s">
        <v>587</v>
      </c>
      <c r="D287" s="73">
        <v>1000</v>
      </c>
      <c r="E287" s="18">
        <f>SUM(D287:D289 )</f>
        <v>4000</v>
      </c>
    </row>
    <row r="288" spans="1:98" x14ac:dyDescent="0.25">
      <c r="A288" s="70" t="s">
        <v>664</v>
      </c>
      <c r="B288" s="71">
        <v>44048</v>
      </c>
      <c r="C288" s="72" t="s">
        <v>592</v>
      </c>
      <c r="D288" s="73">
        <v>1000</v>
      </c>
      <c r="E288" s="17"/>
    </row>
    <row r="289" spans="1:98" x14ac:dyDescent="0.25">
      <c r="A289" s="70" t="s">
        <v>664</v>
      </c>
      <c r="B289" s="71">
        <v>44048</v>
      </c>
      <c r="C289" s="72" t="s">
        <v>593</v>
      </c>
      <c r="D289" s="73">
        <v>2000</v>
      </c>
      <c r="E289" s="17"/>
    </row>
    <row r="290" spans="1:98" s="20" customFormat="1" x14ac:dyDescent="0.25">
      <c r="A290" s="59" t="s">
        <v>556</v>
      </c>
      <c r="B290" s="60">
        <v>44043</v>
      </c>
      <c r="C290" s="61" t="s">
        <v>557</v>
      </c>
      <c r="D290" s="62">
        <v>1000</v>
      </c>
      <c r="E290" s="52">
        <f>SUM(D290:D292 )</f>
        <v>3000</v>
      </c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  <c r="CL290" s="25"/>
      <c r="CM290" s="25"/>
      <c r="CN290" s="25"/>
      <c r="CO290" s="25"/>
      <c r="CP290" s="25"/>
      <c r="CQ290" s="25"/>
      <c r="CR290" s="25"/>
      <c r="CS290" s="25"/>
      <c r="CT290" s="25"/>
    </row>
    <row r="291" spans="1:98" s="20" customFormat="1" x14ac:dyDescent="0.25">
      <c r="A291" s="59" t="s">
        <v>556</v>
      </c>
      <c r="B291" s="60">
        <v>44069</v>
      </c>
      <c r="C291" s="61" t="s">
        <v>587</v>
      </c>
      <c r="D291" s="62">
        <v>1000</v>
      </c>
      <c r="E291" s="50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  <c r="CL291" s="25"/>
      <c r="CM291" s="25"/>
      <c r="CN291" s="25"/>
      <c r="CO291" s="25"/>
      <c r="CP291" s="25"/>
      <c r="CQ291" s="25"/>
      <c r="CR291" s="25"/>
      <c r="CS291" s="25"/>
      <c r="CT291" s="25"/>
    </row>
    <row r="292" spans="1:98" s="20" customFormat="1" x14ac:dyDescent="0.25">
      <c r="A292" s="59" t="s">
        <v>556</v>
      </c>
      <c r="B292" s="60">
        <v>44095</v>
      </c>
      <c r="C292" s="61" t="s">
        <v>588</v>
      </c>
      <c r="D292" s="62">
        <v>1000</v>
      </c>
      <c r="E292" s="50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</row>
    <row r="293" spans="1:98" x14ac:dyDescent="0.25">
      <c r="A293" s="17" t="s">
        <v>150</v>
      </c>
      <c r="B293" s="75">
        <v>43879</v>
      </c>
      <c r="C293" s="17" t="s">
        <v>151</v>
      </c>
      <c r="D293" s="18">
        <v>7000</v>
      </c>
      <c r="E293" s="18">
        <f>SUM(D293:D294 )</f>
        <v>11900</v>
      </c>
    </row>
    <row r="294" spans="1:98" x14ac:dyDescent="0.25">
      <c r="A294" s="17" t="s">
        <v>150</v>
      </c>
      <c r="B294" s="75">
        <v>43894</v>
      </c>
      <c r="C294" s="17" t="s">
        <v>151</v>
      </c>
      <c r="D294" s="18">
        <v>4900</v>
      </c>
      <c r="E294" s="17"/>
    </row>
    <row r="295" spans="1:98" s="20" customFormat="1" x14ac:dyDescent="0.25">
      <c r="A295" s="50" t="s">
        <v>28</v>
      </c>
      <c r="B295" s="51">
        <v>43838</v>
      </c>
      <c r="C295" s="50" t="s">
        <v>29</v>
      </c>
      <c r="D295" s="52">
        <v>2204</v>
      </c>
      <c r="E295" s="52">
        <v>2204</v>
      </c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  <c r="CL295" s="25"/>
      <c r="CM295" s="25"/>
      <c r="CN295" s="25"/>
      <c r="CO295" s="25"/>
      <c r="CP295" s="25"/>
      <c r="CQ295" s="25"/>
      <c r="CR295" s="25"/>
      <c r="CS295" s="25"/>
      <c r="CT295" s="25"/>
    </row>
    <row r="296" spans="1:98" x14ac:dyDescent="0.25">
      <c r="A296" s="17" t="s">
        <v>193</v>
      </c>
      <c r="B296" s="75">
        <v>43903</v>
      </c>
      <c r="C296" s="17" t="s">
        <v>133</v>
      </c>
      <c r="D296" s="18">
        <v>1000</v>
      </c>
      <c r="E296" s="18">
        <v>1000</v>
      </c>
    </row>
    <row r="297" spans="1:98" s="20" customFormat="1" x14ac:dyDescent="0.25">
      <c r="A297" s="59" t="s">
        <v>551</v>
      </c>
      <c r="B297" s="60">
        <v>44034</v>
      </c>
      <c r="C297" s="61" t="s">
        <v>552</v>
      </c>
      <c r="D297" s="62">
        <v>5359.04</v>
      </c>
      <c r="E297" s="52">
        <f>SUM(D297:D298 )</f>
        <v>6522.55</v>
      </c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  <c r="CK297" s="25"/>
      <c r="CL297" s="25"/>
      <c r="CM297" s="25"/>
      <c r="CN297" s="25"/>
      <c r="CO297" s="25"/>
      <c r="CP297" s="25"/>
      <c r="CQ297" s="25"/>
      <c r="CR297" s="25"/>
      <c r="CS297" s="25"/>
      <c r="CT297" s="25"/>
    </row>
    <row r="298" spans="1:98" s="20" customFormat="1" x14ac:dyDescent="0.25">
      <c r="A298" s="63" t="s">
        <v>551</v>
      </c>
      <c r="B298" s="60">
        <v>44167</v>
      </c>
      <c r="C298" s="59" t="s">
        <v>913</v>
      </c>
      <c r="D298" s="62">
        <v>1163.51</v>
      </c>
      <c r="E298" s="50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  <c r="CL298" s="25"/>
      <c r="CM298" s="25"/>
      <c r="CN298" s="25"/>
      <c r="CO298" s="25"/>
      <c r="CP298" s="25"/>
      <c r="CQ298" s="25"/>
      <c r="CR298" s="25"/>
      <c r="CS298" s="25"/>
      <c r="CT298" s="25"/>
    </row>
    <row r="299" spans="1:98" x14ac:dyDescent="0.25">
      <c r="A299" s="17" t="s">
        <v>32</v>
      </c>
      <c r="B299" s="75">
        <v>43838</v>
      </c>
      <c r="C299" s="17" t="s">
        <v>17</v>
      </c>
      <c r="D299" s="18">
        <v>4250</v>
      </c>
      <c r="E299" s="18">
        <v>4250</v>
      </c>
    </row>
    <row r="300" spans="1:98" s="20" customFormat="1" x14ac:dyDescent="0.25">
      <c r="A300" s="50" t="s">
        <v>72</v>
      </c>
      <c r="B300" s="51">
        <v>43845</v>
      </c>
      <c r="C300" s="50" t="s">
        <v>73</v>
      </c>
      <c r="D300" s="52">
        <v>7264</v>
      </c>
      <c r="E300" s="52">
        <f>SUM(D300:D353 )</f>
        <v>202614</v>
      </c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  <c r="CK300" s="25"/>
      <c r="CL300" s="25"/>
      <c r="CM300" s="25"/>
      <c r="CN300" s="25"/>
      <c r="CO300" s="25"/>
      <c r="CP300" s="25"/>
      <c r="CQ300" s="25"/>
      <c r="CR300" s="25"/>
      <c r="CS300" s="25"/>
      <c r="CT300" s="25"/>
    </row>
    <row r="301" spans="1:98" s="20" customFormat="1" x14ac:dyDescent="0.25">
      <c r="A301" s="50" t="s">
        <v>72</v>
      </c>
      <c r="B301" s="51">
        <v>43845</v>
      </c>
      <c r="C301" s="50" t="s">
        <v>74</v>
      </c>
      <c r="D301" s="52">
        <v>429</v>
      </c>
      <c r="E301" s="50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  <c r="CK301" s="25"/>
      <c r="CL301" s="25"/>
      <c r="CM301" s="25"/>
      <c r="CN301" s="25"/>
      <c r="CO301" s="25"/>
      <c r="CP301" s="25"/>
      <c r="CQ301" s="25"/>
      <c r="CR301" s="25"/>
      <c r="CS301" s="25"/>
      <c r="CT301" s="25"/>
    </row>
    <row r="302" spans="1:98" s="20" customFormat="1" x14ac:dyDescent="0.25">
      <c r="A302" s="50" t="s">
        <v>72</v>
      </c>
      <c r="B302" s="51">
        <v>43845</v>
      </c>
      <c r="C302" s="50" t="s">
        <v>75</v>
      </c>
      <c r="D302" s="52">
        <v>2732</v>
      </c>
      <c r="E302" s="50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  <c r="CK302" s="25"/>
      <c r="CL302" s="25"/>
      <c r="CM302" s="25"/>
      <c r="CN302" s="25"/>
      <c r="CO302" s="25"/>
      <c r="CP302" s="25"/>
      <c r="CQ302" s="25"/>
      <c r="CR302" s="25"/>
      <c r="CS302" s="25"/>
      <c r="CT302" s="25"/>
    </row>
    <row r="303" spans="1:98" s="20" customFormat="1" x14ac:dyDescent="0.25">
      <c r="A303" s="50" t="s">
        <v>72</v>
      </c>
      <c r="B303" s="51">
        <v>43858</v>
      </c>
      <c r="C303" s="50" t="s">
        <v>100</v>
      </c>
      <c r="D303" s="52">
        <v>1411</v>
      </c>
      <c r="E303" s="50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  <c r="CD303" s="25"/>
      <c r="CE303" s="25"/>
      <c r="CF303" s="25"/>
      <c r="CG303" s="25"/>
      <c r="CH303" s="25"/>
      <c r="CI303" s="25"/>
      <c r="CJ303" s="25"/>
      <c r="CK303" s="25"/>
      <c r="CL303" s="25"/>
      <c r="CM303" s="25"/>
      <c r="CN303" s="25"/>
      <c r="CO303" s="25"/>
      <c r="CP303" s="25"/>
      <c r="CQ303" s="25"/>
      <c r="CR303" s="25"/>
      <c r="CS303" s="25"/>
      <c r="CT303" s="25"/>
    </row>
    <row r="304" spans="1:98" s="20" customFormat="1" x14ac:dyDescent="0.25">
      <c r="A304" s="50" t="s">
        <v>72</v>
      </c>
      <c r="B304" s="51">
        <v>43858</v>
      </c>
      <c r="C304" s="50" t="s">
        <v>103</v>
      </c>
      <c r="D304" s="52">
        <v>71</v>
      </c>
      <c r="E304" s="50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</row>
    <row r="305" spans="1:98" s="20" customFormat="1" x14ac:dyDescent="0.25">
      <c r="A305" s="50" t="s">
        <v>72</v>
      </c>
      <c r="B305" s="51">
        <v>43875</v>
      </c>
      <c r="C305" s="50" t="s">
        <v>103</v>
      </c>
      <c r="D305" s="52">
        <v>73</v>
      </c>
      <c r="E305" s="50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  <c r="CL305" s="25"/>
      <c r="CM305" s="25"/>
      <c r="CN305" s="25"/>
      <c r="CO305" s="25"/>
      <c r="CP305" s="25"/>
      <c r="CQ305" s="25"/>
      <c r="CR305" s="25"/>
      <c r="CS305" s="25"/>
      <c r="CT305" s="25"/>
    </row>
    <row r="306" spans="1:98" s="20" customFormat="1" x14ac:dyDescent="0.25">
      <c r="A306" s="50" t="s">
        <v>72</v>
      </c>
      <c r="B306" s="51">
        <v>43882</v>
      </c>
      <c r="C306" s="50" t="s">
        <v>155</v>
      </c>
      <c r="D306" s="52">
        <v>4452</v>
      </c>
      <c r="E306" s="50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  <c r="CK306" s="25"/>
      <c r="CL306" s="25"/>
      <c r="CM306" s="25"/>
      <c r="CN306" s="25"/>
      <c r="CO306" s="25"/>
      <c r="CP306" s="25"/>
      <c r="CQ306" s="25"/>
      <c r="CR306" s="25"/>
      <c r="CS306" s="25"/>
      <c r="CT306" s="25"/>
    </row>
    <row r="307" spans="1:98" s="20" customFormat="1" x14ac:dyDescent="0.25">
      <c r="A307" s="50" t="s">
        <v>72</v>
      </c>
      <c r="B307" s="51">
        <v>43888</v>
      </c>
      <c r="C307" s="50" t="s">
        <v>73</v>
      </c>
      <c r="D307" s="52">
        <v>7450</v>
      </c>
      <c r="E307" s="50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  <c r="CL307" s="25"/>
      <c r="CM307" s="25"/>
      <c r="CN307" s="25"/>
      <c r="CO307" s="25"/>
      <c r="CP307" s="25"/>
      <c r="CQ307" s="25"/>
      <c r="CR307" s="25"/>
      <c r="CS307" s="25"/>
      <c r="CT307" s="25"/>
    </row>
    <row r="308" spans="1:98" s="20" customFormat="1" x14ac:dyDescent="0.25">
      <c r="A308" s="50" t="s">
        <v>72</v>
      </c>
      <c r="B308" s="51">
        <v>43903</v>
      </c>
      <c r="C308" s="50" t="s">
        <v>73</v>
      </c>
      <c r="D308" s="52">
        <v>7158</v>
      </c>
      <c r="E308" s="50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</row>
    <row r="309" spans="1:98" s="20" customFormat="1" x14ac:dyDescent="0.25">
      <c r="A309" s="50" t="s">
        <v>72</v>
      </c>
      <c r="B309" s="51">
        <v>43903</v>
      </c>
      <c r="C309" s="50" t="s">
        <v>192</v>
      </c>
      <c r="D309" s="52">
        <v>744</v>
      </c>
      <c r="E309" s="50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</row>
    <row r="310" spans="1:98" s="20" customFormat="1" x14ac:dyDescent="0.25">
      <c r="A310" s="50" t="s">
        <v>72</v>
      </c>
      <c r="B310" s="51">
        <v>43903</v>
      </c>
      <c r="C310" s="50" t="s">
        <v>103</v>
      </c>
      <c r="D310" s="52">
        <v>73</v>
      </c>
      <c r="E310" s="50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  <c r="CL310" s="25"/>
      <c r="CM310" s="25"/>
      <c r="CN310" s="25"/>
      <c r="CO310" s="25"/>
      <c r="CP310" s="25"/>
      <c r="CQ310" s="25"/>
      <c r="CR310" s="25"/>
      <c r="CS310" s="25"/>
      <c r="CT310" s="25"/>
    </row>
    <row r="311" spans="1:98" s="20" customFormat="1" x14ac:dyDescent="0.25">
      <c r="A311" s="50" t="s">
        <v>72</v>
      </c>
      <c r="B311" s="51">
        <v>43903</v>
      </c>
      <c r="C311" s="50" t="s">
        <v>75</v>
      </c>
      <c r="D311" s="52">
        <v>2575</v>
      </c>
      <c r="E311" s="50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  <c r="CL311" s="25"/>
      <c r="CM311" s="25"/>
      <c r="CN311" s="25"/>
      <c r="CO311" s="25"/>
      <c r="CP311" s="25"/>
      <c r="CQ311" s="25"/>
      <c r="CR311" s="25"/>
      <c r="CS311" s="25"/>
      <c r="CT311" s="25"/>
    </row>
    <row r="312" spans="1:98" s="20" customFormat="1" x14ac:dyDescent="0.25">
      <c r="A312" s="50" t="s">
        <v>72</v>
      </c>
      <c r="B312" s="51">
        <v>43921</v>
      </c>
      <c r="C312" s="50" t="s">
        <v>74</v>
      </c>
      <c r="D312" s="52">
        <v>1291</v>
      </c>
      <c r="E312" s="50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  <c r="CS312" s="25"/>
      <c r="CT312" s="25"/>
    </row>
    <row r="313" spans="1:98" s="20" customFormat="1" x14ac:dyDescent="0.25">
      <c r="A313" s="50" t="s">
        <v>72</v>
      </c>
      <c r="B313" s="51">
        <v>43921</v>
      </c>
      <c r="C313" s="50" t="s">
        <v>100</v>
      </c>
      <c r="D313" s="52">
        <v>804</v>
      </c>
      <c r="E313" s="50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5"/>
      <c r="CA313" s="25"/>
      <c r="CB313" s="25"/>
      <c r="CC313" s="25"/>
      <c r="CD313" s="25"/>
      <c r="CE313" s="25"/>
      <c r="CF313" s="25"/>
      <c r="CG313" s="25"/>
      <c r="CH313" s="25"/>
      <c r="CI313" s="25"/>
      <c r="CJ313" s="25"/>
      <c r="CK313" s="25"/>
      <c r="CL313" s="25"/>
      <c r="CM313" s="25"/>
      <c r="CN313" s="25"/>
      <c r="CO313" s="25"/>
      <c r="CP313" s="25"/>
      <c r="CQ313" s="25"/>
      <c r="CR313" s="25"/>
      <c r="CS313" s="25"/>
      <c r="CT313" s="25"/>
    </row>
    <row r="314" spans="1:98" s="20" customFormat="1" x14ac:dyDescent="0.25">
      <c r="A314" s="53" t="s">
        <v>72</v>
      </c>
      <c r="B314" s="54">
        <v>43941</v>
      </c>
      <c r="C314" s="53" t="s">
        <v>270</v>
      </c>
      <c r="D314" s="55">
        <v>655</v>
      </c>
      <c r="E314" s="50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5"/>
      <c r="CA314" s="25"/>
      <c r="CB314" s="25"/>
      <c r="CC314" s="25"/>
      <c r="CD314" s="25"/>
      <c r="CE314" s="25"/>
      <c r="CF314" s="25"/>
      <c r="CG314" s="25"/>
      <c r="CH314" s="25"/>
      <c r="CI314" s="25"/>
      <c r="CJ314" s="25"/>
      <c r="CK314" s="25"/>
      <c r="CL314" s="25"/>
      <c r="CM314" s="25"/>
      <c r="CN314" s="25"/>
      <c r="CO314" s="25"/>
      <c r="CP314" s="25"/>
      <c r="CQ314" s="25"/>
      <c r="CR314" s="25"/>
      <c r="CS314" s="25"/>
      <c r="CT314" s="25"/>
    </row>
    <row r="315" spans="1:98" s="20" customFormat="1" x14ac:dyDescent="0.25">
      <c r="A315" s="53" t="s">
        <v>72</v>
      </c>
      <c r="B315" s="54">
        <v>43941</v>
      </c>
      <c r="C315" s="53" t="s">
        <v>271</v>
      </c>
      <c r="D315" s="55">
        <v>4202</v>
      </c>
      <c r="E315" s="50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5"/>
      <c r="CA315" s="25"/>
      <c r="CB315" s="25"/>
      <c r="CC315" s="25"/>
      <c r="CD315" s="25"/>
      <c r="CE315" s="25"/>
      <c r="CF315" s="25"/>
      <c r="CG315" s="25"/>
      <c r="CH315" s="25"/>
      <c r="CI315" s="25"/>
      <c r="CJ315" s="25"/>
      <c r="CK315" s="25"/>
      <c r="CL315" s="25"/>
      <c r="CM315" s="25"/>
      <c r="CN315" s="25"/>
      <c r="CO315" s="25"/>
      <c r="CP315" s="25"/>
      <c r="CQ315" s="25"/>
      <c r="CR315" s="25"/>
      <c r="CS315" s="25"/>
      <c r="CT315" s="25"/>
    </row>
    <row r="316" spans="1:98" s="20" customFormat="1" x14ac:dyDescent="0.25">
      <c r="A316" s="53" t="s">
        <v>72</v>
      </c>
      <c r="B316" s="54">
        <v>43941</v>
      </c>
      <c r="C316" s="53" t="s">
        <v>272</v>
      </c>
      <c r="D316" s="55">
        <v>73</v>
      </c>
      <c r="E316" s="50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5"/>
      <c r="CA316" s="25"/>
      <c r="CB316" s="25"/>
      <c r="CC316" s="25"/>
      <c r="CD316" s="25"/>
      <c r="CE316" s="25"/>
      <c r="CF316" s="25"/>
      <c r="CG316" s="25"/>
      <c r="CH316" s="25"/>
      <c r="CI316" s="25"/>
      <c r="CJ316" s="25"/>
      <c r="CK316" s="25"/>
      <c r="CL316" s="25"/>
      <c r="CM316" s="25"/>
      <c r="CN316" s="25"/>
      <c r="CO316" s="25"/>
      <c r="CP316" s="25"/>
      <c r="CQ316" s="25"/>
      <c r="CR316" s="25"/>
      <c r="CS316" s="25"/>
      <c r="CT316" s="25"/>
    </row>
    <row r="317" spans="1:98" s="20" customFormat="1" x14ac:dyDescent="0.25">
      <c r="A317" s="53" t="s">
        <v>72</v>
      </c>
      <c r="B317" s="54">
        <v>43941</v>
      </c>
      <c r="C317" s="53" t="s">
        <v>273</v>
      </c>
      <c r="D317" s="55">
        <v>6751</v>
      </c>
      <c r="E317" s="50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5"/>
      <c r="CA317" s="25"/>
      <c r="CB317" s="25"/>
      <c r="CC317" s="25"/>
      <c r="CD317" s="25"/>
      <c r="CE317" s="25"/>
      <c r="CF317" s="25"/>
      <c r="CG317" s="25"/>
      <c r="CH317" s="25"/>
      <c r="CI317" s="25"/>
      <c r="CJ317" s="25"/>
      <c r="CK317" s="25"/>
      <c r="CL317" s="25"/>
      <c r="CM317" s="25"/>
      <c r="CN317" s="25"/>
      <c r="CO317" s="25"/>
      <c r="CP317" s="25"/>
      <c r="CQ317" s="25"/>
      <c r="CR317" s="25"/>
      <c r="CS317" s="25"/>
      <c r="CT317" s="25"/>
    </row>
    <row r="318" spans="1:98" s="20" customFormat="1" x14ac:dyDescent="0.25">
      <c r="A318" s="56" t="s">
        <v>72</v>
      </c>
      <c r="B318" s="57">
        <v>43969</v>
      </c>
      <c r="C318" s="56" t="s">
        <v>346</v>
      </c>
      <c r="D318" s="58">
        <v>431</v>
      </c>
      <c r="E318" s="50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  <c r="CS318" s="25"/>
      <c r="CT318" s="25"/>
    </row>
    <row r="319" spans="1:98" s="20" customFormat="1" x14ac:dyDescent="0.25">
      <c r="A319" s="56" t="s">
        <v>72</v>
      </c>
      <c r="B319" s="57">
        <v>43969</v>
      </c>
      <c r="C319" s="56" t="s">
        <v>272</v>
      </c>
      <c r="D319" s="58">
        <v>73</v>
      </c>
      <c r="E319" s="50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5"/>
      <c r="CA319" s="25"/>
      <c r="CB319" s="25"/>
      <c r="CC319" s="25"/>
      <c r="CD319" s="25"/>
      <c r="CE319" s="25"/>
      <c r="CF319" s="25"/>
      <c r="CG319" s="25"/>
      <c r="CH319" s="25"/>
      <c r="CI319" s="25"/>
      <c r="CJ319" s="25"/>
      <c r="CK319" s="25"/>
      <c r="CL319" s="25"/>
      <c r="CM319" s="25"/>
      <c r="CN319" s="25"/>
      <c r="CO319" s="25"/>
      <c r="CP319" s="25"/>
      <c r="CQ319" s="25"/>
      <c r="CR319" s="25"/>
      <c r="CS319" s="25"/>
      <c r="CT319" s="25"/>
    </row>
    <row r="320" spans="1:98" s="20" customFormat="1" x14ac:dyDescent="0.25">
      <c r="A320" s="56" t="s">
        <v>72</v>
      </c>
      <c r="B320" s="57">
        <v>43969</v>
      </c>
      <c r="C320" s="56" t="s">
        <v>273</v>
      </c>
      <c r="D320" s="58">
        <v>6352</v>
      </c>
      <c r="E320" s="50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  <c r="CS320" s="25"/>
      <c r="CT320" s="25"/>
    </row>
    <row r="321" spans="1:98" s="20" customFormat="1" x14ac:dyDescent="0.25">
      <c r="A321" s="56" t="s">
        <v>72</v>
      </c>
      <c r="B321" s="57">
        <v>43969</v>
      </c>
      <c r="C321" s="56" t="s">
        <v>272</v>
      </c>
      <c r="D321" s="58">
        <v>1386</v>
      </c>
      <c r="E321" s="50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5"/>
      <c r="CA321" s="25"/>
      <c r="CB321" s="25"/>
      <c r="CC321" s="25"/>
      <c r="CD321" s="25"/>
      <c r="CE321" s="25"/>
      <c r="CF321" s="25"/>
      <c r="CG321" s="25"/>
      <c r="CH321" s="25"/>
      <c r="CI321" s="25"/>
      <c r="CJ321" s="25"/>
      <c r="CK321" s="25"/>
      <c r="CL321" s="25"/>
      <c r="CM321" s="25"/>
      <c r="CN321" s="25"/>
      <c r="CO321" s="25"/>
      <c r="CP321" s="25"/>
      <c r="CQ321" s="25"/>
      <c r="CR321" s="25"/>
      <c r="CS321" s="25"/>
      <c r="CT321" s="25"/>
    </row>
    <row r="322" spans="1:98" s="20" customFormat="1" x14ac:dyDescent="0.25">
      <c r="A322" s="56" t="s">
        <v>72</v>
      </c>
      <c r="B322" s="57">
        <v>43987</v>
      </c>
      <c r="C322" s="56" t="s">
        <v>405</v>
      </c>
      <c r="D322" s="58">
        <v>813</v>
      </c>
      <c r="E322" s="50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  <c r="CK322" s="25"/>
      <c r="CL322" s="25"/>
      <c r="CM322" s="25"/>
      <c r="CN322" s="25"/>
      <c r="CO322" s="25"/>
      <c r="CP322" s="25"/>
      <c r="CQ322" s="25"/>
      <c r="CR322" s="25"/>
      <c r="CS322" s="25"/>
      <c r="CT322" s="25"/>
    </row>
    <row r="323" spans="1:98" s="20" customFormat="1" x14ac:dyDescent="0.25">
      <c r="A323" s="56" t="s">
        <v>72</v>
      </c>
      <c r="B323" s="57">
        <v>43999</v>
      </c>
      <c r="C323" s="56" t="s">
        <v>272</v>
      </c>
      <c r="D323" s="58">
        <v>73</v>
      </c>
      <c r="E323" s="50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5"/>
      <c r="CA323" s="25"/>
      <c r="CB323" s="25"/>
      <c r="CC323" s="25"/>
      <c r="CD323" s="25"/>
      <c r="CE323" s="25"/>
      <c r="CF323" s="25"/>
      <c r="CG323" s="25"/>
      <c r="CH323" s="25"/>
      <c r="CI323" s="25"/>
      <c r="CJ323" s="25"/>
      <c r="CK323" s="25"/>
      <c r="CL323" s="25"/>
      <c r="CM323" s="25"/>
      <c r="CN323" s="25"/>
      <c r="CO323" s="25"/>
      <c r="CP323" s="25"/>
      <c r="CQ323" s="25"/>
      <c r="CR323" s="25"/>
      <c r="CS323" s="25"/>
      <c r="CT323" s="25"/>
    </row>
    <row r="324" spans="1:98" s="20" customFormat="1" x14ac:dyDescent="0.25">
      <c r="A324" s="56" t="s">
        <v>72</v>
      </c>
      <c r="B324" s="57">
        <v>44004</v>
      </c>
      <c r="C324" s="56" t="s">
        <v>273</v>
      </c>
      <c r="D324" s="58">
        <v>9424</v>
      </c>
      <c r="E324" s="50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5"/>
      <c r="CA324" s="25"/>
      <c r="CB324" s="25"/>
      <c r="CC324" s="25"/>
      <c r="CD324" s="25"/>
      <c r="CE324" s="25"/>
      <c r="CF324" s="25"/>
      <c r="CG324" s="25"/>
      <c r="CH324" s="25"/>
      <c r="CI324" s="25"/>
      <c r="CJ324" s="25"/>
      <c r="CK324" s="25"/>
      <c r="CL324" s="25"/>
      <c r="CM324" s="25"/>
      <c r="CN324" s="25"/>
      <c r="CO324" s="25"/>
      <c r="CP324" s="25"/>
      <c r="CQ324" s="25"/>
      <c r="CR324" s="25"/>
      <c r="CS324" s="25"/>
      <c r="CT324" s="25"/>
    </row>
    <row r="325" spans="1:98" s="20" customFormat="1" x14ac:dyDescent="0.25">
      <c r="A325" s="56" t="s">
        <v>72</v>
      </c>
      <c r="B325" s="57">
        <v>44007</v>
      </c>
      <c r="C325" s="56" t="s">
        <v>270</v>
      </c>
      <c r="D325" s="58">
        <v>251</v>
      </c>
      <c r="E325" s="50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5"/>
      <c r="CA325" s="25"/>
      <c r="CB325" s="25"/>
      <c r="CC325" s="25"/>
      <c r="CD325" s="25"/>
      <c r="CE325" s="25"/>
      <c r="CF325" s="25"/>
      <c r="CG325" s="25"/>
      <c r="CH325" s="25"/>
      <c r="CI325" s="25"/>
      <c r="CJ325" s="25"/>
      <c r="CK325" s="25"/>
      <c r="CL325" s="25"/>
      <c r="CM325" s="25"/>
      <c r="CN325" s="25"/>
      <c r="CO325" s="25"/>
      <c r="CP325" s="25"/>
      <c r="CQ325" s="25"/>
      <c r="CR325" s="25"/>
      <c r="CS325" s="25"/>
      <c r="CT325" s="25"/>
    </row>
    <row r="326" spans="1:98" s="20" customFormat="1" x14ac:dyDescent="0.25">
      <c r="A326" s="56" t="s">
        <v>72</v>
      </c>
      <c r="B326" s="57">
        <v>44007</v>
      </c>
      <c r="C326" s="56" t="s">
        <v>271</v>
      </c>
      <c r="D326" s="58">
        <v>10988</v>
      </c>
      <c r="E326" s="50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5"/>
      <c r="CA326" s="25"/>
      <c r="CB326" s="25"/>
      <c r="CC326" s="25"/>
      <c r="CD326" s="25"/>
      <c r="CE326" s="25"/>
      <c r="CF326" s="25"/>
      <c r="CG326" s="25"/>
      <c r="CH326" s="25"/>
      <c r="CI326" s="25"/>
      <c r="CJ326" s="25"/>
      <c r="CK326" s="25"/>
      <c r="CL326" s="25"/>
      <c r="CM326" s="25"/>
      <c r="CN326" s="25"/>
      <c r="CO326" s="25"/>
      <c r="CP326" s="25"/>
      <c r="CQ326" s="25"/>
      <c r="CR326" s="25"/>
      <c r="CS326" s="25"/>
      <c r="CT326" s="25"/>
    </row>
    <row r="327" spans="1:98" s="20" customFormat="1" x14ac:dyDescent="0.25">
      <c r="A327" s="77" t="s">
        <v>72</v>
      </c>
      <c r="B327" s="60">
        <v>44027</v>
      </c>
      <c r="C327" s="61" t="s">
        <v>100</v>
      </c>
      <c r="D327" s="62">
        <v>202</v>
      </c>
      <c r="E327" s="50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  <c r="CI327" s="25"/>
      <c r="CJ327" s="25"/>
      <c r="CK327" s="25"/>
      <c r="CL327" s="25"/>
      <c r="CM327" s="25"/>
      <c r="CN327" s="25"/>
      <c r="CO327" s="25"/>
      <c r="CP327" s="25"/>
      <c r="CQ327" s="25"/>
      <c r="CR327" s="25"/>
      <c r="CS327" s="25"/>
      <c r="CT327" s="25"/>
    </row>
    <row r="328" spans="1:98" s="20" customFormat="1" x14ac:dyDescent="0.25">
      <c r="A328" s="77" t="s">
        <v>72</v>
      </c>
      <c r="B328" s="60">
        <v>44027</v>
      </c>
      <c r="C328" s="61" t="s">
        <v>73</v>
      </c>
      <c r="D328" s="62">
        <v>12452</v>
      </c>
      <c r="E328" s="50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  <c r="CS328" s="25"/>
      <c r="CT328" s="25"/>
    </row>
    <row r="329" spans="1:98" s="20" customFormat="1" x14ac:dyDescent="0.25">
      <c r="A329" s="77" t="s">
        <v>72</v>
      </c>
      <c r="B329" s="60">
        <v>44027</v>
      </c>
      <c r="C329" s="61" t="s">
        <v>103</v>
      </c>
      <c r="D329" s="62">
        <v>73</v>
      </c>
      <c r="E329" s="50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5"/>
      <c r="CA329" s="25"/>
      <c r="CB329" s="25"/>
      <c r="CC329" s="25"/>
      <c r="CD329" s="25"/>
      <c r="CE329" s="25"/>
      <c r="CF329" s="25"/>
      <c r="CG329" s="25"/>
      <c r="CH329" s="25"/>
      <c r="CI329" s="25"/>
      <c r="CJ329" s="25"/>
      <c r="CK329" s="25"/>
      <c r="CL329" s="25"/>
      <c r="CM329" s="25"/>
      <c r="CN329" s="25"/>
      <c r="CO329" s="25"/>
      <c r="CP329" s="25"/>
      <c r="CQ329" s="25"/>
      <c r="CR329" s="25"/>
      <c r="CS329" s="25"/>
      <c r="CT329" s="25"/>
    </row>
    <row r="330" spans="1:98" s="20" customFormat="1" x14ac:dyDescent="0.25">
      <c r="A330" s="77" t="s">
        <v>72</v>
      </c>
      <c r="B330" s="60">
        <v>44027</v>
      </c>
      <c r="C330" s="61" t="s">
        <v>75</v>
      </c>
      <c r="D330" s="62">
        <v>388</v>
      </c>
      <c r="E330" s="50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  <c r="CK330" s="25"/>
      <c r="CL330" s="25"/>
      <c r="CM330" s="25"/>
      <c r="CN330" s="25"/>
      <c r="CO330" s="25"/>
      <c r="CP330" s="25"/>
      <c r="CQ330" s="25"/>
      <c r="CR330" s="25"/>
      <c r="CS330" s="25"/>
      <c r="CT330" s="25"/>
    </row>
    <row r="331" spans="1:98" s="20" customFormat="1" x14ac:dyDescent="0.25">
      <c r="A331" s="59" t="s">
        <v>72</v>
      </c>
      <c r="B331" s="60">
        <v>44047</v>
      </c>
      <c r="C331" s="61" t="s">
        <v>591</v>
      </c>
      <c r="D331" s="62">
        <v>2570</v>
      </c>
      <c r="E331" s="50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5"/>
      <c r="CA331" s="25"/>
      <c r="CB331" s="25"/>
      <c r="CC331" s="25"/>
      <c r="CD331" s="25"/>
      <c r="CE331" s="25"/>
      <c r="CF331" s="25"/>
      <c r="CG331" s="25"/>
      <c r="CH331" s="25"/>
      <c r="CI331" s="25"/>
      <c r="CJ331" s="25"/>
      <c r="CK331" s="25"/>
      <c r="CL331" s="25"/>
      <c r="CM331" s="25"/>
      <c r="CN331" s="25"/>
      <c r="CO331" s="25"/>
      <c r="CP331" s="25"/>
      <c r="CQ331" s="25"/>
      <c r="CR331" s="25"/>
      <c r="CS331" s="25"/>
      <c r="CT331" s="25"/>
    </row>
    <row r="332" spans="1:98" s="20" customFormat="1" x14ac:dyDescent="0.25">
      <c r="A332" s="59" t="s">
        <v>72</v>
      </c>
      <c r="B332" s="60">
        <v>44050</v>
      </c>
      <c r="C332" s="61" t="s">
        <v>596</v>
      </c>
      <c r="D332" s="62">
        <v>14861</v>
      </c>
      <c r="E332" s="50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</row>
    <row r="333" spans="1:98" s="20" customFormat="1" x14ac:dyDescent="0.25">
      <c r="A333" s="59" t="s">
        <v>72</v>
      </c>
      <c r="B333" s="60">
        <v>44062</v>
      </c>
      <c r="C333" s="61" t="s">
        <v>270</v>
      </c>
      <c r="D333" s="62">
        <v>382</v>
      </c>
      <c r="E333" s="50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  <c r="CL333" s="25"/>
      <c r="CM333" s="25"/>
      <c r="CN333" s="25"/>
      <c r="CO333" s="25"/>
      <c r="CP333" s="25"/>
      <c r="CQ333" s="25"/>
      <c r="CR333" s="25"/>
      <c r="CS333" s="25"/>
      <c r="CT333" s="25"/>
    </row>
    <row r="334" spans="1:98" s="20" customFormat="1" x14ac:dyDescent="0.25">
      <c r="A334" s="59" t="s">
        <v>72</v>
      </c>
      <c r="B334" s="60">
        <v>44062</v>
      </c>
      <c r="C334" s="61" t="s">
        <v>272</v>
      </c>
      <c r="D334" s="62">
        <v>73</v>
      </c>
      <c r="E334" s="50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  <c r="CK334" s="25"/>
      <c r="CL334" s="25"/>
      <c r="CM334" s="25"/>
      <c r="CN334" s="25"/>
      <c r="CO334" s="25"/>
      <c r="CP334" s="25"/>
      <c r="CQ334" s="25"/>
      <c r="CR334" s="25"/>
      <c r="CS334" s="25"/>
      <c r="CT334" s="25"/>
    </row>
    <row r="335" spans="1:98" s="20" customFormat="1" x14ac:dyDescent="0.25">
      <c r="A335" s="59" t="s">
        <v>72</v>
      </c>
      <c r="B335" s="60">
        <v>44062</v>
      </c>
      <c r="C335" s="61" t="s">
        <v>271</v>
      </c>
      <c r="D335" s="62">
        <v>8313</v>
      </c>
      <c r="E335" s="50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</row>
    <row r="336" spans="1:98" s="20" customFormat="1" x14ac:dyDescent="0.25">
      <c r="A336" s="59" t="s">
        <v>72</v>
      </c>
      <c r="B336" s="60">
        <v>44078</v>
      </c>
      <c r="C336" s="61" t="s">
        <v>689</v>
      </c>
      <c r="D336" s="62">
        <v>300</v>
      </c>
      <c r="E336" s="50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  <c r="CS336" s="25"/>
      <c r="CT336" s="25"/>
    </row>
    <row r="337" spans="1:98" s="20" customFormat="1" x14ac:dyDescent="0.25">
      <c r="A337" s="59" t="s">
        <v>72</v>
      </c>
      <c r="B337" s="60">
        <v>44078</v>
      </c>
      <c r="C337" s="61" t="s">
        <v>273</v>
      </c>
      <c r="D337" s="62">
        <v>15031</v>
      </c>
      <c r="E337" s="50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5"/>
      <c r="CA337" s="25"/>
      <c r="CB337" s="25"/>
      <c r="CC337" s="25"/>
      <c r="CD337" s="25"/>
      <c r="CE337" s="25"/>
      <c r="CF337" s="25"/>
      <c r="CG337" s="25"/>
      <c r="CH337" s="25"/>
      <c r="CI337" s="25"/>
      <c r="CJ337" s="25"/>
      <c r="CK337" s="25"/>
      <c r="CL337" s="25"/>
      <c r="CM337" s="25"/>
      <c r="CN337" s="25"/>
      <c r="CO337" s="25"/>
      <c r="CP337" s="25"/>
      <c r="CQ337" s="25"/>
      <c r="CR337" s="25"/>
      <c r="CS337" s="25"/>
      <c r="CT337" s="25"/>
    </row>
    <row r="338" spans="1:98" s="20" customFormat="1" x14ac:dyDescent="0.25">
      <c r="A338" s="59" t="s">
        <v>72</v>
      </c>
      <c r="B338" s="60">
        <v>44092</v>
      </c>
      <c r="C338" s="61" t="s">
        <v>346</v>
      </c>
      <c r="D338" s="62">
        <v>309</v>
      </c>
      <c r="E338" s="50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  <c r="CK338" s="25"/>
      <c r="CL338" s="25"/>
      <c r="CM338" s="25"/>
      <c r="CN338" s="25"/>
      <c r="CO338" s="25"/>
      <c r="CP338" s="25"/>
      <c r="CQ338" s="25"/>
      <c r="CR338" s="25"/>
      <c r="CS338" s="25"/>
      <c r="CT338" s="25"/>
    </row>
    <row r="339" spans="1:98" s="20" customFormat="1" x14ac:dyDescent="0.25">
      <c r="A339" s="59" t="s">
        <v>72</v>
      </c>
      <c r="B339" s="60">
        <v>44092</v>
      </c>
      <c r="C339" s="61" t="s">
        <v>272</v>
      </c>
      <c r="D339" s="62">
        <v>74</v>
      </c>
      <c r="E339" s="50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5"/>
      <c r="CA339" s="25"/>
      <c r="CB339" s="25"/>
      <c r="CC339" s="25"/>
      <c r="CD339" s="25"/>
      <c r="CE339" s="25"/>
      <c r="CF339" s="25"/>
      <c r="CG339" s="25"/>
      <c r="CH339" s="25"/>
      <c r="CI339" s="25"/>
      <c r="CJ339" s="25"/>
      <c r="CK339" s="25"/>
      <c r="CL339" s="25"/>
      <c r="CM339" s="25"/>
      <c r="CN339" s="25"/>
      <c r="CO339" s="25"/>
      <c r="CP339" s="25"/>
      <c r="CQ339" s="25"/>
      <c r="CR339" s="25"/>
      <c r="CS339" s="25"/>
      <c r="CT339" s="25"/>
    </row>
    <row r="340" spans="1:98" s="20" customFormat="1" x14ac:dyDescent="0.25">
      <c r="A340" s="59" t="s">
        <v>72</v>
      </c>
      <c r="B340" s="60">
        <v>44103</v>
      </c>
      <c r="C340" s="61" t="s">
        <v>405</v>
      </c>
      <c r="D340" s="62">
        <v>1419</v>
      </c>
      <c r="E340" s="50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5"/>
      <c r="CA340" s="25"/>
      <c r="CB340" s="25"/>
      <c r="CC340" s="25"/>
      <c r="CD340" s="25"/>
      <c r="CE340" s="25"/>
      <c r="CF340" s="25"/>
      <c r="CG340" s="25"/>
      <c r="CH340" s="25"/>
      <c r="CI340" s="25"/>
      <c r="CJ340" s="25"/>
      <c r="CK340" s="25"/>
      <c r="CL340" s="25"/>
      <c r="CM340" s="25"/>
      <c r="CN340" s="25"/>
      <c r="CO340" s="25"/>
      <c r="CP340" s="25"/>
      <c r="CQ340" s="25"/>
      <c r="CR340" s="25"/>
      <c r="CS340" s="25"/>
      <c r="CT340" s="25"/>
    </row>
    <row r="341" spans="1:98" s="20" customFormat="1" x14ac:dyDescent="0.25">
      <c r="A341" s="63" t="s">
        <v>72</v>
      </c>
      <c r="B341" s="60">
        <v>44120</v>
      </c>
      <c r="C341" s="59" t="s">
        <v>775</v>
      </c>
      <c r="D341" s="62">
        <v>73</v>
      </c>
      <c r="E341" s="50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  <c r="CS341" s="25"/>
      <c r="CT341" s="25"/>
    </row>
    <row r="342" spans="1:98" s="20" customFormat="1" x14ac:dyDescent="0.25">
      <c r="A342" s="63" t="s">
        <v>72</v>
      </c>
      <c r="B342" s="60">
        <v>44120</v>
      </c>
      <c r="C342" s="59" t="s">
        <v>776</v>
      </c>
      <c r="D342" s="62">
        <v>11812</v>
      </c>
      <c r="E342" s="50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  <c r="CD342" s="25"/>
      <c r="CE342" s="25"/>
      <c r="CF342" s="25"/>
      <c r="CG342" s="25"/>
      <c r="CH342" s="25"/>
      <c r="CI342" s="25"/>
      <c r="CJ342" s="25"/>
      <c r="CK342" s="25"/>
      <c r="CL342" s="25"/>
      <c r="CM342" s="25"/>
      <c r="CN342" s="25"/>
      <c r="CO342" s="25"/>
      <c r="CP342" s="25"/>
      <c r="CQ342" s="25"/>
      <c r="CR342" s="25"/>
      <c r="CS342" s="25"/>
      <c r="CT342" s="25"/>
    </row>
    <row r="343" spans="1:98" s="20" customFormat="1" x14ac:dyDescent="0.25">
      <c r="A343" s="63" t="s">
        <v>72</v>
      </c>
      <c r="B343" s="60">
        <v>44120</v>
      </c>
      <c r="C343" s="59" t="s">
        <v>777</v>
      </c>
      <c r="D343" s="62">
        <v>16054</v>
      </c>
      <c r="E343" s="50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5"/>
      <c r="CA343" s="25"/>
      <c r="CB343" s="25"/>
      <c r="CC343" s="25"/>
      <c r="CD343" s="25"/>
      <c r="CE343" s="25"/>
      <c r="CF343" s="25"/>
      <c r="CG343" s="25"/>
      <c r="CH343" s="25"/>
      <c r="CI343" s="25"/>
      <c r="CJ343" s="25"/>
      <c r="CK343" s="25"/>
      <c r="CL343" s="25"/>
      <c r="CM343" s="25"/>
      <c r="CN343" s="25"/>
      <c r="CO343" s="25"/>
      <c r="CP343" s="25"/>
      <c r="CQ343" s="25"/>
      <c r="CR343" s="25"/>
      <c r="CS343" s="25"/>
      <c r="CT343" s="25"/>
    </row>
    <row r="344" spans="1:98" s="20" customFormat="1" x14ac:dyDescent="0.25">
      <c r="A344" s="63" t="s">
        <v>72</v>
      </c>
      <c r="B344" s="60">
        <v>44127</v>
      </c>
      <c r="C344" s="59" t="s">
        <v>791</v>
      </c>
      <c r="D344" s="62">
        <v>352</v>
      </c>
      <c r="E344" s="50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</row>
    <row r="345" spans="1:98" s="20" customFormat="1" x14ac:dyDescent="0.25">
      <c r="A345" s="63" t="s">
        <v>72</v>
      </c>
      <c r="B345" s="60">
        <v>44141</v>
      </c>
      <c r="C345" s="59" t="s">
        <v>273</v>
      </c>
      <c r="D345" s="62">
        <v>14299</v>
      </c>
      <c r="E345" s="50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5"/>
      <c r="CA345" s="25"/>
      <c r="CB345" s="25"/>
      <c r="CC345" s="25"/>
      <c r="CD345" s="25"/>
      <c r="CE345" s="25"/>
      <c r="CF345" s="25"/>
      <c r="CG345" s="25"/>
      <c r="CH345" s="25"/>
      <c r="CI345" s="25"/>
      <c r="CJ345" s="25"/>
      <c r="CK345" s="25"/>
      <c r="CL345" s="25"/>
      <c r="CM345" s="25"/>
      <c r="CN345" s="25"/>
      <c r="CO345" s="25"/>
      <c r="CP345" s="25"/>
      <c r="CQ345" s="25"/>
      <c r="CR345" s="25"/>
      <c r="CS345" s="25"/>
      <c r="CT345" s="25"/>
    </row>
    <row r="346" spans="1:98" s="20" customFormat="1" x14ac:dyDescent="0.25">
      <c r="A346" s="63" t="s">
        <v>72</v>
      </c>
      <c r="B346" s="60">
        <v>44141</v>
      </c>
      <c r="C346" s="59" t="s">
        <v>272</v>
      </c>
      <c r="D346" s="62">
        <v>2476</v>
      </c>
      <c r="E346" s="50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5"/>
      <c r="CA346" s="25"/>
      <c r="CB346" s="25"/>
      <c r="CC346" s="25"/>
      <c r="CD346" s="25"/>
      <c r="CE346" s="25"/>
      <c r="CF346" s="25"/>
      <c r="CG346" s="25"/>
      <c r="CH346" s="25"/>
      <c r="CI346" s="25"/>
      <c r="CJ346" s="25"/>
      <c r="CK346" s="25"/>
      <c r="CL346" s="25"/>
      <c r="CM346" s="25"/>
      <c r="CN346" s="25"/>
      <c r="CO346" s="25"/>
      <c r="CP346" s="25"/>
      <c r="CQ346" s="25"/>
      <c r="CR346" s="25"/>
      <c r="CS346" s="25"/>
      <c r="CT346" s="25"/>
    </row>
    <row r="347" spans="1:98" s="20" customFormat="1" x14ac:dyDescent="0.25">
      <c r="A347" s="63" t="s">
        <v>72</v>
      </c>
      <c r="B347" s="60">
        <v>44161</v>
      </c>
      <c r="C347" s="59" t="s">
        <v>346</v>
      </c>
      <c r="D347" s="62">
        <v>1650</v>
      </c>
      <c r="E347" s="50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5"/>
      <c r="CA347" s="25"/>
      <c r="CB347" s="25"/>
      <c r="CC347" s="25"/>
      <c r="CD347" s="25"/>
      <c r="CE347" s="25"/>
      <c r="CF347" s="25"/>
      <c r="CG347" s="25"/>
      <c r="CH347" s="25"/>
      <c r="CI347" s="25"/>
      <c r="CJ347" s="25"/>
      <c r="CK347" s="25"/>
      <c r="CL347" s="25"/>
      <c r="CM347" s="25"/>
      <c r="CN347" s="25"/>
      <c r="CO347" s="25"/>
      <c r="CP347" s="25"/>
      <c r="CQ347" s="25"/>
      <c r="CR347" s="25"/>
      <c r="CS347" s="25"/>
      <c r="CT347" s="25"/>
    </row>
    <row r="348" spans="1:98" s="20" customFormat="1" x14ac:dyDescent="0.25">
      <c r="A348" s="63" t="s">
        <v>72</v>
      </c>
      <c r="B348" s="60">
        <v>44161</v>
      </c>
      <c r="C348" s="59" t="s">
        <v>881</v>
      </c>
      <c r="D348" s="62">
        <v>1434</v>
      </c>
      <c r="E348" s="50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</row>
    <row r="349" spans="1:98" s="20" customFormat="1" x14ac:dyDescent="0.25">
      <c r="A349" s="63" t="s">
        <v>72</v>
      </c>
      <c r="B349" s="60">
        <v>44162</v>
      </c>
      <c r="C349" s="59" t="s">
        <v>272</v>
      </c>
      <c r="D349" s="62">
        <v>73</v>
      </c>
      <c r="E349" s="50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  <c r="CK349" s="25"/>
      <c r="CL349" s="25"/>
      <c r="CM349" s="25"/>
      <c r="CN349" s="25"/>
      <c r="CO349" s="25"/>
      <c r="CP349" s="25"/>
      <c r="CQ349" s="25"/>
      <c r="CR349" s="25"/>
      <c r="CS349" s="25"/>
      <c r="CT349" s="25"/>
    </row>
    <row r="350" spans="1:98" s="20" customFormat="1" x14ac:dyDescent="0.25">
      <c r="A350" s="63" t="s">
        <v>72</v>
      </c>
      <c r="B350" s="60">
        <v>44181</v>
      </c>
      <c r="C350" s="59" t="s">
        <v>271</v>
      </c>
      <c r="D350" s="62">
        <v>10720</v>
      </c>
      <c r="E350" s="50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  <c r="CL350" s="25"/>
      <c r="CM350" s="25"/>
      <c r="CN350" s="25"/>
      <c r="CO350" s="25"/>
      <c r="CP350" s="25"/>
      <c r="CQ350" s="25"/>
      <c r="CR350" s="25"/>
      <c r="CS350" s="25"/>
      <c r="CT350" s="25"/>
    </row>
    <row r="351" spans="1:98" s="20" customFormat="1" x14ac:dyDescent="0.25">
      <c r="A351" s="63" t="s">
        <v>72</v>
      </c>
      <c r="B351" s="60">
        <v>44181</v>
      </c>
      <c r="C351" s="59" t="s">
        <v>273</v>
      </c>
      <c r="D351" s="62">
        <v>9005</v>
      </c>
      <c r="E351" s="50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5"/>
      <c r="CA351" s="25"/>
      <c r="CB351" s="25"/>
      <c r="CC351" s="25"/>
      <c r="CD351" s="25"/>
      <c r="CE351" s="25"/>
      <c r="CF351" s="25"/>
      <c r="CG351" s="25"/>
      <c r="CH351" s="25"/>
      <c r="CI351" s="25"/>
      <c r="CJ351" s="25"/>
      <c r="CK351" s="25"/>
      <c r="CL351" s="25"/>
      <c r="CM351" s="25"/>
      <c r="CN351" s="25"/>
      <c r="CO351" s="25"/>
      <c r="CP351" s="25"/>
      <c r="CQ351" s="25"/>
      <c r="CR351" s="25"/>
      <c r="CS351" s="25"/>
      <c r="CT351" s="25"/>
    </row>
    <row r="352" spans="1:98" s="20" customFormat="1" x14ac:dyDescent="0.25">
      <c r="A352" s="63" t="s">
        <v>72</v>
      </c>
      <c r="B352" s="60">
        <v>44181</v>
      </c>
      <c r="C352" s="59" t="s">
        <v>272</v>
      </c>
      <c r="D352" s="62">
        <v>73</v>
      </c>
      <c r="E352" s="50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  <c r="CD352" s="25"/>
      <c r="CE352" s="25"/>
      <c r="CF352" s="25"/>
      <c r="CG352" s="25"/>
      <c r="CH352" s="25"/>
      <c r="CI352" s="25"/>
      <c r="CJ352" s="25"/>
      <c r="CK352" s="25"/>
      <c r="CL352" s="25"/>
      <c r="CM352" s="25"/>
      <c r="CN352" s="25"/>
      <c r="CO352" s="25"/>
      <c r="CP352" s="25"/>
      <c r="CQ352" s="25"/>
      <c r="CR352" s="25"/>
      <c r="CS352" s="25"/>
      <c r="CT352" s="25"/>
    </row>
    <row r="353" spans="1:98" s="20" customFormat="1" x14ac:dyDescent="0.25">
      <c r="A353" s="63" t="s">
        <v>72</v>
      </c>
      <c r="B353" s="60">
        <v>44181</v>
      </c>
      <c r="C353" s="59" t="s">
        <v>270</v>
      </c>
      <c r="D353" s="62">
        <v>147</v>
      </c>
      <c r="E353" s="50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5"/>
      <c r="CA353" s="25"/>
      <c r="CB353" s="25"/>
      <c r="CC353" s="25"/>
      <c r="CD353" s="25"/>
      <c r="CE353" s="25"/>
      <c r="CF353" s="25"/>
      <c r="CG353" s="25"/>
      <c r="CH353" s="25"/>
      <c r="CI353" s="25"/>
      <c r="CJ353" s="25"/>
      <c r="CK353" s="25"/>
      <c r="CL353" s="25"/>
      <c r="CM353" s="25"/>
      <c r="CN353" s="25"/>
      <c r="CO353" s="25"/>
      <c r="CP353" s="25"/>
      <c r="CQ353" s="25"/>
      <c r="CR353" s="25"/>
      <c r="CS353" s="25"/>
      <c r="CT353" s="25"/>
    </row>
    <row r="354" spans="1:98" x14ac:dyDescent="0.25">
      <c r="A354" s="17" t="s">
        <v>84</v>
      </c>
      <c r="B354" s="75">
        <v>43847</v>
      </c>
      <c r="C354" s="17" t="s">
        <v>85</v>
      </c>
      <c r="D354" s="18">
        <v>1811</v>
      </c>
      <c r="E354" s="18">
        <f>SUM(D354:D383 )</f>
        <v>18624.849999999999</v>
      </c>
    </row>
    <row r="355" spans="1:98" x14ac:dyDescent="0.25">
      <c r="A355" s="17" t="s">
        <v>84</v>
      </c>
      <c r="B355" s="75">
        <v>43854</v>
      </c>
      <c r="C355" s="17" t="s">
        <v>85</v>
      </c>
      <c r="D355" s="18">
        <v>168</v>
      </c>
      <c r="E355" s="17"/>
    </row>
    <row r="356" spans="1:98" x14ac:dyDescent="0.25">
      <c r="A356" s="17" t="s">
        <v>84</v>
      </c>
      <c r="B356" s="75">
        <v>43861</v>
      </c>
      <c r="C356" s="17" t="s">
        <v>85</v>
      </c>
      <c r="D356" s="18">
        <v>376.81</v>
      </c>
      <c r="E356" s="17"/>
    </row>
    <row r="357" spans="1:98" x14ac:dyDescent="0.25">
      <c r="A357" s="17" t="s">
        <v>84</v>
      </c>
      <c r="B357" s="75">
        <v>43868</v>
      </c>
      <c r="C357" s="17" t="s">
        <v>85</v>
      </c>
      <c r="D357" s="18">
        <v>168</v>
      </c>
      <c r="E357" s="17"/>
    </row>
    <row r="358" spans="1:98" x14ac:dyDescent="0.25">
      <c r="A358" s="17" t="s">
        <v>84</v>
      </c>
      <c r="B358" s="75">
        <v>43875</v>
      </c>
      <c r="C358" s="17" t="s">
        <v>85</v>
      </c>
      <c r="D358" s="18">
        <v>706</v>
      </c>
      <c r="E358" s="17"/>
    </row>
    <row r="359" spans="1:98" x14ac:dyDescent="0.25">
      <c r="A359" s="17" t="s">
        <v>84</v>
      </c>
      <c r="B359" s="75">
        <v>43889</v>
      </c>
      <c r="C359" s="17" t="s">
        <v>85</v>
      </c>
      <c r="D359" s="18">
        <v>786</v>
      </c>
      <c r="E359" s="17"/>
    </row>
    <row r="360" spans="1:98" x14ac:dyDescent="0.25">
      <c r="A360" s="17" t="s">
        <v>84</v>
      </c>
      <c r="B360" s="75">
        <v>43896</v>
      </c>
      <c r="C360" s="17" t="s">
        <v>85</v>
      </c>
      <c r="D360" s="18">
        <v>843</v>
      </c>
      <c r="E360" s="17"/>
    </row>
    <row r="361" spans="1:98" x14ac:dyDescent="0.25">
      <c r="A361" s="17" t="s">
        <v>84</v>
      </c>
      <c r="B361" s="75">
        <v>43910</v>
      </c>
      <c r="C361" s="17" t="s">
        <v>85</v>
      </c>
      <c r="D361" s="18">
        <v>84</v>
      </c>
      <c r="E361" s="17"/>
    </row>
    <row r="362" spans="1:98" x14ac:dyDescent="0.25">
      <c r="A362" s="17" t="s">
        <v>84</v>
      </c>
      <c r="B362" s="75">
        <v>43917</v>
      </c>
      <c r="C362" s="17" t="s">
        <v>85</v>
      </c>
      <c r="D362" s="18">
        <v>843</v>
      </c>
      <c r="E362" s="17"/>
    </row>
    <row r="363" spans="1:98" x14ac:dyDescent="0.25">
      <c r="A363" s="64" t="s">
        <v>84</v>
      </c>
      <c r="B363" s="65">
        <v>43945</v>
      </c>
      <c r="C363" s="64" t="s">
        <v>284</v>
      </c>
      <c r="D363" s="66">
        <v>731</v>
      </c>
      <c r="E363" s="17"/>
    </row>
    <row r="364" spans="1:98" x14ac:dyDescent="0.25">
      <c r="A364" s="67" t="s">
        <v>84</v>
      </c>
      <c r="B364" s="68">
        <v>43966</v>
      </c>
      <c r="C364" s="67" t="s">
        <v>337</v>
      </c>
      <c r="D364" s="69">
        <v>756</v>
      </c>
      <c r="E364" s="17"/>
    </row>
    <row r="365" spans="1:98" x14ac:dyDescent="0.25">
      <c r="A365" s="67" t="s">
        <v>84</v>
      </c>
      <c r="B365" s="68">
        <v>43994</v>
      </c>
      <c r="C365" s="67" t="s">
        <v>423</v>
      </c>
      <c r="D365" s="69">
        <v>702</v>
      </c>
      <c r="E365" s="17"/>
    </row>
    <row r="366" spans="1:98" x14ac:dyDescent="0.25">
      <c r="A366" s="70" t="s">
        <v>84</v>
      </c>
      <c r="B366" s="71">
        <v>44022</v>
      </c>
      <c r="C366" s="72" t="s">
        <v>516</v>
      </c>
      <c r="D366" s="73">
        <v>783</v>
      </c>
      <c r="E366" s="17"/>
    </row>
    <row r="367" spans="1:98" x14ac:dyDescent="0.25">
      <c r="A367" s="70" t="s">
        <v>84</v>
      </c>
      <c r="B367" s="71">
        <v>44050</v>
      </c>
      <c r="C367" s="72" t="s">
        <v>597</v>
      </c>
      <c r="D367" s="73">
        <v>952</v>
      </c>
      <c r="E367" s="17"/>
    </row>
    <row r="368" spans="1:98" x14ac:dyDescent="0.25">
      <c r="A368" s="70" t="s">
        <v>84</v>
      </c>
      <c r="B368" s="71">
        <v>44064</v>
      </c>
      <c r="C368" s="72" t="s">
        <v>423</v>
      </c>
      <c r="D368" s="73">
        <v>756</v>
      </c>
      <c r="E368" s="17"/>
    </row>
    <row r="369" spans="1:98" x14ac:dyDescent="0.25">
      <c r="A369" s="70" t="s">
        <v>84</v>
      </c>
      <c r="B369" s="71">
        <v>44085</v>
      </c>
      <c r="C369" s="72" t="s">
        <v>698</v>
      </c>
      <c r="D369" s="73">
        <v>756</v>
      </c>
      <c r="E369" s="17"/>
    </row>
    <row r="370" spans="1:98" x14ac:dyDescent="0.25">
      <c r="A370" s="70" t="s">
        <v>84</v>
      </c>
      <c r="B370" s="71">
        <v>44103</v>
      </c>
      <c r="C370" s="72" t="s">
        <v>423</v>
      </c>
      <c r="D370" s="73">
        <v>672</v>
      </c>
      <c r="E370" s="17"/>
    </row>
    <row r="371" spans="1:98" x14ac:dyDescent="0.25">
      <c r="A371" s="74" t="s">
        <v>84</v>
      </c>
      <c r="B371" s="71">
        <v>44120</v>
      </c>
      <c r="C371" s="70" t="s">
        <v>337</v>
      </c>
      <c r="D371" s="73">
        <v>784</v>
      </c>
      <c r="E371" s="17"/>
    </row>
    <row r="372" spans="1:98" x14ac:dyDescent="0.25">
      <c r="A372" s="74" t="s">
        <v>84</v>
      </c>
      <c r="B372" s="71">
        <v>44120</v>
      </c>
      <c r="C372" s="70" t="s">
        <v>337</v>
      </c>
      <c r="D372" s="73">
        <v>616</v>
      </c>
      <c r="E372" s="17"/>
    </row>
    <row r="373" spans="1:98" x14ac:dyDescent="0.25">
      <c r="A373" s="74" t="s">
        <v>84</v>
      </c>
      <c r="B373" s="71">
        <v>44134</v>
      </c>
      <c r="C373" s="70" t="s">
        <v>423</v>
      </c>
      <c r="D373" s="73">
        <v>728</v>
      </c>
      <c r="E373" s="17"/>
    </row>
    <row r="374" spans="1:98" x14ac:dyDescent="0.25">
      <c r="A374" s="74" t="s">
        <v>84</v>
      </c>
      <c r="B374" s="71">
        <v>44141</v>
      </c>
      <c r="C374" s="70" t="s">
        <v>843</v>
      </c>
      <c r="D374" s="73">
        <v>93</v>
      </c>
      <c r="E374" s="17"/>
    </row>
    <row r="375" spans="1:98" x14ac:dyDescent="0.25">
      <c r="A375" s="74" t="s">
        <v>84</v>
      </c>
      <c r="B375" s="71">
        <v>44162</v>
      </c>
      <c r="C375" s="70" t="s">
        <v>843</v>
      </c>
      <c r="D375" s="73">
        <v>124</v>
      </c>
      <c r="E375" s="17"/>
    </row>
    <row r="376" spans="1:98" x14ac:dyDescent="0.25">
      <c r="A376" s="74" t="s">
        <v>84</v>
      </c>
      <c r="B376" s="71">
        <v>44162</v>
      </c>
      <c r="C376" s="70" t="s">
        <v>423</v>
      </c>
      <c r="D376" s="73">
        <v>728</v>
      </c>
      <c r="E376" s="17"/>
    </row>
    <row r="377" spans="1:98" x14ac:dyDescent="0.25">
      <c r="A377" s="74" t="s">
        <v>84</v>
      </c>
      <c r="B377" s="71">
        <v>44169</v>
      </c>
      <c r="C377" s="70" t="s">
        <v>843</v>
      </c>
      <c r="D377" s="73">
        <v>62</v>
      </c>
      <c r="E377" s="17"/>
    </row>
    <row r="378" spans="1:98" x14ac:dyDescent="0.25">
      <c r="A378" s="74" t="s">
        <v>84</v>
      </c>
      <c r="B378" s="71">
        <v>44176</v>
      </c>
      <c r="C378" s="70" t="s">
        <v>423</v>
      </c>
      <c r="D378" s="73">
        <v>62</v>
      </c>
      <c r="E378" s="17"/>
    </row>
    <row r="379" spans="1:98" x14ac:dyDescent="0.25">
      <c r="A379" s="74" t="s">
        <v>84</v>
      </c>
      <c r="B379" s="71">
        <v>44176</v>
      </c>
      <c r="C379" s="70" t="s">
        <v>843</v>
      </c>
      <c r="D379" s="73">
        <v>155</v>
      </c>
      <c r="E379" s="17"/>
    </row>
    <row r="380" spans="1:98" x14ac:dyDescent="0.25">
      <c r="A380" s="74" t="s">
        <v>84</v>
      </c>
      <c r="B380" s="71">
        <v>44176</v>
      </c>
      <c r="C380" s="70" t="s">
        <v>937</v>
      </c>
      <c r="D380" s="73">
        <v>2375.04</v>
      </c>
      <c r="E380" s="17"/>
    </row>
    <row r="381" spans="1:98" x14ac:dyDescent="0.25">
      <c r="A381" s="74" t="s">
        <v>84</v>
      </c>
      <c r="B381" s="71">
        <v>44183</v>
      </c>
      <c r="C381" s="70" t="s">
        <v>337</v>
      </c>
      <c r="D381" s="73">
        <v>286</v>
      </c>
      <c r="E381" s="17"/>
    </row>
    <row r="382" spans="1:98" x14ac:dyDescent="0.25">
      <c r="A382" s="74" t="s">
        <v>84</v>
      </c>
      <c r="B382" s="71">
        <v>44189</v>
      </c>
      <c r="C382" s="70" t="s">
        <v>337</v>
      </c>
      <c r="D382" s="73">
        <v>532</v>
      </c>
      <c r="E382" s="17"/>
    </row>
    <row r="383" spans="1:98" x14ac:dyDescent="0.25">
      <c r="A383" s="74" t="s">
        <v>84</v>
      </c>
      <c r="B383" s="71">
        <v>44196</v>
      </c>
      <c r="C383" s="70" t="s">
        <v>843</v>
      </c>
      <c r="D383" s="73">
        <v>186</v>
      </c>
      <c r="E383" s="17"/>
    </row>
    <row r="384" spans="1:98" s="20" customFormat="1" x14ac:dyDescent="0.25">
      <c r="A384" s="63" t="s">
        <v>750</v>
      </c>
      <c r="B384" s="60">
        <v>44112</v>
      </c>
      <c r="C384" s="59" t="s">
        <v>750</v>
      </c>
      <c r="D384" s="62">
        <v>8763.01</v>
      </c>
      <c r="E384" s="62">
        <v>8763.01</v>
      </c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  <c r="CL384" s="25"/>
      <c r="CM384" s="25"/>
      <c r="CN384" s="25"/>
      <c r="CO384" s="25"/>
      <c r="CP384" s="25"/>
      <c r="CQ384" s="25"/>
      <c r="CR384" s="25"/>
      <c r="CS384" s="25"/>
      <c r="CT384" s="25"/>
    </row>
    <row r="385" spans="1:98" x14ac:dyDescent="0.25">
      <c r="A385" s="70" t="s">
        <v>498</v>
      </c>
      <c r="B385" s="71">
        <v>44020</v>
      </c>
      <c r="C385" s="72" t="s">
        <v>499</v>
      </c>
      <c r="D385" s="73">
        <v>1000</v>
      </c>
      <c r="E385" s="18">
        <f>SUM(D385:D391 )</f>
        <v>8000</v>
      </c>
    </row>
    <row r="386" spans="1:98" x14ac:dyDescent="0.25">
      <c r="A386" s="70" t="s">
        <v>498</v>
      </c>
      <c r="B386" s="71">
        <v>44020</v>
      </c>
      <c r="C386" s="72" t="s">
        <v>500</v>
      </c>
      <c r="D386" s="73">
        <v>2000</v>
      </c>
      <c r="E386" s="17"/>
    </row>
    <row r="387" spans="1:98" x14ac:dyDescent="0.25">
      <c r="A387" s="70" t="s">
        <v>498</v>
      </c>
      <c r="B387" s="71">
        <v>44043</v>
      </c>
      <c r="C387" s="72" t="s">
        <v>572</v>
      </c>
      <c r="D387" s="73">
        <v>1000</v>
      </c>
      <c r="E387" s="17"/>
    </row>
    <row r="388" spans="1:98" x14ac:dyDescent="0.25">
      <c r="A388" s="70" t="s">
        <v>498</v>
      </c>
      <c r="B388" s="71">
        <v>44069</v>
      </c>
      <c r="C388" s="72" t="s">
        <v>587</v>
      </c>
      <c r="D388" s="73">
        <v>1000</v>
      </c>
      <c r="E388" s="17"/>
    </row>
    <row r="389" spans="1:98" x14ac:dyDescent="0.25">
      <c r="A389" s="70" t="s">
        <v>498</v>
      </c>
      <c r="B389" s="71">
        <v>44095</v>
      </c>
      <c r="C389" s="72" t="s">
        <v>720</v>
      </c>
      <c r="D389" s="73">
        <v>1000</v>
      </c>
      <c r="E389" s="17"/>
    </row>
    <row r="390" spans="1:98" x14ac:dyDescent="0.25">
      <c r="A390" s="74" t="s">
        <v>498</v>
      </c>
      <c r="B390" s="71">
        <v>44131</v>
      </c>
      <c r="C390" s="70" t="s">
        <v>804</v>
      </c>
      <c r="D390" s="73">
        <v>1000</v>
      </c>
      <c r="E390" s="17"/>
    </row>
    <row r="391" spans="1:98" x14ac:dyDescent="0.25">
      <c r="A391" s="74" t="s">
        <v>498</v>
      </c>
      <c r="B391" s="71">
        <v>44162</v>
      </c>
      <c r="C391" s="70" t="s">
        <v>888</v>
      </c>
      <c r="D391" s="73">
        <v>1000</v>
      </c>
      <c r="E391" s="17"/>
    </row>
    <row r="392" spans="1:98" s="20" customFormat="1" x14ac:dyDescent="0.25">
      <c r="A392" s="56" t="s">
        <v>455</v>
      </c>
      <c r="B392" s="57">
        <v>44005</v>
      </c>
      <c r="C392" s="56" t="s">
        <v>456</v>
      </c>
      <c r="D392" s="58">
        <v>3372</v>
      </c>
      <c r="E392" s="52">
        <f>SUM(D392:D394 )</f>
        <v>11709</v>
      </c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</row>
    <row r="393" spans="1:98" s="20" customFormat="1" x14ac:dyDescent="0.25">
      <c r="A393" s="56" t="s">
        <v>455</v>
      </c>
      <c r="B393" s="57">
        <v>44005</v>
      </c>
      <c r="C393" s="56" t="s">
        <v>456</v>
      </c>
      <c r="D393" s="58">
        <v>3483</v>
      </c>
      <c r="E393" s="50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5"/>
      <c r="CA393" s="25"/>
      <c r="CB393" s="25"/>
      <c r="CC393" s="25"/>
      <c r="CD393" s="25"/>
      <c r="CE393" s="25"/>
      <c r="CF393" s="25"/>
      <c r="CG393" s="25"/>
      <c r="CH393" s="25"/>
      <c r="CI393" s="25"/>
      <c r="CJ393" s="25"/>
      <c r="CK393" s="25"/>
      <c r="CL393" s="25"/>
      <c r="CM393" s="25"/>
      <c r="CN393" s="25"/>
      <c r="CO393" s="25"/>
      <c r="CP393" s="25"/>
      <c r="CQ393" s="25"/>
      <c r="CR393" s="25"/>
      <c r="CS393" s="25"/>
      <c r="CT393" s="25"/>
    </row>
    <row r="394" spans="1:98" s="20" customFormat="1" x14ac:dyDescent="0.25">
      <c r="A394" s="63" t="s">
        <v>455</v>
      </c>
      <c r="B394" s="60">
        <v>44181</v>
      </c>
      <c r="C394" s="59" t="s">
        <v>952</v>
      </c>
      <c r="D394" s="62">
        <v>4854</v>
      </c>
      <c r="E394" s="50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5"/>
      <c r="CA394" s="25"/>
      <c r="CB394" s="25"/>
      <c r="CC394" s="25"/>
      <c r="CD394" s="25"/>
      <c r="CE394" s="25"/>
      <c r="CF394" s="25"/>
      <c r="CG394" s="25"/>
      <c r="CH394" s="25"/>
      <c r="CI394" s="25"/>
      <c r="CJ394" s="25"/>
      <c r="CK394" s="25"/>
      <c r="CL394" s="25"/>
      <c r="CM394" s="25"/>
      <c r="CN394" s="25"/>
      <c r="CO394" s="25"/>
      <c r="CP394" s="25"/>
      <c r="CQ394" s="25"/>
      <c r="CR394" s="25"/>
      <c r="CS394" s="25"/>
      <c r="CT394" s="25"/>
    </row>
    <row r="395" spans="1:98" x14ac:dyDescent="0.25">
      <c r="A395" s="67" t="s">
        <v>435</v>
      </c>
      <c r="B395" s="68">
        <v>43999</v>
      </c>
      <c r="C395" s="67" t="s">
        <v>436</v>
      </c>
      <c r="D395" s="69">
        <v>4960.71</v>
      </c>
      <c r="E395" s="18">
        <f>SUM(D395:D397 )</f>
        <v>26156.69</v>
      </c>
    </row>
    <row r="396" spans="1:98" x14ac:dyDescent="0.25">
      <c r="A396" s="70" t="s">
        <v>435</v>
      </c>
      <c r="B396" s="71">
        <v>44015</v>
      </c>
      <c r="C396" s="72" t="s">
        <v>489</v>
      </c>
      <c r="D396" s="73">
        <v>3596</v>
      </c>
      <c r="E396" s="17"/>
    </row>
    <row r="397" spans="1:98" x14ac:dyDescent="0.25">
      <c r="A397" s="70" t="s">
        <v>435</v>
      </c>
      <c r="B397" s="71">
        <v>44018</v>
      </c>
      <c r="C397" s="72" t="s">
        <v>495</v>
      </c>
      <c r="D397" s="73">
        <v>17599.98</v>
      </c>
      <c r="E397" s="17"/>
    </row>
    <row r="398" spans="1:98" s="20" customFormat="1" x14ac:dyDescent="0.25">
      <c r="A398" s="56" t="s">
        <v>338</v>
      </c>
      <c r="B398" s="57">
        <v>43966</v>
      </c>
      <c r="C398" s="56" t="s">
        <v>339</v>
      </c>
      <c r="D398" s="58">
        <v>5300</v>
      </c>
      <c r="E398" s="58">
        <v>5300</v>
      </c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25"/>
      <c r="CA398" s="25"/>
      <c r="CB398" s="25"/>
      <c r="CC398" s="25"/>
      <c r="CD398" s="25"/>
      <c r="CE398" s="25"/>
      <c r="CF398" s="25"/>
      <c r="CG398" s="25"/>
      <c r="CH398" s="25"/>
      <c r="CI398" s="25"/>
      <c r="CJ398" s="25"/>
      <c r="CK398" s="25"/>
      <c r="CL398" s="25"/>
      <c r="CM398" s="25"/>
      <c r="CN398" s="25"/>
      <c r="CO398" s="25"/>
      <c r="CP398" s="25"/>
      <c r="CQ398" s="25"/>
      <c r="CR398" s="25"/>
      <c r="CS398" s="25"/>
      <c r="CT398" s="25"/>
    </row>
    <row r="399" spans="1:98" x14ac:dyDescent="0.25">
      <c r="A399" s="67" t="s">
        <v>333</v>
      </c>
      <c r="B399" s="68">
        <v>43964</v>
      </c>
      <c r="C399" s="67" t="s">
        <v>334</v>
      </c>
      <c r="D399" s="69">
        <v>300</v>
      </c>
      <c r="E399" s="69">
        <v>300</v>
      </c>
    </row>
    <row r="400" spans="1:98" s="20" customFormat="1" x14ac:dyDescent="0.25">
      <c r="A400" s="50" t="s">
        <v>49</v>
      </c>
      <c r="B400" s="51">
        <v>43840</v>
      </c>
      <c r="C400" s="50" t="s">
        <v>48</v>
      </c>
      <c r="D400" s="52">
        <v>1168.78</v>
      </c>
      <c r="E400" s="52">
        <f>SUM(D400:D450 )</f>
        <v>40522.719999999994</v>
      </c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  <c r="CL400" s="25"/>
      <c r="CM400" s="25"/>
      <c r="CN400" s="25"/>
      <c r="CO400" s="25"/>
      <c r="CP400" s="25"/>
      <c r="CQ400" s="25"/>
      <c r="CR400" s="25"/>
      <c r="CS400" s="25"/>
      <c r="CT400" s="25"/>
    </row>
    <row r="401" spans="1:98" s="20" customFormat="1" x14ac:dyDescent="0.25">
      <c r="A401" s="50" t="s">
        <v>49</v>
      </c>
      <c r="B401" s="51">
        <v>43847</v>
      </c>
      <c r="C401" s="50" t="s">
        <v>48</v>
      </c>
      <c r="D401" s="52">
        <v>1242.44</v>
      </c>
      <c r="E401" s="50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25"/>
      <c r="CA401" s="25"/>
      <c r="CB401" s="25"/>
      <c r="CC401" s="25"/>
      <c r="CD401" s="25"/>
      <c r="CE401" s="25"/>
      <c r="CF401" s="25"/>
      <c r="CG401" s="25"/>
      <c r="CH401" s="25"/>
      <c r="CI401" s="25"/>
      <c r="CJ401" s="25"/>
      <c r="CK401" s="25"/>
      <c r="CL401" s="25"/>
      <c r="CM401" s="25"/>
      <c r="CN401" s="25"/>
      <c r="CO401" s="25"/>
      <c r="CP401" s="25"/>
      <c r="CQ401" s="25"/>
      <c r="CR401" s="25"/>
      <c r="CS401" s="25"/>
      <c r="CT401" s="25"/>
    </row>
    <row r="402" spans="1:98" s="20" customFormat="1" x14ac:dyDescent="0.25">
      <c r="A402" s="50" t="s">
        <v>49</v>
      </c>
      <c r="B402" s="51">
        <v>43854</v>
      </c>
      <c r="C402" s="50" t="s">
        <v>48</v>
      </c>
      <c r="D402" s="52">
        <v>1344.92</v>
      </c>
      <c r="E402" s="50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25"/>
      <c r="CA402" s="25"/>
      <c r="CB402" s="25"/>
      <c r="CC402" s="25"/>
      <c r="CD402" s="25"/>
      <c r="CE402" s="25"/>
      <c r="CF402" s="25"/>
      <c r="CG402" s="25"/>
      <c r="CH402" s="25"/>
      <c r="CI402" s="25"/>
      <c r="CJ402" s="25"/>
      <c r="CK402" s="25"/>
      <c r="CL402" s="25"/>
      <c r="CM402" s="25"/>
      <c r="CN402" s="25"/>
      <c r="CO402" s="25"/>
      <c r="CP402" s="25"/>
      <c r="CQ402" s="25"/>
      <c r="CR402" s="25"/>
      <c r="CS402" s="25"/>
      <c r="CT402" s="25"/>
    </row>
    <row r="403" spans="1:98" s="20" customFormat="1" x14ac:dyDescent="0.25">
      <c r="A403" s="50" t="s">
        <v>49</v>
      </c>
      <c r="B403" s="51">
        <v>43861</v>
      </c>
      <c r="C403" s="50" t="s">
        <v>48</v>
      </c>
      <c r="D403" s="52">
        <v>1150.71</v>
      </c>
      <c r="E403" s="50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25"/>
      <c r="CA403" s="25"/>
      <c r="CB403" s="25"/>
      <c r="CC403" s="25"/>
      <c r="CD403" s="25"/>
      <c r="CE403" s="25"/>
      <c r="CF403" s="25"/>
      <c r="CG403" s="25"/>
      <c r="CH403" s="25"/>
      <c r="CI403" s="25"/>
      <c r="CJ403" s="25"/>
      <c r="CK403" s="25"/>
      <c r="CL403" s="25"/>
      <c r="CM403" s="25"/>
      <c r="CN403" s="25"/>
      <c r="CO403" s="25"/>
      <c r="CP403" s="25"/>
      <c r="CQ403" s="25"/>
      <c r="CR403" s="25"/>
      <c r="CS403" s="25"/>
      <c r="CT403" s="25"/>
    </row>
    <row r="404" spans="1:98" s="20" customFormat="1" x14ac:dyDescent="0.25">
      <c r="A404" s="50" t="s">
        <v>49</v>
      </c>
      <c r="B404" s="51">
        <v>43868</v>
      </c>
      <c r="C404" s="50" t="s">
        <v>48</v>
      </c>
      <c r="D404" s="52">
        <v>927.5</v>
      </c>
      <c r="E404" s="50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</row>
    <row r="405" spans="1:98" s="20" customFormat="1" x14ac:dyDescent="0.25">
      <c r="A405" s="50" t="s">
        <v>49</v>
      </c>
      <c r="B405" s="51">
        <v>43875</v>
      </c>
      <c r="C405" s="50" t="s">
        <v>48</v>
      </c>
      <c r="D405" s="52">
        <v>1216.0999999999999</v>
      </c>
      <c r="E405" s="50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25"/>
      <c r="CA405" s="25"/>
      <c r="CB405" s="25"/>
      <c r="CC405" s="25"/>
      <c r="CD405" s="25"/>
      <c r="CE405" s="25"/>
      <c r="CF405" s="25"/>
      <c r="CG405" s="25"/>
      <c r="CH405" s="25"/>
      <c r="CI405" s="25"/>
      <c r="CJ405" s="25"/>
      <c r="CK405" s="25"/>
      <c r="CL405" s="25"/>
      <c r="CM405" s="25"/>
      <c r="CN405" s="25"/>
      <c r="CO405" s="25"/>
      <c r="CP405" s="25"/>
      <c r="CQ405" s="25"/>
      <c r="CR405" s="25"/>
      <c r="CS405" s="25"/>
      <c r="CT405" s="25"/>
    </row>
    <row r="406" spans="1:98" s="20" customFormat="1" x14ac:dyDescent="0.25">
      <c r="A406" s="50" t="s">
        <v>49</v>
      </c>
      <c r="B406" s="51">
        <v>43882</v>
      </c>
      <c r="C406" s="50" t="s">
        <v>48</v>
      </c>
      <c r="D406" s="52">
        <v>496</v>
      </c>
      <c r="E406" s="50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25"/>
      <c r="CA406" s="25"/>
      <c r="CB406" s="25"/>
      <c r="CC406" s="25"/>
      <c r="CD406" s="25"/>
      <c r="CE406" s="25"/>
      <c r="CF406" s="25"/>
      <c r="CG406" s="25"/>
      <c r="CH406" s="25"/>
      <c r="CI406" s="25"/>
      <c r="CJ406" s="25"/>
      <c r="CK406" s="25"/>
      <c r="CL406" s="25"/>
      <c r="CM406" s="25"/>
      <c r="CN406" s="25"/>
      <c r="CO406" s="25"/>
      <c r="CP406" s="25"/>
      <c r="CQ406" s="25"/>
      <c r="CR406" s="25"/>
      <c r="CS406" s="25"/>
      <c r="CT406" s="25"/>
    </row>
    <row r="407" spans="1:98" s="20" customFormat="1" x14ac:dyDescent="0.25">
      <c r="A407" s="50" t="s">
        <v>49</v>
      </c>
      <c r="B407" s="51">
        <v>43889</v>
      </c>
      <c r="C407" s="50" t="s">
        <v>48</v>
      </c>
      <c r="D407" s="52">
        <v>2298.5</v>
      </c>
      <c r="E407" s="50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5"/>
      <c r="CA407" s="25"/>
      <c r="CB407" s="25"/>
      <c r="CC407" s="25"/>
      <c r="CD407" s="25"/>
      <c r="CE407" s="25"/>
      <c r="CF407" s="25"/>
      <c r="CG407" s="25"/>
      <c r="CH407" s="25"/>
      <c r="CI407" s="25"/>
      <c r="CJ407" s="25"/>
      <c r="CK407" s="25"/>
      <c r="CL407" s="25"/>
      <c r="CM407" s="25"/>
      <c r="CN407" s="25"/>
      <c r="CO407" s="25"/>
      <c r="CP407" s="25"/>
      <c r="CQ407" s="25"/>
      <c r="CR407" s="25"/>
      <c r="CS407" s="25"/>
      <c r="CT407" s="25"/>
    </row>
    <row r="408" spans="1:98" s="20" customFormat="1" x14ac:dyDescent="0.25">
      <c r="A408" s="50" t="s">
        <v>49</v>
      </c>
      <c r="B408" s="51">
        <v>43896</v>
      </c>
      <c r="C408" s="50" t="s">
        <v>48</v>
      </c>
      <c r="D408" s="52">
        <v>1078.96</v>
      </c>
      <c r="E408" s="50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  <c r="BY408" s="25"/>
      <c r="BZ408" s="25"/>
      <c r="CA408" s="25"/>
      <c r="CB408" s="25"/>
      <c r="CC408" s="25"/>
      <c r="CD408" s="25"/>
      <c r="CE408" s="25"/>
      <c r="CF408" s="25"/>
      <c r="CG408" s="25"/>
      <c r="CH408" s="25"/>
      <c r="CI408" s="25"/>
      <c r="CJ408" s="25"/>
      <c r="CK408" s="25"/>
      <c r="CL408" s="25"/>
      <c r="CM408" s="25"/>
      <c r="CN408" s="25"/>
      <c r="CO408" s="25"/>
      <c r="CP408" s="25"/>
      <c r="CQ408" s="25"/>
      <c r="CR408" s="25"/>
      <c r="CS408" s="25"/>
      <c r="CT408" s="25"/>
    </row>
    <row r="409" spans="1:98" s="20" customFormat="1" x14ac:dyDescent="0.25">
      <c r="A409" s="50" t="s">
        <v>49</v>
      </c>
      <c r="B409" s="51">
        <v>43903</v>
      </c>
      <c r="C409" s="50" t="s">
        <v>48</v>
      </c>
      <c r="D409" s="52">
        <v>1957.5</v>
      </c>
      <c r="E409" s="50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  <c r="BY409" s="25"/>
      <c r="BZ409" s="25"/>
      <c r="CA409" s="25"/>
      <c r="CB409" s="25"/>
      <c r="CC409" s="25"/>
      <c r="CD409" s="25"/>
      <c r="CE409" s="25"/>
      <c r="CF409" s="25"/>
      <c r="CG409" s="25"/>
      <c r="CH409" s="25"/>
      <c r="CI409" s="25"/>
      <c r="CJ409" s="25"/>
      <c r="CK409" s="25"/>
      <c r="CL409" s="25"/>
      <c r="CM409" s="25"/>
      <c r="CN409" s="25"/>
      <c r="CO409" s="25"/>
      <c r="CP409" s="25"/>
      <c r="CQ409" s="25"/>
      <c r="CR409" s="25"/>
      <c r="CS409" s="25"/>
      <c r="CT409" s="25"/>
    </row>
    <row r="410" spans="1:98" s="20" customFormat="1" x14ac:dyDescent="0.25">
      <c r="A410" s="50" t="s">
        <v>49</v>
      </c>
      <c r="B410" s="51">
        <v>43910</v>
      </c>
      <c r="C410" s="50" t="s">
        <v>48</v>
      </c>
      <c r="D410" s="52">
        <v>625.13</v>
      </c>
      <c r="E410" s="50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  <c r="BY410" s="25"/>
      <c r="BZ410" s="25"/>
      <c r="CA410" s="25"/>
      <c r="CB410" s="25"/>
      <c r="CC410" s="25"/>
      <c r="CD410" s="25"/>
      <c r="CE410" s="25"/>
      <c r="CF410" s="25"/>
      <c r="CG410" s="25"/>
      <c r="CH410" s="25"/>
      <c r="CI410" s="25"/>
      <c r="CJ410" s="25"/>
      <c r="CK410" s="25"/>
      <c r="CL410" s="25"/>
      <c r="CM410" s="25"/>
      <c r="CN410" s="25"/>
      <c r="CO410" s="25"/>
      <c r="CP410" s="25"/>
      <c r="CQ410" s="25"/>
      <c r="CR410" s="25"/>
      <c r="CS410" s="25"/>
      <c r="CT410" s="25"/>
    </row>
    <row r="411" spans="1:98" s="20" customFormat="1" x14ac:dyDescent="0.25">
      <c r="A411" s="50" t="s">
        <v>49</v>
      </c>
      <c r="B411" s="51">
        <v>43917</v>
      </c>
      <c r="C411" s="50" t="s">
        <v>48</v>
      </c>
      <c r="D411" s="52">
        <v>392</v>
      </c>
      <c r="E411" s="50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25"/>
      <c r="CA411" s="25"/>
      <c r="CB411" s="25"/>
      <c r="CC411" s="25"/>
      <c r="CD411" s="25"/>
      <c r="CE411" s="25"/>
      <c r="CF411" s="25"/>
      <c r="CG411" s="25"/>
      <c r="CH411" s="25"/>
      <c r="CI411" s="25"/>
      <c r="CJ411" s="25"/>
      <c r="CK411" s="25"/>
      <c r="CL411" s="25"/>
      <c r="CM411" s="25"/>
      <c r="CN411" s="25"/>
      <c r="CO411" s="25"/>
      <c r="CP411" s="25"/>
      <c r="CQ411" s="25"/>
      <c r="CR411" s="25"/>
      <c r="CS411" s="25"/>
      <c r="CT411" s="25"/>
    </row>
    <row r="412" spans="1:98" s="20" customFormat="1" x14ac:dyDescent="0.25">
      <c r="A412" s="53" t="s">
        <v>49</v>
      </c>
      <c r="B412" s="54">
        <v>43924</v>
      </c>
      <c r="C412" s="78" t="s">
        <v>225</v>
      </c>
      <c r="D412" s="55">
        <v>166</v>
      </c>
      <c r="E412" s="50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5"/>
      <c r="CA412" s="25"/>
      <c r="CB412" s="25"/>
      <c r="CC412" s="25"/>
      <c r="CD412" s="25"/>
      <c r="CE412" s="25"/>
      <c r="CF412" s="25"/>
      <c r="CG412" s="25"/>
      <c r="CH412" s="25"/>
      <c r="CI412" s="25"/>
      <c r="CJ412" s="25"/>
      <c r="CK412" s="25"/>
      <c r="CL412" s="25"/>
      <c r="CM412" s="25"/>
      <c r="CN412" s="25"/>
      <c r="CO412" s="25"/>
      <c r="CP412" s="25"/>
      <c r="CQ412" s="25"/>
      <c r="CR412" s="25"/>
      <c r="CS412" s="25"/>
      <c r="CT412" s="25"/>
    </row>
    <row r="413" spans="1:98" s="20" customFormat="1" x14ac:dyDescent="0.25">
      <c r="A413" s="53" t="s">
        <v>49</v>
      </c>
      <c r="B413" s="54">
        <v>43929</v>
      </c>
      <c r="C413" s="53" t="s">
        <v>225</v>
      </c>
      <c r="D413" s="55">
        <v>465.14</v>
      </c>
      <c r="E413" s="50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  <c r="BY413" s="25"/>
      <c r="BZ413" s="25"/>
      <c r="CA413" s="25"/>
      <c r="CB413" s="25"/>
      <c r="CC413" s="25"/>
      <c r="CD413" s="25"/>
      <c r="CE413" s="25"/>
      <c r="CF413" s="25"/>
      <c r="CG413" s="25"/>
      <c r="CH413" s="25"/>
      <c r="CI413" s="25"/>
      <c r="CJ413" s="25"/>
      <c r="CK413" s="25"/>
      <c r="CL413" s="25"/>
      <c r="CM413" s="25"/>
      <c r="CN413" s="25"/>
      <c r="CO413" s="25"/>
      <c r="CP413" s="25"/>
      <c r="CQ413" s="25"/>
      <c r="CR413" s="25"/>
      <c r="CS413" s="25"/>
      <c r="CT413" s="25"/>
    </row>
    <row r="414" spans="1:98" s="20" customFormat="1" x14ac:dyDescent="0.25">
      <c r="A414" s="53" t="s">
        <v>49</v>
      </c>
      <c r="B414" s="54">
        <v>43936</v>
      </c>
      <c r="C414" s="53" t="s">
        <v>225</v>
      </c>
      <c r="D414" s="55">
        <v>296</v>
      </c>
      <c r="E414" s="50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  <c r="BY414" s="25"/>
      <c r="BZ414" s="25"/>
      <c r="CA414" s="25"/>
      <c r="CB414" s="25"/>
      <c r="CC414" s="25"/>
      <c r="CD414" s="25"/>
      <c r="CE414" s="25"/>
      <c r="CF414" s="25"/>
      <c r="CG414" s="25"/>
      <c r="CH414" s="25"/>
      <c r="CI414" s="25"/>
      <c r="CJ414" s="25"/>
      <c r="CK414" s="25"/>
      <c r="CL414" s="25"/>
      <c r="CM414" s="25"/>
      <c r="CN414" s="25"/>
      <c r="CO414" s="25"/>
      <c r="CP414" s="25"/>
      <c r="CQ414" s="25"/>
      <c r="CR414" s="25"/>
      <c r="CS414" s="25"/>
      <c r="CT414" s="25"/>
    </row>
    <row r="415" spans="1:98" s="20" customFormat="1" x14ac:dyDescent="0.25">
      <c r="A415" s="53" t="s">
        <v>49</v>
      </c>
      <c r="B415" s="54">
        <v>43945</v>
      </c>
      <c r="C415" s="53" t="s">
        <v>225</v>
      </c>
      <c r="D415" s="55">
        <v>238</v>
      </c>
      <c r="E415" s="50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  <c r="BY415" s="25"/>
      <c r="BZ415" s="25"/>
      <c r="CA415" s="25"/>
      <c r="CB415" s="25"/>
      <c r="CC415" s="25"/>
      <c r="CD415" s="25"/>
      <c r="CE415" s="25"/>
      <c r="CF415" s="25"/>
      <c r="CG415" s="25"/>
      <c r="CH415" s="25"/>
      <c r="CI415" s="25"/>
      <c r="CJ415" s="25"/>
      <c r="CK415" s="25"/>
      <c r="CL415" s="25"/>
      <c r="CM415" s="25"/>
      <c r="CN415" s="25"/>
      <c r="CO415" s="25"/>
      <c r="CP415" s="25"/>
      <c r="CQ415" s="25"/>
      <c r="CR415" s="25"/>
      <c r="CS415" s="25"/>
      <c r="CT415" s="25"/>
    </row>
    <row r="416" spans="1:98" s="20" customFormat="1" x14ac:dyDescent="0.25">
      <c r="A416" s="53" t="s">
        <v>49</v>
      </c>
      <c r="B416" s="54">
        <v>43951</v>
      </c>
      <c r="C416" s="53" t="s">
        <v>302</v>
      </c>
      <c r="D416" s="55">
        <v>230.8</v>
      </c>
      <c r="E416" s="50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  <c r="BY416" s="25"/>
      <c r="BZ416" s="25"/>
      <c r="CA416" s="25"/>
      <c r="CB416" s="25"/>
      <c r="CC416" s="25"/>
      <c r="CD416" s="25"/>
      <c r="CE416" s="25"/>
      <c r="CF416" s="25"/>
      <c r="CG416" s="25"/>
      <c r="CH416" s="25"/>
      <c r="CI416" s="25"/>
      <c r="CJ416" s="25"/>
      <c r="CK416" s="25"/>
      <c r="CL416" s="25"/>
      <c r="CM416" s="25"/>
      <c r="CN416" s="25"/>
      <c r="CO416" s="25"/>
      <c r="CP416" s="25"/>
      <c r="CQ416" s="25"/>
      <c r="CR416" s="25"/>
      <c r="CS416" s="25"/>
      <c r="CT416" s="25"/>
    </row>
    <row r="417" spans="1:98" s="20" customFormat="1" x14ac:dyDescent="0.25">
      <c r="A417" s="56" t="s">
        <v>49</v>
      </c>
      <c r="B417" s="57">
        <v>43962</v>
      </c>
      <c r="C417" s="56" t="s">
        <v>302</v>
      </c>
      <c r="D417" s="58">
        <v>611.75</v>
      </c>
      <c r="E417" s="50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  <c r="BY417" s="25"/>
      <c r="BZ417" s="25"/>
      <c r="CA417" s="25"/>
      <c r="CB417" s="25"/>
      <c r="CC417" s="25"/>
      <c r="CD417" s="25"/>
      <c r="CE417" s="25"/>
      <c r="CF417" s="25"/>
      <c r="CG417" s="25"/>
      <c r="CH417" s="25"/>
      <c r="CI417" s="25"/>
      <c r="CJ417" s="25"/>
      <c r="CK417" s="25"/>
      <c r="CL417" s="25"/>
      <c r="CM417" s="25"/>
      <c r="CN417" s="25"/>
      <c r="CO417" s="25"/>
      <c r="CP417" s="25"/>
      <c r="CQ417" s="25"/>
      <c r="CR417" s="25"/>
      <c r="CS417" s="25"/>
      <c r="CT417" s="25"/>
    </row>
    <row r="418" spans="1:98" s="20" customFormat="1" x14ac:dyDescent="0.25">
      <c r="A418" s="56" t="s">
        <v>49</v>
      </c>
      <c r="B418" s="57">
        <v>43966</v>
      </c>
      <c r="C418" s="56" t="s">
        <v>340</v>
      </c>
      <c r="D418" s="58">
        <v>434.5</v>
      </c>
      <c r="E418" s="50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  <c r="BY418" s="25"/>
      <c r="BZ418" s="25"/>
      <c r="CA418" s="25"/>
      <c r="CB418" s="25"/>
      <c r="CC418" s="25"/>
      <c r="CD418" s="25"/>
      <c r="CE418" s="25"/>
      <c r="CF418" s="25"/>
      <c r="CG418" s="25"/>
      <c r="CH418" s="25"/>
      <c r="CI418" s="25"/>
      <c r="CJ418" s="25"/>
      <c r="CK418" s="25"/>
      <c r="CL418" s="25"/>
      <c r="CM418" s="25"/>
      <c r="CN418" s="25"/>
      <c r="CO418" s="25"/>
      <c r="CP418" s="25"/>
      <c r="CQ418" s="25"/>
      <c r="CR418" s="25"/>
      <c r="CS418" s="25"/>
      <c r="CT418" s="25"/>
    </row>
    <row r="419" spans="1:98" s="20" customFormat="1" x14ac:dyDescent="0.25">
      <c r="A419" s="56" t="s">
        <v>49</v>
      </c>
      <c r="B419" s="57">
        <v>43973</v>
      </c>
      <c r="C419" s="56" t="s">
        <v>356</v>
      </c>
      <c r="D419" s="58">
        <v>136</v>
      </c>
      <c r="E419" s="50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  <c r="BY419" s="25"/>
      <c r="BZ419" s="25"/>
      <c r="CA419" s="25"/>
      <c r="CB419" s="25"/>
      <c r="CC419" s="25"/>
      <c r="CD419" s="25"/>
      <c r="CE419" s="25"/>
      <c r="CF419" s="25"/>
      <c r="CG419" s="25"/>
      <c r="CH419" s="25"/>
      <c r="CI419" s="25"/>
      <c r="CJ419" s="25"/>
      <c r="CK419" s="25"/>
      <c r="CL419" s="25"/>
      <c r="CM419" s="25"/>
      <c r="CN419" s="25"/>
      <c r="CO419" s="25"/>
      <c r="CP419" s="25"/>
      <c r="CQ419" s="25"/>
      <c r="CR419" s="25"/>
      <c r="CS419" s="25"/>
      <c r="CT419" s="25"/>
    </row>
    <row r="420" spans="1:98" s="20" customFormat="1" x14ac:dyDescent="0.25">
      <c r="A420" s="56" t="s">
        <v>49</v>
      </c>
      <c r="B420" s="57">
        <v>43980</v>
      </c>
      <c r="C420" s="56" t="s">
        <v>381</v>
      </c>
      <c r="D420" s="58">
        <v>277.8</v>
      </c>
      <c r="E420" s="50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</row>
    <row r="421" spans="1:98" s="20" customFormat="1" x14ac:dyDescent="0.25">
      <c r="A421" s="56" t="s">
        <v>49</v>
      </c>
      <c r="B421" s="57">
        <v>43987</v>
      </c>
      <c r="C421" s="56" t="s">
        <v>406</v>
      </c>
      <c r="D421" s="58">
        <v>70</v>
      </c>
      <c r="E421" s="50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5"/>
      <c r="BW421" s="25"/>
      <c r="BX421" s="25"/>
      <c r="BY421" s="25"/>
      <c r="BZ421" s="25"/>
      <c r="CA421" s="25"/>
      <c r="CB421" s="25"/>
      <c r="CC421" s="25"/>
      <c r="CD421" s="25"/>
      <c r="CE421" s="25"/>
      <c r="CF421" s="25"/>
      <c r="CG421" s="25"/>
      <c r="CH421" s="25"/>
      <c r="CI421" s="25"/>
      <c r="CJ421" s="25"/>
      <c r="CK421" s="25"/>
      <c r="CL421" s="25"/>
      <c r="CM421" s="25"/>
      <c r="CN421" s="25"/>
      <c r="CO421" s="25"/>
      <c r="CP421" s="25"/>
      <c r="CQ421" s="25"/>
      <c r="CR421" s="25"/>
      <c r="CS421" s="25"/>
      <c r="CT421" s="25"/>
    </row>
    <row r="422" spans="1:98" s="20" customFormat="1" x14ac:dyDescent="0.25">
      <c r="A422" s="56" t="s">
        <v>49</v>
      </c>
      <c r="B422" s="57">
        <v>43994</v>
      </c>
      <c r="C422" s="56" t="s">
        <v>422</v>
      </c>
      <c r="D422" s="58">
        <v>394.28</v>
      </c>
      <c r="E422" s="50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5"/>
      <c r="BW422" s="25"/>
      <c r="BX422" s="25"/>
      <c r="BY422" s="25"/>
      <c r="BZ422" s="25"/>
      <c r="CA422" s="25"/>
      <c r="CB422" s="25"/>
      <c r="CC422" s="25"/>
      <c r="CD422" s="25"/>
      <c r="CE422" s="25"/>
      <c r="CF422" s="25"/>
      <c r="CG422" s="25"/>
      <c r="CH422" s="25"/>
      <c r="CI422" s="25"/>
      <c r="CJ422" s="25"/>
      <c r="CK422" s="25"/>
      <c r="CL422" s="25"/>
      <c r="CM422" s="25"/>
      <c r="CN422" s="25"/>
      <c r="CO422" s="25"/>
      <c r="CP422" s="25"/>
      <c r="CQ422" s="25"/>
      <c r="CR422" s="25"/>
      <c r="CS422" s="25"/>
      <c r="CT422" s="25"/>
    </row>
    <row r="423" spans="1:98" s="20" customFormat="1" x14ac:dyDescent="0.25">
      <c r="A423" s="56" t="s">
        <v>49</v>
      </c>
      <c r="B423" s="57">
        <v>44001</v>
      </c>
      <c r="C423" s="56" t="s">
        <v>444</v>
      </c>
      <c r="D423" s="58">
        <v>202.4</v>
      </c>
      <c r="E423" s="50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5"/>
      <c r="BW423" s="25"/>
      <c r="BX423" s="25"/>
      <c r="BY423" s="25"/>
      <c r="BZ423" s="25"/>
      <c r="CA423" s="25"/>
      <c r="CB423" s="25"/>
      <c r="CC423" s="25"/>
      <c r="CD423" s="25"/>
      <c r="CE423" s="25"/>
      <c r="CF423" s="25"/>
      <c r="CG423" s="25"/>
      <c r="CH423" s="25"/>
      <c r="CI423" s="25"/>
      <c r="CJ423" s="25"/>
      <c r="CK423" s="25"/>
      <c r="CL423" s="25"/>
      <c r="CM423" s="25"/>
      <c r="CN423" s="25"/>
      <c r="CO423" s="25"/>
      <c r="CP423" s="25"/>
      <c r="CQ423" s="25"/>
      <c r="CR423" s="25"/>
      <c r="CS423" s="25"/>
      <c r="CT423" s="25"/>
    </row>
    <row r="424" spans="1:98" s="20" customFormat="1" x14ac:dyDescent="0.25">
      <c r="A424" s="56" t="s">
        <v>49</v>
      </c>
      <c r="B424" s="57">
        <v>44008</v>
      </c>
      <c r="C424" s="56" t="s">
        <v>465</v>
      </c>
      <c r="D424" s="58">
        <v>292</v>
      </c>
      <c r="E424" s="50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5"/>
      <c r="CA424" s="25"/>
      <c r="CB424" s="25"/>
      <c r="CC424" s="25"/>
      <c r="CD424" s="25"/>
      <c r="CE424" s="25"/>
      <c r="CF424" s="25"/>
      <c r="CG424" s="25"/>
      <c r="CH424" s="25"/>
      <c r="CI424" s="25"/>
      <c r="CJ424" s="25"/>
      <c r="CK424" s="25"/>
      <c r="CL424" s="25"/>
      <c r="CM424" s="25"/>
      <c r="CN424" s="25"/>
      <c r="CO424" s="25"/>
      <c r="CP424" s="25"/>
      <c r="CQ424" s="25"/>
      <c r="CR424" s="25"/>
      <c r="CS424" s="25"/>
      <c r="CT424" s="25"/>
    </row>
    <row r="425" spans="1:98" s="20" customFormat="1" x14ac:dyDescent="0.25">
      <c r="A425" s="59" t="s">
        <v>49</v>
      </c>
      <c r="B425" s="60">
        <v>44022</v>
      </c>
      <c r="C425" s="61" t="s">
        <v>510</v>
      </c>
      <c r="D425" s="62">
        <v>242</v>
      </c>
      <c r="E425" s="50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  <c r="BY425" s="25"/>
      <c r="BZ425" s="25"/>
      <c r="CA425" s="25"/>
      <c r="CB425" s="25"/>
      <c r="CC425" s="25"/>
      <c r="CD425" s="25"/>
      <c r="CE425" s="25"/>
      <c r="CF425" s="25"/>
      <c r="CG425" s="25"/>
      <c r="CH425" s="25"/>
      <c r="CI425" s="25"/>
      <c r="CJ425" s="25"/>
      <c r="CK425" s="25"/>
      <c r="CL425" s="25"/>
      <c r="CM425" s="25"/>
      <c r="CN425" s="25"/>
      <c r="CO425" s="25"/>
      <c r="CP425" s="25"/>
      <c r="CQ425" s="25"/>
      <c r="CR425" s="25"/>
      <c r="CS425" s="25"/>
      <c r="CT425" s="25"/>
    </row>
    <row r="426" spans="1:98" s="20" customFormat="1" x14ac:dyDescent="0.25">
      <c r="A426" s="59" t="s">
        <v>49</v>
      </c>
      <c r="B426" s="60">
        <v>44029</v>
      </c>
      <c r="C426" s="61" t="s">
        <v>536</v>
      </c>
      <c r="D426" s="62">
        <v>287</v>
      </c>
      <c r="E426" s="50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5"/>
      <c r="BW426" s="25"/>
      <c r="BX426" s="25"/>
      <c r="BY426" s="25"/>
      <c r="BZ426" s="25"/>
      <c r="CA426" s="25"/>
      <c r="CB426" s="25"/>
      <c r="CC426" s="25"/>
      <c r="CD426" s="25"/>
      <c r="CE426" s="25"/>
      <c r="CF426" s="25"/>
      <c r="CG426" s="25"/>
      <c r="CH426" s="25"/>
      <c r="CI426" s="25"/>
      <c r="CJ426" s="25"/>
      <c r="CK426" s="25"/>
      <c r="CL426" s="25"/>
      <c r="CM426" s="25"/>
      <c r="CN426" s="25"/>
      <c r="CO426" s="25"/>
      <c r="CP426" s="25"/>
      <c r="CQ426" s="25"/>
      <c r="CR426" s="25"/>
      <c r="CS426" s="25"/>
      <c r="CT426" s="25"/>
    </row>
    <row r="427" spans="1:98" s="20" customFormat="1" x14ac:dyDescent="0.25">
      <c r="A427" s="59" t="s">
        <v>49</v>
      </c>
      <c r="B427" s="60">
        <v>44029</v>
      </c>
      <c r="C427" s="61" t="s">
        <v>537</v>
      </c>
      <c r="D427" s="62">
        <v>354.34</v>
      </c>
      <c r="E427" s="50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5"/>
      <c r="BW427" s="25"/>
      <c r="BX427" s="25"/>
      <c r="BY427" s="25"/>
      <c r="BZ427" s="25"/>
      <c r="CA427" s="25"/>
      <c r="CB427" s="25"/>
      <c r="CC427" s="25"/>
      <c r="CD427" s="25"/>
      <c r="CE427" s="25"/>
      <c r="CF427" s="25"/>
      <c r="CG427" s="25"/>
      <c r="CH427" s="25"/>
      <c r="CI427" s="25"/>
      <c r="CJ427" s="25"/>
      <c r="CK427" s="25"/>
      <c r="CL427" s="25"/>
      <c r="CM427" s="25"/>
      <c r="CN427" s="25"/>
      <c r="CO427" s="25"/>
      <c r="CP427" s="25"/>
      <c r="CQ427" s="25"/>
      <c r="CR427" s="25"/>
      <c r="CS427" s="25"/>
      <c r="CT427" s="25"/>
    </row>
    <row r="428" spans="1:98" s="20" customFormat="1" x14ac:dyDescent="0.25">
      <c r="A428" s="59" t="s">
        <v>49</v>
      </c>
      <c r="B428" s="60">
        <v>44043</v>
      </c>
      <c r="C428" s="61" t="s">
        <v>530</v>
      </c>
      <c r="D428" s="62">
        <v>395.52</v>
      </c>
      <c r="E428" s="50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5"/>
      <c r="CA428" s="25"/>
      <c r="CB428" s="25"/>
      <c r="CC428" s="25"/>
      <c r="CD428" s="25"/>
      <c r="CE428" s="25"/>
      <c r="CF428" s="25"/>
      <c r="CG428" s="25"/>
      <c r="CH428" s="25"/>
      <c r="CI428" s="25"/>
      <c r="CJ428" s="25"/>
      <c r="CK428" s="25"/>
      <c r="CL428" s="25"/>
      <c r="CM428" s="25"/>
      <c r="CN428" s="25"/>
      <c r="CO428" s="25"/>
      <c r="CP428" s="25"/>
      <c r="CQ428" s="25"/>
      <c r="CR428" s="25"/>
      <c r="CS428" s="25"/>
      <c r="CT428" s="25"/>
    </row>
    <row r="429" spans="1:98" s="20" customFormat="1" x14ac:dyDescent="0.25">
      <c r="A429" s="59" t="s">
        <v>49</v>
      </c>
      <c r="B429" s="60">
        <v>44050</v>
      </c>
      <c r="C429" s="61" t="s">
        <v>594</v>
      </c>
      <c r="D429" s="62">
        <v>355</v>
      </c>
      <c r="E429" s="50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5"/>
      <c r="BW429" s="25"/>
      <c r="BX429" s="25"/>
      <c r="BY429" s="25"/>
      <c r="BZ429" s="25"/>
      <c r="CA429" s="25"/>
      <c r="CB429" s="25"/>
      <c r="CC429" s="25"/>
      <c r="CD429" s="25"/>
      <c r="CE429" s="25"/>
      <c r="CF429" s="25"/>
      <c r="CG429" s="25"/>
      <c r="CH429" s="25"/>
      <c r="CI429" s="25"/>
      <c r="CJ429" s="25"/>
      <c r="CK429" s="25"/>
      <c r="CL429" s="25"/>
      <c r="CM429" s="25"/>
      <c r="CN429" s="25"/>
      <c r="CO429" s="25"/>
      <c r="CP429" s="25"/>
      <c r="CQ429" s="25"/>
      <c r="CR429" s="25"/>
      <c r="CS429" s="25"/>
      <c r="CT429" s="25"/>
    </row>
    <row r="430" spans="1:98" s="20" customFormat="1" x14ac:dyDescent="0.25">
      <c r="A430" s="59" t="s">
        <v>49</v>
      </c>
      <c r="B430" s="60">
        <v>44057</v>
      </c>
      <c r="C430" s="61" t="s">
        <v>594</v>
      </c>
      <c r="D430" s="62">
        <v>324.48</v>
      </c>
      <c r="E430" s="50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5"/>
      <c r="BW430" s="25"/>
      <c r="BX430" s="25"/>
      <c r="BY430" s="25"/>
      <c r="BZ430" s="25"/>
      <c r="CA430" s="25"/>
      <c r="CB430" s="25"/>
      <c r="CC430" s="25"/>
      <c r="CD430" s="25"/>
      <c r="CE430" s="25"/>
      <c r="CF430" s="25"/>
      <c r="CG430" s="25"/>
      <c r="CH430" s="25"/>
      <c r="CI430" s="25"/>
      <c r="CJ430" s="25"/>
      <c r="CK430" s="25"/>
      <c r="CL430" s="25"/>
      <c r="CM430" s="25"/>
      <c r="CN430" s="25"/>
      <c r="CO430" s="25"/>
      <c r="CP430" s="25"/>
      <c r="CQ430" s="25"/>
      <c r="CR430" s="25"/>
      <c r="CS430" s="25"/>
      <c r="CT430" s="25"/>
    </row>
    <row r="431" spans="1:98" s="20" customFormat="1" x14ac:dyDescent="0.25">
      <c r="A431" s="59" t="s">
        <v>49</v>
      </c>
      <c r="B431" s="60">
        <v>44064</v>
      </c>
      <c r="C431" s="61" t="s">
        <v>594</v>
      </c>
      <c r="D431" s="62">
        <v>303.39999999999998</v>
      </c>
      <c r="E431" s="50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5"/>
      <c r="BW431" s="25"/>
      <c r="BX431" s="25"/>
      <c r="BY431" s="25"/>
      <c r="BZ431" s="25"/>
      <c r="CA431" s="25"/>
      <c r="CB431" s="25"/>
      <c r="CC431" s="25"/>
      <c r="CD431" s="25"/>
      <c r="CE431" s="25"/>
      <c r="CF431" s="25"/>
      <c r="CG431" s="25"/>
      <c r="CH431" s="25"/>
      <c r="CI431" s="25"/>
      <c r="CJ431" s="25"/>
      <c r="CK431" s="25"/>
      <c r="CL431" s="25"/>
      <c r="CM431" s="25"/>
      <c r="CN431" s="25"/>
      <c r="CO431" s="25"/>
      <c r="CP431" s="25"/>
      <c r="CQ431" s="25"/>
      <c r="CR431" s="25"/>
      <c r="CS431" s="25"/>
      <c r="CT431" s="25"/>
    </row>
    <row r="432" spans="1:98" s="20" customFormat="1" x14ac:dyDescent="0.25">
      <c r="A432" s="59" t="s">
        <v>49</v>
      </c>
      <c r="B432" s="60">
        <v>44071</v>
      </c>
      <c r="C432" s="61" t="s">
        <v>675</v>
      </c>
      <c r="D432" s="62">
        <v>190</v>
      </c>
      <c r="E432" s="50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5"/>
      <c r="BW432" s="25"/>
      <c r="BX432" s="25"/>
      <c r="BY432" s="25"/>
      <c r="BZ432" s="25"/>
      <c r="CA432" s="25"/>
      <c r="CB432" s="25"/>
      <c r="CC432" s="25"/>
      <c r="CD432" s="25"/>
      <c r="CE432" s="25"/>
      <c r="CF432" s="25"/>
      <c r="CG432" s="25"/>
      <c r="CH432" s="25"/>
      <c r="CI432" s="25"/>
      <c r="CJ432" s="25"/>
      <c r="CK432" s="25"/>
      <c r="CL432" s="25"/>
      <c r="CM432" s="25"/>
      <c r="CN432" s="25"/>
      <c r="CO432" s="25"/>
      <c r="CP432" s="25"/>
      <c r="CQ432" s="25"/>
      <c r="CR432" s="25"/>
      <c r="CS432" s="25"/>
      <c r="CT432" s="25"/>
    </row>
    <row r="433" spans="1:98" s="20" customFormat="1" x14ac:dyDescent="0.25">
      <c r="A433" s="59" t="s">
        <v>49</v>
      </c>
      <c r="B433" s="60">
        <v>44078</v>
      </c>
      <c r="C433" s="61" t="s">
        <v>594</v>
      </c>
      <c r="D433" s="62">
        <v>454.12</v>
      </c>
      <c r="E433" s="50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5"/>
      <c r="BW433" s="25"/>
      <c r="BX433" s="25"/>
      <c r="BY433" s="25"/>
      <c r="BZ433" s="25"/>
      <c r="CA433" s="25"/>
      <c r="CB433" s="25"/>
      <c r="CC433" s="25"/>
      <c r="CD433" s="25"/>
      <c r="CE433" s="25"/>
      <c r="CF433" s="25"/>
      <c r="CG433" s="25"/>
      <c r="CH433" s="25"/>
      <c r="CI433" s="25"/>
      <c r="CJ433" s="25"/>
      <c r="CK433" s="25"/>
      <c r="CL433" s="25"/>
      <c r="CM433" s="25"/>
      <c r="CN433" s="25"/>
      <c r="CO433" s="25"/>
      <c r="CP433" s="25"/>
      <c r="CQ433" s="25"/>
      <c r="CR433" s="25"/>
      <c r="CS433" s="25"/>
      <c r="CT433" s="25"/>
    </row>
    <row r="434" spans="1:98" s="20" customFormat="1" x14ac:dyDescent="0.25">
      <c r="A434" s="59" t="s">
        <v>49</v>
      </c>
      <c r="B434" s="60">
        <v>44092</v>
      </c>
      <c r="C434" s="61" t="s">
        <v>711</v>
      </c>
      <c r="D434" s="62">
        <v>375.8</v>
      </c>
      <c r="E434" s="50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5"/>
      <c r="BW434" s="25"/>
      <c r="BX434" s="25"/>
      <c r="BY434" s="25"/>
      <c r="BZ434" s="25"/>
      <c r="CA434" s="25"/>
      <c r="CB434" s="25"/>
      <c r="CC434" s="25"/>
      <c r="CD434" s="25"/>
      <c r="CE434" s="25"/>
      <c r="CF434" s="25"/>
      <c r="CG434" s="25"/>
      <c r="CH434" s="25"/>
      <c r="CI434" s="25"/>
      <c r="CJ434" s="25"/>
      <c r="CK434" s="25"/>
      <c r="CL434" s="25"/>
      <c r="CM434" s="25"/>
      <c r="CN434" s="25"/>
      <c r="CO434" s="25"/>
      <c r="CP434" s="25"/>
      <c r="CQ434" s="25"/>
      <c r="CR434" s="25"/>
      <c r="CS434" s="25"/>
      <c r="CT434" s="25"/>
    </row>
    <row r="435" spans="1:98" s="20" customFormat="1" x14ac:dyDescent="0.25">
      <c r="A435" s="59" t="s">
        <v>49</v>
      </c>
      <c r="B435" s="60">
        <v>44103</v>
      </c>
      <c r="C435" s="61" t="s">
        <v>510</v>
      </c>
      <c r="D435" s="62">
        <v>338.1</v>
      </c>
      <c r="E435" s="50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5"/>
      <c r="BW435" s="25"/>
      <c r="BX435" s="25"/>
      <c r="BY435" s="25"/>
      <c r="BZ435" s="25"/>
      <c r="CA435" s="25"/>
      <c r="CB435" s="25"/>
      <c r="CC435" s="25"/>
      <c r="CD435" s="25"/>
      <c r="CE435" s="25"/>
      <c r="CF435" s="25"/>
      <c r="CG435" s="25"/>
      <c r="CH435" s="25"/>
      <c r="CI435" s="25"/>
      <c r="CJ435" s="25"/>
      <c r="CK435" s="25"/>
      <c r="CL435" s="25"/>
      <c r="CM435" s="25"/>
      <c r="CN435" s="25"/>
      <c r="CO435" s="25"/>
      <c r="CP435" s="25"/>
      <c r="CQ435" s="25"/>
      <c r="CR435" s="25"/>
      <c r="CS435" s="25"/>
      <c r="CT435" s="25"/>
    </row>
    <row r="436" spans="1:98" s="20" customFormat="1" x14ac:dyDescent="0.25">
      <c r="A436" s="63" t="s">
        <v>49</v>
      </c>
      <c r="B436" s="60">
        <v>44106</v>
      </c>
      <c r="C436" s="59" t="s">
        <v>675</v>
      </c>
      <c r="D436" s="62">
        <v>569.70000000000005</v>
      </c>
      <c r="E436" s="50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5"/>
      <c r="CA436" s="25"/>
      <c r="CB436" s="25"/>
      <c r="CC436" s="25"/>
      <c r="CD436" s="25"/>
      <c r="CE436" s="25"/>
      <c r="CF436" s="25"/>
      <c r="CG436" s="25"/>
      <c r="CH436" s="25"/>
      <c r="CI436" s="25"/>
      <c r="CJ436" s="25"/>
      <c r="CK436" s="25"/>
      <c r="CL436" s="25"/>
      <c r="CM436" s="25"/>
      <c r="CN436" s="25"/>
      <c r="CO436" s="25"/>
      <c r="CP436" s="25"/>
      <c r="CQ436" s="25"/>
      <c r="CR436" s="25"/>
      <c r="CS436" s="25"/>
      <c r="CT436" s="25"/>
    </row>
    <row r="437" spans="1:98" s="20" customFormat="1" x14ac:dyDescent="0.25">
      <c r="A437" s="63" t="s">
        <v>49</v>
      </c>
      <c r="B437" s="60">
        <v>44113</v>
      </c>
      <c r="C437" s="59" t="s">
        <v>675</v>
      </c>
      <c r="D437" s="62">
        <v>411.68</v>
      </c>
      <c r="E437" s="50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  <c r="BY437" s="25"/>
      <c r="BZ437" s="25"/>
      <c r="CA437" s="25"/>
      <c r="CB437" s="25"/>
      <c r="CC437" s="25"/>
      <c r="CD437" s="25"/>
      <c r="CE437" s="25"/>
      <c r="CF437" s="25"/>
      <c r="CG437" s="25"/>
      <c r="CH437" s="25"/>
      <c r="CI437" s="25"/>
      <c r="CJ437" s="25"/>
      <c r="CK437" s="25"/>
      <c r="CL437" s="25"/>
      <c r="CM437" s="25"/>
      <c r="CN437" s="25"/>
      <c r="CO437" s="25"/>
      <c r="CP437" s="25"/>
      <c r="CQ437" s="25"/>
      <c r="CR437" s="25"/>
      <c r="CS437" s="25"/>
      <c r="CT437" s="25"/>
    </row>
    <row r="438" spans="1:98" s="20" customFormat="1" x14ac:dyDescent="0.25">
      <c r="A438" s="63" t="s">
        <v>49</v>
      </c>
      <c r="B438" s="60">
        <v>44120</v>
      </c>
      <c r="C438" s="59" t="s">
        <v>675</v>
      </c>
      <c r="D438" s="62">
        <v>598.20000000000005</v>
      </c>
      <c r="E438" s="50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  <c r="BY438" s="25"/>
      <c r="BZ438" s="25"/>
      <c r="CA438" s="25"/>
      <c r="CB438" s="25"/>
      <c r="CC438" s="25"/>
      <c r="CD438" s="25"/>
      <c r="CE438" s="25"/>
      <c r="CF438" s="25"/>
      <c r="CG438" s="25"/>
      <c r="CH438" s="25"/>
      <c r="CI438" s="25"/>
      <c r="CJ438" s="25"/>
      <c r="CK438" s="25"/>
      <c r="CL438" s="25"/>
      <c r="CM438" s="25"/>
      <c r="CN438" s="25"/>
      <c r="CO438" s="25"/>
      <c r="CP438" s="25"/>
      <c r="CQ438" s="25"/>
      <c r="CR438" s="25"/>
      <c r="CS438" s="25"/>
      <c r="CT438" s="25"/>
    </row>
    <row r="439" spans="1:98" s="20" customFormat="1" x14ac:dyDescent="0.25">
      <c r="A439" s="63" t="s">
        <v>49</v>
      </c>
      <c r="B439" s="60">
        <v>44127</v>
      </c>
      <c r="C439" s="59" t="s">
        <v>789</v>
      </c>
      <c r="D439" s="62">
        <v>509.08</v>
      </c>
      <c r="E439" s="50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  <c r="BY439" s="25"/>
      <c r="BZ439" s="25"/>
      <c r="CA439" s="25"/>
      <c r="CB439" s="25"/>
      <c r="CC439" s="25"/>
      <c r="CD439" s="25"/>
      <c r="CE439" s="25"/>
      <c r="CF439" s="25"/>
      <c r="CG439" s="25"/>
      <c r="CH439" s="25"/>
      <c r="CI439" s="25"/>
      <c r="CJ439" s="25"/>
      <c r="CK439" s="25"/>
      <c r="CL439" s="25"/>
      <c r="CM439" s="25"/>
      <c r="CN439" s="25"/>
      <c r="CO439" s="25"/>
      <c r="CP439" s="25"/>
      <c r="CQ439" s="25"/>
      <c r="CR439" s="25"/>
      <c r="CS439" s="25"/>
      <c r="CT439" s="25"/>
    </row>
    <row r="440" spans="1:98" s="20" customFormat="1" x14ac:dyDescent="0.25">
      <c r="A440" s="63" t="s">
        <v>49</v>
      </c>
      <c r="B440" s="60">
        <v>44134</v>
      </c>
      <c r="C440" s="59" t="s">
        <v>594</v>
      </c>
      <c r="D440" s="62">
        <v>2463.84</v>
      </c>
      <c r="E440" s="50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5"/>
      <c r="CA440" s="25"/>
      <c r="CB440" s="25"/>
      <c r="CC440" s="25"/>
      <c r="CD440" s="25"/>
      <c r="CE440" s="25"/>
      <c r="CF440" s="25"/>
      <c r="CG440" s="25"/>
      <c r="CH440" s="25"/>
      <c r="CI440" s="25"/>
      <c r="CJ440" s="25"/>
      <c r="CK440" s="25"/>
      <c r="CL440" s="25"/>
      <c r="CM440" s="25"/>
      <c r="CN440" s="25"/>
      <c r="CO440" s="25"/>
      <c r="CP440" s="25"/>
      <c r="CQ440" s="25"/>
      <c r="CR440" s="25"/>
      <c r="CS440" s="25"/>
      <c r="CT440" s="25"/>
    </row>
    <row r="441" spans="1:98" s="20" customFormat="1" x14ac:dyDescent="0.25">
      <c r="A441" s="63" t="s">
        <v>49</v>
      </c>
      <c r="B441" s="60">
        <v>44141</v>
      </c>
      <c r="C441" s="59" t="s">
        <v>837</v>
      </c>
      <c r="D441" s="62">
        <v>734.16</v>
      </c>
      <c r="E441" s="50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  <c r="BY441" s="25"/>
      <c r="BZ441" s="25"/>
      <c r="CA441" s="25"/>
      <c r="CB441" s="25"/>
      <c r="CC441" s="25"/>
      <c r="CD441" s="25"/>
      <c r="CE441" s="25"/>
      <c r="CF441" s="25"/>
      <c r="CG441" s="25"/>
      <c r="CH441" s="25"/>
      <c r="CI441" s="25"/>
      <c r="CJ441" s="25"/>
      <c r="CK441" s="25"/>
      <c r="CL441" s="25"/>
      <c r="CM441" s="25"/>
      <c r="CN441" s="25"/>
      <c r="CO441" s="25"/>
      <c r="CP441" s="25"/>
      <c r="CQ441" s="25"/>
      <c r="CR441" s="25"/>
      <c r="CS441" s="25"/>
      <c r="CT441" s="25"/>
    </row>
    <row r="442" spans="1:98" s="20" customFormat="1" x14ac:dyDescent="0.25">
      <c r="A442" s="63" t="s">
        <v>49</v>
      </c>
      <c r="B442" s="60">
        <v>44148</v>
      </c>
      <c r="C442" s="59" t="s">
        <v>737</v>
      </c>
      <c r="D442" s="62">
        <v>1473.9</v>
      </c>
      <c r="E442" s="50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5"/>
      <c r="BW442" s="25"/>
      <c r="BX442" s="25"/>
      <c r="BY442" s="25"/>
      <c r="BZ442" s="25"/>
      <c r="CA442" s="25"/>
      <c r="CB442" s="25"/>
      <c r="CC442" s="25"/>
      <c r="CD442" s="25"/>
      <c r="CE442" s="25"/>
      <c r="CF442" s="25"/>
      <c r="CG442" s="25"/>
      <c r="CH442" s="25"/>
      <c r="CI442" s="25"/>
      <c r="CJ442" s="25"/>
      <c r="CK442" s="25"/>
      <c r="CL442" s="25"/>
      <c r="CM442" s="25"/>
      <c r="CN442" s="25"/>
      <c r="CO442" s="25"/>
      <c r="CP442" s="25"/>
      <c r="CQ442" s="25"/>
      <c r="CR442" s="25"/>
      <c r="CS442" s="25"/>
      <c r="CT442" s="25"/>
    </row>
    <row r="443" spans="1:98" s="20" customFormat="1" x14ac:dyDescent="0.25">
      <c r="A443" s="63" t="s">
        <v>49</v>
      </c>
      <c r="B443" s="60">
        <v>44148</v>
      </c>
      <c r="C443" s="59" t="s">
        <v>737</v>
      </c>
      <c r="D443" s="62">
        <v>1392.71</v>
      </c>
      <c r="E443" s="50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5"/>
      <c r="BW443" s="25"/>
      <c r="BX443" s="25"/>
      <c r="BY443" s="25"/>
      <c r="BZ443" s="25"/>
      <c r="CA443" s="25"/>
      <c r="CB443" s="25"/>
      <c r="CC443" s="25"/>
      <c r="CD443" s="25"/>
      <c r="CE443" s="25"/>
      <c r="CF443" s="25"/>
      <c r="CG443" s="25"/>
      <c r="CH443" s="25"/>
      <c r="CI443" s="25"/>
      <c r="CJ443" s="25"/>
      <c r="CK443" s="25"/>
      <c r="CL443" s="25"/>
      <c r="CM443" s="25"/>
      <c r="CN443" s="25"/>
      <c r="CO443" s="25"/>
      <c r="CP443" s="25"/>
      <c r="CQ443" s="25"/>
      <c r="CR443" s="25"/>
      <c r="CS443" s="25"/>
      <c r="CT443" s="25"/>
    </row>
    <row r="444" spans="1:98" s="20" customFormat="1" x14ac:dyDescent="0.25">
      <c r="A444" s="63" t="s">
        <v>49</v>
      </c>
      <c r="B444" s="60">
        <v>44148</v>
      </c>
      <c r="C444" s="59" t="s">
        <v>737</v>
      </c>
      <c r="D444" s="62">
        <v>1002.45</v>
      </c>
      <c r="E444" s="50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5"/>
      <c r="CA444" s="25"/>
      <c r="CB444" s="25"/>
      <c r="CC444" s="25"/>
      <c r="CD444" s="25"/>
      <c r="CE444" s="25"/>
      <c r="CF444" s="25"/>
      <c r="CG444" s="25"/>
      <c r="CH444" s="25"/>
      <c r="CI444" s="25"/>
      <c r="CJ444" s="25"/>
      <c r="CK444" s="25"/>
      <c r="CL444" s="25"/>
      <c r="CM444" s="25"/>
      <c r="CN444" s="25"/>
      <c r="CO444" s="25"/>
      <c r="CP444" s="25"/>
      <c r="CQ444" s="25"/>
      <c r="CR444" s="25"/>
      <c r="CS444" s="25"/>
      <c r="CT444" s="25"/>
    </row>
    <row r="445" spans="1:98" s="20" customFormat="1" x14ac:dyDescent="0.25">
      <c r="A445" s="63" t="s">
        <v>49</v>
      </c>
      <c r="B445" s="60">
        <v>44169</v>
      </c>
      <c r="C445" s="59" t="s">
        <v>921</v>
      </c>
      <c r="D445" s="62">
        <v>2400.02</v>
      </c>
      <c r="E445" s="50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  <c r="BY445" s="25"/>
      <c r="BZ445" s="25"/>
      <c r="CA445" s="25"/>
      <c r="CB445" s="25"/>
      <c r="CC445" s="25"/>
      <c r="CD445" s="25"/>
      <c r="CE445" s="25"/>
      <c r="CF445" s="25"/>
      <c r="CG445" s="25"/>
      <c r="CH445" s="25"/>
      <c r="CI445" s="25"/>
      <c r="CJ445" s="25"/>
      <c r="CK445" s="25"/>
      <c r="CL445" s="25"/>
      <c r="CM445" s="25"/>
      <c r="CN445" s="25"/>
      <c r="CO445" s="25"/>
      <c r="CP445" s="25"/>
      <c r="CQ445" s="25"/>
      <c r="CR445" s="25"/>
      <c r="CS445" s="25"/>
      <c r="CT445" s="25"/>
    </row>
    <row r="446" spans="1:98" s="20" customFormat="1" x14ac:dyDescent="0.25">
      <c r="A446" s="63" t="s">
        <v>49</v>
      </c>
      <c r="B446" s="60">
        <v>44169</v>
      </c>
      <c r="C446" s="59" t="s">
        <v>921</v>
      </c>
      <c r="D446" s="62">
        <v>2044.1</v>
      </c>
      <c r="E446" s="50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5"/>
      <c r="BW446" s="25"/>
      <c r="BX446" s="25"/>
      <c r="BY446" s="25"/>
      <c r="BZ446" s="25"/>
      <c r="CA446" s="25"/>
      <c r="CB446" s="25"/>
      <c r="CC446" s="25"/>
      <c r="CD446" s="25"/>
      <c r="CE446" s="25"/>
      <c r="CF446" s="25"/>
      <c r="CG446" s="25"/>
      <c r="CH446" s="25"/>
      <c r="CI446" s="25"/>
      <c r="CJ446" s="25"/>
      <c r="CK446" s="25"/>
      <c r="CL446" s="25"/>
      <c r="CM446" s="25"/>
      <c r="CN446" s="25"/>
      <c r="CO446" s="25"/>
      <c r="CP446" s="25"/>
      <c r="CQ446" s="25"/>
      <c r="CR446" s="25"/>
      <c r="CS446" s="25"/>
      <c r="CT446" s="25"/>
    </row>
    <row r="447" spans="1:98" s="20" customFormat="1" x14ac:dyDescent="0.25">
      <c r="A447" s="63" t="s">
        <v>49</v>
      </c>
      <c r="B447" s="60">
        <v>44176</v>
      </c>
      <c r="C447" s="59" t="s">
        <v>935</v>
      </c>
      <c r="D447" s="62">
        <v>1335.91</v>
      </c>
      <c r="E447" s="50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5"/>
      <c r="BW447" s="25"/>
      <c r="BX447" s="25"/>
      <c r="BY447" s="25"/>
      <c r="BZ447" s="25"/>
      <c r="CA447" s="25"/>
      <c r="CB447" s="25"/>
      <c r="CC447" s="25"/>
      <c r="CD447" s="25"/>
      <c r="CE447" s="25"/>
      <c r="CF447" s="25"/>
      <c r="CG447" s="25"/>
      <c r="CH447" s="25"/>
      <c r="CI447" s="25"/>
      <c r="CJ447" s="25"/>
      <c r="CK447" s="25"/>
      <c r="CL447" s="25"/>
      <c r="CM447" s="25"/>
      <c r="CN447" s="25"/>
      <c r="CO447" s="25"/>
      <c r="CP447" s="25"/>
      <c r="CQ447" s="25"/>
      <c r="CR447" s="25"/>
      <c r="CS447" s="25"/>
      <c r="CT447" s="25"/>
    </row>
    <row r="448" spans="1:98" s="20" customFormat="1" x14ac:dyDescent="0.25">
      <c r="A448" s="63" t="s">
        <v>49</v>
      </c>
      <c r="B448" s="60">
        <v>44189</v>
      </c>
      <c r="C448" s="59" t="s">
        <v>973</v>
      </c>
      <c r="D448" s="62">
        <v>2064.6</v>
      </c>
      <c r="E448" s="50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5"/>
      <c r="BW448" s="25"/>
      <c r="BX448" s="25"/>
      <c r="BY448" s="25"/>
      <c r="BZ448" s="25"/>
      <c r="CA448" s="25"/>
      <c r="CB448" s="25"/>
      <c r="CC448" s="25"/>
      <c r="CD448" s="25"/>
      <c r="CE448" s="25"/>
      <c r="CF448" s="25"/>
      <c r="CG448" s="25"/>
      <c r="CH448" s="25"/>
      <c r="CI448" s="25"/>
      <c r="CJ448" s="25"/>
      <c r="CK448" s="25"/>
      <c r="CL448" s="25"/>
      <c r="CM448" s="25"/>
      <c r="CN448" s="25"/>
      <c r="CO448" s="25"/>
      <c r="CP448" s="25"/>
      <c r="CQ448" s="25"/>
      <c r="CR448" s="25"/>
      <c r="CS448" s="25"/>
      <c r="CT448" s="25"/>
    </row>
    <row r="449" spans="1:98" s="20" customFormat="1" x14ac:dyDescent="0.25">
      <c r="A449" s="63" t="s">
        <v>49</v>
      </c>
      <c r="B449" s="60">
        <v>44189</v>
      </c>
      <c r="C449" s="59" t="s">
        <v>973</v>
      </c>
      <c r="D449" s="62">
        <v>616.70000000000005</v>
      </c>
      <c r="E449" s="50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5"/>
      <c r="BW449" s="25"/>
      <c r="BX449" s="25"/>
      <c r="BY449" s="25"/>
      <c r="BZ449" s="25"/>
      <c r="CA449" s="25"/>
      <c r="CB449" s="25"/>
      <c r="CC449" s="25"/>
      <c r="CD449" s="25"/>
      <c r="CE449" s="25"/>
      <c r="CF449" s="25"/>
      <c r="CG449" s="25"/>
      <c r="CH449" s="25"/>
      <c r="CI449" s="25"/>
      <c r="CJ449" s="25"/>
      <c r="CK449" s="25"/>
      <c r="CL449" s="25"/>
      <c r="CM449" s="25"/>
      <c r="CN449" s="25"/>
      <c r="CO449" s="25"/>
      <c r="CP449" s="25"/>
      <c r="CQ449" s="25"/>
      <c r="CR449" s="25"/>
      <c r="CS449" s="25"/>
      <c r="CT449" s="25"/>
    </row>
    <row r="450" spans="1:98" s="20" customFormat="1" x14ac:dyDescent="0.25">
      <c r="A450" s="63" t="s">
        <v>49</v>
      </c>
      <c r="B450" s="60">
        <v>44196</v>
      </c>
      <c r="C450" s="59" t="s">
        <v>991</v>
      </c>
      <c r="D450" s="62">
        <v>1572.7</v>
      </c>
      <c r="E450" s="50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5"/>
      <c r="BW450" s="25"/>
      <c r="BX450" s="25"/>
      <c r="BY450" s="25"/>
      <c r="BZ450" s="25"/>
      <c r="CA450" s="25"/>
      <c r="CB450" s="25"/>
      <c r="CC450" s="25"/>
      <c r="CD450" s="25"/>
      <c r="CE450" s="25"/>
      <c r="CF450" s="25"/>
      <c r="CG450" s="25"/>
      <c r="CH450" s="25"/>
      <c r="CI450" s="25"/>
      <c r="CJ450" s="25"/>
      <c r="CK450" s="25"/>
      <c r="CL450" s="25"/>
      <c r="CM450" s="25"/>
      <c r="CN450" s="25"/>
      <c r="CO450" s="25"/>
      <c r="CP450" s="25"/>
      <c r="CQ450" s="25"/>
      <c r="CR450" s="25"/>
      <c r="CS450" s="25"/>
      <c r="CT450" s="25"/>
    </row>
    <row r="451" spans="1:98" x14ac:dyDescent="0.25">
      <c r="A451" s="17" t="s">
        <v>14</v>
      </c>
      <c r="B451" s="75">
        <v>43836</v>
      </c>
      <c r="C451" s="17" t="s">
        <v>15</v>
      </c>
      <c r="D451" s="18">
        <v>14450</v>
      </c>
      <c r="E451" s="18">
        <f>SUM(D451:D456 )</f>
        <v>83169.59</v>
      </c>
    </row>
    <row r="452" spans="1:98" x14ac:dyDescent="0.25">
      <c r="A452" s="17" t="s">
        <v>14</v>
      </c>
      <c r="B452" s="75">
        <v>43889</v>
      </c>
      <c r="C452" s="17" t="s">
        <v>170</v>
      </c>
      <c r="D452" s="18">
        <v>1440</v>
      </c>
      <c r="E452" s="17"/>
    </row>
    <row r="453" spans="1:98" x14ac:dyDescent="0.25">
      <c r="A453" s="67" t="s">
        <v>14</v>
      </c>
      <c r="B453" s="68">
        <v>44001</v>
      </c>
      <c r="C453" s="67" t="s">
        <v>447</v>
      </c>
      <c r="D453" s="69">
        <v>9222</v>
      </c>
      <c r="E453" s="17"/>
    </row>
    <row r="454" spans="1:98" x14ac:dyDescent="0.25">
      <c r="A454" s="74" t="s">
        <v>14</v>
      </c>
      <c r="B454" s="71">
        <v>44134</v>
      </c>
      <c r="C454" s="70" t="s">
        <v>818</v>
      </c>
      <c r="D454" s="73">
        <v>2249.9899999999998</v>
      </c>
      <c r="E454" s="17"/>
    </row>
    <row r="455" spans="1:98" x14ac:dyDescent="0.25">
      <c r="A455" s="74" t="s">
        <v>14</v>
      </c>
      <c r="B455" s="71">
        <v>44168</v>
      </c>
      <c r="C455" s="70" t="s">
        <v>916</v>
      </c>
      <c r="D455" s="73">
        <v>28246</v>
      </c>
      <c r="E455" s="17"/>
    </row>
    <row r="456" spans="1:98" x14ac:dyDescent="0.25">
      <c r="A456" s="74" t="s">
        <v>14</v>
      </c>
      <c r="B456" s="71">
        <v>44183</v>
      </c>
      <c r="C456" s="70" t="s">
        <v>965</v>
      </c>
      <c r="D456" s="73">
        <v>27561.599999999999</v>
      </c>
      <c r="E456" s="17"/>
    </row>
    <row r="457" spans="1:98" s="20" customFormat="1" x14ac:dyDescent="0.25">
      <c r="A457" s="63" t="s">
        <v>792</v>
      </c>
      <c r="B457" s="60">
        <v>44127</v>
      </c>
      <c r="C457" s="59" t="s">
        <v>793</v>
      </c>
      <c r="D457" s="62">
        <v>8749.2999999999993</v>
      </c>
      <c r="E457" s="52">
        <f>SUM(D457:D458 )</f>
        <v>20998.32</v>
      </c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5"/>
      <c r="BW457" s="25"/>
      <c r="BX457" s="25"/>
      <c r="BY457" s="25"/>
      <c r="BZ457" s="25"/>
      <c r="CA457" s="25"/>
      <c r="CB457" s="25"/>
      <c r="CC457" s="25"/>
      <c r="CD457" s="25"/>
      <c r="CE457" s="25"/>
      <c r="CF457" s="25"/>
      <c r="CG457" s="25"/>
      <c r="CH457" s="25"/>
      <c r="CI457" s="25"/>
      <c r="CJ457" s="25"/>
      <c r="CK457" s="25"/>
      <c r="CL457" s="25"/>
      <c r="CM457" s="25"/>
      <c r="CN457" s="25"/>
      <c r="CO457" s="25"/>
      <c r="CP457" s="25"/>
      <c r="CQ457" s="25"/>
      <c r="CR457" s="25"/>
      <c r="CS457" s="25"/>
      <c r="CT457" s="25"/>
    </row>
    <row r="458" spans="1:98" s="20" customFormat="1" x14ac:dyDescent="0.25">
      <c r="A458" s="63" t="s">
        <v>792</v>
      </c>
      <c r="B458" s="60">
        <v>44162</v>
      </c>
      <c r="C458" s="59" t="s">
        <v>793</v>
      </c>
      <c r="D458" s="62">
        <v>12249.02</v>
      </c>
      <c r="E458" s="50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5"/>
      <c r="BW458" s="25"/>
      <c r="BX458" s="25"/>
      <c r="BY458" s="25"/>
      <c r="BZ458" s="25"/>
      <c r="CA458" s="25"/>
      <c r="CB458" s="25"/>
      <c r="CC458" s="25"/>
      <c r="CD458" s="25"/>
      <c r="CE458" s="25"/>
      <c r="CF458" s="25"/>
      <c r="CG458" s="25"/>
      <c r="CH458" s="25"/>
      <c r="CI458" s="25"/>
      <c r="CJ458" s="25"/>
      <c r="CK458" s="25"/>
      <c r="CL458" s="25"/>
      <c r="CM458" s="25"/>
      <c r="CN458" s="25"/>
      <c r="CO458" s="25"/>
      <c r="CP458" s="25"/>
      <c r="CQ458" s="25"/>
      <c r="CR458" s="25"/>
      <c r="CS458" s="25"/>
      <c r="CT458" s="25"/>
    </row>
    <row r="459" spans="1:98" x14ac:dyDescent="0.25">
      <c r="A459" s="17" t="s">
        <v>82</v>
      </c>
      <c r="B459" s="75">
        <v>43847</v>
      </c>
      <c r="C459" s="17" t="s">
        <v>83</v>
      </c>
      <c r="D459" s="18">
        <v>24360</v>
      </c>
      <c r="E459" s="18">
        <f>SUM(D459:D470 )</f>
        <v>113680</v>
      </c>
    </row>
    <row r="460" spans="1:98" x14ac:dyDescent="0.25">
      <c r="A460" s="17" t="s">
        <v>82</v>
      </c>
      <c r="B460" s="75">
        <v>43868</v>
      </c>
      <c r="C460" s="17" t="s">
        <v>83</v>
      </c>
      <c r="D460" s="18">
        <v>8120</v>
      </c>
      <c r="E460" s="17"/>
    </row>
    <row r="461" spans="1:98" x14ac:dyDescent="0.25">
      <c r="A461" s="17" t="s">
        <v>82</v>
      </c>
      <c r="B461" s="75">
        <v>43896</v>
      </c>
      <c r="C461" s="17" t="s">
        <v>83</v>
      </c>
      <c r="D461" s="18">
        <v>8120</v>
      </c>
      <c r="E461" s="17"/>
    </row>
    <row r="462" spans="1:98" x14ac:dyDescent="0.25">
      <c r="A462" s="64" t="s">
        <v>82</v>
      </c>
      <c r="B462" s="65">
        <v>43924</v>
      </c>
      <c r="C462" s="64" t="s">
        <v>230</v>
      </c>
      <c r="D462" s="66">
        <v>8120</v>
      </c>
      <c r="E462" s="17"/>
    </row>
    <row r="463" spans="1:98" x14ac:dyDescent="0.25">
      <c r="A463" s="67" t="s">
        <v>82</v>
      </c>
      <c r="B463" s="68">
        <v>43962</v>
      </c>
      <c r="C463" s="67" t="s">
        <v>326</v>
      </c>
      <c r="D463" s="69">
        <v>8120</v>
      </c>
      <c r="E463" s="17"/>
    </row>
    <row r="464" spans="1:98" x14ac:dyDescent="0.25">
      <c r="A464" s="67" t="s">
        <v>82</v>
      </c>
      <c r="B464" s="68">
        <v>43987</v>
      </c>
      <c r="C464" s="67" t="s">
        <v>407</v>
      </c>
      <c r="D464" s="69">
        <v>8120</v>
      </c>
      <c r="E464" s="17"/>
    </row>
    <row r="465" spans="1:98" x14ac:dyDescent="0.25">
      <c r="A465" s="67" t="s">
        <v>82</v>
      </c>
      <c r="B465" s="71">
        <v>44015</v>
      </c>
      <c r="C465" s="72" t="s">
        <v>490</v>
      </c>
      <c r="D465" s="73">
        <v>8120</v>
      </c>
      <c r="E465" s="17"/>
    </row>
    <row r="466" spans="1:98" x14ac:dyDescent="0.25">
      <c r="A466" s="67" t="s">
        <v>82</v>
      </c>
      <c r="B466" s="71">
        <v>44050</v>
      </c>
      <c r="C466" s="72" t="s">
        <v>598</v>
      </c>
      <c r="D466" s="73">
        <v>8120</v>
      </c>
      <c r="E466" s="17"/>
    </row>
    <row r="467" spans="1:98" x14ac:dyDescent="0.25">
      <c r="A467" s="67" t="s">
        <v>82</v>
      </c>
      <c r="B467" s="71">
        <v>44085</v>
      </c>
      <c r="C467" s="72" t="s">
        <v>699</v>
      </c>
      <c r="D467" s="73">
        <v>8120</v>
      </c>
      <c r="E467" s="17"/>
    </row>
    <row r="468" spans="1:98" x14ac:dyDescent="0.25">
      <c r="A468" s="67" t="s">
        <v>82</v>
      </c>
      <c r="B468" s="71">
        <v>44113</v>
      </c>
      <c r="C468" s="70" t="s">
        <v>756</v>
      </c>
      <c r="D468" s="73">
        <v>8120</v>
      </c>
      <c r="E468" s="17"/>
    </row>
    <row r="469" spans="1:98" x14ac:dyDescent="0.25">
      <c r="A469" s="67" t="s">
        <v>82</v>
      </c>
      <c r="B469" s="71">
        <v>44141</v>
      </c>
      <c r="C469" s="70" t="s">
        <v>844</v>
      </c>
      <c r="D469" s="73">
        <v>8120</v>
      </c>
      <c r="E469" s="17"/>
    </row>
    <row r="470" spans="1:98" x14ac:dyDescent="0.25">
      <c r="A470" s="67" t="s">
        <v>82</v>
      </c>
      <c r="B470" s="71">
        <v>44176</v>
      </c>
      <c r="C470" s="70" t="s">
        <v>938</v>
      </c>
      <c r="D470" s="73">
        <v>8120</v>
      </c>
      <c r="E470" s="17"/>
    </row>
    <row r="471" spans="1:98" s="20" customFormat="1" x14ac:dyDescent="0.25">
      <c r="A471" s="50" t="s">
        <v>160</v>
      </c>
      <c r="B471" s="51">
        <v>43882</v>
      </c>
      <c r="C471" s="50" t="s">
        <v>145</v>
      </c>
      <c r="D471" s="52">
        <v>7200</v>
      </c>
      <c r="E471" s="52">
        <v>7200</v>
      </c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5"/>
      <c r="BW471" s="25"/>
      <c r="BX471" s="25"/>
      <c r="BY471" s="25"/>
      <c r="BZ471" s="25"/>
      <c r="CA471" s="25"/>
      <c r="CB471" s="25"/>
      <c r="CC471" s="25"/>
      <c r="CD471" s="25"/>
      <c r="CE471" s="25"/>
      <c r="CF471" s="25"/>
      <c r="CG471" s="25"/>
      <c r="CH471" s="25"/>
      <c r="CI471" s="25"/>
      <c r="CJ471" s="25"/>
      <c r="CK471" s="25"/>
      <c r="CL471" s="25"/>
      <c r="CM471" s="25"/>
      <c r="CN471" s="25"/>
      <c r="CO471" s="25"/>
      <c r="CP471" s="25"/>
      <c r="CQ471" s="25"/>
      <c r="CR471" s="25"/>
      <c r="CS471" s="25"/>
      <c r="CT471" s="25"/>
    </row>
    <row r="472" spans="1:98" x14ac:dyDescent="0.25">
      <c r="A472" s="74" t="s">
        <v>889</v>
      </c>
      <c r="B472" s="71">
        <v>44162</v>
      </c>
      <c r="C472" s="70" t="s">
        <v>890</v>
      </c>
      <c r="D472" s="73">
        <v>4507.3</v>
      </c>
      <c r="E472" s="73">
        <v>4507.3</v>
      </c>
    </row>
    <row r="473" spans="1:98" s="20" customFormat="1" x14ac:dyDescent="0.25">
      <c r="A473" s="50" t="s">
        <v>182</v>
      </c>
      <c r="B473" s="51">
        <v>43896</v>
      </c>
      <c r="C473" s="50" t="s">
        <v>183</v>
      </c>
      <c r="D473" s="52">
        <v>348</v>
      </c>
      <c r="E473" s="52">
        <f>SUM(D473:D478 )</f>
        <v>7134</v>
      </c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5"/>
      <c r="BW473" s="25"/>
      <c r="BX473" s="25"/>
      <c r="BY473" s="25"/>
      <c r="BZ473" s="25"/>
      <c r="CA473" s="25"/>
      <c r="CB473" s="25"/>
      <c r="CC473" s="25"/>
      <c r="CD473" s="25"/>
      <c r="CE473" s="25"/>
      <c r="CF473" s="25"/>
      <c r="CG473" s="25"/>
      <c r="CH473" s="25"/>
      <c r="CI473" s="25"/>
      <c r="CJ473" s="25"/>
      <c r="CK473" s="25"/>
      <c r="CL473" s="25"/>
      <c r="CM473" s="25"/>
      <c r="CN473" s="25"/>
      <c r="CO473" s="25"/>
      <c r="CP473" s="25"/>
      <c r="CQ473" s="25"/>
      <c r="CR473" s="25"/>
      <c r="CS473" s="25"/>
      <c r="CT473" s="25"/>
    </row>
    <row r="474" spans="1:98" s="20" customFormat="1" x14ac:dyDescent="0.25">
      <c r="A474" s="50" t="s">
        <v>182</v>
      </c>
      <c r="B474" s="51">
        <v>43917</v>
      </c>
      <c r="C474" s="50" t="s">
        <v>183</v>
      </c>
      <c r="D474" s="52">
        <v>1508</v>
      </c>
      <c r="E474" s="50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5"/>
      <c r="BW474" s="25"/>
      <c r="BX474" s="25"/>
      <c r="BY474" s="25"/>
      <c r="BZ474" s="25"/>
      <c r="CA474" s="25"/>
      <c r="CB474" s="25"/>
      <c r="CC474" s="25"/>
      <c r="CD474" s="25"/>
      <c r="CE474" s="25"/>
      <c r="CF474" s="25"/>
      <c r="CG474" s="25"/>
      <c r="CH474" s="25"/>
      <c r="CI474" s="25"/>
      <c r="CJ474" s="25"/>
      <c r="CK474" s="25"/>
      <c r="CL474" s="25"/>
      <c r="CM474" s="25"/>
      <c r="CN474" s="25"/>
      <c r="CO474" s="25"/>
      <c r="CP474" s="25"/>
      <c r="CQ474" s="25"/>
      <c r="CR474" s="25"/>
      <c r="CS474" s="25"/>
      <c r="CT474" s="25"/>
    </row>
    <row r="475" spans="1:98" s="20" customFormat="1" x14ac:dyDescent="0.25">
      <c r="A475" s="53" t="s">
        <v>182</v>
      </c>
      <c r="B475" s="54">
        <v>43924</v>
      </c>
      <c r="C475" s="53" t="s">
        <v>231</v>
      </c>
      <c r="D475" s="55">
        <v>1392</v>
      </c>
      <c r="E475" s="50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5"/>
      <c r="BW475" s="25"/>
      <c r="BX475" s="25"/>
      <c r="BY475" s="25"/>
      <c r="BZ475" s="25"/>
      <c r="CA475" s="25"/>
      <c r="CB475" s="25"/>
      <c r="CC475" s="25"/>
      <c r="CD475" s="25"/>
      <c r="CE475" s="25"/>
      <c r="CF475" s="25"/>
      <c r="CG475" s="25"/>
      <c r="CH475" s="25"/>
      <c r="CI475" s="25"/>
      <c r="CJ475" s="25"/>
      <c r="CK475" s="25"/>
      <c r="CL475" s="25"/>
      <c r="CM475" s="25"/>
      <c r="CN475" s="25"/>
      <c r="CO475" s="25"/>
      <c r="CP475" s="25"/>
      <c r="CQ475" s="25"/>
      <c r="CR475" s="25"/>
      <c r="CS475" s="25"/>
      <c r="CT475" s="25"/>
    </row>
    <row r="476" spans="1:98" s="20" customFormat="1" x14ac:dyDescent="0.25">
      <c r="A476" s="56" t="s">
        <v>182</v>
      </c>
      <c r="B476" s="57">
        <v>44008</v>
      </c>
      <c r="C476" s="56" t="s">
        <v>470</v>
      </c>
      <c r="D476" s="58">
        <v>1798</v>
      </c>
      <c r="E476" s="50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5"/>
      <c r="CA476" s="25"/>
      <c r="CB476" s="25"/>
      <c r="CC476" s="25"/>
      <c r="CD476" s="25"/>
      <c r="CE476" s="25"/>
      <c r="CF476" s="25"/>
      <c r="CG476" s="25"/>
      <c r="CH476" s="25"/>
      <c r="CI476" s="25"/>
      <c r="CJ476" s="25"/>
      <c r="CK476" s="25"/>
      <c r="CL476" s="25"/>
      <c r="CM476" s="25"/>
      <c r="CN476" s="25"/>
      <c r="CO476" s="25"/>
      <c r="CP476" s="25"/>
      <c r="CQ476" s="25"/>
      <c r="CR476" s="25"/>
      <c r="CS476" s="25"/>
      <c r="CT476" s="25"/>
    </row>
    <row r="477" spans="1:98" s="20" customFormat="1" x14ac:dyDescent="0.25">
      <c r="A477" s="59" t="s">
        <v>182</v>
      </c>
      <c r="B477" s="60">
        <v>44057</v>
      </c>
      <c r="C477" s="61" t="s">
        <v>623</v>
      </c>
      <c r="D477" s="62">
        <v>1276</v>
      </c>
      <c r="E477" s="50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5"/>
      <c r="BW477" s="25"/>
      <c r="BX477" s="25"/>
      <c r="BY477" s="25"/>
      <c r="BZ477" s="25"/>
      <c r="CA477" s="25"/>
      <c r="CB477" s="25"/>
      <c r="CC477" s="25"/>
      <c r="CD477" s="25"/>
      <c r="CE477" s="25"/>
      <c r="CF477" s="25"/>
      <c r="CG477" s="25"/>
      <c r="CH477" s="25"/>
      <c r="CI477" s="25"/>
      <c r="CJ477" s="25"/>
      <c r="CK477" s="25"/>
      <c r="CL477" s="25"/>
      <c r="CM477" s="25"/>
      <c r="CN477" s="25"/>
      <c r="CO477" s="25"/>
      <c r="CP477" s="25"/>
      <c r="CQ477" s="25"/>
      <c r="CR477" s="25"/>
      <c r="CS477" s="25"/>
      <c r="CT477" s="25"/>
    </row>
    <row r="478" spans="1:98" s="20" customFormat="1" x14ac:dyDescent="0.25">
      <c r="A478" s="63" t="s">
        <v>182</v>
      </c>
      <c r="B478" s="60">
        <v>44148</v>
      </c>
      <c r="C478" s="59" t="s">
        <v>862</v>
      </c>
      <c r="D478" s="62">
        <v>812</v>
      </c>
      <c r="E478" s="50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5"/>
      <c r="BW478" s="25"/>
      <c r="BX478" s="25"/>
      <c r="BY478" s="25"/>
      <c r="BZ478" s="25"/>
      <c r="CA478" s="25"/>
      <c r="CB478" s="25"/>
      <c r="CC478" s="25"/>
      <c r="CD478" s="25"/>
      <c r="CE478" s="25"/>
      <c r="CF478" s="25"/>
      <c r="CG478" s="25"/>
      <c r="CH478" s="25"/>
      <c r="CI478" s="25"/>
      <c r="CJ478" s="25"/>
      <c r="CK478" s="25"/>
      <c r="CL478" s="25"/>
      <c r="CM478" s="25"/>
      <c r="CN478" s="25"/>
      <c r="CO478" s="25"/>
      <c r="CP478" s="25"/>
      <c r="CQ478" s="25"/>
      <c r="CR478" s="25"/>
      <c r="CS478" s="25"/>
      <c r="CT478" s="25"/>
    </row>
    <row r="479" spans="1:98" x14ac:dyDescent="0.25">
      <c r="A479" s="17" t="s">
        <v>69</v>
      </c>
      <c r="B479" s="75">
        <v>43843</v>
      </c>
      <c r="C479" s="17" t="s">
        <v>70</v>
      </c>
      <c r="D479" s="18">
        <v>1750</v>
      </c>
      <c r="E479" s="18">
        <f>SUM(D479:D484 )</f>
        <v>31650</v>
      </c>
    </row>
    <row r="480" spans="1:98" x14ac:dyDescent="0.25">
      <c r="A480" s="17" t="s">
        <v>69</v>
      </c>
      <c r="B480" s="75">
        <v>43846</v>
      </c>
      <c r="C480" s="17" t="s">
        <v>78</v>
      </c>
      <c r="D480" s="18">
        <v>1100</v>
      </c>
      <c r="E480" s="17"/>
    </row>
    <row r="481" spans="1:98" x14ac:dyDescent="0.25">
      <c r="A481" s="17" t="s">
        <v>69</v>
      </c>
      <c r="B481" s="75">
        <v>43875</v>
      </c>
      <c r="C481" s="17" t="s">
        <v>145</v>
      </c>
      <c r="D481" s="18">
        <v>12000</v>
      </c>
      <c r="E481" s="17"/>
    </row>
    <row r="482" spans="1:98" x14ac:dyDescent="0.25">
      <c r="A482" s="64" t="s">
        <v>69</v>
      </c>
      <c r="B482" s="65">
        <v>43951</v>
      </c>
      <c r="C482" s="64" t="s">
        <v>315</v>
      </c>
      <c r="D482" s="66">
        <v>3400</v>
      </c>
      <c r="E482" s="17"/>
    </row>
    <row r="483" spans="1:98" x14ac:dyDescent="0.25">
      <c r="A483" s="67" t="s">
        <v>69</v>
      </c>
      <c r="B483" s="68">
        <v>43980</v>
      </c>
      <c r="C483" s="67" t="s">
        <v>387</v>
      </c>
      <c r="D483" s="69">
        <v>7250</v>
      </c>
      <c r="E483" s="17"/>
    </row>
    <row r="484" spans="1:98" x14ac:dyDescent="0.25">
      <c r="A484" s="67" t="s">
        <v>69</v>
      </c>
      <c r="B484" s="68">
        <v>43997</v>
      </c>
      <c r="C484" s="67" t="s">
        <v>430</v>
      </c>
      <c r="D484" s="69">
        <v>6150</v>
      </c>
      <c r="E484" s="17"/>
    </row>
    <row r="485" spans="1:98" s="20" customFormat="1" x14ac:dyDescent="0.25">
      <c r="A485" s="50" t="s">
        <v>211</v>
      </c>
      <c r="B485" s="51">
        <v>43913</v>
      </c>
      <c r="C485" s="50" t="s">
        <v>4</v>
      </c>
      <c r="D485" s="52">
        <v>97440</v>
      </c>
      <c r="E485" s="52">
        <f>SUM(D485:D511 )</f>
        <v>1028342.34</v>
      </c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  <c r="BY485" s="25"/>
      <c r="BZ485" s="25"/>
      <c r="CA485" s="25"/>
      <c r="CB485" s="25"/>
      <c r="CC485" s="25"/>
      <c r="CD485" s="25"/>
      <c r="CE485" s="25"/>
      <c r="CF485" s="25"/>
      <c r="CG485" s="25"/>
      <c r="CH485" s="25"/>
      <c r="CI485" s="25"/>
      <c r="CJ485" s="25"/>
      <c r="CK485" s="25"/>
      <c r="CL485" s="25"/>
      <c r="CM485" s="25"/>
      <c r="CN485" s="25"/>
      <c r="CO485" s="25"/>
      <c r="CP485" s="25"/>
      <c r="CQ485" s="25"/>
      <c r="CR485" s="25"/>
      <c r="CS485" s="25"/>
      <c r="CT485" s="25"/>
    </row>
    <row r="486" spans="1:98" s="20" customFormat="1" x14ac:dyDescent="0.25">
      <c r="A486" s="50" t="s">
        <v>211</v>
      </c>
      <c r="B486" s="51">
        <v>43917</v>
      </c>
      <c r="C486" s="50" t="s">
        <v>4</v>
      </c>
      <c r="D486" s="52">
        <v>15481.88</v>
      </c>
      <c r="E486" s="50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5"/>
      <c r="BW486" s="25"/>
      <c r="BX486" s="25"/>
      <c r="BY486" s="25"/>
      <c r="BZ486" s="25"/>
      <c r="CA486" s="25"/>
      <c r="CB486" s="25"/>
      <c r="CC486" s="25"/>
      <c r="CD486" s="25"/>
      <c r="CE486" s="25"/>
      <c r="CF486" s="25"/>
      <c r="CG486" s="25"/>
      <c r="CH486" s="25"/>
      <c r="CI486" s="25"/>
      <c r="CJ486" s="25"/>
      <c r="CK486" s="25"/>
      <c r="CL486" s="25"/>
      <c r="CM486" s="25"/>
      <c r="CN486" s="25"/>
      <c r="CO486" s="25"/>
      <c r="CP486" s="25"/>
      <c r="CQ486" s="25"/>
      <c r="CR486" s="25"/>
      <c r="CS486" s="25"/>
      <c r="CT486" s="25"/>
    </row>
    <row r="487" spans="1:98" s="20" customFormat="1" x14ac:dyDescent="0.25">
      <c r="A487" s="50" t="s">
        <v>211</v>
      </c>
      <c r="B487" s="51">
        <v>43920</v>
      </c>
      <c r="C487" s="50" t="s">
        <v>4</v>
      </c>
      <c r="D487" s="52">
        <v>41273.019999999997</v>
      </c>
      <c r="E487" s="50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  <c r="BY487" s="25"/>
      <c r="BZ487" s="25"/>
      <c r="CA487" s="25"/>
      <c r="CB487" s="25"/>
      <c r="CC487" s="25"/>
      <c r="CD487" s="25"/>
      <c r="CE487" s="25"/>
      <c r="CF487" s="25"/>
      <c r="CG487" s="25"/>
      <c r="CH487" s="25"/>
      <c r="CI487" s="25"/>
      <c r="CJ487" s="25"/>
      <c r="CK487" s="25"/>
      <c r="CL487" s="25"/>
      <c r="CM487" s="25"/>
      <c r="CN487" s="25"/>
      <c r="CO487" s="25"/>
      <c r="CP487" s="25"/>
      <c r="CQ487" s="25"/>
      <c r="CR487" s="25"/>
      <c r="CS487" s="25"/>
      <c r="CT487" s="25"/>
    </row>
    <row r="488" spans="1:98" s="20" customFormat="1" x14ac:dyDescent="0.25">
      <c r="A488" s="53" t="s">
        <v>211</v>
      </c>
      <c r="B488" s="54">
        <v>43924</v>
      </c>
      <c r="C488" s="53" t="s">
        <v>232</v>
      </c>
      <c r="D488" s="55">
        <v>51128.62</v>
      </c>
      <c r="E488" s="50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5"/>
      <c r="CA488" s="25"/>
      <c r="CB488" s="25"/>
      <c r="CC488" s="25"/>
      <c r="CD488" s="25"/>
      <c r="CE488" s="25"/>
      <c r="CF488" s="25"/>
      <c r="CG488" s="25"/>
      <c r="CH488" s="25"/>
      <c r="CI488" s="25"/>
      <c r="CJ488" s="25"/>
      <c r="CK488" s="25"/>
      <c r="CL488" s="25"/>
      <c r="CM488" s="25"/>
      <c r="CN488" s="25"/>
      <c r="CO488" s="25"/>
      <c r="CP488" s="25"/>
      <c r="CQ488" s="25"/>
      <c r="CR488" s="25"/>
      <c r="CS488" s="25"/>
      <c r="CT488" s="25"/>
    </row>
    <row r="489" spans="1:98" s="20" customFormat="1" x14ac:dyDescent="0.25">
      <c r="A489" s="53" t="s">
        <v>211</v>
      </c>
      <c r="B489" s="54">
        <v>43924</v>
      </c>
      <c r="C489" s="53" t="s">
        <v>233</v>
      </c>
      <c r="D489" s="55">
        <v>27552.12</v>
      </c>
      <c r="E489" s="50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  <c r="BR489" s="25"/>
      <c r="BS489" s="25"/>
      <c r="BT489" s="25"/>
      <c r="BU489" s="25"/>
      <c r="BV489" s="25"/>
      <c r="BW489" s="25"/>
      <c r="BX489" s="25"/>
      <c r="BY489" s="25"/>
      <c r="BZ489" s="25"/>
      <c r="CA489" s="25"/>
      <c r="CB489" s="25"/>
      <c r="CC489" s="25"/>
      <c r="CD489" s="25"/>
      <c r="CE489" s="25"/>
      <c r="CF489" s="25"/>
      <c r="CG489" s="25"/>
      <c r="CH489" s="25"/>
      <c r="CI489" s="25"/>
      <c r="CJ489" s="25"/>
      <c r="CK489" s="25"/>
      <c r="CL489" s="25"/>
      <c r="CM489" s="25"/>
      <c r="CN489" s="25"/>
      <c r="CO489" s="25"/>
      <c r="CP489" s="25"/>
      <c r="CQ489" s="25"/>
      <c r="CR489" s="25"/>
      <c r="CS489" s="25"/>
      <c r="CT489" s="25"/>
    </row>
    <row r="490" spans="1:98" s="20" customFormat="1" x14ac:dyDescent="0.25">
      <c r="A490" s="53" t="s">
        <v>211</v>
      </c>
      <c r="B490" s="54">
        <v>43941</v>
      </c>
      <c r="C490" s="53" t="s">
        <v>274</v>
      </c>
      <c r="D490" s="55">
        <v>41034.230000000003</v>
      </c>
      <c r="E490" s="50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  <c r="BR490" s="25"/>
      <c r="BS490" s="25"/>
      <c r="BT490" s="25"/>
      <c r="BU490" s="25"/>
      <c r="BV490" s="25"/>
      <c r="BW490" s="25"/>
      <c r="BX490" s="25"/>
      <c r="BY490" s="25"/>
      <c r="BZ490" s="25"/>
      <c r="CA490" s="25"/>
      <c r="CB490" s="25"/>
      <c r="CC490" s="25"/>
      <c r="CD490" s="25"/>
      <c r="CE490" s="25"/>
      <c r="CF490" s="25"/>
      <c r="CG490" s="25"/>
      <c r="CH490" s="25"/>
      <c r="CI490" s="25"/>
      <c r="CJ490" s="25"/>
      <c r="CK490" s="25"/>
      <c r="CL490" s="25"/>
      <c r="CM490" s="25"/>
      <c r="CN490" s="25"/>
      <c r="CO490" s="25"/>
      <c r="CP490" s="25"/>
      <c r="CQ490" s="25"/>
      <c r="CR490" s="25"/>
      <c r="CS490" s="25"/>
      <c r="CT490" s="25"/>
    </row>
    <row r="491" spans="1:98" s="20" customFormat="1" x14ac:dyDescent="0.25">
      <c r="A491" s="53" t="s">
        <v>211</v>
      </c>
      <c r="B491" s="54">
        <v>43941</v>
      </c>
      <c r="C491" s="53" t="s">
        <v>275</v>
      </c>
      <c r="D491" s="55">
        <v>41583.800000000003</v>
      </c>
      <c r="E491" s="50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  <c r="BR491" s="25"/>
      <c r="BS491" s="25"/>
      <c r="BT491" s="25"/>
      <c r="BU491" s="25"/>
      <c r="BV491" s="25"/>
      <c r="BW491" s="25"/>
      <c r="BX491" s="25"/>
      <c r="BY491" s="25"/>
      <c r="BZ491" s="25"/>
      <c r="CA491" s="25"/>
      <c r="CB491" s="25"/>
      <c r="CC491" s="25"/>
      <c r="CD491" s="25"/>
      <c r="CE491" s="25"/>
      <c r="CF491" s="25"/>
      <c r="CG491" s="25"/>
      <c r="CH491" s="25"/>
      <c r="CI491" s="25"/>
      <c r="CJ491" s="25"/>
      <c r="CK491" s="25"/>
      <c r="CL491" s="25"/>
      <c r="CM491" s="25"/>
      <c r="CN491" s="25"/>
      <c r="CO491" s="25"/>
      <c r="CP491" s="25"/>
      <c r="CQ491" s="25"/>
      <c r="CR491" s="25"/>
      <c r="CS491" s="25"/>
      <c r="CT491" s="25"/>
    </row>
    <row r="492" spans="1:98" s="20" customFormat="1" x14ac:dyDescent="0.25">
      <c r="A492" s="53" t="s">
        <v>211</v>
      </c>
      <c r="B492" s="54">
        <v>43941</v>
      </c>
      <c r="C492" s="53" t="s">
        <v>276</v>
      </c>
      <c r="D492" s="55">
        <v>12480.82</v>
      </c>
      <c r="E492" s="50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5"/>
      <c r="CA492" s="25"/>
      <c r="CB492" s="25"/>
      <c r="CC492" s="25"/>
      <c r="CD492" s="25"/>
      <c r="CE492" s="25"/>
      <c r="CF492" s="25"/>
      <c r="CG492" s="25"/>
      <c r="CH492" s="25"/>
      <c r="CI492" s="25"/>
      <c r="CJ492" s="25"/>
      <c r="CK492" s="25"/>
      <c r="CL492" s="25"/>
      <c r="CM492" s="25"/>
      <c r="CN492" s="25"/>
      <c r="CO492" s="25"/>
      <c r="CP492" s="25"/>
      <c r="CQ492" s="25"/>
      <c r="CR492" s="25"/>
      <c r="CS492" s="25"/>
      <c r="CT492" s="25"/>
    </row>
    <row r="493" spans="1:98" s="20" customFormat="1" x14ac:dyDescent="0.25">
      <c r="A493" s="56" t="s">
        <v>211</v>
      </c>
      <c r="B493" s="57">
        <v>43956</v>
      </c>
      <c r="C493" s="56" t="s">
        <v>317</v>
      </c>
      <c r="D493" s="58">
        <v>10156.06</v>
      </c>
      <c r="E493" s="50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  <c r="BR493" s="25"/>
      <c r="BS493" s="25"/>
      <c r="BT493" s="25"/>
      <c r="BU493" s="25"/>
      <c r="BV493" s="25"/>
      <c r="BW493" s="25"/>
      <c r="BX493" s="25"/>
      <c r="BY493" s="25"/>
      <c r="BZ493" s="25"/>
      <c r="CA493" s="25"/>
      <c r="CB493" s="25"/>
      <c r="CC493" s="25"/>
      <c r="CD493" s="25"/>
      <c r="CE493" s="25"/>
      <c r="CF493" s="25"/>
      <c r="CG493" s="25"/>
      <c r="CH493" s="25"/>
      <c r="CI493" s="25"/>
      <c r="CJ493" s="25"/>
      <c r="CK493" s="25"/>
      <c r="CL493" s="25"/>
      <c r="CM493" s="25"/>
      <c r="CN493" s="25"/>
      <c r="CO493" s="25"/>
      <c r="CP493" s="25"/>
      <c r="CQ493" s="25"/>
      <c r="CR493" s="25"/>
      <c r="CS493" s="25"/>
      <c r="CT493" s="25"/>
    </row>
    <row r="494" spans="1:98" s="20" customFormat="1" x14ac:dyDescent="0.25">
      <c r="A494" s="56" t="s">
        <v>211</v>
      </c>
      <c r="B494" s="57">
        <v>43956</v>
      </c>
      <c r="C494" s="56" t="s">
        <v>318</v>
      </c>
      <c r="D494" s="58">
        <v>17778.38</v>
      </c>
      <c r="E494" s="50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  <c r="BR494" s="25"/>
      <c r="BS494" s="25"/>
      <c r="BT494" s="25"/>
      <c r="BU494" s="25"/>
      <c r="BV494" s="25"/>
      <c r="BW494" s="25"/>
      <c r="BX494" s="25"/>
      <c r="BY494" s="25"/>
      <c r="BZ494" s="25"/>
      <c r="CA494" s="25"/>
      <c r="CB494" s="25"/>
      <c r="CC494" s="25"/>
      <c r="CD494" s="25"/>
      <c r="CE494" s="25"/>
      <c r="CF494" s="25"/>
      <c r="CG494" s="25"/>
      <c r="CH494" s="25"/>
      <c r="CI494" s="25"/>
      <c r="CJ494" s="25"/>
      <c r="CK494" s="25"/>
      <c r="CL494" s="25"/>
      <c r="CM494" s="25"/>
      <c r="CN494" s="25"/>
      <c r="CO494" s="25"/>
      <c r="CP494" s="25"/>
      <c r="CQ494" s="25"/>
      <c r="CR494" s="25"/>
      <c r="CS494" s="25"/>
      <c r="CT494" s="25"/>
    </row>
    <row r="495" spans="1:98" s="20" customFormat="1" x14ac:dyDescent="0.25">
      <c r="A495" s="56" t="s">
        <v>211</v>
      </c>
      <c r="B495" s="57">
        <v>43956</v>
      </c>
      <c r="C495" s="56" t="s">
        <v>319</v>
      </c>
      <c r="D495" s="58">
        <v>44246.16</v>
      </c>
      <c r="E495" s="50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  <c r="BR495" s="25"/>
      <c r="BS495" s="25"/>
      <c r="BT495" s="25"/>
      <c r="BU495" s="25"/>
      <c r="BV495" s="25"/>
      <c r="BW495" s="25"/>
      <c r="BX495" s="25"/>
      <c r="BY495" s="25"/>
      <c r="BZ495" s="25"/>
      <c r="CA495" s="25"/>
      <c r="CB495" s="25"/>
      <c r="CC495" s="25"/>
      <c r="CD495" s="25"/>
      <c r="CE495" s="25"/>
      <c r="CF495" s="25"/>
      <c r="CG495" s="25"/>
      <c r="CH495" s="25"/>
      <c r="CI495" s="25"/>
      <c r="CJ495" s="25"/>
      <c r="CK495" s="25"/>
      <c r="CL495" s="25"/>
      <c r="CM495" s="25"/>
      <c r="CN495" s="25"/>
      <c r="CO495" s="25"/>
      <c r="CP495" s="25"/>
      <c r="CQ495" s="25"/>
      <c r="CR495" s="25"/>
      <c r="CS495" s="25"/>
      <c r="CT495" s="25"/>
    </row>
    <row r="496" spans="1:98" s="20" customFormat="1" x14ac:dyDescent="0.25">
      <c r="A496" s="56" t="s">
        <v>211</v>
      </c>
      <c r="B496" s="57">
        <v>43966</v>
      </c>
      <c r="C496" s="56" t="s">
        <v>341</v>
      </c>
      <c r="D496" s="58">
        <v>59263.47</v>
      </c>
      <c r="E496" s="50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5"/>
      <c r="CA496" s="25"/>
      <c r="CB496" s="25"/>
      <c r="CC496" s="25"/>
      <c r="CD496" s="25"/>
      <c r="CE496" s="25"/>
      <c r="CF496" s="25"/>
      <c r="CG496" s="25"/>
      <c r="CH496" s="25"/>
      <c r="CI496" s="25"/>
      <c r="CJ496" s="25"/>
      <c r="CK496" s="25"/>
      <c r="CL496" s="25"/>
      <c r="CM496" s="25"/>
      <c r="CN496" s="25"/>
      <c r="CO496" s="25"/>
      <c r="CP496" s="25"/>
      <c r="CQ496" s="25"/>
      <c r="CR496" s="25"/>
      <c r="CS496" s="25"/>
      <c r="CT496" s="25"/>
    </row>
    <row r="497" spans="1:98" s="20" customFormat="1" x14ac:dyDescent="0.25">
      <c r="A497" s="56" t="s">
        <v>211</v>
      </c>
      <c r="B497" s="57">
        <v>43966</v>
      </c>
      <c r="C497" s="56" t="s">
        <v>342</v>
      </c>
      <c r="D497" s="58">
        <v>34566</v>
      </c>
      <c r="E497" s="50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  <c r="BR497" s="25"/>
      <c r="BS497" s="25"/>
      <c r="BT497" s="25"/>
      <c r="BU497" s="25"/>
      <c r="BV497" s="25"/>
      <c r="BW497" s="25"/>
      <c r="BX497" s="25"/>
      <c r="BY497" s="25"/>
      <c r="BZ497" s="25"/>
      <c r="CA497" s="25"/>
      <c r="CB497" s="25"/>
      <c r="CC497" s="25"/>
      <c r="CD497" s="25"/>
      <c r="CE497" s="25"/>
      <c r="CF497" s="25"/>
      <c r="CG497" s="25"/>
      <c r="CH497" s="25"/>
      <c r="CI497" s="25"/>
      <c r="CJ497" s="25"/>
      <c r="CK497" s="25"/>
      <c r="CL497" s="25"/>
      <c r="CM497" s="25"/>
      <c r="CN497" s="25"/>
      <c r="CO497" s="25"/>
      <c r="CP497" s="25"/>
      <c r="CQ497" s="25"/>
      <c r="CR497" s="25"/>
      <c r="CS497" s="25"/>
      <c r="CT497" s="25"/>
    </row>
    <row r="498" spans="1:98" s="20" customFormat="1" x14ac:dyDescent="0.25">
      <c r="A498" s="56" t="s">
        <v>211</v>
      </c>
      <c r="B498" s="57">
        <v>43971</v>
      </c>
      <c r="C498" s="56" t="s">
        <v>351</v>
      </c>
      <c r="D498" s="58">
        <v>14814</v>
      </c>
      <c r="E498" s="50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  <c r="BR498" s="25"/>
      <c r="BS498" s="25"/>
      <c r="BT498" s="25"/>
      <c r="BU498" s="25"/>
      <c r="BV498" s="25"/>
      <c r="BW498" s="25"/>
      <c r="BX498" s="25"/>
      <c r="BY498" s="25"/>
      <c r="BZ498" s="25"/>
      <c r="CA498" s="25"/>
      <c r="CB498" s="25"/>
      <c r="CC498" s="25"/>
      <c r="CD498" s="25"/>
      <c r="CE498" s="25"/>
      <c r="CF498" s="25"/>
      <c r="CG498" s="25"/>
      <c r="CH498" s="25"/>
      <c r="CI498" s="25"/>
      <c r="CJ498" s="25"/>
      <c r="CK498" s="25"/>
      <c r="CL498" s="25"/>
      <c r="CM498" s="25"/>
      <c r="CN498" s="25"/>
      <c r="CO498" s="25"/>
      <c r="CP498" s="25"/>
      <c r="CQ498" s="25"/>
      <c r="CR498" s="25"/>
      <c r="CS498" s="25"/>
      <c r="CT498" s="25"/>
    </row>
    <row r="499" spans="1:98" s="20" customFormat="1" x14ac:dyDescent="0.25">
      <c r="A499" s="56" t="s">
        <v>211</v>
      </c>
      <c r="B499" s="57">
        <v>43973</v>
      </c>
      <c r="C499" s="56" t="s">
        <v>357</v>
      </c>
      <c r="D499" s="58">
        <v>116136.11</v>
      </c>
      <c r="E499" s="50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  <c r="BR499" s="25"/>
      <c r="BS499" s="25"/>
      <c r="BT499" s="25"/>
      <c r="BU499" s="25"/>
      <c r="BV499" s="25"/>
      <c r="BW499" s="25"/>
      <c r="BX499" s="25"/>
      <c r="BY499" s="25"/>
      <c r="BZ499" s="25"/>
      <c r="CA499" s="25"/>
      <c r="CB499" s="25"/>
      <c r="CC499" s="25"/>
      <c r="CD499" s="25"/>
      <c r="CE499" s="25"/>
      <c r="CF499" s="25"/>
      <c r="CG499" s="25"/>
      <c r="CH499" s="25"/>
      <c r="CI499" s="25"/>
      <c r="CJ499" s="25"/>
      <c r="CK499" s="25"/>
      <c r="CL499" s="25"/>
      <c r="CM499" s="25"/>
      <c r="CN499" s="25"/>
      <c r="CO499" s="25"/>
      <c r="CP499" s="25"/>
      <c r="CQ499" s="25"/>
      <c r="CR499" s="25"/>
      <c r="CS499" s="25"/>
      <c r="CT499" s="25"/>
    </row>
    <row r="500" spans="1:98" s="20" customFormat="1" x14ac:dyDescent="0.25">
      <c r="A500" s="56" t="s">
        <v>211</v>
      </c>
      <c r="B500" s="57">
        <v>43990</v>
      </c>
      <c r="C500" s="56" t="s">
        <v>412</v>
      </c>
      <c r="D500" s="58">
        <v>37872.339999999997</v>
      </c>
      <c r="E500" s="50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5"/>
      <c r="CA500" s="25"/>
      <c r="CB500" s="25"/>
      <c r="CC500" s="25"/>
      <c r="CD500" s="25"/>
      <c r="CE500" s="25"/>
      <c r="CF500" s="25"/>
      <c r="CG500" s="25"/>
      <c r="CH500" s="25"/>
      <c r="CI500" s="25"/>
      <c r="CJ500" s="25"/>
      <c r="CK500" s="25"/>
      <c r="CL500" s="25"/>
      <c r="CM500" s="25"/>
      <c r="CN500" s="25"/>
      <c r="CO500" s="25"/>
      <c r="CP500" s="25"/>
      <c r="CQ500" s="25"/>
      <c r="CR500" s="25"/>
      <c r="CS500" s="25"/>
      <c r="CT500" s="25"/>
    </row>
    <row r="501" spans="1:98" s="20" customFormat="1" x14ac:dyDescent="0.25">
      <c r="A501" s="56" t="s">
        <v>211</v>
      </c>
      <c r="B501" s="57">
        <v>44008</v>
      </c>
      <c r="C501" s="56" t="s">
        <v>475</v>
      </c>
      <c r="D501" s="58">
        <v>4002</v>
      </c>
      <c r="E501" s="50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  <c r="BR501" s="25"/>
      <c r="BS501" s="25"/>
      <c r="BT501" s="25"/>
      <c r="BU501" s="25"/>
      <c r="BV501" s="25"/>
      <c r="BW501" s="25"/>
      <c r="BX501" s="25"/>
      <c r="BY501" s="25"/>
      <c r="BZ501" s="25"/>
      <c r="CA501" s="25"/>
      <c r="CB501" s="25"/>
      <c r="CC501" s="25"/>
      <c r="CD501" s="25"/>
      <c r="CE501" s="25"/>
      <c r="CF501" s="25"/>
      <c r="CG501" s="25"/>
      <c r="CH501" s="25"/>
      <c r="CI501" s="25"/>
      <c r="CJ501" s="25"/>
      <c r="CK501" s="25"/>
      <c r="CL501" s="25"/>
      <c r="CM501" s="25"/>
      <c r="CN501" s="25"/>
      <c r="CO501" s="25"/>
      <c r="CP501" s="25"/>
      <c r="CQ501" s="25"/>
      <c r="CR501" s="25"/>
      <c r="CS501" s="25"/>
      <c r="CT501" s="25"/>
    </row>
    <row r="502" spans="1:98" s="20" customFormat="1" x14ac:dyDescent="0.25">
      <c r="A502" s="56" t="s">
        <v>211</v>
      </c>
      <c r="B502" s="57">
        <v>44008</v>
      </c>
      <c r="C502" s="56" t="s">
        <v>475</v>
      </c>
      <c r="D502" s="58">
        <v>45909.93</v>
      </c>
      <c r="E502" s="50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  <c r="BR502" s="25"/>
      <c r="BS502" s="25"/>
      <c r="BT502" s="25"/>
      <c r="BU502" s="25"/>
      <c r="BV502" s="25"/>
      <c r="BW502" s="25"/>
      <c r="BX502" s="25"/>
      <c r="BY502" s="25"/>
      <c r="BZ502" s="25"/>
      <c r="CA502" s="25"/>
      <c r="CB502" s="25"/>
      <c r="CC502" s="25"/>
      <c r="CD502" s="25"/>
      <c r="CE502" s="25"/>
      <c r="CF502" s="25"/>
      <c r="CG502" s="25"/>
      <c r="CH502" s="25"/>
      <c r="CI502" s="25"/>
      <c r="CJ502" s="25"/>
      <c r="CK502" s="25"/>
      <c r="CL502" s="25"/>
      <c r="CM502" s="25"/>
      <c r="CN502" s="25"/>
      <c r="CO502" s="25"/>
      <c r="CP502" s="25"/>
      <c r="CQ502" s="25"/>
      <c r="CR502" s="25"/>
      <c r="CS502" s="25"/>
      <c r="CT502" s="25"/>
    </row>
    <row r="503" spans="1:98" s="20" customFormat="1" x14ac:dyDescent="0.25">
      <c r="A503" s="56" t="s">
        <v>211</v>
      </c>
      <c r="B503" s="57">
        <v>44008</v>
      </c>
      <c r="C503" s="56" t="s">
        <v>475</v>
      </c>
      <c r="D503" s="58">
        <v>36188.81</v>
      </c>
      <c r="E503" s="50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  <c r="BX503" s="25"/>
      <c r="BY503" s="25"/>
      <c r="BZ503" s="25"/>
      <c r="CA503" s="25"/>
      <c r="CB503" s="25"/>
      <c r="CC503" s="25"/>
      <c r="CD503" s="25"/>
      <c r="CE503" s="25"/>
      <c r="CF503" s="25"/>
      <c r="CG503" s="25"/>
      <c r="CH503" s="25"/>
      <c r="CI503" s="25"/>
      <c r="CJ503" s="25"/>
      <c r="CK503" s="25"/>
      <c r="CL503" s="25"/>
      <c r="CM503" s="25"/>
      <c r="CN503" s="25"/>
      <c r="CO503" s="25"/>
      <c r="CP503" s="25"/>
      <c r="CQ503" s="25"/>
      <c r="CR503" s="25"/>
      <c r="CS503" s="25"/>
      <c r="CT503" s="25"/>
    </row>
    <row r="504" spans="1:98" s="20" customFormat="1" x14ac:dyDescent="0.25">
      <c r="A504" s="77" t="s">
        <v>211</v>
      </c>
      <c r="B504" s="60">
        <v>44032</v>
      </c>
      <c r="C504" s="61" t="s">
        <v>232</v>
      </c>
      <c r="D504" s="62">
        <v>11325.31</v>
      </c>
      <c r="E504" s="50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  <c r="BR504" s="25"/>
      <c r="BS504" s="25"/>
      <c r="BT504" s="25"/>
      <c r="BU504" s="25"/>
      <c r="BV504" s="25"/>
      <c r="BW504" s="25"/>
      <c r="BX504" s="25"/>
      <c r="BY504" s="25"/>
      <c r="BZ504" s="25"/>
      <c r="CA504" s="25"/>
      <c r="CB504" s="25"/>
      <c r="CC504" s="25"/>
      <c r="CD504" s="25"/>
      <c r="CE504" s="25"/>
      <c r="CF504" s="25"/>
      <c r="CG504" s="25"/>
      <c r="CH504" s="25"/>
      <c r="CI504" s="25"/>
      <c r="CJ504" s="25"/>
      <c r="CK504" s="25"/>
      <c r="CL504" s="25"/>
      <c r="CM504" s="25"/>
      <c r="CN504" s="25"/>
      <c r="CO504" s="25"/>
      <c r="CP504" s="25"/>
      <c r="CQ504" s="25"/>
      <c r="CR504" s="25"/>
      <c r="CS504" s="25"/>
      <c r="CT504" s="25"/>
    </row>
    <row r="505" spans="1:98" s="20" customFormat="1" x14ac:dyDescent="0.25">
      <c r="A505" s="77" t="s">
        <v>211</v>
      </c>
      <c r="B505" s="60">
        <v>44032</v>
      </c>
      <c r="C505" s="61" t="s">
        <v>546</v>
      </c>
      <c r="D505" s="62">
        <v>9423.1</v>
      </c>
      <c r="E505" s="50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  <c r="BR505" s="25"/>
      <c r="BS505" s="25"/>
      <c r="BT505" s="25"/>
      <c r="BU505" s="25"/>
      <c r="BV505" s="25"/>
      <c r="BW505" s="25"/>
      <c r="BX505" s="25"/>
      <c r="BY505" s="25"/>
      <c r="BZ505" s="25"/>
      <c r="CA505" s="25"/>
      <c r="CB505" s="25"/>
      <c r="CC505" s="25"/>
      <c r="CD505" s="25"/>
      <c r="CE505" s="25"/>
      <c r="CF505" s="25"/>
      <c r="CG505" s="25"/>
      <c r="CH505" s="25"/>
      <c r="CI505" s="25"/>
      <c r="CJ505" s="25"/>
      <c r="CK505" s="25"/>
      <c r="CL505" s="25"/>
      <c r="CM505" s="25"/>
      <c r="CN505" s="25"/>
      <c r="CO505" s="25"/>
      <c r="CP505" s="25"/>
      <c r="CQ505" s="25"/>
      <c r="CR505" s="25"/>
      <c r="CS505" s="25"/>
      <c r="CT505" s="25"/>
    </row>
    <row r="506" spans="1:98" s="20" customFormat="1" x14ac:dyDescent="0.25">
      <c r="A506" s="59" t="s">
        <v>211</v>
      </c>
      <c r="B506" s="60">
        <v>44050</v>
      </c>
      <c r="C506" s="61" t="s">
        <v>599</v>
      </c>
      <c r="D506" s="62">
        <v>92298.96</v>
      </c>
      <c r="E506" s="50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  <c r="BR506" s="25"/>
      <c r="BS506" s="25"/>
      <c r="BT506" s="25"/>
      <c r="BU506" s="25"/>
      <c r="BV506" s="25"/>
      <c r="BW506" s="25"/>
      <c r="BX506" s="25"/>
      <c r="BY506" s="25"/>
      <c r="BZ506" s="25"/>
      <c r="CA506" s="25"/>
      <c r="CB506" s="25"/>
      <c r="CC506" s="25"/>
      <c r="CD506" s="25"/>
      <c r="CE506" s="25"/>
      <c r="CF506" s="25"/>
      <c r="CG506" s="25"/>
      <c r="CH506" s="25"/>
      <c r="CI506" s="25"/>
      <c r="CJ506" s="25"/>
      <c r="CK506" s="25"/>
      <c r="CL506" s="25"/>
      <c r="CM506" s="25"/>
      <c r="CN506" s="25"/>
      <c r="CO506" s="25"/>
      <c r="CP506" s="25"/>
      <c r="CQ506" s="25"/>
      <c r="CR506" s="25"/>
      <c r="CS506" s="25"/>
      <c r="CT506" s="25"/>
    </row>
    <row r="507" spans="1:98" s="20" customFormat="1" x14ac:dyDescent="0.25">
      <c r="A507" s="59" t="s">
        <v>211</v>
      </c>
      <c r="B507" s="60">
        <v>44050</v>
      </c>
      <c r="C507" s="61" t="s">
        <v>600</v>
      </c>
      <c r="D507" s="62">
        <v>3388.4</v>
      </c>
      <c r="E507" s="50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  <c r="BR507" s="25"/>
      <c r="BS507" s="25"/>
      <c r="BT507" s="25"/>
      <c r="BU507" s="25"/>
      <c r="BV507" s="25"/>
      <c r="BW507" s="25"/>
      <c r="BX507" s="25"/>
      <c r="BY507" s="25"/>
      <c r="BZ507" s="25"/>
      <c r="CA507" s="25"/>
      <c r="CB507" s="25"/>
      <c r="CC507" s="25"/>
      <c r="CD507" s="25"/>
      <c r="CE507" s="25"/>
      <c r="CF507" s="25"/>
      <c r="CG507" s="25"/>
      <c r="CH507" s="25"/>
      <c r="CI507" s="25"/>
      <c r="CJ507" s="25"/>
      <c r="CK507" s="25"/>
      <c r="CL507" s="25"/>
      <c r="CM507" s="25"/>
      <c r="CN507" s="25"/>
      <c r="CO507" s="25"/>
      <c r="CP507" s="25"/>
      <c r="CQ507" s="25"/>
      <c r="CR507" s="25"/>
      <c r="CS507" s="25"/>
      <c r="CT507" s="25"/>
    </row>
    <row r="508" spans="1:98" s="20" customFormat="1" x14ac:dyDescent="0.25">
      <c r="A508" s="59" t="s">
        <v>211</v>
      </c>
      <c r="B508" s="60">
        <v>44050</v>
      </c>
      <c r="C508" s="61" t="s">
        <v>601</v>
      </c>
      <c r="D508" s="62">
        <v>20323.939999999999</v>
      </c>
      <c r="E508" s="50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5"/>
      <c r="CA508" s="25"/>
      <c r="CB508" s="25"/>
      <c r="CC508" s="25"/>
      <c r="CD508" s="25"/>
      <c r="CE508" s="25"/>
      <c r="CF508" s="25"/>
      <c r="CG508" s="25"/>
      <c r="CH508" s="25"/>
      <c r="CI508" s="25"/>
      <c r="CJ508" s="25"/>
      <c r="CK508" s="25"/>
      <c r="CL508" s="25"/>
      <c r="CM508" s="25"/>
      <c r="CN508" s="25"/>
      <c r="CO508" s="25"/>
      <c r="CP508" s="25"/>
      <c r="CQ508" s="25"/>
      <c r="CR508" s="25"/>
      <c r="CS508" s="25"/>
      <c r="CT508" s="25"/>
    </row>
    <row r="509" spans="1:98" s="20" customFormat="1" x14ac:dyDescent="0.25">
      <c r="A509" s="59" t="s">
        <v>211</v>
      </c>
      <c r="B509" s="60">
        <v>44092</v>
      </c>
      <c r="C509" s="61" t="s">
        <v>713</v>
      </c>
      <c r="D509" s="62">
        <v>22895.16</v>
      </c>
      <c r="E509" s="50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  <c r="BR509" s="25"/>
      <c r="BS509" s="25"/>
      <c r="BT509" s="25"/>
      <c r="BU509" s="25"/>
      <c r="BV509" s="25"/>
      <c r="BW509" s="25"/>
      <c r="BX509" s="25"/>
      <c r="BY509" s="25"/>
      <c r="BZ509" s="25"/>
      <c r="CA509" s="25"/>
      <c r="CB509" s="25"/>
      <c r="CC509" s="25"/>
      <c r="CD509" s="25"/>
      <c r="CE509" s="25"/>
      <c r="CF509" s="25"/>
      <c r="CG509" s="25"/>
      <c r="CH509" s="25"/>
      <c r="CI509" s="25"/>
      <c r="CJ509" s="25"/>
      <c r="CK509" s="25"/>
      <c r="CL509" s="25"/>
      <c r="CM509" s="25"/>
      <c r="CN509" s="25"/>
      <c r="CO509" s="25"/>
      <c r="CP509" s="25"/>
      <c r="CQ509" s="25"/>
      <c r="CR509" s="25"/>
      <c r="CS509" s="25"/>
      <c r="CT509" s="25"/>
    </row>
    <row r="510" spans="1:98" s="20" customFormat="1" x14ac:dyDescent="0.25">
      <c r="A510" s="59" t="s">
        <v>211</v>
      </c>
      <c r="B510" s="60">
        <v>44092</v>
      </c>
      <c r="C510" s="61" t="s">
        <v>714</v>
      </c>
      <c r="D510" s="62">
        <v>64239.65</v>
      </c>
      <c r="E510" s="50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  <c r="BR510" s="25"/>
      <c r="BS510" s="25"/>
      <c r="BT510" s="25"/>
      <c r="BU510" s="25"/>
      <c r="BV510" s="25"/>
      <c r="BW510" s="25"/>
      <c r="BX510" s="25"/>
      <c r="BY510" s="25"/>
      <c r="BZ510" s="25"/>
      <c r="CA510" s="25"/>
      <c r="CB510" s="25"/>
      <c r="CC510" s="25"/>
      <c r="CD510" s="25"/>
      <c r="CE510" s="25"/>
      <c r="CF510" s="25"/>
      <c r="CG510" s="25"/>
      <c r="CH510" s="25"/>
      <c r="CI510" s="25"/>
      <c r="CJ510" s="25"/>
      <c r="CK510" s="25"/>
      <c r="CL510" s="25"/>
      <c r="CM510" s="25"/>
      <c r="CN510" s="25"/>
      <c r="CO510" s="25"/>
      <c r="CP510" s="25"/>
      <c r="CQ510" s="25"/>
      <c r="CR510" s="25"/>
      <c r="CS510" s="25"/>
      <c r="CT510" s="25"/>
    </row>
    <row r="511" spans="1:98" s="20" customFormat="1" x14ac:dyDescent="0.25">
      <c r="A511" s="59" t="s">
        <v>211</v>
      </c>
      <c r="B511" s="60">
        <v>44104</v>
      </c>
      <c r="C511" s="61" t="s">
        <v>735</v>
      </c>
      <c r="D511" s="62">
        <v>55540.07</v>
      </c>
      <c r="E511" s="50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  <c r="BR511" s="25"/>
      <c r="BS511" s="25"/>
      <c r="BT511" s="25"/>
      <c r="BU511" s="25"/>
      <c r="BV511" s="25"/>
      <c r="BW511" s="25"/>
      <c r="BX511" s="25"/>
      <c r="BY511" s="25"/>
      <c r="BZ511" s="25"/>
      <c r="CA511" s="25"/>
      <c r="CB511" s="25"/>
      <c r="CC511" s="25"/>
      <c r="CD511" s="25"/>
      <c r="CE511" s="25"/>
      <c r="CF511" s="25"/>
      <c r="CG511" s="25"/>
      <c r="CH511" s="25"/>
      <c r="CI511" s="25"/>
      <c r="CJ511" s="25"/>
      <c r="CK511" s="25"/>
      <c r="CL511" s="25"/>
      <c r="CM511" s="25"/>
      <c r="CN511" s="25"/>
      <c r="CO511" s="25"/>
      <c r="CP511" s="25"/>
      <c r="CQ511" s="25"/>
      <c r="CR511" s="25"/>
      <c r="CS511" s="25"/>
      <c r="CT511" s="25"/>
    </row>
    <row r="512" spans="1:98" x14ac:dyDescent="0.25">
      <c r="A512" s="74" t="s">
        <v>909</v>
      </c>
      <c r="B512" s="71">
        <v>44165</v>
      </c>
      <c r="C512" s="70" t="s">
        <v>910</v>
      </c>
      <c r="D512" s="73">
        <v>1813.72</v>
      </c>
      <c r="E512" s="73">
        <v>1813.72</v>
      </c>
    </row>
    <row r="513" spans="1:98" s="20" customFormat="1" x14ac:dyDescent="0.25">
      <c r="A513" s="50" t="s">
        <v>61</v>
      </c>
      <c r="B513" s="51">
        <v>43840</v>
      </c>
      <c r="C513" s="50" t="s">
        <v>62</v>
      </c>
      <c r="D513" s="52">
        <v>3450</v>
      </c>
      <c r="E513" s="52">
        <f>SUM(D513:D549 )</f>
        <v>50987.840000000004</v>
      </c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  <c r="BR513" s="25"/>
      <c r="BS513" s="25"/>
      <c r="BT513" s="25"/>
      <c r="BU513" s="25"/>
      <c r="BV513" s="25"/>
      <c r="BW513" s="25"/>
      <c r="BX513" s="25"/>
      <c r="BY513" s="25"/>
      <c r="BZ513" s="25"/>
      <c r="CA513" s="25"/>
      <c r="CB513" s="25"/>
      <c r="CC513" s="25"/>
      <c r="CD513" s="25"/>
      <c r="CE513" s="25"/>
      <c r="CF513" s="25"/>
      <c r="CG513" s="25"/>
      <c r="CH513" s="25"/>
      <c r="CI513" s="25"/>
      <c r="CJ513" s="25"/>
      <c r="CK513" s="25"/>
      <c r="CL513" s="25"/>
      <c r="CM513" s="25"/>
      <c r="CN513" s="25"/>
      <c r="CO513" s="25"/>
      <c r="CP513" s="25"/>
      <c r="CQ513" s="25"/>
      <c r="CR513" s="25"/>
      <c r="CS513" s="25"/>
      <c r="CT513" s="25"/>
    </row>
    <row r="514" spans="1:98" s="20" customFormat="1" x14ac:dyDescent="0.25">
      <c r="A514" s="50" t="s">
        <v>61</v>
      </c>
      <c r="B514" s="51">
        <v>43875</v>
      </c>
      <c r="C514" s="50" t="s">
        <v>62</v>
      </c>
      <c r="D514" s="52">
        <v>3450</v>
      </c>
      <c r="E514" s="50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  <c r="BR514" s="25"/>
      <c r="BS514" s="25"/>
      <c r="BT514" s="25"/>
      <c r="BU514" s="25"/>
      <c r="BV514" s="25"/>
      <c r="BW514" s="25"/>
      <c r="BX514" s="25"/>
      <c r="BY514" s="25"/>
      <c r="BZ514" s="25"/>
      <c r="CA514" s="25"/>
      <c r="CB514" s="25"/>
      <c r="CC514" s="25"/>
      <c r="CD514" s="25"/>
      <c r="CE514" s="25"/>
      <c r="CF514" s="25"/>
      <c r="CG514" s="25"/>
      <c r="CH514" s="25"/>
      <c r="CI514" s="25"/>
      <c r="CJ514" s="25"/>
      <c r="CK514" s="25"/>
      <c r="CL514" s="25"/>
      <c r="CM514" s="25"/>
      <c r="CN514" s="25"/>
      <c r="CO514" s="25"/>
      <c r="CP514" s="25"/>
      <c r="CQ514" s="25"/>
      <c r="CR514" s="25"/>
      <c r="CS514" s="25"/>
      <c r="CT514" s="25"/>
    </row>
    <row r="515" spans="1:98" s="20" customFormat="1" x14ac:dyDescent="0.25">
      <c r="A515" s="50" t="s">
        <v>61</v>
      </c>
      <c r="B515" s="51">
        <v>43896</v>
      </c>
      <c r="C515" s="50" t="s">
        <v>62</v>
      </c>
      <c r="D515" s="52">
        <v>7503.2</v>
      </c>
      <c r="E515" s="50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  <c r="BY515" s="25"/>
      <c r="BZ515" s="25"/>
      <c r="CA515" s="25"/>
      <c r="CB515" s="25"/>
      <c r="CC515" s="25"/>
      <c r="CD515" s="25"/>
      <c r="CE515" s="25"/>
      <c r="CF515" s="25"/>
      <c r="CG515" s="25"/>
      <c r="CH515" s="25"/>
      <c r="CI515" s="25"/>
      <c r="CJ515" s="25"/>
      <c r="CK515" s="25"/>
      <c r="CL515" s="25"/>
      <c r="CM515" s="25"/>
      <c r="CN515" s="25"/>
      <c r="CO515" s="25"/>
      <c r="CP515" s="25"/>
      <c r="CQ515" s="25"/>
      <c r="CR515" s="25"/>
      <c r="CS515" s="25"/>
      <c r="CT515" s="25"/>
    </row>
    <row r="516" spans="1:98" s="20" customFormat="1" x14ac:dyDescent="0.25">
      <c r="A516" s="50" t="s">
        <v>61</v>
      </c>
      <c r="B516" s="51">
        <v>43896</v>
      </c>
      <c r="C516" s="50" t="s">
        <v>62</v>
      </c>
      <c r="D516" s="52">
        <v>4018.4</v>
      </c>
      <c r="E516" s="50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  <c r="CD516" s="25"/>
      <c r="CE516" s="25"/>
      <c r="CF516" s="25"/>
      <c r="CG516" s="25"/>
      <c r="CH516" s="25"/>
      <c r="CI516" s="25"/>
      <c r="CJ516" s="25"/>
      <c r="CK516" s="25"/>
      <c r="CL516" s="25"/>
      <c r="CM516" s="25"/>
      <c r="CN516" s="25"/>
      <c r="CO516" s="25"/>
      <c r="CP516" s="25"/>
      <c r="CQ516" s="25"/>
      <c r="CR516" s="25"/>
      <c r="CS516" s="25"/>
      <c r="CT516" s="25"/>
    </row>
    <row r="517" spans="1:98" s="20" customFormat="1" x14ac:dyDescent="0.25">
      <c r="A517" s="53" t="s">
        <v>61</v>
      </c>
      <c r="B517" s="54">
        <v>43924</v>
      </c>
      <c r="C517" s="53" t="s">
        <v>234</v>
      </c>
      <c r="D517" s="55">
        <v>3450</v>
      </c>
      <c r="E517" s="50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25"/>
      <c r="CA517" s="25"/>
      <c r="CB517" s="25"/>
      <c r="CC517" s="25"/>
      <c r="CD517" s="25"/>
      <c r="CE517" s="25"/>
      <c r="CF517" s="25"/>
      <c r="CG517" s="25"/>
      <c r="CH517" s="25"/>
      <c r="CI517" s="25"/>
      <c r="CJ517" s="25"/>
      <c r="CK517" s="25"/>
      <c r="CL517" s="25"/>
      <c r="CM517" s="25"/>
      <c r="CN517" s="25"/>
      <c r="CO517" s="25"/>
      <c r="CP517" s="25"/>
      <c r="CQ517" s="25"/>
      <c r="CR517" s="25"/>
      <c r="CS517" s="25"/>
      <c r="CT517" s="25"/>
    </row>
    <row r="518" spans="1:98" s="20" customFormat="1" x14ac:dyDescent="0.25">
      <c r="A518" s="53" t="s">
        <v>61</v>
      </c>
      <c r="B518" s="54">
        <v>43945</v>
      </c>
      <c r="C518" s="53" t="s">
        <v>285</v>
      </c>
      <c r="D518" s="55">
        <v>498.8</v>
      </c>
      <c r="E518" s="50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  <c r="BR518" s="25"/>
      <c r="BS518" s="25"/>
      <c r="BT518" s="25"/>
      <c r="BU518" s="25"/>
      <c r="BV518" s="25"/>
      <c r="BW518" s="25"/>
      <c r="BX518" s="25"/>
      <c r="BY518" s="25"/>
      <c r="BZ518" s="25"/>
      <c r="CA518" s="25"/>
      <c r="CB518" s="25"/>
      <c r="CC518" s="25"/>
      <c r="CD518" s="25"/>
      <c r="CE518" s="25"/>
      <c r="CF518" s="25"/>
      <c r="CG518" s="25"/>
      <c r="CH518" s="25"/>
      <c r="CI518" s="25"/>
      <c r="CJ518" s="25"/>
      <c r="CK518" s="25"/>
      <c r="CL518" s="25"/>
      <c r="CM518" s="25"/>
      <c r="CN518" s="25"/>
      <c r="CO518" s="25"/>
      <c r="CP518" s="25"/>
      <c r="CQ518" s="25"/>
      <c r="CR518" s="25"/>
      <c r="CS518" s="25"/>
      <c r="CT518" s="25"/>
    </row>
    <row r="519" spans="1:98" s="20" customFormat="1" x14ac:dyDescent="0.25">
      <c r="A519" s="56" t="s">
        <v>61</v>
      </c>
      <c r="B519" s="57">
        <v>43962</v>
      </c>
      <c r="C519" s="56" t="s">
        <v>327</v>
      </c>
      <c r="D519" s="58">
        <v>3450</v>
      </c>
      <c r="E519" s="50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  <c r="BY519" s="25"/>
      <c r="BZ519" s="25"/>
      <c r="CA519" s="25"/>
      <c r="CB519" s="25"/>
      <c r="CC519" s="25"/>
      <c r="CD519" s="25"/>
      <c r="CE519" s="25"/>
      <c r="CF519" s="25"/>
      <c r="CG519" s="25"/>
      <c r="CH519" s="25"/>
      <c r="CI519" s="25"/>
      <c r="CJ519" s="25"/>
      <c r="CK519" s="25"/>
      <c r="CL519" s="25"/>
      <c r="CM519" s="25"/>
      <c r="CN519" s="25"/>
      <c r="CO519" s="25"/>
      <c r="CP519" s="25"/>
      <c r="CQ519" s="25"/>
      <c r="CR519" s="25"/>
      <c r="CS519" s="25"/>
      <c r="CT519" s="25"/>
    </row>
    <row r="520" spans="1:98" s="20" customFormat="1" x14ac:dyDescent="0.25">
      <c r="A520" s="56" t="s">
        <v>61</v>
      </c>
      <c r="B520" s="57">
        <v>43994</v>
      </c>
      <c r="C520" s="56" t="s">
        <v>424</v>
      </c>
      <c r="D520" s="58">
        <v>1350</v>
      </c>
      <c r="E520" s="50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5"/>
      <c r="CA520" s="25"/>
      <c r="CB520" s="25"/>
      <c r="CC520" s="25"/>
      <c r="CD520" s="25"/>
      <c r="CE520" s="25"/>
      <c r="CF520" s="25"/>
      <c r="CG520" s="25"/>
      <c r="CH520" s="25"/>
      <c r="CI520" s="25"/>
      <c r="CJ520" s="25"/>
      <c r="CK520" s="25"/>
      <c r="CL520" s="25"/>
      <c r="CM520" s="25"/>
      <c r="CN520" s="25"/>
      <c r="CO520" s="25"/>
      <c r="CP520" s="25"/>
      <c r="CQ520" s="25"/>
      <c r="CR520" s="25"/>
      <c r="CS520" s="25"/>
      <c r="CT520" s="25"/>
    </row>
    <row r="521" spans="1:98" s="20" customFormat="1" x14ac:dyDescent="0.25">
      <c r="A521" s="56" t="s">
        <v>61</v>
      </c>
      <c r="B521" s="57">
        <v>43994</v>
      </c>
      <c r="C521" s="56" t="s">
        <v>424</v>
      </c>
      <c r="D521" s="58">
        <v>900</v>
      </c>
      <c r="E521" s="50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  <c r="BR521" s="25"/>
      <c r="BS521" s="25"/>
      <c r="BT521" s="25"/>
      <c r="BU521" s="25"/>
      <c r="BV521" s="25"/>
      <c r="BW521" s="25"/>
      <c r="BX521" s="25"/>
      <c r="BY521" s="25"/>
      <c r="BZ521" s="25"/>
      <c r="CA521" s="25"/>
      <c r="CB521" s="25"/>
      <c r="CC521" s="25"/>
      <c r="CD521" s="25"/>
      <c r="CE521" s="25"/>
      <c r="CF521" s="25"/>
      <c r="CG521" s="25"/>
      <c r="CH521" s="25"/>
      <c r="CI521" s="25"/>
      <c r="CJ521" s="25"/>
      <c r="CK521" s="25"/>
      <c r="CL521" s="25"/>
      <c r="CM521" s="25"/>
      <c r="CN521" s="25"/>
      <c r="CO521" s="25"/>
      <c r="CP521" s="25"/>
      <c r="CQ521" s="25"/>
      <c r="CR521" s="25"/>
      <c r="CS521" s="25"/>
      <c r="CT521" s="25"/>
    </row>
    <row r="522" spans="1:98" s="20" customFormat="1" x14ac:dyDescent="0.25">
      <c r="A522" s="56" t="s">
        <v>61</v>
      </c>
      <c r="B522" s="57">
        <v>43994</v>
      </c>
      <c r="C522" s="56" t="s">
        <v>425</v>
      </c>
      <c r="D522" s="58">
        <v>650</v>
      </c>
      <c r="E522" s="50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  <c r="BR522" s="25"/>
      <c r="BS522" s="25"/>
      <c r="BT522" s="25"/>
      <c r="BU522" s="25"/>
      <c r="BV522" s="25"/>
      <c r="BW522" s="25"/>
      <c r="BX522" s="25"/>
      <c r="BY522" s="25"/>
      <c r="BZ522" s="25"/>
      <c r="CA522" s="25"/>
      <c r="CB522" s="25"/>
      <c r="CC522" s="25"/>
      <c r="CD522" s="25"/>
      <c r="CE522" s="25"/>
      <c r="CF522" s="25"/>
      <c r="CG522" s="25"/>
      <c r="CH522" s="25"/>
      <c r="CI522" s="25"/>
      <c r="CJ522" s="25"/>
      <c r="CK522" s="25"/>
      <c r="CL522" s="25"/>
      <c r="CM522" s="25"/>
      <c r="CN522" s="25"/>
      <c r="CO522" s="25"/>
      <c r="CP522" s="25"/>
      <c r="CQ522" s="25"/>
      <c r="CR522" s="25"/>
      <c r="CS522" s="25"/>
      <c r="CT522" s="25"/>
    </row>
    <row r="523" spans="1:98" s="20" customFormat="1" x14ac:dyDescent="0.25">
      <c r="A523" s="56" t="s">
        <v>61</v>
      </c>
      <c r="B523" s="57">
        <v>43994</v>
      </c>
      <c r="C523" s="56" t="s">
        <v>424</v>
      </c>
      <c r="D523" s="58">
        <v>550</v>
      </c>
      <c r="E523" s="50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  <c r="BR523" s="25"/>
      <c r="BS523" s="25"/>
      <c r="BT523" s="25"/>
      <c r="BU523" s="25"/>
      <c r="BV523" s="25"/>
      <c r="BW523" s="25"/>
      <c r="BX523" s="25"/>
      <c r="BY523" s="25"/>
      <c r="BZ523" s="25"/>
      <c r="CA523" s="25"/>
      <c r="CB523" s="25"/>
      <c r="CC523" s="25"/>
      <c r="CD523" s="25"/>
      <c r="CE523" s="25"/>
      <c r="CF523" s="25"/>
      <c r="CG523" s="25"/>
      <c r="CH523" s="25"/>
      <c r="CI523" s="25"/>
      <c r="CJ523" s="25"/>
      <c r="CK523" s="25"/>
      <c r="CL523" s="25"/>
      <c r="CM523" s="25"/>
      <c r="CN523" s="25"/>
      <c r="CO523" s="25"/>
      <c r="CP523" s="25"/>
      <c r="CQ523" s="25"/>
      <c r="CR523" s="25"/>
      <c r="CS523" s="25"/>
      <c r="CT523" s="25"/>
    </row>
    <row r="524" spans="1:98" s="20" customFormat="1" x14ac:dyDescent="0.25">
      <c r="A524" s="59" t="s">
        <v>61</v>
      </c>
      <c r="B524" s="60">
        <v>44015</v>
      </c>
      <c r="C524" s="61" t="s">
        <v>491</v>
      </c>
      <c r="D524" s="62">
        <v>1350</v>
      </c>
      <c r="E524" s="50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  <c r="BR524" s="25"/>
      <c r="BS524" s="25"/>
      <c r="BT524" s="25"/>
      <c r="BU524" s="25"/>
      <c r="BV524" s="25"/>
      <c r="BW524" s="25"/>
      <c r="BX524" s="25"/>
      <c r="BY524" s="25"/>
      <c r="BZ524" s="25"/>
      <c r="CA524" s="25"/>
      <c r="CB524" s="25"/>
      <c r="CC524" s="25"/>
      <c r="CD524" s="25"/>
      <c r="CE524" s="25"/>
      <c r="CF524" s="25"/>
      <c r="CG524" s="25"/>
      <c r="CH524" s="25"/>
      <c r="CI524" s="25"/>
      <c r="CJ524" s="25"/>
      <c r="CK524" s="25"/>
      <c r="CL524" s="25"/>
      <c r="CM524" s="25"/>
      <c r="CN524" s="25"/>
      <c r="CO524" s="25"/>
      <c r="CP524" s="25"/>
      <c r="CQ524" s="25"/>
      <c r="CR524" s="25"/>
      <c r="CS524" s="25"/>
      <c r="CT524" s="25"/>
    </row>
    <row r="525" spans="1:98" s="20" customFormat="1" x14ac:dyDescent="0.25">
      <c r="A525" s="59" t="s">
        <v>61</v>
      </c>
      <c r="B525" s="60">
        <v>44015</v>
      </c>
      <c r="C525" s="61" t="s">
        <v>491</v>
      </c>
      <c r="D525" s="62">
        <v>900</v>
      </c>
      <c r="E525" s="50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  <c r="BR525" s="25"/>
      <c r="BS525" s="25"/>
      <c r="BT525" s="25"/>
      <c r="BU525" s="25"/>
      <c r="BV525" s="25"/>
      <c r="BW525" s="25"/>
      <c r="BX525" s="25"/>
      <c r="BY525" s="25"/>
      <c r="BZ525" s="25"/>
      <c r="CA525" s="25"/>
      <c r="CB525" s="25"/>
      <c r="CC525" s="25"/>
      <c r="CD525" s="25"/>
      <c r="CE525" s="25"/>
      <c r="CF525" s="25"/>
      <c r="CG525" s="25"/>
      <c r="CH525" s="25"/>
      <c r="CI525" s="25"/>
      <c r="CJ525" s="25"/>
      <c r="CK525" s="25"/>
      <c r="CL525" s="25"/>
      <c r="CM525" s="25"/>
      <c r="CN525" s="25"/>
      <c r="CO525" s="25"/>
      <c r="CP525" s="25"/>
      <c r="CQ525" s="25"/>
      <c r="CR525" s="25"/>
      <c r="CS525" s="25"/>
      <c r="CT525" s="25"/>
    </row>
    <row r="526" spans="1:98" s="20" customFormat="1" x14ac:dyDescent="0.25">
      <c r="A526" s="59" t="s">
        <v>61</v>
      </c>
      <c r="B526" s="60">
        <v>44015</v>
      </c>
      <c r="C526" s="61" t="s">
        <v>491</v>
      </c>
      <c r="D526" s="62">
        <v>650</v>
      </c>
      <c r="E526" s="50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  <c r="BR526" s="25"/>
      <c r="BS526" s="25"/>
      <c r="BT526" s="25"/>
      <c r="BU526" s="25"/>
      <c r="BV526" s="25"/>
      <c r="BW526" s="25"/>
      <c r="BX526" s="25"/>
      <c r="BY526" s="25"/>
      <c r="BZ526" s="25"/>
      <c r="CA526" s="25"/>
      <c r="CB526" s="25"/>
      <c r="CC526" s="25"/>
      <c r="CD526" s="25"/>
      <c r="CE526" s="25"/>
      <c r="CF526" s="25"/>
      <c r="CG526" s="25"/>
      <c r="CH526" s="25"/>
      <c r="CI526" s="25"/>
      <c r="CJ526" s="25"/>
      <c r="CK526" s="25"/>
      <c r="CL526" s="25"/>
      <c r="CM526" s="25"/>
      <c r="CN526" s="25"/>
      <c r="CO526" s="25"/>
      <c r="CP526" s="25"/>
      <c r="CQ526" s="25"/>
      <c r="CR526" s="25"/>
      <c r="CS526" s="25"/>
      <c r="CT526" s="25"/>
    </row>
    <row r="527" spans="1:98" s="20" customFormat="1" x14ac:dyDescent="0.25">
      <c r="A527" s="59" t="s">
        <v>61</v>
      </c>
      <c r="B527" s="60">
        <v>44015</v>
      </c>
      <c r="C527" s="61" t="s">
        <v>491</v>
      </c>
      <c r="D527" s="62">
        <v>550</v>
      </c>
      <c r="E527" s="50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  <c r="BR527" s="25"/>
      <c r="BS527" s="25"/>
      <c r="BT527" s="25"/>
      <c r="BU527" s="25"/>
      <c r="BV527" s="25"/>
      <c r="BW527" s="25"/>
      <c r="BX527" s="25"/>
      <c r="BY527" s="25"/>
      <c r="BZ527" s="25"/>
      <c r="CA527" s="25"/>
      <c r="CB527" s="25"/>
      <c r="CC527" s="25"/>
      <c r="CD527" s="25"/>
      <c r="CE527" s="25"/>
      <c r="CF527" s="25"/>
      <c r="CG527" s="25"/>
      <c r="CH527" s="25"/>
      <c r="CI527" s="25"/>
      <c r="CJ527" s="25"/>
      <c r="CK527" s="25"/>
      <c r="CL527" s="25"/>
      <c r="CM527" s="25"/>
      <c r="CN527" s="25"/>
      <c r="CO527" s="25"/>
      <c r="CP527" s="25"/>
      <c r="CQ527" s="25"/>
      <c r="CR527" s="25"/>
      <c r="CS527" s="25"/>
      <c r="CT527" s="25"/>
    </row>
    <row r="528" spans="1:98" s="20" customFormat="1" x14ac:dyDescent="0.25">
      <c r="A528" s="59" t="s">
        <v>61</v>
      </c>
      <c r="B528" s="60">
        <v>44050</v>
      </c>
      <c r="C528" s="61" t="s">
        <v>602</v>
      </c>
      <c r="D528" s="62">
        <v>900</v>
      </c>
      <c r="E528" s="50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5"/>
      <c r="CA528" s="25"/>
      <c r="CB528" s="25"/>
      <c r="CC528" s="25"/>
      <c r="CD528" s="25"/>
      <c r="CE528" s="25"/>
      <c r="CF528" s="25"/>
      <c r="CG528" s="25"/>
      <c r="CH528" s="25"/>
      <c r="CI528" s="25"/>
      <c r="CJ528" s="25"/>
      <c r="CK528" s="25"/>
      <c r="CL528" s="25"/>
      <c r="CM528" s="25"/>
      <c r="CN528" s="25"/>
      <c r="CO528" s="25"/>
      <c r="CP528" s="25"/>
      <c r="CQ528" s="25"/>
      <c r="CR528" s="25"/>
      <c r="CS528" s="25"/>
      <c r="CT528" s="25"/>
    </row>
    <row r="529" spans="1:98" s="20" customFormat="1" x14ac:dyDescent="0.25">
      <c r="A529" s="59" t="s">
        <v>61</v>
      </c>
      <c r="B529" s="60">
        <v>44050</v>
      </c>
      <c r="C529" s="61" t="s">
        <v>602</v>
      </c>
      <c r="D529" s="62">
        <v>1350</v>
      </c>
      <c r="E529" s="50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  <c r="BR529" s="25"/>
      <c r="BS529" s="25"/>
      <c r="BT529" s="25"/>
      <c r="BU529" s="25"/>
      <c r="BV529" s="25"/>
      <c r="BW529" s="25"/>
      <c r="BX529" s="25"/>
      <c r="BY529" s="25"/>
      <c r="BZ529" s="25"/>
      <c r="CA529" s="25"/>
      <c r="CB529" s="25"/>
      <c r="CC529" s="25"/>
      <c r="CD529" s="25"/>
      <c r="CE529" s="25"/>
      <c r="CF529" s="25"/>
      <c r="CG529" s="25"/>
      <c r="CH529" s="25"/>
      <c r="CI529" s="25"/>
      <c r="CJ529" s="25"/>
      <c r="CK529" s="25"/>
      <c r="CL529" s="25"/>
      <c r="CM529" s="25"/>
      <c r="CN529" s="25"/>
      <c r="CO529" s="25"/>
      <c r="CP529" s="25"/>
      <c r="CQ529" s="25"/>
      <c r="CR529" s="25"/>
      <c r="CS529" s="25"/>
      <c r="CT529" s="25"/>
    </row>
    <row r="530" spans="1:98" s="20" customFormat="1" x14ac:dyDescent="0.25">
      <c r="A530" s="59" t="s">
        <v>61</v>
      </c>
      <c r="B530" s="60">
        <v>44050</v>
      </c>
      <c r="C530" s="61" t="s">
        <v>602</v>
      </c>
      <c r="D530" s="62">
        <v>650</v>
      </c>
      <c r="E530" s="50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  <c r="BR530" s="25"/>
      <c r="BS530" s="25"/>
      <c r="BT530" s="25"/>
      <c r="BU530" s="25"/>
      <c r="BV530" s="25"/>
      <c r="BW530" s="25"/>
      <c r="BX530" s="25"/>
      <c r="BY530" s="25"/>
      <c r="BZ530" s="25"/>
      <c r="CA530" s="25"/>
      <c r="CB530" s="25"/>
      <c r="CC530" s="25"/>
      <c r="CD530" s="25"/>
      <c r="CE530" s="25"/>
      <c r="CF530" s="25"/>
      <c r="CG530" s="25"/>
      <c r="CH530" s="25"/>
      <c r="CI530" s="25"/>
      <c r="CJ530" s="25"/>
      <c r="CK530" s="25"/>
      <c r="CL530" s="25"/>
      <c r="CM530" s="25"/>
      <c r="CN530" s="25"/>
      <c r="CO530" s="25"/>
      <c r="CP530" s="25"/>
      <c r="CQ530" s="25"/>
      <c r="CR530" s="25"/>
      <c r="CS530" s="25"/>
      <c r="CT530" s="25"/>
    </row>
    <row r="531" spans="1:98" s="20" customFormat="1" x14ac:dyDescent="0.25">
      <c r="A531" s="59" t="s">
        <v>61</v>
      </c>
      <c r="B531" s="60">
        <v>44050</v>
      </c>
      <c r="C531" s="61" t="s">
        <v>602</v>
      </c>
      <c r="D531" s="62">
        <v>550</v>
      </c>
      <c r="E531" s="50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  <c r="BR531" s="25"/>
      <c r="BS531" s="25"/>
      <c r="BT531" s="25"/>
      <c r="BU531" s="25"/>
      <c r="BV531" s="25"/>
      <c r="BW531" s="25"/>
      <c r="BX531" s="25"/>
      <c r="BY531" s="25"/>
      <c r="BZ531" s="25"/>
      <c r="CA531" s="25"/>
      <c r="CB531" s="25"/>
      <c r="CC531" s="25"/>
      <c r="CD531" s="25"/>
      <c r="CE531" s="25"/>
      <c r="CF531" s="25"/>
      <c r="CG531" s="25"/>
      <c r="CH531" s="25"/>
      <c r="CI531" s="25"/>
      <c r="CJ531" s="25"/>
      <c r="CK531" s="25"/>
      <c r="CL531" s="25"/>
      <c r="CM531" s="25"/>
      <c r="CN531" s="25"/>
      <c r="CO531" s="25"/>
      <c r="CP531" s="25"/>
      <c r="CQ531" s="25"/>
      <c r="CR531" s="25"/>
      <c r="CS531" s="25"/>
      <c r="CT531" s="25"/>
    </row>
    <row r="532" spans="1:98" s="20" customFormat="1" x14ac:dyDescent="0.25">
      <c r="A532" s="59" t="s">
        <v>61</v>
      </c>
      <c r="B532" s="60">
        <v>44050</v>
      </c>
      <c r="C532" s="61" t="s">
        <v>603</v>
      </c>
      <c r="D532" s="62">
        <v>910.64</v>
      </c>
      <c r="E532" s="50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5"/>
      <c r="CA532" s="25"/>
      <c r="CB532" s="25"/>
      <c r="CC532" s="25"/>
      <c r="CD532" s="25"/>
      <c r="CE532" s="25"/>
      <c r="CF532" s="25"/>
      <c r="CG532" s="25"/>
      <c r="CH532" s="25"/>
      <c r="CI532" s="25"/>
      <c r="CJ532" s="25"/>
      <c r="CK532" s="25"/>
      <c r="CL532" s="25"/>
      <c r="CM532" s="25"/>
      <c r="CN532" s="25"/>
      <c r="CO532" s="25"/>
      <c r="CP532" s="25"/>
      <c r="CQ532" s="25"/>
      <c r="CR532" s="25"/>
      <c r="CS532" s="25"/>
      <c r="CT532" s="25"/>
    </row>
    <row r="533" spans="1:98" s="20" customFormat="1" x14ac:dyDescent="0.25">
      <c r="A533" s="59" t="s">
        <v>61</v>
      </c>
      <c r="B533" s="60">
        <v>44078</v>
      </c>
      <c r="C533" s="61" t="s">
        <v>690</v>
      </c>
      <c r="D533" s="62">
        <v>900</v>
      </c>
      <c r="E533" s="50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  <c r="BR533" s="25"/>
      <c r="BS533" s="25"/>
      <c r="BT533" s="25"/>
      <c r="BU533" s="25"/>
      <c r="BV533" s="25"/>
      <c r="BW533" s="25"/>
      <c r="BX533" s="25"/>
      <c r="BY533" s="25"/>
      <c r="BZ533" s="25"/>
      <c r="CA533" s="25"/>
      <c r="CB533" s="25"/>
      <c r="CC533" s="25"/>
      <c r="CD533" s="25"/>
      <c r="CE533" s="25"/>
      <c r="CF533" s="25"/>
      <c r="CG533" s="25"/>
      <c r="CH533" s="25"/>
      <c r="CI533" s="25"/>
      <c r="CJ533" s="25"/>
      <c r="CK533" s="25"/>
      <c r="CL533" s="25"/>
      <c r="CM533" s="25"/>
      <c r="CN533" s="25"/>
      <c r="CO533" s="25"/>
      <c r="CP533" s="25"/>
      <c r="CQ533" s="25"/>
      <c r="CR533" s="25"/>
      <c r="CS533" s="25"/>
      <c r="CT533" s="25"/>
    </row>
    <row r="534" spans="1:98" s="20" customFormat="1" x14ac:dyDescent="0.25">
      <c r="A534" s="59" t="s">
        <v>61</v>
      </c>
      <c r="B534" s="60">
        <v>44078</v>
      </c>
      <c r="C534" s="61" t="s">
        <v>690</v>
      </c>
      <c r="D534" s="62">
        <v>1350</v>
      </c>
      <c r="E534" s="50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  <c r="BR534" s="25"/>
      <c r="BS534" s="25"/>
      <c r="BT534" s="25"/>
      <c r="BU534" s="25"/>
      <c r="BV534" s="25"/>
      <c r="BW534" s="25"/>
      <c r="BX534" s="25"/>
      <c r="BY534" s="25"/>
      <c r="BZ534" s="25"/>
      <c r="CA534" s="25"/>
      <c r="CB534" s="25"/>
      <c r="CC534" s="25"/>
      <c r="CD534" s="25"/>
      <c r="CE534" s="25"/>
      <c r="CF534" s="25"/>
      <c r="CG534" s="25"/>
      <c r="CH534" s="25"/>
      <c r="CI534" s="25"/>
      <c r="CJ534" s="25"/>
      <c r="CK534" s="25"/>
      <c r="CL534" s="25"/>
      <c r="CM534" s="25"/>
      <c r="CN534" s="25"/>
      <c r="CO534" s="25"/>
      <c r="CP534" s="25"/>
      <c r="CQ534" s="25"/>
      <c r="CR534" s="25"/>
      <c r="CS534" s="25"/>
      <c r="CT534" s="25"/>
    </row>
    <row r="535" spans="1:98" s="20" customFormat="1" x14ac:dyDescent="0.25">
      <c r="A535" s="59" t="s">
        <v>61</v>
      </c>
      <c r="B535" s="60">
        <v>44078</v>
      </c>
      <c r="C535" s="61" t="s">
        <v>690</v>
      </c>
      <c r="D535" s="62">
        <v>650</v>
      </c>
      <c r="E535" s="50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  <c r="BR535" s="25"/>
      <c r="BS535" s="25"/>
      <c r="BT535" s="25"/>
      <c r="BU535" s="25"/>
      <c r="BV535" s="25"/>
      <c r="BW535" s="25"/>
      <c r="BX535" s="25"/>
      <c r="BY535" s="25"/>
      <c r="BZ535" s="25"/>
      <c r="CA535" s="25"/>
      <c r="CB535" s="25"/>
      <c r="CC535" s="25"/>
      <c r="CD535" s="25"/>
      <c r="CE535" s="25"/>
      <c r="CF535" s="25"/>
      <c r="CG535" s="25"/>
      <c r="CH535" s="25"/>
      <c r="CI535" s="25"/>
      <c r="CJ535" s="25"/>
      <c r="CK535" s="25"/>
      <c r="CL535" s="25"/>
      <c r="CM535" s="25"/>
      <c r="CN535" s="25"/>
      <c r="CO535" s="25"/>
      <c r="CP535" s="25"/>
      <c r="CQ535" s="25"/>
      <c r="CR535" s="25"/>
      <c r="CS535" s="25"/>
      <c r="CT535" s="25"/>
    </row>
    <row r="536" spans="1:98" s="20" customFormat="1" x14ac:dyDescent="0.25">
      <c r="A536" s="59" t="s">
        <v>61</v>
      </c>
      <c r="B536" s="60">
        <v>44078</v>
      </c>
      <c r="C536" s="61" t="s">
        <v>690</v>
      </c>
      <c r="D536" s="62">
        <v>550</v>
      </c>
      <c r="E536" s="50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5"/>
      <c r="CA536" s="25"/>
      <c r="CB536" s="25"/>
      <c r="CC536" s="25"/>
      <c r="CD536" s="25"/>
      <c r="CE536" s="25"/>
      <c r="CF536" s="25"/>
      <c r="CG536" s="25"/>
      <c r="CH536" s="25"/>
      <c r="CI536" s="25"/>
      <c r="CJ536" s="25"/>
      <c r="CK536" s="25"/>
      <c r="CL536" s="25"/>
      <c r="CM536" s="25"/>
      <c r="CN536" s="25"/>
      <c r="CO536" s="25"/>
      <c r="CP536" s="25"/>
      <c r="CQ536" s="25"/>
      <c r="CR536" s="25"/>
      <c r="CS536" s="25"/>
      <c r="CT536" s="25"/>
    </row>
    <row r="537" spans="1:98" s="20" customFormat="1" x14ac:dyDescent="0.25">
      <c r="A537" s="59" t="s">
        <v>61</v>
      </c>
      <c r="B537" s="60">
        <v>44092</v>
      </c>
      <c r="C537" s="61" t="s">
        <v>715</v>
      </c>
      <c r="D537" s="62">
        <v>556.79999999999995</v>
      </c>
      <c r="E537" s="50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  <c r="BR537" s="25"/>
      <c r="BS537" s="25"/>
      <c r="BT537" s="25"/>
      <c r="BU537" s="25"/>
      <c r="BV537" s="25"/>
      <c r="BW537" s="25"/>
      <c r="BX537" s="25"/>
      <c r="BY537" s="25"/>
      <c r="BZ537" s="25"/>
      <c r="CA537" s="25"/>
      <c r="CB537" s="25"/>
      <c r="CC537" s="25"/>
      <c r="CD537" s="25"/>
      <c r="CE537" s="25"/>
      <c r="CF537" s="25"/>
      <c r="CG537" s="25"/>
      <c r="CH537" s="25"/>
      <c r="CI537" s="25"/>
      <c r="CJ537" s="25"/>
      <c r="CK537" s="25"/>
      <c r="CL537" s="25"/>
      <c r="CM537" s="25"/>
      <c r="CN537" s="25"/>
      <c r="CO537" s="25"/>
      <c r="CP537" s="25"/>
      <c r="CQ537" s="25"/>
      <c r="CR537" s="25"/>
      <c r="CS537" s="25"/>
      <c r="CT537" s="25"/>
    </row>
    <row r="538" spans="1:98" s="20" customFormat="1" x14ac:dyDescent="0.25">
      <c r="A538" s="63" t="s">
        <v>61</v>
      </c>
      <c r="B538" s="60">
        <v>44113</v>
      </c>
      <c r="C538" s="59" t="s">
        <v>757</v>
      </c>
      <c r="D538" s="62">
        <v>900</v>
      </c>
      <c r="E538" s="50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  <c r="BR538" s="25"/>
      <c r="BS538" s="25"/>
      <c r="BT538" s="25"/>
      <c r="BU538" s="25"/>
      <c r="BV538" s="25"/>
      <c r="BW538" s="25"/>
      <c r="BX538" s="25"/>
      <c r="BY538" s="25"/>
      <c r="BZ538" s="25"/>
      <c r="CA538" s="25"/>
      <c r="CB538" s="25"/>
      <c r="CC538" s="25"/>
      <c r="CD538" s="25"/>
      <c r="CE538" s="25"/>
      <c r="CF538" s="25"/>
      <c r="CG538" s="25"/>
      <c r="CH538" s="25"/>
      <c r="CI538" s="25"/>
      <c r="CJ538" s="25"/>
      <c r="CK538" s="25"/>
      <c r="CL538" s="25"/>
      <c r="CM538" s="25"/>
      <c r="CN538" s="25"/>
      <c r="CO538" s="25"/>
      <c r="CP538" s="25"/>
      <c r="CQ538" s="25"/>
      <c r="CR538" s="25"/>
      <c r="CS538" s="25"/>
      <c r="CT538" s="25"/>
    </row>
    <row r="539" spans="1:98" s="20" customFormat="1" x14ac:dyDescent="0.25">
      <c r="A539" s="63" t="s">
        <v>61</v>
      </c>
      <c r="B539" s="60">
        <v>44113</v>
      </c>
      <c r="C539" s="59" t="s">
        <v>757</v>
      </c>
      <c r="D539" s="62">
        <v>1350</v>
      </c>
      <c r="E539" s="50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  <c r="BR539" s="25"/>
      <c r="BS539" s="25"/>
      <c r="BT539" s="25"/>
      <c r="BU539" s="25"/>
      <c r="BV539" s="25"/>
      <c r="BW539" s="25"/>
      <c r="BX539" s="25"/>
      <c r="BY539" s="25"/>
      <c r="BZ539" s="25"/>
      <c r="CA539" s="25"/>
      <c r="CB539" s="25"/>
      <c r="CC539" s="25"/>
      <c r="CD539" s="25"/>
      <c r="CE539" s="25"/>
      <c r="CF539" s="25"/>
      <c r="CG539" s="25"/>
      <c r="CH539" s="25"/>
      <c r="CI539" s="25"/>
      <c r="CJ539" s="25"/>
      <c r="CK539" s="25"/>
      <c r="CL539" s="25"/>
      <c r="CM539" s="25"/>
      <c r="CN539" s="25"/>
      <c r="CO539" s="25"/>
      <c r="CP539" s="25"/>
      <c r="CQ539" s="25"/>
      <c r="CR539" s="25"/>
      <c r="CS539" s="25"/>
      <c r="CT539" s="25"/>
    </row>
    <row r="540" spans="1:98" s="20" customFormat="1" x14ac:dyDescent="0.25">
      <c r="A540" s="63" t="s">
        <v>61</v>
      </c>
      <c r="B540" s="60">
        <v>44113</v>
      </c>
      <c r="C540" s="59" t="s">
        <v>757</v>
      </c>
      <c r="D540" s="62">
        <v>650</v>
      </c>
      <c r="E540" s="50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5"/>
      <c r="CA540" s="25"/>
      <c r="CB540" s="25"/>
      <c r="CC540" s="25"/>
      <c r="CD540" s="25"/>
      <c r="CE540" s="25"/>
      <c r="CF540" s="25"/>
      <c r="CG540" s="25"/>
      <c r="CH540" s="25"/>
      <c r="CI540" s="25"/>
      <c r="CJ540" s="25"/>
      <c r="CK540" s="25"/>
      <c r="CL540" s="25"/>
      <c r="CM540" s="25"/>
      <c r="CN540" s="25"/>
      <c r="CO540" s="25"/>
      <c r="CP540" s="25"/>
      <c r="CQ540" s="25"/>
      <c r="CR540" s="25"/>
      <c r="CS540" s="25"/>
      <c r="CT540" s="25"/>
    </row>
    <row r="541" spans="1:98" s="20" customFormat="1" x14ac:dyDescent="0.25">
      <c r="A541" s="63" t="s">
        <v>61</v>
      </c>
      <c r="B541" s="60">
        <v>44113</v>
      </c>
      <c r="C541" s="59" t="s">
        <v>757</v>
      </c>
      <c r="D541" s="62">
        <v>550</v>
      </c>
      <c r="E541" s="50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  <c r="BR541" s="25"/>
      <c r="BS541" s="25"/>
      <c r="BT541" s="25"/>
      <c r="BU541" s="25"/>
      <c r="BV541" s="25"/>
      <c r="BW541" s="25"/>
      <c r="BX541" s="25"/>
      <c r="BY541" s="25"/>
      <c r="BZ541" s="25"/>
      <c r="CA541" s="25"/>
      <c r="CB541" s="25"/>
      <c r="CC541" s="25"/>
      <c r="CD541" s="25"/>
      <c r="CE541" s="25"/>
      <c r="CF541" s="25"/>
      <c r="CG541" s="25"/>
      <c r="CH541" s="25"/>
      <c r="CI541" s="25"/>
      <c r="CJ541" s="25"/>
      <c r="CK541" s="25"/>
      <c r="CL541" s="25"/>
      <c r="CM541" s="25"/>
      <c r="CN541" s="25"/>
      <c r="CO541" s="25"/>
      <c r="CP541" s="25"/>
      <c r="CQ541" s="25"/>
      <c r="CR541" s="25"/>
      <c r="CS541" s="25"/>
      <c r="CT541" s="25"/>
    </row>
    <row r="542" spans="1:98" s="20" customFormat="1" x14ac:dyDescent="0.25">
      <c r="A542" s="63" t="s">
        <v>61</v>
      </c>
      <c r="B542" s="60">
        <v>44141</v>
      </c>
      <c r="C542" s="59" t="s">
        <v>845</v>
      </c>
      <c r="D542" s="62">
        <v>450</v>
      </c>
      <c r="E542" s="50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  <c r="BR542" s="25"/>
      <c r="BS542" s="25"/>
      <c r="BT542" s="25"/>
      <c r="BU542" s="25"/>
      <c r="BV542" s="25"/>
      <c r="BW542" s="25"/>
      <c r="BX542" s="25"/>
      <c r="BY542" s="25"/>
      <c r="BZ542" s="25"/>
      <c r="CA542" s="25"/>
      <c r="CB542" s="25"/>
      <c r="CC542" s="25"/>
      <c r="CD542" s="25"/>
      <c r="CE542" s="25"/>
      <c r="CF542" s="25"/>
      <c r="CG542" s="25"/>
      <c r="CH542" s="25"/>
      <c r="CI542" s="25"/>
      <c r="CJ542" s="25"/>
      <c r="CK542" s="25"/>
      <c r="CL542" s="25"/>
      <c r="CM542" s="25"/>
      <c r="CN542" s="25"/>
      <c r="CO542" s="25"/>
      <c r="CP542" s="25"/>
      <c r="CQ542" s="25"/>
      <c r="CR542" s="25"/>
      <c r="CS542" s="25"/>
      <c r="CT542" s="25"/>
    </row>
    <row r="543" spans="1:98" s="20" customFormat="1" x14ac:dyDescent="0.25">
      <c r="A543" s="63" t="s">
        <v>61</v>
      </c>
      <c r="B543" s="60">
        <v>44141</v>
      </c>
      <c r="C543" s="59" t="s">
        <v>845</v>
      </c>
      <c r="D543" s="62">
        <v>1350</v>
      </c>
      <c r="E543" s="50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  <c r="BR543" s="25"/>
      <c r="BS543" s="25"/>
      <c r="BT543" s="25"/>
      <c r="BU543" s="25"/>
      <c r="BV543" s="25"/>
      <c r="BW543" s="25"/>
      <c r="BX543" s="25"/>
      <c r="BY543" s="25"/>
      <c r="BZ543" s="25"/>
      <c r="CA543" s="25"/>
      <c r="CB543" s="25"/>
      <c r="CC543" s="25"/>
      <c r="CD543" s="25"/>
      <c r="CE543" s="25"/>
      <c r="CF543" s="25"/>
      <c r="CG543" s="25"/>
      <c r="CH543" s="25"/>
      <c r="CI543" s="25"/>
      <c r="CJ543" s="25"/>
      <c r="CK543" s="25"/>
      <c r="CL543" s="25"/>
      <c r="CM543" s="25"/>
      <c r="CN543" s="25"/>
      <c r="CO543" s="25"/>
      <c r="CP543" s="25"/>
      <c r="CQ543" s="25"/>
      <c r="CR543" s="25"/>
      <c r="CS543" s="25"/>
      <c r="CT543" s="25"/>
    </row>
    <row r="544" spans="1:98" s="20" customFormat="1" x14ac:dyDescent="0.25">
      <c r="A544" s="63" t="s">
        <v>61</v>
      </c>
      <c r="B544" s="60">
        <v>44141</v>
      </c>
      <c r="C544" s="59" t="s">
        <v>845</v>
      </c>
      <c r="D544" s="62">
        <v>650</v>
      </c>
      <c r="E544" s="50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  <c r="CD544" s="25"/>
      <c r="CE544" s="25"/>
      <c r="CF544" s="25"/>
      <c r="CG544" s="25"/>
      <c r="CH544" s="25"/>
      <c r="CI544" s="25"/>
      <c r="CJ544" s="25"/>
      <c r="CK544" s="25"/>
      <c r="CL544" s="25"/>
      <c r="CM544" s="25"/>
      <c r="CN544" s="25"/>
      <c r="CO544" s="25"/>
      <c r="CP544" s="25"/>
      <c r="CQ544" s="25"/>
      <c r="CR544" s="25"/>
      <c r="CS544" s="25"/>
      <c r="CT544" s="25"/>
    </row>
    <row r="545" spans="1:98" s="20" customFormat="1" x14ac:dyDescent="0.25">
      <c r="A545" s="63" t="s">
        <v>61</v>
      </c>
      <c r="B545" s="60">
        <v>44141</v>
      </c>
      <c r="C545" s="59" t="s">
        <v>845</v>
      </c>
      <c r="D545" s="62">
        <v>550</v>
      </c>
      <c r="E545" s="50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  <c r="BY545" s="25"/>
      <c r="BZ545" s="25"/>
      <c r="CA545" s="25"/>
      <c r="CB545" s="25"/>
      <c r="CC545" s="25"/>
      <c r="CD545" s="25"/>
      <c r="CE545" s="25"/>
      <c r="CF545" s="25"/>
      <c r="CG545" s="25"/>
      <c r="CH545" s="25"/>
      <c r="CI545" s="25"/>
      <c r="CJ545" s="25"/>
      <c r="CK545" s="25"/>
      <c r="CL545" s="25"/>
      <c r="CM545" s="25"/>
      <c r="CN545" s="25"/>
      <c r="CO545" s="25"/>
      <c r="CP545" s="25"/>
      <c r="CQ545" s="25"/>
      <c r="CR545" s="25"/>
      <c r="CS545" s="25"/>
      <c r="CT545" s="25"/>
    </row>
    <row r="546" spans="1:98" s="20" customFormat="1" x14ac:dyDescent="0.25">
      <c r="A546" s="63" t="s">
        <v>61</v>
      </c>
      <c r="B546" s="60">
        <v>44176</v>
      </c>
      <c r="C546" s="59" t="s">
        <v>939</v>
      </c>
      <c r="D546" s="62">
        <v>900</v>
      </c>
      <c r="E546" s="50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  <c r="BY546" s="25"/>
      <c r="BZ546" s="25"/>
      <c r="CA546" s="25"/>
      <c r="CB546" s="25"/>
      <c r="CC546" s="25"/>
      <c r="CD546" s="25"/>
      <c r="CE546" s="25"/>
      <c r="CF546" s="25"/>
      <c r="CG546" s="25"/>
      <c r="CH546" s="25"/>
      <c r="CI546" s="25"/>
      <c r="CJ546" s="25"/>
      <c r="CK546" s="25"/>
      <c r="CL546" s="25"/>
      <c r="CM546" s="25"/>
      <c r="CN546" s="25"/>
      <c r="CO546" s="25"/>
      <c r="CP546" s="25"/>
      <c r="CQ546" s="25"/>
      <c r="CR546" s="25"/>
      <c r="CS546" s="25"/>
      <c r="CT546" s="25"/>
    </row>
    <row r="547" spans="1:98" s="20" customFormat="1" x14ac:dyDescent="0.25">
      <c r="A547" s="63" t="s">
        <v>61</v>
      </c>
      <c r="B547" s="60">
        <v>44176</v>
      </c>
      <c r="C547" s="59" t="s">
        <v>939</v>
      </c>
      <c r="D547" s="62">
        <v>1350</v>
      </c>
      <c r="E547" s="50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  <c r="BY547" s="25"/>
      <c r="BZ547" s="25"/>
      <c r="CA547" s="25"/>
      <c r="CB547" s="25"/>
      <c r="CC547" s="25"/>
      <c r="CD547" s="25"/>
      <c r="CE547" s="25"/>
      <c r="CF547" s="25"/>
      <c r="CG547" s="25"/>
      <c r="CH547" s="25"/>
      <c r="CI547" s="25"/>
      <c r="CJ547" s="25"/>
      <c r="CK547" s="25"/>
      <c r="CL547" s="25"/>
      <c r="CM547" s="25"/>
      <c r="CN547" s="25"/>
      <c r="CO547" s="25"/>
      <c r="CP547" s="25"/>
      <c r="CQ547" s="25"/>
      <c r="CR547" s="25"/>
      <c r="CS547" s="25"/>
      <c r="CT547" s="25"/>
    </row>
    <row r="548" spans="1:98" s="20" customFormat="1" x14ac:dyDescent="0.25">
      <c r="A548" s="63" t="s">
        <v>61</v>
      </c>
      <c r="B548" s="60">
        <v>44176</v>
      </c>
      <c r="C548" s="59" t="s">
        <v>939</v>
      </c>
      <c r="D548" s="62">
        <v>650</v>
      </c>
      <c r="E548" s="50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5"/>
      <c r="CA548" s="25"/>
      <c r="CB548" s="25"/>
      <c r="CC548" s="25"/>
      <c r="CD548" s="25"/>
      <c r="CE548" s="25"/>
      <c r="CF548" s="25"/>
      <c r="CG548" s="25"/>
      <c r="CH548" s="25"/>
      <c r="CI548" s="25"/>
      <c r="CJ548" s="25"/>
      <c r="CK548" s="25"/>
      <c r="CL548" s="25"/>
      <c r="CM548" s="25"/>
      <c r="CN548" s="25"/>
      <c r="CO548" s="25"/>
      <c r="CP548" s="25"/>
      <c r="CQ548" s="25"/>
      <c r="CR548" s="25"/>
      <c r="CS548" s="25"/>
      <c r="CT548" s="25"/>
    </row>
    <row r="549" spans="1:98" s="20" customFormat="1" x14ac:dyDescent="0.25">
      <c r="A549" s="63" t="s">
        <v>61</v>
      </c>
      <c r="B549" s="60">
        <v>44176</v>
      </c>
      <c r="C549" s="59" t="s">
        <v>939</v>
      </c>
      <c r="D549" s="62">
        <v>550</v>
      </c>
      <c r="E549" s="50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  <c r="BR549" s="25"/>
      <c r="BS549" s="25"/>
      <c r="BT549" s="25"/>
      <c r="BU549" s="25"/>
      <c r="BV549" s="25"/>
      <c r="BW549" s="25"/>
      <c r="BX549" s="25"/>
      <c r="BY549" s="25"/>
      <c r="BZ549" s="25"/>
      <c r="CA549" s="25"/>
      <c r="CB549" s="25"/>
      <c r="CC549" s="25"/>
      <c r="CD549" s="25"/>
      <c r="CE549" s="25"/>
      <c r="CF549" s="25"/>
      <c r="CG549" s="25"/>
      <c r="CH549" s="25"/>
      <c r="CI549" s="25"/>
      <c r="CJ549" s="25"/>
      <c r="CK549" s="25"/>
      <c r="CL549" s="25"/>
      <c r="CM549" s="25"/>
      <c r="CN549" s="25"/>
      <c r="CO549" s="25"/>
      <c r="CP549" s="25"/>
      <c r="CQ549" s="25"/>
      <c r="CR549" s="25"/>
      <c r="CS549" s="25"/>
      <c r="CT549" s="25"/>
    </row>
    <row r="550" spans="1:98" x14ac:dyDescent="0.25">
      <c r="A550" s="67" t="s">
        <v>347</v>
      </c>
      <c r="B550" s="68">
        <v>43970</v>
      </c>
      <c r="C550" s="67" t="s">
        <v>348</v>
      </c>
      <c r="D550" s="69">
        <v>1292.44</v>
      </c>
      <c r="E550" s="18">
        <f>SUM(D550:D554 )</f>
        <v>22258.629999999997</v>
      </c>
    </row>
    <row r="551" spans="1:98" x14ac:dyDescent="0.25">
      <c r="A551" s="67" t="s">
        <v>347</v>
      </c>
      <c r="B551" s="68">
        <v>43990</v>
      </c>
      <c r="C551" s="67" t="s">
        <v>413</v>
      </c>
      <c r="D551" s="69">
        <v>1626.74</v>
      </c>
      <c r="E551" s="17"/>
    </row>
    <row r="552" spans="1:98" x14ac:dyDescent="0.25">
      <c r="A552" s="70" t="s">
        <v>347</v>
      </c>
      <c r="B552" s="71">
        <v>44020</v>
      </c>
      <c r="C552" s="72" t="s">
        <v>501</v>
      </c>
      <c r="D552" s="73">
        <v>5027.07</v>
      </c>
      <c r="E552" s="17"/>
    </row>
    <row r="553" spans="1:98" x14ac:dyDescent="0.25">
      <c r="A553" s="74" t="s">
        <v>347</v>
      </c>
      <c r="B553" s="71">
        <v>44124</v>
      </c>
      <c r="C553" s="70" t="s">
        <v>784</v>
      </c>
      <c r="D553" s="73">
        <v>4845.62</v>
      </c>
      <c r="E553" s="17"/>
    </row>
    <row r="554" spans="1:98" x14ac:dyDescent="0.25">
      <c r="A554" s="17" t="s">
        <v>135</v>
      </c>
      <c r="B554" s="75">
        <v>43874</v>
      </c>
      <c r="C554" s="17" t="s">
        <v>136</v>
      </c>
      <c r="D554" s="18">
        <v>9466.76</v>
      </c>
      <c r="E554" s="17"/>
    </row>
    <row r="555" spans="1:98" s="20" customFormat="1" x14ac:dyDescent="0.25">
      <c r="A555" s="59" t="s">
        <v>573</v>
      </c>
      <c r="B555" s="60">
        <v>44043</v>
      </c>
      <c r="C555" s="61" t="s">
        <v>574</v>
      </c>
      <c r="D555" s="62">
        <v>16901.2</v>
      </c>
      <c r="E555" s="62">
        <v>16901.2</v>
      </c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  <c r="BY555" s="25"/>
      <c r="BZ555" s="25"/>
      <c r="CA555" s="25"/>
      <c r="CB555" s="25"/>
      <c r="CC555" s="25"/>
      <c r="CD555" s="25"/>
      <c r="CE555" s="25"/>
      <c r="CF555" s="25"/>
      <c r="CG555" s="25"/>
      <c r="CH555" s="25"/>
      <c r="CI555" s="25"/>
      <c r="CJ555" s="25"/>
      <c r="CK555" s="25"/>
      <c r="CL555" s="25"/>
      <c r="CM555" s="25"/>
      <c r="CN555" s="25"/>
      <c r="CO555" s="25"/>
      <c r="CP555" s="25"/>
      <c r="CQ555" s="25"/>
      <c r="CR555" s="25"/>
      <c r="CS555" s="25"/>
      <c r="CT555" s="25"/>
    </row>
    <row r="556" spans="1:98" x14ac:dyDescent="0.25">
      <c r="A556" s="70" t="s">
        <v>567</v>
      </c>
      <c r="B556" s="71">
        <v>44040</v>
      </c>
      <c r="C556" s="72" t="s">
        <v>568</v>
      </c>
      <c r="D556" s="73">
        <v>491.84</v>
      </c>
      <c r="E556" s="73">
        <v>491.84</v>
      </c>
    </row>
    <row r="557" spans="1:98" s="20" customFormat="1" x14ac:dyDescent="0.25">
      <c r="A557" s="50" t="s">
        <v>194</v>
      </c>
      <c r="B557" s="51">
        <v>43903</v>
      </c>
      <c r="C557" s="50" t="s">
        <v>195</v>
      </c>
      <c r="D557" s="52">
        <v>266.8</v>
      </c>
      <c r="E557" s="52">
        <f>SUM(D557:D558 )</f>
        <v>1296.8799999999999</v>
      </c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  <c r="BR557" s="25"/>
      <c r="BS557" s="25"/>
      <c r="BT557" s="25"/>
      <c r="BU557" s="25"/>
      <c r="BV557" s="25"/>
      <c r="BW557" s="25"/>
      <c r="BX557" s="25"/>
      <c r="BY557" s="25"/>
      <c r="BZ557" s="25"/>
      <c r="CA557" s="25"/>
      <c r="CB557" s="25"/>
      <c r="CC557" s="25"/>
      <c r="CD557" s="25"/>
      <c r="CE557" s="25"/>
      <c r="CF557" s="25"/>
      <c r="CG557" s="25"/>
      <c r="CH557" s="25"/>
      <c r="CI557" s="25"/>
      <c r="CJ557" s="25"/>
      <c r="CK557" s="25"/>
      <c r="CL557" s="25"/>
      <c r="CM557" s="25"/>
      <c r="CN557" s="25"/>
      <c r="CO557" s="25"/>
      <c r="CP557" s="25"/>
      <c r="CQ557" s="25"/>
      <c r="CR557" s="25"/>
      <c r="CS557" s="25"/>
      <c r="CT557" s="25"/>
    </row>
    <row r="558" spans="1:98" s="20" customFormat="1" x14ac:dyDescent="0.25">
      <c r="A558" s="53" t="s">
        <v>194</v>
      </c>
      <c r="B558" s="54">
        <v>43924</v>
      </c>
      <c r="C558" s="53" t="s">
        <v>235</v>
      </c>
      <c r="D558" s="55">
        <v>1030.08</v>
      </c>
      <c r="E558" s="50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  <c r="BR558" s="25"/>
      <c r="BS558" s="25"/>
      <c r="BT558" s="25"/>
      <c r="BU558" s="25"/>
      <c r="BV558" s="25"/>
      <c r="BW558" s="25"/>
      <c r="BX558" s="25"/>
      <c r="BY558" s="25"/>
      <c r="BZ558" s="25"/>
      <c r="CA558" s="25"/>
      <c r="CB558" s="25"/>
      <c r="CC558" s="25"/>
      <c r="CD558" s="25"/>
      <c r="CE558" s="25"/>
      <c r="CF558" s="25"/>
      <c r="CG558" s="25"/>
      <c r="CH558" s="25"/>
      <c r="CI558" s="25"/>
      <c r="CJ558" s="25"/>
      <c r="CK558" s="25"/>
      <c r="CL558" s="25"/>
      <c r="CM558" s="25"/>
      <c r="CN558" s="25"/>
      <c r="CO558" s="25"/>
      <c r="CP558" s="25"/>
      <c r="CQ558" s="25"/>
      <c r="CR558" s="25"/>
      <c r="CS558" s="25"/>
      <c r="CT558" s="25"/>
    </row>
    <row r="559" spans="1:98" x14ac:dyDescent="0.25">
      <c r="A559" s="70" t="s">
        <v>604</v>
      </c>
      <c r="B559" s="71">
        <v>44050</v>
      </c>
      <c r="C559" s="72" t="s">
        <v>605</v>
      </c>
      <c r="D559" s="73">
        <v>9966</v>
      </c>
      <c r="E559" s="18">
        <f>SUM(D559:D560 )</f>
        <v>15447</v>
      </c>
    </row>
    <row r="560" spans="1:98" x14ac:dyDescent="0.25">
      <c r="A560" s="70" t="s">
        <v>604</v>
      </c>
      <c r="B560" s="71">
        <v>44068</v>
      </c>
      <c r="C560" s="72" t="s">
        <v>655</v>
      </c>
      <c r="D560" s="73">
        <v>5481</v>
      </c>
      <c r="E560" s="17"/>
    </row>
    <row r="561" spans="1:98" s="20" customFormat="1" x14ac:dyDescent="0.25">
      <c r="A561" s="59" t="s">
        <v>538</v>
      </c>
      <c r="B561" s="60">
        <v>44029</v>
      </c>
      <c r="C561" s="61" t="s">
        <v>539</v>
      </c>
      <c r="D561" s="62">
        <v>1155</v>
      </c>
      <c r="E561" s="62">
        <v>1155</v>
      </c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  <c r="BR561" s="25"/>
      <c r="BS561" s="25"/>
      <c r="BT561" s="25"/>
      <c r="BU561" s="25"/>
      <c r="BV561" s="25"/>
      <c r="BW561" s="25"/>
      <c r="BX561" s="25"/>
      <c r="BY561" s="25"/>
      <c r="BZ561" s="25"/>
      <c r="CA561" s="25"/>
      <c r="CB561" s="25"/>
      <c r="CC561" s="25"/>
      <c r="CD561" s="25"/>
      <c r="CE561" s="25"/>
      <c r="CF561" s="25"/>
      <c r="CG561" s="25"/>
      <c r="CH561" s="25"/>
      <c r="CI561" s="25"/>
      <c r="CJ561" s="25"/>
      <c r="CK561" s="25"/>
      <c r="CL561" s="25"/>
      <c r="CM561" s="25"/>
      <c r="CN561" s="25"/>
      <c r="CO561" s="25"/>
      <c r="CP561" s="25"/>
      <c r="CQ561" s="25"/>
      <c r="CR561" s="25"/>
      <c r="CS561" s="25"/>
      <c r="CT561" s="25"/>
    </row>
    <row r="562" spans="1:98" x14ac:dyDescent="0.25">
      <c r="A562" s="74" t="s">
        <v>974</v>
      </c>
      <c r="B562" s="71">
        <v>44189</v>
      </c>
      <c r="C562" s="70" t="s">
        <v>975</v>
      </c>
      <c r="D562" s="73">
        <v>110037.6</v>
      </c>
      <c r="E562" s="73">
        <v>110037.6</v>
      </c>
    </row>
    <row r="563" spans="1:98" s="20" customFormat="1" x14ac:dyDescent="0.25">
      <c r="A563" s="56" t="s">
        <v>358</v>
      </c>
      <c r="B563" s="57">
        <v>43973</v>
      </c>
      <c r="C563" s="56" t="s">
        <v>359</v>
      </c>
      <c r="D563" s="58">
        <v>9060.56</v>
      </c>
      <c r="E563" s="52">
        <f>SUM(D563:D575 )</f>
        <v>47170.57</v>
      </c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  <c r="BR563" s="25"/>
      <c r="BS563" s="25"/>
      <c r="BT563" s="25"/>
      <c r="BU563" s="25"/>
      <c r="BV563" s="25"/>
      <c r="BW563" s="25"/>
      <c r="BX563" s="25"/>
      <c r="BY563" s="25"/>
      <c r="BZ563" s="25"/>
      <c r="CA563" s="25"/>
      <c r="CB563" s="25"/>
      <c r="CC563" s="25"/>
      <c r="CD563" s="25"/>
      <c r="CE563" s="25"/>
      <c r="CF563" s="25"/>
      <c r="CG563" s="25"/>
      <c r="CH563" s="25"/>
      <c r="CI563" s="25"/>
      <c r="CJ563" s="25"/>
      <c r="CK563" s="25"/>
      <c r="CL563" s="25"/>
      <c r="CM563" s="25"/>
      <c r="CN563" s="25"/>
      <c r="CO563" s="25"/>
      <c r="CP563" s="25"/>
      <c r="CQ563" s="25"/>
      <c r="CR563" s="25"/>
      <c r="CS563" s="25"/>
      <c r="CT563" s="25"/>
    </row>
    <row r="564" spans="1:98" s="20" customFormat="1" x14ac:dyDescent="0.25">
      <c r="A564" s="56" t="s">
        <v>358</v>
      </c>
      <c r="B564" s="57">
        <v>44001</v>
      </c>
      <c r="C564" s="56" t="s">
        <v>448</v>
      </c>
      <c r="D564" s="58">
        <v>787.14</v>
      </c>
      <c r="E564" s="50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5"/>
      <c r="CA564" s="25"/>
      <c r="CB564" s="25"/>
      <c r="CC564" s="25"/>
      <c r="CD564" s="25"/>
      <c r="CE564" s="25"/>
      <c r="CF564" s="25"/>
      <c r="CG564" s="25"/>
      <c r="CH564" s="25"/>
      <c r="CI564" s="25"/>
      <c r="CJ564" s="25"/>
      <c r="CK564" s="25"/>
      <c r="CL564" s="25"/>
      <c r="CM564" s="25"/>
      <c r="CN564" s="25"/>
      <c r="CO564" s="25"/>
      <c r="CP564" s="25"/>
      <c r="CQ564" s="25"/>
      <c r="CR564" s="25"/>
      <c r="CS564" s="25"/>
      <c r="CT564" s="25"/>
    </row>
    <row r="565" spans="1:98" s="20" customFormat="1" x14ac:dyDescent="0.25">
      <c r="A565" s="59" t="s">
        <v>358</v>
      </c>
      <c r="B565" s="60">
        <v>44029</v>
      </c>
      <c r="C565" s="61" t="s">
        <v>540</v>
      </c>
      <c r="D565" s="62">
        <v>12314.24</v>
      </c>
      <c r="E565" s="50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  <c r="BR565" s="25"/>
      <c r="BS565" s="25"/>
      <c r="BT565" s="25"/>
      <c r="BU565" s="25"/>
      <c r="BV565" s="25"/>
      <c r="BW565" s="25"/>
      <c r="BX565" s="25"/>
      <c r="BY565" s="25"/>
      <c r="BZ565" s="25"/>
      <c r="CA565" s="25"/>
      <c r="CB565" s="25"/>
      <c r="CC565" s="25"/>
      <c r="CD565" s="25"/>
      <c r="CE565" s="25"/>
      <c r="CF565" s="25"/>
      <c r="CG565" s="25"/>
      <c r="CH565" s="25"/>
      <c r="CI565" s="25"/>
      <c r="CJ565" s="25"/>
      <c r="CK565" s="25"/>
      <c r="CL565" s="25"/>
      <c r="CM565" s="25"/>
      <c r="CN565" s="25"/>
      <c r="CO565" s="25"/>
      <c r="CP565" s="25"/>
      <c r="CQ565" s="25"/>
      <c r="CR565" s="25"/>
      <c r="CS565" s="25"/>
      <c r="CT565" s="25"/>
    </row>
    <row r="566" spans="1:98" s="20" customFormat="1" x14ac:dyDescent="0.25">
      <c r="A566" s="59" t="s">
        <v>358</v>
      </c>
      <c r="B566" s="60">
        <v>44043</v>
      </c>
      <c r="C566" s="61" t="s">
        <v>575</v>
      </c>
      <c r="D566" s="62">
        <v>1223.96</v>
      </c>
      <c r="E566" s="50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  <c r="BR566" s="25"/>
      <c r="BS566" s="25"/>
      <c r="BT566" s="25"/>
      <c r="BU566" s="25"/>
      <c r="BV566" s="25"/>
      <c r="BW566" s="25"/>
      <c r="BX566" s="25"/>
      <c r="BY566" s="25"/>
      <c r="BZ566" s="25"/>
      <c r="CA566" s="25"/>
      <c r="CB566" s="25"/>
      <c r="CC566" s="25"/>
      <c r="CD566" s="25"/>
      <c r="CE566" s="25"/>
      <c r="CF566" s="25"/>
      <c r="CG566" s="25"/>
      <c r="CH566" s="25"/>
      <c r="CI566" s="25"/>
      <c r="CJ566" s="25"/>
      <c r="CK566" s="25"/>
      <c r="CL566" s="25"/>
      <c r="CM566" s="25"/>
      <c r="CN566" s="25"/>
      <c r="CO566" s="25"/>
      <c r="CP566" s="25"/>
      <c r="CQ566" s="25"/>
      <c r="CR566" s="25"/>
      <c r="CS566" s="25"/>
      <c r="CT566" s="25"/>
    </row>
    <row r="567" spans="1:98" s="20" customFormat="1" x14ac:dyDescent="0.25">
      <c r="A567" s="59" t="s">
        <v>358</v>
      </c>
      <c r="B567" s="60">
        <v>44064</v>
      </c>
      <c r="C567" s="61" t="s">
        <v>645</v>
      </c>
      <c r="D567" s="62">
        <v>4200.4799999999996</v>
      </c>
      <c r="E567" s="50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  <c r="BR567" s="25"/>
      <c r="BS567" s="25"/>
      <c r="BT567" s="25"/>
      <c r="BU567" s="25"/>
      <c r="BV567" s="25"/>
      <c r="BW567" s="25"/>
      <c r="BX567" s="25"/>
      <c r="BY567" s="25"/>
      <c r="BZ567" s="25"/>
      <c r="CA567" s="25"/>
      <c r="CB567" s="25"/>
      <c r="CC567" s="25"/>
      <c r="CD567" s="25"/>
      <c r="CE567" s="25"/>
      <c r="CF567" s="25"/>
      <c r="CG567" s="25"/>
      <c r="CH567" s="25"/>
      <c r="CI567" s="25"/>
      <c r="CJ567" s="25"/>
      <c r="CK567" s="25"/>
      <c r="CL567" s="25"/>
      <c r="CM567" s="25"/>
      <c r="CN567" s="25"/>
      <c r="CO567" s="25"/>
      <c r="CP567" s="25"/>
      <c r="CQ567" s="25"/>
      <c r="CR567" s="25"/>
      <c r="CS567" s="25"/>
      <c r="CT567" s="25"/>
    </row>
    <row r="568" spans="1:98" s="20" customFormat="1" x14ac:dyDescent="0.25">
      <c r="A568" s="59" t="s">
        <v>358</v>
      </c>
      <c r="B568" s="60">
        <v>44092</v>
      </c>
      <c r="C568" s="61" t="s">
        <v>716</v>
      </c>
      <c r="D568" s="62">
        <v>1208.52</v>
      </c>
      <c r="E568" s="50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  <c r="BQ568" s="25"/>
      <c r="BR568" s="25"/>
      <c r="BS568" s="25"/>
      <c r="BT568" s="25"/>
      <c r="BU568" s="25"/>
      <c r="BV568" s="25"/>
      <c r="BW568" s="25"/>
      <c r="BX568" s="25"/>
      <c r="BY568" s="25"/>
      <c r="BZ568" s="25"/>
      <c r="CA568" s="25"/>
      <c r="CB568" s="25"/>
      <c r="CC568" s="25"/>
      <c r="CD568" s="25"/>
      <c r="CE568" s="25"/>
      <c r="CF568" s="25"/>
      <c r="CG568" s="25"/>
      <c r="CH568" s="25"/>
      <c r="CI568" s="25"/>
      <c r="CJ568" s="25"/>
      <c r="CK568" s="25"/>
      <c r="CL568" s="25"/>
      <c r="CM568" s="25"/>
      <c r="CN568" s="25"/>
      <c r="CO568" s="25"/>
      <c r="CP568" s="25"/>
      <c r="CQ568" s="25"/>
      <c r="CR568" s="25"/>
      <c r="CS568" s="25"/>
      <c r="CT568" s="25"/>
    </row>
    <row r="569" spans="1:98" s="20" customFormat="1" x14ac:dyDescent="0.25">
      <c r="A569" s="59" t="s">
        <v>358</v>
      </c>
      <c r="B569" s="60">
        <v>44099</v>
      </c>
      <c r="C569" s="61" t="s">
        <v>641</v>
      </c>
      <c r="D569" s="62">
        <v>939.6</v>
      </c>
      <c r="E569" s="50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  <c r="BQ569" s="25"/>
      <c r="BR569" s="25"/>
      <c r="BS569" s="25"/>
      <c r="BT569" s="25"/>
      <c r="BU569" s="25"/>
      <c r="BV569" s="25"/>
      <c r="BW569" s="25"/>
      <c r="BX569" s="25"/>
      <c r="BY569" s="25"/>
      <c r="BZ569" s="25"/>
      <c r="CA569" s="25"/>
      <c r="CB569" s="25"/>
      <c r="CC569" s="25"/>
      <c r="CD569" s="25"/>
      <c r="CE569" s="25"/>
      <c r="CF569" s="25"/>
      <c r="CG569" s="25"/>
      <c r="CH569" s="25"/>
      <c r="CI569" s="25"/>
      <c r="CJ569" s="25"/>
      <c r="CK569" s="25"/>
      <c r="CL569" s="25"/>
      <c r="CM569" s="25"/>
      <c r="CN569" s="25"/>
      <c r="CO569" s="25"/>
      <c r="CP569" s="25"/>
      <c r="CQ569" s="25"/>
      <c r="CR569" s="25"/>
      <c r="CS569" s="25"/>
      <c r="CT569" s="25"/>
    </row>
    <row r="570" spans="1:98" s="20" customFormat="1" x14ac:dyDescent="0.25">
      <c r="A570" s="63" t="s">
        <v>358</v>
      </c>
      <c r="B570" s="60">
        <v>44106</v>
      </c>
      <c r="C570" s="59" t="s">
        <v>741</v>
      </c>
      <c r="D570" s="62">
        <v>671.12</v>
      </c>
      <c r="E570" s="50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  <c r="BQ570" s="25"/>
      <c r="BR570" s="25"/>
      <c r="BS570" s="25"/>
      <c r="BT570" s="25"/>
      <c r="BU570" s="25"/>
      <c r="BV570" s="25"/>
      <c r="BW570" s="25"/>
      <c r="BX570" s="25"/>
      <c r="BY570" s="25"/>
      <c r="BZ570" s="25"/>
      <c r="CA570" s="25"/>
      <c r="CB570" s="25"/>
      <c r="CC570" s="25"/>
      <c r="CD570" s="25"/>
      <c r="CE570" s="25"/>
      <c r="CF570" s="25"/>
      <c r="CG570" s="25"/>
      <c r="CH570" s="25"/>
      <c r="CI570" s="25"/>
      <c r="CJ570" s="25"/>
      <c r="CK570" s="25"/>
      <c r="CL570" s="25"/>
      <c r="CM570" s="25"/>
      <c r="CN570" s="25"/>
      <c r="CO570" s="25"/>
      <c r="CP570" s="25"/>
      <c r="CQ570" s="25"/>
      <c r="CR570" s="25"/>
      <c r="CS570" s="25"/>
      <c r="CT570" s="25"/>
    </row>
    <row r="571" spans="1:98" s="20" customFormat="1" x14ac:dyDescent="0.25">
      <c r="A571" s="63" t="s">
        <v>358</v>
      </c>
      <c r="B571" s="60">
        <v>44127</v>
      </c>
      <c r="C571" s="59" t="s">
        <v>540</v>
      </c>
      <c r="D571" s="62">
        <v>4290.26</v>
      </c>
      <c r="E571" s="50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  <c r="BQ571" s="25"/>
      <c r="BR571" s="25"/>
      <c r="BS571" s="25"/>
      <c r="BT571" s="25"/>
      <c r="BU571" s="25"/>
      <c r="BV571" s="25"/>
      <c r="BW571" s="25"/>
      <c r="BX571" s="25"/>
      <c r="BY571" s="25"/>
      <c r="BZ571" s="25"/>
      <c r="CA571" s="25"/>
      <c r="CB571" s="25"/>
      <c r="CC571" s="25"/>
      <c r="CD571" s="25"/>
      <c r="CE571" s="25"/>
      <c r="CF571" s="25"/>
      <c r="CG571" s="25"/>
      <c r="CH571" s="25"/>
      <c r="CI571" s="25"/>
      <c r="CJ571" s="25"/>
      <c r="CK571" s="25"/>
      <c r="CL571" s="25"/>
      <c r="CM571" s="25"/>
      <c r="CN571" s="25"/>
      <c r="CO571" s="25"/>
      <c r="CP571" s="25"/>
      <c r="CQ571" s="25"/>
      <c r="CR571" s="25"/>
      <c r="CS571" s="25"/>
      <c r="CT571" s="25"/>
    </row>
    <row r="572" spans="1:98" s="20" customFormat="1" x14ac:dyDescent="0.25">
      <c r="A572" s="63" t="s">
        <v>358</v>
      </c>
      <c r="B572" s="60">
        <v>44148</v>
      </c>
      <c r="C572" s="59" t="s">
        <v>863</v>
      </c>
      <c r="D572" s="62">
        <v>301.60000000000002</v>
      </c>
      <c r="E572" s="50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5"/>
      <c r="CA572" s="25"/>
      <c r="CB572" s="25"/>
      <c r="CC572" s="25"/>
      <c r="CD572" s="25"/>
      <c r="CE572" s="25"/>
      <c r="CF572" s="25"/>
      <c r="CG572" s="25"/>
      <c r="CH572" s="25"/>
      <c r="CI572" s="25"/>
      <c r="CJ572" s="25"/>
      <c r="CK572" s="25"/>
      <c r="CL572" s="25"/>
      <c r="CM572" s="25"/>
      <c r="CN572" s="25"/>
      <c r="CO572" s="25"/>
      <c r="CP572" s="25"/>
      <c r="CQ572" s="25"/>
      <c r="CR572" s="25"/>
      <c r="CS572" s="25"/>
      <c r="CT572" s="25"/>
    </row>
    <row r="573" spans="1:98" s="20" customFormat="1" x14ac:dyDescent="0.25">
      <c r="A573" s="63" t="s">
        <v>358</v>
      </c>
      <c r="B573" s="60">
        <v>44148</v>
      </c>
      <c r="C573" s="59" t="s">
        <v>863</v>
      </c>
      <c r="D573" s="62">
        <v>1598.48</v>
      </c>
      <c r="E573" s="50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  <c r="BQ573" s="25"/>
      <c r="BR573" s="25"/>
      <c r="BS573" s="25"/>
      <c r="BT573" s="25"/>
      <c r="BU573" s="25"/>
      <c r="BV573" s="25"/>
      <c r="BW573" s="25"/>
      <c r="BX573" s="25"/>
      <c r="BY573" s="25"/>
      <c r="BZ573" s="25"/>
      <c r="CA573" s="25"/>
      <c r="CB573" s="25"/>
      <c r="CC573" s="25"/>
      <c r="CD573" s="25"/>
      <c r="CE573" s="25"/>
      <c r="CF573" s="25"/>
      <c r="CG573" s="25"/>
      <c r="CH573" s="25"/>
      <c r="CI573" s="25"/>
      <c r="CJ573" s="25"/>
      <c r="CK573" s="25"/>
      <c r="CL573" s="25"/>
      <c r="CM573" s="25"/>
      <c r="CN573" s="25"/>
      <c r="CO573" s="25"/>
      <c r="CP573" s="25"/>
      <c r="CQ573" s="25"/>
      <c r="CR573" s="25"/>
      <c r="CS573" s="25"/>
      <c r="CT573" s="25"/>
    </row>
    <row r="574" spans="1:98" s="20" customFormat="1" x14ac:dyDescent="0.25">
      <c r="A574" s="63" t="s">
        <v>358</v>
      </c>
      <c r="B574" s="60">
        <v>44169</v>
      </c>
      <c r="C574" s="59" t="s">
        <v>922</v>
      </c>
      <c r="D574" s="62">
        <v>6090</v>
      </c>
      <c r="E574" s="50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  <c r="BQ574" s="25"/>
      <c r="BR574" s="25"/>
      <c r="BS574" s="25"/>
      <c r="BT574" s="25"/>
      <c r="BU574" s="25"/>
      <c r="BV574" s="25"/>
      <c r="BW574" s="25"/>
      <c r="BX574" s="25"/>
      <c r="BY574" s="25"/>
      <c r="BZ574" s="25"/>
      <c r="CA574" s="25"/>
      <c r="CB574" s="25"/>
      <c r="CC574" s="25"/>
      <c r="CD574" s="25"/>
      <c r="CE574" s="25"/>
      <c r="CF574" s="25"/>
      <c r="CG574" s="25"/>
      <c r="CH574" s="25"/>
      <c r="CI574" s="25"/>
      <c r="CJ574" s="25"/>
      <c r="CK574" s="25"/>
      <c r="CL574" s="25"/>
      <c r="CM574" s="25"/>
      <c r="CN574" s="25"/>
      <c r="CO574" s="25"/>
      <c r="CP574" s="25"/>
      <c r="CQ574" s="25"/>
      <c r="CR574" s="25"/>
      <c r="CS574" s="25"/>
      <c r="CT574" s="25"/>
    </row>
    <row r="575" spans="1:98" s="20" customFormat="1" x14ac:dyDescent="0.25">
      <c r="A575" s="63" t="s">
        <v>358</v>
      </c>
      <c r="B575" s="60">
        <v>44169</v>
      </c>
      <c r="C575" s="59" t="s">
        <v>923</v>
      </c>
      <c r="D575" s="62">
        <v>4484.6099999999997</v>
      </c>
      <c r="E575" s="50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  <c r="BQ575" s="25"/>
      <c r="BR575" s="25"/>
      <c r="BS575" s="25"/>
      <c r="BT575" s="25"/>
      <c r="BU575" s="25"/>
      <c r="BV575" s="25"/>
      <c r="BW575" s="25"/>
      <c r="BX575" s="25"/>
      <c r="BY575" s="25"/>
      <c r="BZ575" s="25"/>
      <c r="CA575" s="25"/>
      <c r="CB575" s="25"/>
      <c r="CC575" s="25"/>
      <c r="CD575" s="25"/>
      <c r="CE575" s="25"/>
      <c r="CF575" s="25"/>
      <c r="CG575" s="25"/>
      <c r="CH575" s="25"/>
      <c r="CI575" s="25"/>
      <c r="CJ575" s="25"/>
      <c r="CK575" s="25"/>
      <c r="CL575" s="25"/>
      <c r="CM575" s="25"/>
      <c r="CN575" s="25"/>
      <c r="CO575" s="25"/>
      <c r="CP575" s="25"/>
      <c r="CQ575" s="25"/>
      <c r="CR575" s="25"/>
      <c r="CS575" s="25"/>
      <c r="CT575" s="25"/>
    </row>
    <row r="576" spans="1:98" x14ac:dyDescent="0.25">
      <c r="A576" s="64" t="s">
        <v>267</v>
      </c>
      <c r="B576" s="65">
        <v>43937</v>
      </c>
      <c r="C576" s="64" t="s">
        <v>268</v>
      </c>
      <c r="D576" s="66">
        <v>3420</v>
      </c>
      <c r="E576" s="18">
        <f>SUM(D576:D577 )</f>
        <v>60920</v>
      </c>
    </row>
    <row r="577" spans="1:98" x14ac:dyDescent="0.25">
      <c r="A577" s="74" t="s">
        <v>267</v>
      </c>
      <c r="B577" s="71">
        <v>44126</v>
      </c>
      <c r="C577" s="70" t="s">
        <v>788</v>
      </c>
      <c r="D577" s="73">
        <v>57500</v>
      </c>
      <c r="E577" s="17"/>
    </row>
    <row r="578" spans="1:98" s="20" customFormat="1" x14ac:dyDescent="0.25">
      <c r="A578" s="50" t="s">
        <v>51</v>
      </c>
      <c r="B578" s="51">
        <v>43840</v>
      </c>
      <c r="C578" s="50" t="s">
        <v>52</v>
      </c>
      <c r="D578" s="52">
        <v>495.03</v>
      </c>
      <c r="E578" s="52">
        <v>495.03</v>
      </c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  <c r="BQ578" s="25"/>
      <c r="BR578" s="25"/>
      <c r="BS578" s="25"/>
      <c r="BT578" s="25"/>
      <c r="BU578" s="25"/>
      <c r="BV578" s="25"/>
      <c r="BW578" s="25"/>
      <c r="BX578" s="25"/>
      <c r="BY578" s="25"/>
      <c r="BZ578" s="25"/>
      <c r="CA578" s="25"/>
      <c r="CB578" s="25"/>
      <c r="CC578" s="25"/>
      <c r="CD578" s="25"/>
      <c r="CE578" s="25"/>
      <c r="CF578" s="25"/>
      <c r="CG578" s="25"/>
      <c r="CH578" s="25"/>
      <c r="CI578" s="25"/>
      <c r="CJ578" s="25"/>
      <c r="CK578" s="25"/>
      <c r="CL578" s="25"/>
      <c r="CM578" s="25"/>
      <c r="CN578" s="25"/>
      <c r="CO578" s="25"/>
      <c r="CP578" s="25"/>
      <c r="CQ578" s="25"/>
      <c r="CR578" s="25"/>
      <c r="CS578" s="25"/>
      <c r="CT578" s="25"/>
    </row>
    <row r="579" spans="1:98" x14ac:dyDescent="0.25">
      <c r="A579" s="17" t="s">
        <v>30</v>
      </c>
      <c r="B579" s="75">
        <v>43838</v>
      </c>
      <c r="C579" s="17" t="s">
        <v>31</v>
      </c>
      <c r="D579" s="18">
        <v>1378.69</v>
      </c>
      <c r="E579" s="18">
        <f>SUM( D579:D580)</f>
        <v>1998.69</v>
      </c>
    </row>
    <row r="580" spans="1:98" x14ac:dyDescent="0.25">
      <c r="A580" s="67" t="s">
        <v>30</v>
      </c>
      <c r="B580" s="68">
        <v>43984</v>
      </c>
      <c r="C580" s="67" t="s">
        <v>390</v>
      </c>
      <c r="D580" s="69">
        <v>620</v>
      </c>
      <c r="E580" s="17"/>
    </row>
    <row r="581" spans="1:98" s="20" customFormat="1" x14ac:dyDescent="0.25">
      <c r="A581" s="50" t="s">
        <v>38</v>
      </c>
      <c r="B581" s="51">
        <v>43839</v>
      </c>
      <c r="C581" s="50" t="s">
        <v>34</v>
      </c>
      <c r="D581" s="52">
        <v>5568</v>
      </c>
      <c r="E581" s="52">
        <v>5568</v>
      </c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  <c r="BQ581" s="25"/>
      <c r="BR581" s="25"/>
      <c r="BS581" s="25"/>
      <c r="BT581" s="25"/>
      <c r="BU581" s="25"/>
      <c r="BV581" s="25"/>
      <c r="BW581" s="25"/>
      <c r="BX581" s="25"/>
      <c r="BY581" s="25"/>
      <c r="BZ581" s="25"/>
      <c r="CA581" s="25"/>
      <c r="CB581" s="25"/>
      <c r="CC581" s="25"/>
      <c r="CD581" s="25"/>
      <c r="CE581" s="25"/>
      <c r="CF581" s="25"/>
      <c r="CG581" s="25"/>
      <c r="CH581" s="25"/>
      <c r="CI581" s="25"/>
      <c r="CJ581" s="25"/>
      <c r="CK581" s="25"/>
      <c r="CL581" s="25"/>
      <c r="CM581" s="25"/>
      <c r="CN581" s="25"/>
      <c r="CO581" s="25"/>
      <c r="CP581" s="25"/>
      <c r="CQ581" s="25"/>
      <c r="CR581" s="25"/>
      <c r="CS581" s="25"/>
      <c r="CT581" s="25"/>
    </row>
    <row r="582" spans="1:98" x14ac:dyDescent="0.25">
      <c r="A582" s="17" t="s">
        <v>7</v>
      </c>
      <c r="B582" s="75">
        <v>43833</v>
      </c>
      <c r="C582" s="17" t="s">
        <v>8</v>
      </c>
      <c r="D582" s="18">
        <v>11000</v>
      </c>
      <c r="E582" s="18">
        <f>SUM(D582:D583 )</f>
        <v>12760</v>
      </c>
    </row>
    <row r="583" spans="1:98" x14ac:dyDescent="0.25">
      <c r="A583" s="17" t="s">
        <v>7</v>
      </c>
      <c r="B583" s="75">
        <v>43836</v>
      </c>
      <c r="C583" s="17" t="s">
        <v>20</v>
      </c>
      <c r="D583" s="18">
        <v>1760</v>
      </c>
      <c r="E583" s="17"/>
    </row>
    <row r="584" spans="1:98" s="20" customFormat="1" x14ac:dyDescent="0.25">
      <c r="A584" s="50" t="s">
        <v>214</v>
      </c>
      <c r="B584" s="51">
        <v>43917</v>
      </c>
      <c r="C584" s="50" t="s">
        <v>215</v>
      </c>
      <c r="D584" s="52">
        <v>15635</v>
      </c>
      <c r="E584" s="52">
        <f>SUM(D584:D585 )</f>
        <v>46905</v>
      </c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5"/>
      <c r="CA584" s="25"/>
      <c r="CB584" s="25"/>
      <c r="CC584" s="25"/>
      <c r="CD584" s="25"/>
      <c r="CE584" s="25"/>
      <c r="CF584" s="25"/>
      <c r="CG584" s="25"/>
      <c r="CH584" s="25"/>
      <c r="CI584" s="25"/>
      <c r="CJ584" s="25"/>
      <c r="CK584" s="25"/>
      <c r="CL584" s="25"/>
      <c r="CM584" s="25"/>
      <c r="CN584" s="25"/>
      <c r="CO584" s="25"/>
      <c r="CP584" s="25"/>
      <c r="CQ584" s="25"/>
      <c r="CR584" s="25"/>
      <c r="CS584" s="25"/>
      <c r="CT584" s="25"/>
    </row>
    <row r="585" spans="1:98" s="20" customFormat="1" x14ac:dyDescent="0.25">
      <c r="A585" s="59" t="s">
        <v>214</v>
      </c>
      <c r="B585" s="60">
        <v>44036</v>
      </c>
      <c r="C585" s="61" t="s">
        <v>560</v>
      </c>
      <c r="D585" s="62">
        <v>31270</v>
      </c>
      <c r="E585" s="50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5"/>
      <c r="AW585" s="25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  <c r="BY585" s="25"/>
      <c r="BZ585" s="25"/>
      <c r="CA585" s="25"/>
      <c r="CB585" s="25"/>
      <c r="CC585" s="25"/>
      <c r="CD585" s="25"/>
      <c r="CE585" s="25"/>
      <c r="CF585" s="25"/>
      <c r="CG585" s="25"/>
      <c r="CH585" s="25"/>
      <c r="CI585" s="25"/>
      <c r="CJ585" s="25"/>
      <c r="CK585" s="25"/>
      <c r="CL585" s="25"/>
      <c r="CM585" s="25"/>
      <c r="CN585" s="25"/>
      <c r="CO585" s="25"/>
      <c r="CP585" s="25"/>
      <c r="CQ585" s="25"/>
      <c r="CR585" s="25"/>
      <c r="CS585" s="25"/>
      <c r="CT585" s="25"/>
    </row>
    <row r="586" spans="1:98" x14ac:dyDescent="0.25">
      <c r="A586" s="17" t="s">
        <v>88</v>
      </c>
      <c r="B586" s="75">
        <v>43847</v>
      </c>
      <c r="C586" s="17" t="s">
        <v>89</v>
      </c>
      <c r="D586" s="18">
        <v>1170.44</v>
      </c>
      <c r="E586" s="18">
        <f>SUM(D586:D590 )</f>
        <v>11023.48</v>
      </c>
    </row>
    <row r="587" spans="1:98" x14ac:dyDescent="0.25">
      <c r="A587" s="17" t="s">
        <v>88</v>
      </c>
      <c r="B587" s="75">
        <v>43875</v>
      </c>
      <c r="C587" s="17" t="s">
        <v>89</v>
      </c>
      <c r="D587" s="18">
        <v>1948.8</v>
      </c>
      <c r="E587" s="17"/>
    </row>
    <row r="588" spans="1:98" x14ac:dyDescent="0.25">
      <c r="A588" s="17" t="s">
        <v>88</v>
      </c>
      <c r="B588" s="75">
        <v>43882</v>
      </c>
      <c r="C588" s="17" t="s">
        <v>89</v>
      </c>
      <c r="D588" s="18">
        <v>1378.08</v>
      </c>
      <c r="E588" s="17"/>
    </row>
    <row r="589" spans="1:98" x14ac:dyDescent="0.25">
      <c r="A589" s="17" t="s">
        <v>88</v>
      </c>
      <c r="B589" s="75">
        <v>43896</v>
      </c>
      <c r="C589" s="17" t="s">
        <v>89</v>
      </c>
      <c r="D589" s="18">
        <v>4112.2</v>
      </c>
      <c r="E589" s="17"/>
    </row>
    <row r="590" spans="1:98" x14ac:dyDescent="0.25">
      <c r="A590" s="17" t="s">
        <v>88</v>
      </c>
      <c r="B590" s="75">
        <v>43903</v>
      </c>
      <c r="C590" s="17" t="s">
        <v>89</v>
      </c>
      <c r="D590" s="18">
        <v>2413.96</v>
      </c>
      <c r="E590" s="17"/>
    </row>
    <row r="591" spans="1:98" s="20" customFormat="1" x14ac:dyDescent="0.25">
      <c r="A591" s="50" t="s">
        <v>101</v>
      </c>
      <c r="B591" s="51">
        <v>43858</v>
      </c>
      <c r="C591" s="50" t="s">
        <v>102</v>
      </c>
      <c r="D591" s="52">
        <v>580</v>
      </c>
      <c r="E591" s="52">
        <f>SUM(D591:D592 )</f>
        <v>6267.48</v>
      </c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  <c r="AV591" s="25"/>
      <c r="AW591" s="25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  <c r="BY591" s="25"/>
      <c r="BZ591" s="25"/>
      <c r="CA591" s="25"/>
      <c r="CB591" s="25"/>
      <c r="CC591" s="25"/>
      <c r="CD591" s="25"/>
      <c r="CE591" s="25"/>
      <c r="CF591" s="25"/>
      <c r="CG591" s="25"/>
      <c r="CH591" s="25"/>
      <c r="CI591" s="25"/>
      <c r="CJ591" s="25"/>
      <c r="CK591" s="25"/>
      <c r="CL591" s="25"/>
      <c r="CM591" s="25"/>
      <c r="CN591" s="25"/>
      <c r="CO591" s="25"/>
      <c r="CP591" s="25"/>
      <c r="CQ591" s="25"/>
      <c r="CR591" s="25"/>
      <c r="CS591" s="25"/>
      <c r="CT591" s="25"/>
    </row>
    <row r="592" spans="1:98" s="20" customFormat="1" x14ac:dyDescent="0.25">
      <c r="A592" s="50" t="s">
        <v>101</v>
      </c>
      <c r="B592" s="51">
        <v>43879</v>
      </c>
      <c r="C592" s="50" t="s">
        <v>149</v>
      </c>
      <c r="D592" s="52">
        <v>5687.48</v>
      </c>
      <c r="E592" s="50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5"/>
      <c r="CA592" s="25"/>
      <c r="CB592" s="25"/>
      <c r="CC592" s="25"/>
      <c r="CD592" s="25"/>
      <c r="CE592" s="25"/>
      <c r="CF592" s="25"/>
      <c r="CG592" s="25"/>
      <c r="CH592" s="25"/>
      <c r="CI592" s="25"/>
      <c r="CJ592" s="25"/>
      <c r="CK592" s="25"/>
      <c r="CL592" s="25"/>
      <c r="CM592" s="25"/>
      <c r="CN592" s="25"/>
      <c r="CO592" s="25"/>
      <c r="CP592" s="25"/>
      <c r="CQ592" s="25"/>
      <c r="CR592" s="25"/>
      <c r="CS592" s="25"/>
      <c r="CT592" s="25"/>
    </row>
    <row r="593" spans="1:98" x14ac:dyDescent="0.25">
      <c r="A593" s="67" t="s">
        <v>414</v>
      </c>
      <c r="B593" s="68">
        <v>43990</v>
      </c>
      <c r="C593" s="67" t="s">
        <v>415</v>
      </c>
      <c r="D593" s="69">
        <v>4292</v>
      </c>
      <c r="E593" s="18">
        <f>SUM( D593:D604)</f>
        <v>14500</v>
      </c>
    </row>
    <row r="594" spans="1:98" x14ac:dyDescent="0.25">
      <c r="A594" s="70" t="s">
        <v>414</v>
      </c>
      <c r="B594" s="71">
        <v>44036</v>
      </c>
      <c r="C594" s="72" t="s">
        <v>561</v>
      </c>
      <c r="D594" s="73">
        <v>1102</v>
      </c>
      <c r="E594" s="17"/>
    </row>
    <row r="595" spans="1:98" x14ac:dyDescent="0.25">
      <c r="A595" s="70" t="s">
        <v>414</v>
      </c>
      <c r="B595" s="71">
        <v>44036</v>
      </c>
      <c r="C595" s="72" t="s">
        <v>562</v>
      </c>
      <c r="D595" s="73">
        <v>812</v>
      </c>
      <c r="E595" s="17"/>
    </row>
    <row r="596" spans="1:98" x14ac:dyDescent="0.25">
      <c r="A596" s="70" t="s">
        <v>414</v>
      </c>
      <c r="B596" s="71">
        <v>44050</v>
      </c>
      <c r="C596" s="72" t="s">
        <v>606</v>
      </c>
      <c r="D596" s="73">
        <v>928</v>
      </c>
      <c r="E596" s="17"/>
    </row>
    <row r="597" spans="1:98" x14ac:dyDescent="0.25">
      <c r="A597" s="70" t="s">
        <v>414</v>
      </c>
      <c r="B597" s="71">
        <v>44057</v>
      </c>
      <c r="C597" s="72" t="s">
        <v>624</v>
      </c>
      <c r="D597" s="73">
        <v>1102</v>
      </c>
      <c r="E597" s="17"/>
    </row>
    <row r="598" spans="1:98" x14ac:dyDescent="0.25">
      <c r="A598" s="74" t="s">
        <v>414</v>
      </c>
      <c r="B598" s="71">
        <v>44113</v>
      </c>
      <c r="C598" s="70" t="s">
        <v>758</v>
      </c>
      <c r="D598" s="73">
        <v>1102</v>
      </c>
      <c r="E598" s="17"/>
    </row>
    <row r="599" spans="1:98" x14ac:dyDescent="0.25">
      <c r="A599" s="74" t="s">
        <v>414</v>
      </c>
      <c r="B599" s="71">
        <v>44134</v>
      </c>
      <c r="C599" s="70" t="s">
        <v>819</v>
      </c>
      <c r="D599" s="73">
        <v>1102</v>
      </c>
      <c r="E599" s="17"/>
    </row>
    <row r="600" spans="1:98" x14ac:dyDescent="0.25">
      <c r="A600" s="74" t="s">
        <v>414</v>
      </c>
      <c r="B600" s="71">
        <v>44162</v>
      </c>
      <c r="C600" s="70" t="s">
        <v>891</v>
      </c>
      <c r="D600" s="73">
        <v>1102</v>
      </c>
      <c r="E600" s="17"/>
    </row>
    <row r="601" spans="1:98" x14ac:dyDescent="0.25">
      <c r="A601" s="74" t="s">
        <v>414</v>
      </c>
      <c r="B601" s="71">
        <v>44162</v>
      </c>
      <c r="C601" s="70" t="s">
        <v>892</v>
      </c>
      <c r="D601" s="73">
        <v>696</v>
      </c>
      <c r="E601" s="17"/>
    </row>
    <row r="602" spans="1:98" x14ac:dyDescent="0.25">
      <c r="A602" s="74" t="s">
        <v>414</v>
      </c>
      <c r="B602" s="71">
        <v>44183</v>
      </c>
      <c r="C602" s="70" t="s">
        <v>966</v>
      </c>
      <c r="D602" s="73">
        <v>580</v>
      </c>
      <c r="E602" s="17"/>
    </row>
    <row r="603" spans="1:98" x14ac:dyDescent="0.25">
      <c r="A603" s="74" t="s">
        <v>414</v>
      </c>
      <c r="B603" s="71">
        <v>44189</v>
      </c>
      <c r="C603" s="70" t="s">
        <v>976</v>
      </c>
      <c r="D603" s="73">
        <v>580</v>
      </c>
      <c r="E603" s="17"/>
    </row>
    <row r="604" spans="1:98" x14ac:dyDescent="0.25">
      <c r="A604" s="74" t="s">
        <v>414</v>
      </c>
      <c r="B604" s="71">
        <v>44196</v>
      </c>
      <c r="C604" s="70" t="s">
        <v>992</v>
      </c>
      <c r="D604" s="73">
        <v>1102</v>
      </c>
      <c r="E604" s="17"/>
    </row>
    <row r="605" spans="1:98" s="20" customFormat="1" x14ac:dyDescent="0.25">
      <c r="A605" s="59" t="s">
        <v>523</v>
      </c>
      <c r="B605" s="60">
        <v>44025</v>
      </c>
      <c r="C605" s="61" t="s">
        <v>524</v>
      </c>
      <c r="D605" s="62">
        <v>7840</v>
      </c>
      <c r="E605" s="52">
        <f>SUM(D605:D606 )</f>
        <v>11200</v>
      </c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5"/>
      <c r="AV605" s="25"/>
      <c r="AW605" s="25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  <c r="BY605" s="25"/>
      <c r="BZ605" s="25"/>
      <c r="CA605" s="25"/>
      <c r="CB605" s="25"/>
      <c r="CC605" s="25"/>
      <c r="CD605" s="25"/>
      <c r="CE605" s="25"/>
      <c r="CF605" s="25"/>
      <c r="CG605" s="25"/>
      <c r="CH605" s="25"/>
      <c r="CI605" s="25"/>
      <c r="CJ605" s="25"/>
      <c r="CK605" s="25"/>
      <c r="CL605" s="25"/>
      <c r="CM605" s="25"/>
      <c r="CN605" s="25"/>
      <c r="CO605" s="25"/>
      <c r="CP605" s="25"/>
      <c r="CQ605" s="25"/>
      <c r="CR605" s="25"/>
      <c r="CS605" s="25"/>
      <c r="CT605" s="25"/>
    </row>
    <row r="606" spans="1:98" s="20" customFormat="1" x14ac:dyDescent="0.25">
      <c r="A606" s="59" t="s">
        <v>523</v>
      </c>
      <c r="B606" s="60">
        <v>44036</v>
      </c>
      <c r="C606" s="61" t="s">
        <v>563</v>
      </c>
      <c r="D606" s="62">
        <v>3360</v>
      </c>
      <c r="E606" s="50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  <c r="AV606" s="25"/>
      <c r="AW606" s="25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  <c r="BY606" s="25"/>
      <c r="BZ606" s="25"/>
      <c r="CA606" s="25"/>
      <c r="CB606" s="25"/>
      <c r="CC606" s="25"/>
      <c r="CD606" s="25"/>
      <c r="CE606" s="25"/>
      <c r="CF606" s="25"/>
      <c r="CG606" s="25"/>
      <c r="CH606" s="25"/>
      <c r="CI606" s="25"/>
      <c r="CJ606" s="25"/>
      <c r="CK606" s="25"/>
      <c r="CL606" s="25"/>
      <c r="CM606" s="25"/>
      <c r="CN606" s="25"/>
      <c r="CO606" s="25"/>
      <c r="CP606" s="25"/>
      <c r="CQ606" s="25"/>
      <c r="CR606" s="25"/>
      <c r="CS606" s="25"/>
      <c r="CT606" s="25"/>
    </row>
    <row r="607" spans="1:98" x14ac:dyDescent="0.25">
      <c r="A607" s="17" t="s">
        <v>95</v>
      </c>
      <c r="B607" s="75">
        <v>43854</v>
      </c>
      <c r="C607" s="17" t="s">
        <v>96</v>
      </c>
      <c r="D607" s="18">
        <v>7536</v>
      </c>
      <c r="E607" s="18">
        <f>SUM(D607:D610 )</f>
        <v>26505.71</v>
      </c>
    </row>
    <row r="608" spans="1:98" x14ac:dyDescent="0.25">
      <c r="A608" s="17" t="s">
        <v>95</v>
      </c>
      <c r="B608" s="75">
        <v>43889</v>
      </c>
      <c r="C608" s="17" t="s">
        <v>166</v>
      </c>
      <c r="D608" s="18">
        <v>8478</v>
      </c>
      <c r="E608" s="17"/>
    </row>
    <row r="609" spans="1:98" x14ac:dyDescent="0.25">
      <c r="A609" s="17" t="s">
        <v>95</v>
      </c>
      <c r="B609" s="75">
        <v>43917</v>
      </c>
      <c r="C609" s="17" t="s">
        <v>96</v>
      </c>
      <c r="D609" s="18">
        <v>3658.99</v>
      </c>
      <c r="E609" s="17"/>
    </row>
    <row r="610" spans="1:98" x14ac:dyDescent="0.25">
      <c r="A610" s="74" t="s">
        <v>95</v>
      </c>
      <c r="B610" s="71">
        <v>44141</v>
      </c>
      <c r="C610" s="70" t="s">
        <v>846</v>
      </c>
      <c r="D610" s="73">
        <v>6832.72</v>
      </c>
      <c r="E610" s="17"/>
    </row>
    <row r="611" spans="1:98" s="20" customFormat="1" x14ac:dyDescent="0.25">
      <c r="A611" s="50" t="s">
        <v>25</v>
      </c>
      <c r="B611" s="51">
        <v>43838</v>
      </c>
      <c r="C611" s="50" t="s">
        <v>26</v>
      </c>
      <c r="D611" s="52">
        <v>8120</v>
      </c>
      <c r="E611" s="52">
        <v>8120</v>
      </c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  <c r="AV611" s="25"/>
      <c r="AW611" s="25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  <c r="BY611" s="25"/>
      <c r="BZ611" s="25"/>
      <c r="CA611" s="25"/>
      <c r="CB611" s="25"/>
      <c r="CC611" s="25"/>
      <c r="CD611" s="25"/>
      <c r="CE611" s="25"/>
      <c r="CF611" s="25"/>
      <c r="CG611" s="25"/>
      <c r="CH611" s="25"/>
      <c r="CI611" s="25"/>
      <c r="CJ611" s="25"/>
      <c r="CK611" s="25"/>
      <c r="CL611" s="25"/>
      <c r="CM611" s="25"/>
      <c r="CN611" s="25"/>
      <c r="CO611" s="25"/>
      <c r="CP611" s="25"/>
      <c r="CQ611" s="25"/>
      <c r="CR611" s="25"/>
      <c r="CS611" s="25"/>
      <c r="CT611" s="25"/>
    </row>
    <row r="612" spans="1:98" x14ac:dyDescent="0.25">
      <c r="A612" s="64" t="s">
        <v>292</v>
      </c>
      <c r="B612" s="65">
        <v>43950</v>
      </c>
      <c r="C612" s="64" t="s">
        <v>293</v>
      </c>
      <c r="D612" s="66">
        <v>736</v>
      </c>
      <c r="E612" s="18">
        <f>SUM(D612:D620 )</f>
        <v>15651</v>
      </c>
    </row>
    <row r="613" spans="1:98" x14ac:dyDescent="0.25">
      <c r="A613" s="64" t="s">
        <v>292</v>
      </c>
      <c r="B613" s="65">
        <v>43950</v>
      </c>
      <c r="C613" s="64" t="s">
        <v>294</v>
      </c>
      <c r="D613" s="66">
        <v>736</v>
      </c>
      <c r="E613" s="17"/>
    </row>
    <row r="614" spans="1:98" x14ac:dyDescent="0.25">
      <c r="A614" s="64" t="s">
        <v>292</v>
      </c>
      <c r="B614" s="65">
        <v>43950</v>
      </c>
      <c r="C614" s="64" t="s">
        <v>295</v>
      </c>
      <c r="D614" s="66">
        <v>1576</v>
      </c>
      <c r="E614" s="17"/>
    </row>
    <row r="615" spans="1:98" x14ac:dyDescent="0.25">
      <c r="A615" s="64" t="s">
        <v>292</v>
      </c>
      <c r="B615" s="65">
        <v>43950</v>
      </c>
      <c r="C615" s="64" t="s">
        <v>296</v>
      </c>
      <c r="D615" s="66">
        <v>1576</v>
      </c>
      <c r="E615" s="17"/>
    </row>
    <row r="616" spans="1:98" x14ac:dyDescent="0.25">
      <c r="A616" s="64" t="s">
        <v>292</v>
      </c>
      <c r="B616" s="65">
        <v>43950</v>
      </c>
      <c r="C616" s="64" t="s">
        <v>297</v>
      </c>
      <c r="D616" s="66">
        <v>1576</v>
      </c>
      <c r="E616" s="17"/>
    </row>
    <row r="617" spans="1:98" x14ac:dyDescent="0.25">
      <c r="A617" s="64" t="s">
        <v>292</v>
      </c>
      <c r="B617" s="65">
        <v>43950</v>
      </c>
      <c r="C617" s="64" t="s">
        <v>298</v>
      </c>
      <c r="D617" s="66">
        <v>1576</v>
      </c>
      <c r="E617" s="17"/>
    </row>
    <row r="618" spans="1:98" x14ac:dyDescent="0.25">
      <c r="A618" s="64" t="s">
        <v>292</v>
      </c>
      <c r="B618" s="65">
        <v>43950</v>
      </c>
      <c r="C618" s="64" t="s">
        <v>299</v>
      </c>
      <c r="D618" s="66">
        <v>1576</v>
      </c>
      <c r="E618" s="17"/>
    </row>
    <row r="619" spans="1:98" x14ac:dyDescent="0.25">
      <c r="A619" s="67" t="s">
        <v>292</v>
      </c>
      <c r="B619" s="68">
        <v>43964</v>
      </c>
      <c r="C619" s="67" t="s">
        <v>332</v>
      </c>
      <c r="D619" s="69">
        <v>3909</v>
      </c>
      <c r="E619" s="17"/>
    </row>
    <row r="620" spans="1:98" x14ac:dyDescent="0.25">
      <c r="A620" s="74" t="s">
        <v>292</v>
      </c>
      <c r="B620" s="71">
        <v>44154</v>
      </c>
      <c r="C620" s="70" t="s">
        <v>871</v>
      </c>
      <c r="D620" s="73">
        <v>2390</v>
      </c>
      <c r="E620" s="17"/>
    </row>
    <row r="621" spans="1:98" s="20" customFormat="1" x14ac:dyDescent="0.25">
      <c r="A621" s="63" t="s">
        <v>751</v>
      </c>
      <c r="B621" s="60">
        <v>44111</v>
      </c>
      <c r="C621" s="59" t="s">
        <v>752</v>
      </c>
      <c r="D621" s="62">
        <v>1077.3800000000001</v>
      </c>
      <c r="E621" s="62">
        <v>1077.3800000000001</v>
      </c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  <c r="AV621" s="25"/>
      <c r="AW621" s="25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25"/>
      <c r="CA621" s="25"/>
      <c r="CB621" s="25"/>
      <c r="CC621" s="25"/>
      <c r="CD621" s="25"/>
      <c r="CE621" s="25"/>
      <c r="CF621" s="25"/>
      <c r="CG621" s="25"/>
      <c r="CH621" s="25"/>
      <c r="CI621" s="25"/>
      <c r="CJ621" s="25"/>
      <c r="CK621" s="25"/>
      <c r="CL621" s="25"/>
      <c r="CM621" s="25"/>
      <c r="CN621" s="25"/>
      <c r="CO621" s="25"/>
      <c r="CP621" s="25"/>
      <c r="CQ621" s="25"/>
      <c r="CR621" s="25"/>
      <c r="CS621" s="25"/>
      <c r="CT621" s="25"/>
    </row>
    <row r="622" spans="1:98" x14ac:dyDescent="0.25">
      <c r="A622" s="17" t="s">
        <v>39</v>
      </c>
      <c r="B622" s="75">
        <v>43839</v>
      </c>
      <c r="C622" s="17" t="s">
        <v>34</v>
      </c>
      <c r="D622" s="18">
        <v>13920</v>
      </c>
      <c r="E622" s="18">
        <v>13920</v>
      </c>
    </row>
    <row r="623" spans="1:98" s="20" customFormat="1" x14ac:dyDescent="0.25">
      <c r="A623" s="53" t="s">
        <v>236</v>
      </c>
      <c r="B623" s="54">
        <v>43924</v>
      </c>
      <c r="C623" s="53" t="s">
        <v>237</v>
      </c>
      <c r="D623" s="55">
        <v>30196.87</v>
      </c>
      <c r="E623" s="52">
        <f>SUM(D623:D631 )</f>
        <v>140638.22999999998</v>
      </c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  <c r="AV623" s="25"/>
      <c r="AW623" s="25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  <c r="BQ623" s="25"/>
      <c r="BR623" s="25"/>
      <c r="BS623" s="25"/>
      <c r="BT623" s="25"/>
      <c r="BU623" s="25"/>
      <c r="BV623" s="25"/>
      <c r="BW623" s="25"/>
      <c r="BX623" s="25"/>
      <c r="BY623" s="25"/>
      <c r="BZ623" s="25"/>
      <c r="CA623" s="25"/>
      <c r="CB623" s="25"/>
      <c r="CC623" s="25"/>
      <c r="CD623" s="25"/>
      <c r="CE623" s="25"/>
      <c r="CF623" s="25"/>
      <c r="CG623" s="25"/>
      <c r="CH623" s="25"/>
      <c r="CI623" s="25"/>
      <c r="CJ623" s="25"/>
      <c r="CK623" s="25"/>
      <c r="CL623" s="25"/>
      <c r="CM623" s="25"/>
      <c r="CN623" s="25"/>
      <c r="CO623" s="25"/>
      <c r="CP623" s="25"/>
      <c r="CQ623" s="25"/>
      <c r="CR623" s="25"/>
      <c r="CS623" s="25"/>
      <c r="CT623" s="25"/>
    </row>
    <row r="624" spans="1:98" s="20" customFormat="1" x14ac:dyDescent="0.25">
      <c r="A624" s="53" t="s">
        <v>236</v>
      </c>
      <c r="B624" s="54">
        <v>43929</v>
      </c>
      <c r="C624" s="53" t="s">
        <v>254</v>
      </c>
      <c r="D624" s="55">
        <v>21953.97</v>
      </c>
      <c r="E624" s="50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5"/>
      <c r="AV624" s="25"/>
      <c r="AW624" s="25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  <c r="BQ624" s="25"/>
      <c r="BR624" s="25"/>
      <c r="BS624" s="25"/>
      <c r="BT624" s="25"/>
      <c r="BU624" s="25"/>
      <c r="BV624" s="25"/>
      <c r="BW624" s="25"/>
      <c r="BX624" s="25"/>
      <c r="BY624" s="25"/>
      <c r="BZ624" s="25"/>
      <c r="CA624" s="25"/>
      <c r="CB624" s="25"/>
      <c r="CC624" s="25"/>
      <c r="CD624" s="25"/>
      <c r="CE624" s="25"/>
      <c r="CF624" s="25"/>
      <c r="CG624" s="25"/>
      <c r="CH624" s="25"/>
      <c r="CI624" s="25"/>
      <c r="CJ624" s="25"/>
      <c r="CK624" s="25"/>
      <c r="CL624" s="25"/>
      <c r="CM624" s="25"/>
      <c r="CN624" s="25"/>
      <c r="CO624" s="25"/>
      <c r="CP624" s="25"/>
      <c r="CQ624" s="25"/>
      <c r="CR624" s="25"/>
      <c r="CS624" s="25"/>
      <c r="CT624" s="25"/>
    </row>
    <row r="625" spans="1:98" s="20" customFormat="1" x14ac:dyDescent="0.25">
      <c r="A625" s="53" t="s">
        <v>236</v>
      </c>
      <c r="B625" s="54">
        <v>43936</v>
      </c>
      <c r="C625" s="53" t="s">
        <v>264</v>
      </c>
      <c r="D625" s="55">
        <v>30196.87</v>
      </c>
      <c r="E625" s="50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5"/>
      <c r="AV625" s="25"/>
      <c r="AW625" s="25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  <c r="BQ625" s="25"/>
      <c r="BR625" s="25"/>
      <c r="BS625" s="25"/>
      <c r="BT625" s="25"/>
      <c r="BU625" s="25"/>
      <c r="BV625" s="25"/>
      <c r="BW625" s="25"/>
      <c r="BX625" s="25"/>
      <c r="BY625" s="25"/>
      <c r="BZ625" s="25"/>
      <c r="CA625" s="25"/>
      <c r="CB625" s="25"/>
      <c r="CC625" s="25"/>
      <c r="CD625" s="25"/>
      <c r="CE625" s="25"/>
      <c r="CF625" s="25"/>
      <c r="CG625" s="25"/>
      <c r="CH625" s="25"/>
      <c r="CI625" s="25"/>
      <c r="CJ625" s="25"/>
      <c r="CK625" s="25"/>
      <c r="CL625" s="25"/>
      <c r="CM625" s="25"/>
      <c r="CN625" s="25"/>
      <c r="CO625" s="25"/>
      <c r="CP625" s="25"/>
      <c r="CQ625" s="25"/>
      <c r="CR625" s="25"/>
      <c r="CS625" s="25"/>
      <c r="CT625" s="25"/>
    </row>
    <row r="626" spans="1:98" s="20" customFormat="1" x14ac:dyDescent="0.25">
      <c r="A626" s="53" t="s">
        <v>236</v>
      </c>
      <c r="B626" s="54">
        <v>43945</v>
      </c>
      <c r="C626" s="53" t="s">
        <v>286</v>
      </c>
      <c r="D626" s="55">
        <v>15638.97</v>
      </c>
      <c r="E626" s="50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5"/>
      <c r="AV626" s="25"/>
      <c r="AW626" s="25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  <c r="BQ626" s="25"/>
      <c r="BR626" s="25"/>
      <c r="BS626" s="25"/>
      <c r="BT626" s="25"/>
      <c r="BU626" s="25"/>
      <c r="BV626" s="25"/>
      <c r="BW626" s="25"/>
      <c r="BX626" s="25"/>
      <c r="BY626" s="25"/>
      <c r="BZ626" s="25"/>
      <c r="CA626" s="25"/>
      <c r="CB626" s="25"/>
      <c r="CC626" s="25"/>
      <c r="CD626" s="25"/>
      <c r="CE626" s="25"/>
      <c r="CF626" s="25"/>
      <c r="CG626" s="25"/>
      <c r="CH626" s="25"/>
      <c r="CI626" s="25"/>
      <c r="CJ626" s="25"/>
      <c r="CK626" s="25"/>
      <c r="CL626" s="25"/>
      <c r="CM626" s="25"/>
      <c r="CN626" s="25"/>
      <c r="CO626" s="25"/>
      <c r="CP626" s="25"/>
      <c r="CQ626" s="25"/>
      <c r="CR626" s="25"/>
      <c r="CS626" s="25"/>
      <c r="CT626" s="25"/>
    </row>
    <row r="627" spans="1:98" s="20" customFormat="1" x14ac:dyDescent="0.25">
      <c r="A627" s="53" t="s">
        <v>236</v>
      </c>
      <c r="B627" s="54">
        <v>43950</v>
      </c>
      <c r="C627" s="78" t="s">
        <v>291</v>
      </c>
      <c r="D627" s="55">
        <v>21953.97</v>
      </c>
      <c r="E627" s="50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5"/>
      <c r="AV627" s="25"/>
      <c r="AW627" s="25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  <c r="BQ627" s="25"/>
      <c r="BR627" s="25"/>
      <c r="BS627" s="25"/>
      <c r="BT627" s="25"/>
      <c r="BU627" s="25"/>
      <c r="BV627" s="25"/>
      <c r="BW627" s="25"/>
      <c r="BX627" s="25"/>
      <c r="BY627" s="25"/>
      <c r="BZ627" s="25"/>
      <c r="CA627" s="25"/>
      <c r="CB627" s="25"/>
      <c r="CC627" s="25"/>
      <c r="CD627" s="25"/>
      <c r="CE627" s="25"/>
      <c r="CF627" s="25"/>
      <c r="CG627" s="25"/>
      <c r="CH627" s="25"/>
      <c r="CI627" s="25"/>
      <c r="CJ627" s="25"/>
      <c r="CK627" s="25"/>
      <c r="CL627" s="25"/>
      <c r="CM627" s="25"/>
      <c r="CN627" s="25"/>
      <c r="CO627" s="25"/>
      <c r="CP627" s="25"/>
      <c r="CQ627" s="25"/>
      <c r="CR627" s="25"/>
      <c r="CS627" s="25"/>
      <c r="CT627" s="25"/>
    </row>
    <row r="628" spans="1:98" s="20" customFormat="1" x14ac:dyDescent="0.25">
      <c r="A628" s="53" t="s">
        <v>236</v>
      </c>
      <c r="B628" s="54">
        <v>43951</v>
      </c>
      <c r="C628" s="53" t="s">
        <v>305</v>
      </c>
      <c r="D628" s="55">
        <v>5907.24</v>
      </c>
      <c r="E628" s="50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5"/>
      <c r="AV628" s="25"/>
      <c r="AW628" s="25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  <c r="BQ628" s="25"/>
      <c r="BR628" s="25"/>
      <c r="BS628" s="25"/>
      <c r="BT628" s="25"/>
      <c r="BU628" s="25"/>
      <c r="BV628" s="25"/>
      <c r="BW628" s="25"/>
      <c r="BX628" s="25"/>
      <c r="BY628" s="25"/>
      <c r="BZ628" s="25"/>
      <c r="CA628" s="25"/>
      <c r="CB628" s="25"/>
      <c r="CC628" s="25"/>
      <c r="CD628" s="25"/>
      <c r="CE628" s="25"/>
      <c r="CF628" s="25"/>
      <c r="CG628" s="25"/>
      <c r="CH628" s="25"/>
      <c r="CI628" s="25"/>
      <c r="CJ628" s="25"/>
      <c r="CK628" s="25"/>
      <c r="CL628" s="25"/>
      <c r="CM628" s="25"/>
      <c r="CN628" s="25"/>
      <c r="CO628" s="25"/>
      <c r="CP628" s="25"/>
      <c r="CQ628" s="25"/>
      <c r="CR628" s="25"/>
      <c r="CS628" s="25"/>
      <c r="CT628" s="25"/>
    </row>
    <row r="629" spans="1:98" s="20" customFormat="1" x14ac:dyDescent="0.25">
      <c r="A629" s="53" t="s">
        <v>236</v>
      </c>
      <c r="B629" s="54">
        <v>43951</v>
      </c>
      <c r="C629" s="53" t="s">
        <v>306</v>
      </c>
      <c r="D629" s="55">
        <v>4214.95</v>
      </c>
      <c r="E629" s="50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5"/>
      <c r="AV629" s="25"/>
      <c r="AW629" s="25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  <c r="BQ629" s="25"/>
      <c r="BR629" s="25"/>
      <c r="BS629" s="25"/>
      <c r="BT629" s="25"/>
      <c r="BU629" s="25"/>
      <c r="BV629" s="25"/>
      <c r="BW629" s="25"/>
      <c r="BX629" s="25"/>
      <c r="BY629" s="25"/>
      <c r="BZ629" s="25"/>
      <c r="CA629" s="25"/>
      <c r="CB629" s="25"/>
      <c r="CC629" s="25"/>
      <c r="CD629" s="25"/>
      <c r="CE629" s="25"/>
      <c r="CF629" s="25"/>
      <c r="CG629" s="25"/>
      <c r="CH629" s="25"/>
      <c r="CI629" s="25"/>
      <c r="CJ629" s="25"/>
      <c r="CK629" s="25"/>
      <c r="CL629" s="25"/>
      <c r="CM629" s="25"/>
      <c r="CN629" s="25"/>
      <c r="CO629" s="25"/>
      <c r="CP629" s="25"/>
      <c r="CQ629" s="25"/>
      <c r="CR629" s="25"/>
      <c r="CS629" s="25"/>
      <c r="CT629" s="25"/>
    </row>
    <row r="630" spans="1:98" s="20" customFormat="1" x14ac:dyDescent="0.25">
      <c r="A630" s="59" t="s">
        <v>236</v>
      </c>
      <c r="B630" s="60">
        <v>44071</v>
      </c>
      <c r="C630" s="61" t="s">
        <v>676</v>
      </c>
      <c r="D630" s="62">
        <v>8883.39</v>
      </c>
      <c r="E630" s="50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5"/>
      <c r="AV630" s="25"/>
      <c r="AW630" s="25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  <c r="BQ630" s="25"/>
      <c r="BR630" s="25"/>
      <c r="BS630" s="25"/>
      <c r="BT630" s="25"/>
      <c r="BU630" s="25"/>
      <c r="BV630" s="25"/>
      <c r="BW630" s="25"/>
      <c r="BX630" s="25"/>
      <c r="BY630" s="25"/>
      <c r="BZ630" s="25"/>
      <c r="CA630" s="25"/>
      <c r="CB630" s="25"/>
      <c r="CC630" s="25"/>
      <c r="CD630" s="25"/>
      <c r="CE630" s="25"/>
      <c r="CF630" s="25"/>
      <c r="CG630" s="25"/>
      <c r="CH630" s="25"/>
      <c r="CI630" s="25"/>
      <c r="CJ630" s="25"/>
      <c r="CK630" s="25"/>
      <c r="CL630" s="25"/>
      <c r="CM630" s="25"/>
      <c r="CN630" s="25"/>
      <c r="CO630" s="25"/>
      <c r="CP630" s="25"/>
      <c r="CQ630" s="25"/>
      <c r="CR630" s="25"/>
      <c r="CS630" s="25"/>
      <c r="CT630" s="25"/>
    </row>
    <row r="631" spans="1:98" s="20" customFormat="1" x14ac:dyDescent="0.25">
      <c r="A631" s="59" t="s">
        <v>236</v>
      </c>
      <c r="B631" s="60">
        <v>44071</v>
      </c>
      <c r="C631" s="61" t="s">
        <v>677</v>
      </c>
      <c r="D631" s="62">
        <v>1692</v>
      </c>
      <c r="E631" s="50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5"/>
      <c r="AV631" s="25"/>
      <c r="AW631" s="25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  <c r="BQ631" s="25"/>
      <c r="BR631" s="25"/>
      <c r="BS631" s="25"/>
      <c r="BT631" s="25"/>
      <c r="BU631" s="25"/>
      <c r="BV631" s="25"/>
      <c r="BW631" s="25"/>
      <c r="BX631" s="25"/>
      <c r="BY631" s="25"/>
      <c r="BZ631" s="25"/>
      <c r="CA631" s="25"/>
      <c r="CB631" s="25"/>
      <c r="CC631" s="25"/>
      <c r="CD631" s="25"/>
      <c r="CE631" s="25"/>
      <c r="CF631" s="25"/>
      <c r="CG631" s="25"/>
      <c r="CH631" s="25"/>
      <c r="CI631" s="25"/>
      <c r="CJ631" s="25"/>
      <c r="CK631" s="25"/>
      <c r="CL631" s="25"/>
      <c r="CM631" s="25"/>
      <c r="CN631" s="25"/>
      <c r="CO631" s="25"/>
      <c r="CP631" s="25"/>
      <c r="CQ631" s="25"/>
      <c r="CR631" s="25"/>
      <c r="CS631" s="25"/>
      <c r="CT631" s="25"/>
    </row>
    <row r="632" spans="1:98" x14ac:dyDescent="0.25">
      <c r="A632" s="64" t="s">
        <v>238</v>
      </c>
      <c r="B632" s="65">
        <v>43924</v>
      </c>
      <c r="C632" s="64" t="s">
        <v>239</v>
      </c>
      <c r="D632" s="66">
        <v>14848</v>
      </c>
      <c r="E632" s="18">
        <f>SUM(D632:D634 )</f>
        <v>27492</v>
      </c>
    </row>
    <row r="633" spans="1:98" x14ac:dyDescent="0.25">
      <c r="A633" s="74" t="s">
        <v>238</v>
      </c>
      <c r="B633" s="71">
        <v>44106</v>
      </c>
      <c r="C633" s="70" t="s">
        <v>742</v>
      </c>
      <c r="D633" s="73">
        <v>9396</v>
      </c>
      <c r="E633" s="17"/>
    </row>
    <row r="634" spans="1:98" x14ac:dyDescent="0.25">
      <c r="A634" s="74" t="s">
        <v>238</v>
      </c>
      <c r="B634" s="71">
        <v>44176</v>
      </c>
      <c r="C634" s="70" t="s">
        <v>940</v>
      </c>
      <c r="D634" s="73">
        <v>3248</v>
      </c>
      <c r="E634" s="17"/>
    </row>
    <row r="635" spans="1:98" s="20" customFormat="1" x14ac:dyDescent="0.25">
      <c r="A635" s="50" t="s">
        <v>57</v>
      </c>
      <c r="B635" s="51">
        <v>43840</v>
      </c>
      <c r="C635" s="50" t="s">
        <v>58</v>
      </c>
      <c r="D635" s="52">
        <v>12370.82</v>
      </c>
      <c r="E635" s="52">
        <f>SUM(D635:D641 )</f>
        <v>29097.439999999999</v>
      </c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5"/>
      <c r="AV635" s="25"/>
      <c r="AW635" s="25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  <c r="BQ635" s="25"/>
      <c r="BR635" s="25"/>
      <c r="BS635" s="25"/>
      <c r="BT635" s="25"/>
      <c r="BU635" s="25"/>
      <c r="BV635" s="25"/>
      <c r="BW635" s="25"/>
      <c r="BX635" s="25"/>
      <c r="BY635" s="25"/>
      <c r="BZ635" s="25"/>
      <c r="CA635" s="25"/>
      <c r="CB635" s="25"/>
      <c r="CC635" s="25"/>
      <c r="CD635" s="25"/>
      <c r="CE635" s="25"/>
      <c r="CF635" s="25"/>
      <c r="CG635" s="25"/>
      <c r="CH635" s="25"/>
      <c r="CI635" s="25"/>
      <c r="CJ635" s="25"/>
      <c r="CK635" s="25"/>
      <c r="CL635" s="25"/>
      <c r="CM635" s="25"/>
      <c r="CN635" s="25"/>
      <c r="CO635" s="25"/>
      <c r="CP635" s="25"/>
      <c r="CQ635" s="25"/>
      <c r="CR635" s="25"/>
      <c r="CS635" s="25"/>
      <c r="CT635" s="25"/>
    </row>
    <row r="636" spans="1:98" s="20" customFormat="1" x14ac:dyDescent="0.25">
      <c r="A636" s="50" t="s">
        <v>57</v>
      </c>
      <c r="B636" s="51">
        <v>43854</v>
      </c>
      <c r="C636" s="50" t="s">
        <v>97</v>
      </c>
      <c r="D636" s="52">
        <v>229.1</v>
      </c>
      <c r="E636" s="50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5"/>
      <c r="AV636" s="25"/>
      <c r="AW636" s="25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  <c r="BQ636" s="25"/>
      <c r="BR636" s="25"/>
      <c r="BS636" s="25"/>
      <c r="BT636" s="25"/>
      <c r="BU636" s="25"/>
      <c r="BV636" s="25"/>
      <c r="BW636" s="25"/>
      <c r="BX636" s="25"/>
      <c r="BY636" s="25"/>
      <c r="BZ636" s="25"/>
      <c r="CA636" s="25"/>
      <c r="CB636" s="25"/>
      <c r="CC636" s="25"/>
      <c r="CD636" s="25"/>
      <c r="CE636" s="25"/>
      <c r="CF636" s="25"/>
      <c r="CG636" s="25"/>
      <c r="CH636" s="25"/>
      <c r="CI636" s="25"/>
      <c r="CJ636" s="25"/>
      <c r="CK636" s="25"/>
      <c r="CL636" s="25"/>
      <c r="CM636" s="25"/>
      <c r="CN636" s="25"/>
      <c r="CO636" s="25"/>
      <c r="CP636" s="25"/>
      <c r="CQ636" s="25"/>
      <c r="CR636" s="25"/>
      <c r="CS636" s="25"/>
      <c r="CT636" s="25"/>
    </row>
    <row r="637" spans="1:98" s="20" customFormat="1" x14ac:dyDescent="0.25">
      <c r="A637" s="50" t="s">
        <v>57</v>
      </c>
      <c r="B637" s="51">
        <v>43882</v>
      </c>
      <c r="C637" s="50" t="s">
        <v>157</v>
      </c>
      <c r="D637" s="52">
        <v>15111.32</v>
      </c>
      <c r="E637" s="50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5"/>
      <c r="AV637" s="25"/>
      <c r="AW637" s="25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  <c r="BQ637" s="25"/>
      <c r="BR637" s="25"/>
      <c r="BS637" s="25"/>
      <c r="BT637" s="25"/>
      <c r="BU637" s="25"/>
      <c r="BV637" s="25"/>
      <c r="BW637" s="25"/>
      <c r="BX637" s="25"/>
      <c r="BY637" s="25"/>
      <c r="BZ637" s="25"/>
      <c r="CA637" s="25"/>
      <c r="CB637" s="25"/>
      <c r="CC637" s="25"/>
      <c r="CD637" s="25"/>
      <c r="CE637" s="25"/>
      <c r="CF637" s="25"/>
      <c r="CG637" s="25"/>
      <c r="CH637" s="25"/>
      <c r="CI637" s="25"/>
      <c r="CJ637" s="25"/>
      <c r="CK637" s="25"/>
      <c r="CL637" s="25"/>
      <c r="CM637" s="25"/>
      <c r="CN637" s="25"/>
      <c r="CO637" s="25"/>
      <c r="CP637" s="25"/>
      <c r="CQ637" s="25"/>
      <c r="CR637" s="25"/>
      <c r="CS637" s="25"/>
      <c r="CT637" s="25"/>
    </row>
    <row r="638" spans="1:98" s="20" customFormat="1" x14ac:dyDescent="0.25">
      <c r="A638" s="50" t="s">
        <v>57</v>
      </c>
      <c r="B638" s="51">
        <v>43889</v>
      </c>
      <c r="C638" s="50" t="s">
        <v>165</v>
      </c>
      <c r="D638" s="52">
        <v>663.52</v>
      </c>
      <c r="E638" s="50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5"/>
      <c r="AV638" s="25"/>
      <c r="AW638" s="25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  <c r="BQ638" s="25"/>
      <c r="BR638" s="25"/>
      <c r="BS638" s="25"/>
      <c r="BT638" s="25"/>
      <c r="BU638" s="25"/>
      <c r="BV638" s="25"/>
      <c r="BW638" s="25"/>
      <c r="BX638" s="25"/>
      <c r="BY638" s="25"/>
      <c r="BZ638" s="25"/>
      <c r="CA638" s="25"/>
      <c r="CB638" s="25"/>
      <c r="CC638" s="25"/>
      <c r="CD638" s="25"/>
      <c r="CE638" s="25"/>
      <c r="CF638" s="25"/>
      <c r="CG638" s="25"/>
      <c r="CH638" s="25"/>
      <c r="CI638" s="25"/>
      <c r="CJ638" s="25"/>
      <c r="CK638" s="25"/>
      <c r="CL638" s="25"/>
      <c r="CM638" s="25"/>
      <c r="CN638" s="25"/>
      <c r="CO638" s="25"/>
      <c r="CP638" s="25"/>
      <c r="CQ638" s="25"/>
      <c r="CR638" s="25"/>
      <c r="CS638" s="25"/>
      <c r="CT638" s="25"/>
    </row>
    <row r="639" spans="1:98" s="20" customFormat="1" x14ac:dyDescent="0.25">
      <c r="A639" s="50" t="s">
        <v>57</v>
      </c>
      <c r="B639" s="51">
        <v>43903</v>
      </c>
      <c r="C639" s="50" t="s">
        <v>196</v>
      </c>
      <c r="D639" s="52">
        <v>301.60000000000002</v>
      </c>
      <c r="E639" s="50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5"/>
      <c r="AV639" s="25"/>
      <c r="AW639" s="25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  <c r="BQ639" s="25"/>
      <c r="BR639" s="25"/>
      <c r="BS639" s="25"/>
      <c r="BT639" s="25"/>
      <c r="BU639" s="25"/>
      <c r="BV639" s="25"/>
      <c r="BW639" s="25"/>
      <c r="BX639" s="25"/>
      <c r="BY639" s="25"/>
      <c r="BZ639" s="25"/>
      <c r="CA639" s="25"/>
      <c r="CB639" s="25"/>
      <c r="CC639" s="25"/>
      <c r="CD639" s="25"/>
      <c r="CE639" s="25"/>
      <c r="CF639" s="25"/>
      <c r="CG639" s="25"/>
      <c r="CH639" s="25"/>
      <c r="CI639" s="25"/>
      <c r="CJ639" s="25"/>
      <c r="CK639" s="25"/>
      <c r="CL639" s="25"/>
      <c r="CM639" s="25"/>
      <c r="CN639" s="25"/>
      <c r="CO639" s="25"/>
      <c r="CP639" s="25"/>
      <c r="CQ639" s="25"/>
      <c r="CR639" s="25"/>
      <c r="CS639" s="25"/>
      <c r="CT639" s="25"/>
    </row>
    <row r="640" spans="1:98" s="20" customFormat="1" x14ac:dyDescent="0.25">
      <c r="A640" s="50" t="s">
        <v>57</v>
      </c>
      <c r="B640" s="51">
        <v>43910</v>
      </c>
      <c r="C640" s="50" t="s">
        <v>196</v>
      </c>
      <c r="D640" s="52">
        <v>316.68</v>
      </c>
      <c r="E640" s="50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5"/>
      <c r="AV640" s="25"/>
      <c r="AW640" s="25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  <c r="BN640" s="25"/>
      <c r="BO640" s="25"/>
      <c r="BP640" s="25"/>
      <c r="BQ640" s="25"/>
      <c r="BR640" s="25"/>
      <c r="BS640" s="25"/>
      <c r="BT640" s="25"/>
      <c r="BU640" s="25"/>
      <c r="BV640" s="25"/>
      <c r="BW640" s="25"/>
      <c r="BX640" s="25"/>
      <c r="BY640" s="25"/>
      <c r="BZ640" s="25"/>
      <c r="CA640" s="25"/>
      <c r="CB640" s="25"/>
      <c r="CC640" s="25"/>
      <c r="CD640" s="25"/>
      <c r="CE640" s="25"/>
      <c r="CF640" s="25"/>
      <c r="CG640" s="25"/>
      <c r="CH640" s="25"/>
      <c r="CI640" s="25"/>
      <c r="CJ640" s="25"/>
      <c r="CK640" s="25"/>
      <c r="CL640" s="25"/>
      <c r="CM640" s="25"/>
      <c r="CN640" s="25"/>
      <c r="CO640" s="25"/>
      <c r="CP640" s="25"/>
      <c r="CQ640" s="25"/>
      <c r="CR640" s="25"/>
      <c r="CS640" s="25"/>
      <c r="CT640" s="25"/>
    </row>
    <row r="641" spans="1:98" s="20" customFormat="1" x14ac:dyDescent="0.25">
      <c r="A641" s="50" t="s">
        <v>57</v>
      </c>
      <c r="B641" s="51">
        <v>43910</v>
      </c>
      <c r="C641" s="50" t="s">
        <v>204</v>
      </c>
      <c r="D641" s="52">
        <v>104.4</v>
      </c>
      <c r="E641" s="50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5"/>
      <c r="AV641" s="25"/>
      <c r="AW641" s="25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  <c r="BN641" s="25"/>
      <c r="BO641" s="25"/>
      <c r="BP641" s="25"/>
      <c r="BQ641" s="25"/>
      <c r="BR641" s="25"/>
      <c r="BS641" s="25"/>
      <c r="BT641" s="25"/>
      <c r="BU641" s="25"/>
      <c r="BV641" s="25"/>
      <c r="BW641" s="25"/>
      <c r="BX641" s="25"/>
      <c r="BY641" s="25"/>
      <c r="BZ641" s="25"/>
      <c r="CA641" s="25"/>
      <c r="CB641" s="25"/>
      <c r="CC641" s="25"/>
      <c r="CD641" s="25"/>
      <c r="CE641" s="25"/>
      <c r="CF641" s="25"/>
      <c r="CG641" s="25"/>
      <c r="CH641" s="25"/>
      <c r="CI641" s="25"/>
      <c r="CJ641" s="25"/>
      <c r="CK641" s="25"/>
      <c r="CL641" s="25"/>
      <c r="CM641" s="25"/>
      <c r="CN641" s="25"/>
      <c r="CO641" s="25"/>
      <c r="CP641" s="25"/>
      <c r="CQ641" s="25"/>
      <c r="CR641" s="25"/>
      <c r="CS641" s="25"/>
      <c r="CT641" s="25"/>
    </row>
    <row r="642" spans="1:98" x14ac:dyDescent="0.25">
      <c r="A642" s="17" t="s">
        <v>21</v>
      </c>
      <c r="B642" s="75">
        <v>43836</v>
      </c>
      <c r="C642" s="17" t="s">
        <v>22</v>
      </c>
      <c r="D642" s="18">
        <v>19721.45</v>
      </c>
      <c r="E642" s="18">
        <f>SUM(D642:D643 )</f>
        <v>25219.85</v>
      </c>
    </row>
    <row r="643" spans="1:98" x14ac:dyDescent="0.25">
      <c r="A643" s="74" t="s">
        <v>21</v>
      </c>
      <c r="B643" s="71">
        <v>44127</v>
      </c>
      <c r="C643" s="70" t="s">
        <v>794</v>
      </c>
      <c r="D643" s="73">
        <v>5498.4</v>
      </c>
      <c r="E643" s="17"/>
    </row>
    <row r="644" spans="1:98" s="20" customFormat="1" x14ac:dyDescent="0.25">
      <c r="A644" s="63" t="s">
        <v>873</v>
      </c>
      <c r="B644" s="60">
        <v>44155</v>
      </c>
      <c r="C644" s="59" t="s">
        <v>874</v>
      </c>
      <c r="D644" s="62">
        <v>928</v>
      </c>
      <c r="E644" s="62">
        <v>928</v>
      </c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5"/>
      <c r="AV644" s="25"/>
      <c r="AW644" s="25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  <c r="BN644" s="25"/>
      <c r="BO644" s="25"/>
      <c r="BP644" s="25"/>
      <c r="BQ644" s="25"/>
      <c r="BR644" s="25"/>
      <c r="BS644" s="25"/>
      <c r="BT644" s="25"/>
      <c r="BU644" s="25"/>
      <c r="BV644" s="25"/>
      <c r="BW644" s="25"/>
      <c r="BX644" s="25"/>
      <c r="BY644" s="25"/>
      <c r="BZ644" s="25"/>
      <c r="CA644" s="25"/>
      <c r="CB644" s="25"/>
      <c r="CC644" s="25"/>
      <c r="CD644" s="25"/>
      <c r="CE644" s="25"/>
      <c r="CF644" s="25"/>
      <c r="CG644" s="25"/>
      <c r="CH644" s="25"/>
      <c r="CI644" s="25"/>
      <c r="CJ644" s="25"/>
      <c r="CK644" s="25"/>
      <c r="CL644" s="25"/>
      <c r="CM644" s="25"/>
      <c r="CN644" s="25"/>
      <c r="CO644" s="25"/>
      <c r="CP644" s="25"/>
      <c r="CQ644" s="25"/>
      <c r="CR644" s="25"/>
      <c r="CS644" s="25"/>
      <c r="CT644" s="25"/>
    </row>
    <row r="645" spans="1:98" x14ac:dyDescent="0.25">
      <c r="A645" s="70" t="s">
        <v>607</v>
      </c>
      <c r="B645" s="71">
        <v>44050</v>
      </c>
      <c r="C645" s="72" t="s">
        <v>608</v>
      </c>
      <c r="D645" s="73">
        <v>3584.4</v>
      </c>
      <c r="E645" s="18">
        <f>SUM(D645:D647 )</f>
        <v>6786</v>
      </c>
    </row>
    <row r="646" spans="1:98" x14ac:dyDescent="0.25">
      <c r="A646" s="70" t="s">
        <v>607</v>
      </c>
      <c r="B646" s="71">
        <v>44064</v>
      </c>
      <c r="C646" s="72" t="s">
        <v>646</v>
      </c>
      <c r="D646" s="73">
        <v>997.6</v>
      </c>
      <c r="E646" s="17"/>
    </row>
    <row r="647" spans="1:98" x14ac:dyDescent="0.25">
      <c r="A647" s="74" t="s">
        <v>607</v>
      </c>
      <c r="B647" s="71">
        <v>44118</v>
      </c>
      <c r="C647" s="70" t="s">
        <v>770</v>
      </c>
      <c r="D647" s="73">
        <v>2204</v>
      </c>
      <c r="E647" s="17"/>
    </row>
    <row r="648" spans="1:98" s="20" customFormat="1" x14ac:dyDescent="0.25">
      <c r="A648" s="59" t="s">
        <v>517</v>
      </c>
      <c r="B648" s="60">
        <v>44022</v>
      </c>
      <c r="C648" s="61" t="s">
        <v>518</v>
      </c>
      <c r="D648" s="62">
        <v>2380</v>
      </c>
      <c r="E648" s="62">
        <v>2380</v>
      </c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5"/>
      <c r="AV648" s="25"/>
      <c r="AW648" s="25"/>
      <c r="AX648" s="25"/>
      <c r="AY648" s="25"/>
      <c r="AZ648" s="25"/>
      <c r="BA648" s="25"/>
      <c r="BB648" s="25"/>
      <c r="BC648" s="25"/>
      <c r="BD648" s="25"/>
      <c r="BE648" s="25"/>
      <c r="BF648" s="25"/>
      <c r="BG648" s="25"/>
      <c r="BH648" s="25"/>
      <c r="BI648" s="25"/>
      <c r="BJ648" s="25"/>
      <c r="BK648" s="25"/>
      <c r="BL648" s="25"/>
      <c r="BM648" s="25"/>
      <c r="BN648" s="25"/>
      <c r="BO648" s="25"/>
      <c r="BP648" s="25"/>
      <c r="BQ648" s="25"/>
      <c r="BR648" s="25"/>
      <c r="BS648" s="25"/>
      <c r="BT648" s="25"/>
      <c r="BU648" s="25"/>
      <c r="BV648" s="25"/>
      <c r="BW648" s="25"/>
      <c r="BX648" s="25"/>
      <c r="BY648" s="25"/>
      <c r="BZ648" s="25"/>
      <c r="CA648" s="25"/>
      <c r="CB648" s="25"/>
      <c r="CC648" s="25"/>
      <c r="CD648" s="25"/>
      <c r="CE648" s="25"/>
      <c r="CF648" s="25"/>
      <c r="CG648" s="25"/>
      <c r="CH648" s="25"/>
      <c r="CI648" s="25"/>
      <c r="CJ648" s="25"/>
      <c r="CK648" s="25"/>
      <c r="CL648" s="25"/>
      <c r="CM648" s="25"/>
      <c r="CN648" s="25"/>
      <c r="CO648" s="25"/>
      <c r="CP648" s="25"/>
      <c r="CQ648" s="25"/>
      <c r="CR648" s="25"/>
      <c r="CS648" s="25"/>
      <c r="CT648" s="25"/>
    </row>
    <row r="649" spans="1:98" x14ac:dyDescent="0.25">
      <c r="A649" s="74" t="s">
        <v>931</v>
      </c>
      <c r="B649" s="71">
        <v>44174</v>
      </c>
      <c r="C649" s="70" t="s">
        <v>932</v>
      </c>
      <c r="D649" s="73">
        <v>6400</v>
      </c>
      <c r="E649" s="73">
        <v>6400</v>
      </c>
    </row>
    <row r="650" spans="1:98" s="20" customFormat="1" x14ac:dyDescent="0.25">
      <c r="A650" s="50" t="s">
        <v>180</v>
      </c>
      <c r="B650" s="51">
        <v>43896</v>
      </c>
      <c r="C650" s="50" t="s">
        <v>181</v>
      </c>
      <c r="D650" s="52">
        <v>689.01</v>
      </c>
      <c r="E650" s="52">
        <f>SUM(D650:D654 )</f>
        <v>26102.020000000004</v>
      </c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5"/>
      <c r="AV650" s="25"/>
      <c r="AW650" s="25"/>
      <c r="AX650" s="25"/>
      <c r="AY650" s="25"/>
      <c r="AZ650" s="25"/>
      <c r="BA650" s="25"/>
      <c r="BB650" s="25"/>
      <c r="BC650" s="25"/>
      <c r="BD650" s="25"/>
      <c r="BE650" s="25"/>
      <c r="BF650" s="25"/>
      <c r="BG650" s="25"/>
      <c r="BH650" s="25"/>
      <c r="BI650" s="25"/>
      <c r="BJ650" s="25"/>
      <c r="BK650" s="25"/>
      <c r="BL650" s="25"/>
      <c r="BM650" s="25"/>
      <c r="BN650" s="25"/>
      <c r="BO650" s="25"/>
      <c r="BP650" s="25"/>
      <c r="BQ650" s="25"/>
      <c r="BR650" s="25"/>
      <c r="BS650" s="25"/>
      <c r="BT650" s="25"/>
      <c r="BU650" s="25"/>
      <c r="BV650" s="25"/>
      <c r="BW650" s="25"/>
      <c r="BX650" s="25"/>
      <c r="BY650" s="25"/>
      <c r="BZ650" s="25"/>
      <c r="CA650" s="25"/>
      <c r="CB650" s="25"/>
      <c r="CC650" s="25"/>
      <c r="CD650" s="25"/>
      <c r="CE650" s="25"/>
      <c r="CF650" s="25"/>
      <c r="CG650" s="25"/>
      <c r="CH650" s="25"/>
      <c r="CI650" s="25"/>
      <c r="CJ650" s="25"/>
      <c r="CK650" s="25"/>
      <c r="CL650" s="25"/>
      <c r="CM650" s="25"/>
      <c r="CN650" s="25"/>
      <c r="CO650" s="25"/>
      <c r="CP650" s="25"/>
      <c r="CQ650" s="25"/>
      <c r="CR650" s="25"/>
      <c r="CS650" s="25"/>
      <c r="CT650" s="25"/>
    </row>
    <row r="651" spans="1:98" s="20" customFormat="1" x14ac:dyDescent="0.25">
      <c r="A651" s="50" t="s">
        <v>180</v>
      </c>
      <c r="B651" s="51">
        <v>43896</v>
      </c>
      <c r="C651" s="50" t="s">
        <v>4</v>
      </c>
      <c r="D651" s="52">
        <v>6124</v>
      </c>
      <c r="E651" s="50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25"/>
      <c r="AV651" s="25"/>
      <c r="AW651" s="25"/>
      <c r="AX651" s="25"/>
      <c r="AY651" s="25"/>
      <c r="AZ651" s="25"/>
      <c r="BA651" s="25"/>
      <c r="BB651" s="25"/>
      <c r="BC651" s="25"/>
      <c r="BD651" s="25"/>
      <c r="BE651" s="25"/>
      <c r="BF651" s="25"/>
      <c r="BG651" s="25"/>
      <c r="BH651" s="25"/>
      <c r="BI651" s="25"/>
      <c r="BJ651" s="25"/>
      <c r="BK651" s="25"/>
      <c r="BL651" s="25"/>
      <c r="BM651" s="25"/>
      <c r="BN651" s="25"/>
      <c r="BO651" s="25"/>
      <c r="BP651" s="25"/>
      <c r="BQ651" s="25"/>
      <c r="BR651" s="25"/>
      <c r="BS651" s="25"/>
      <c r="BT651" s="25"/>
      <c r="BU651" s="25"/>
      <c r="BV651" s="25"/>
      <c r="BW651" s="25"/>
      <c r="BX651" s="25"/>
      <c r="BY651" s="25"/>
      <c r="BZ651" s="25"/>
      <c r="CA651" s="25"/>
      <c r="CB651" s="25"/>
      <c r="CC651" s="25"/>
      <c r="CD651" s="25"/>
      <c r="CE651" s="25"/>
      <c r="CF651" s="25"/>
      <c r="CG651" s="25"/>
      <c r="CH651" s="25"/>
      <c r="CI651" s="25"/>
      <c r="CJ651" s="25"/>
      <c r="CK651" s="25"/>
      <c r="CL651" s="25"/>
      <c r="CM651" s="25"/>
      <c r="CN651" s="25"/>
      <c r="CO651" s="25"/>
      <c r="CP651" s="25"/>
      <c r="CQ651" s="25"/>
      <c r="CR651" s="25"/>
      <c r="CS651" s="25"/>
      <c r="CT651" s="25"/>
    </row>
    <row r="652" spans="1:98" s="20" customFormat="1" x14ac:dyDescent="0.25">
      <c r="A652" s="50" t="s">
        <v>180</v>
      </c>
      <c r="B652" s="51">
        <v>43914</v>
      </c>
      <c r="C652" s="50" t="s">
        <v>202</v>
      </c>
      <c r="D652" s="52">
        <v>14670</v>
      </c>
      <c r="E652" s="50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5"/>
      <c r="AV652" s="25"/>
      <c r="AW652" s="25"/>
      <c r="AX652" s="25"/>
      <c r="AY652" s="25"/>
      <c r="AZ652" s="25"/>
      <c r="BA652" s="25"/>
      <c r="BB652" s="25"/>
      <c r="BC652" s="25"/>
      <c r="BD652" s="25"/>
      <c r="BE652" s="25"/>
      <c r="BF652" s="25"/>
      <c r="BG652" s="25"/>
      <c r="BH652" s="25"/>
      <c r="BI652" s="25"/>
      <c r="BJ652" s="25"/>
      <c r="BK652" s="25"/>
      <c r="BL652" s="25"/>
      <c r="BM652" s="25"/>
      <c r="BN652" s="25"/>
      <c r="BO652" s="25"/>
      <c r="BP652" s="25"/>
      <c r="BQ652" s="25"/>
      <c r="BR652" s="25"/>
      <c r="BS652" s="25"/>
      <c r="BT652" s="25"/>
      <c r="BU652" s="25"/>
      <c r="BV652" s="25"/>
      <c r="BW652" s="25"/>
      <c r="BX652" s="25"/>
      <c r="BY652" s="25"/>
      <c r="BZ652" s="25"/>
      <c r="CA652" s="25"/>
      <c r="CB652" s="25"/>
      <c r="CC652" s="25"/>
      <c r="CD652" s="25"/>
      <c r="CE652" s="25"/>
      <c r="CF652" s="25"/>
      <c r="CG652" s="25"/>
      <c r="CH652" s="25"/>
      <c r="CI652" s="25"/>
      <c r="CJ652" s="25"/>
      <c r="CK652" s="25"/>
      <c r="CL652" s="25"/>
      <c r="CM652" s="25"/>
      <c r="CN652" s="25"/>
      <c r="CO652" s="25"/>
      <c r="CP652" s="25"/>
      <c r="CQ652" s="25"/>
      <c r="CR652" s="25"/>
      <c r="CS652" s="25"/>
      <c r="CT652" s="25"/>
    </row>
    <row r="653" spans="1:98" s="20" customFormat="1" x14ac:dyDescent="0.25">
      <c r="A653" s="50" t="s">
        <v>180</v>
      </c>
      <c r="B653" s="51">
        <v>43921</v>
      </c>
      <c r="C653" s="50" t="s">
        <v>223</v>
      </c>
      <c r="D653" s="52">
        <v>1053</v>
      </c>
      <c r="E653" s="50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5"/>
      <c r="AV653" s="25"/>
      <c r="AW653" s="25"/>
      <c r="AX653" s="25"/>
      <c r="AY653" s="25"/>
      <c r="AZ653" s="25"/>
      <c r="BA653" s="25"/>
      <c r="BB653" s="25"/>
      <c r="BC653" s="25"/>
      <c r="BD653" s="25"/>
      <c r="BE653" s="25"/>
      <c r="BF653" s="25"/>
      <c r="BG653" s="25"/>
      <c r="BH653" s="25"/>
      <c r="BI653" s="25"/>
      <c r="BJ653" s="25"/>
      <c r="BK653" s="25"/>
      <c r="BL653" s="25"/>
      <c r="BM653" s="25"/>
      <c r="BN653" s="25"/>
      <c r="BO653" s="25"/>
      <c r="BP653" s="25"/>
      <c r="BQ653" s="25"/>
      <c r="BR653" s="25"/>
      <c r="BS653" s="25"/>
      <c r="BT653" s="25"/>
      <c r="BU653" s="25"/>
      <c r="BV653" s="25"/>
      <c r="BW653" s="25"/>
      <c r="BX653" s="25"/>
      <c r="BY653" s="25"/>
      <c r="BZ653" s="25"/>
      <c r="CA653" s="25"/>
      <c r="CB653" s="25"/>
      <c r="CC653" s="25"/>
      <c r="CD653" s="25"/>
      <c r="CE653" s="25"/>
      <c r="CF653" s="25"/>
      <c r="CG653" s="25"/>
      <c r="CH653" s="25"/>
      <c r="CI653" s="25"/>
      <c r="CJ653" s="25"/>
      <c r="CK653" s="25"/>
      <c r="CL653" s="25"/>
      <c r="CM653" s="25"/>
      <c r="CN653" s="25"/>
      <c r="CO653" s="25"/>
      <c r="CP653" s="25"/>
      <c r="CQ653" s="25"/>
      <c r="CR653" s="25"/>
      <c r="CS653" s="25"/>
      <c r="CT653" s="25"/>
    </row>
    <row r="654" spans="1:98" s="20" customFormat="1" x14ac:dyDescent="0.25">
      <c r="A654" s="56" t="s">
        <v>180</v>
      </c>
      <c r="B654" s="57">
        <v>43957</v>
      </c>
      <c r="C654" s="56" t="s">
        <v>321</v>
      </c>
      <c r="D654" s="58">
        <v>3566.01</v>
      </c>
      <c r="E654" s="50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25"/>
      <c r="AV654" s="25"/>
      <c r="AW654" s="25"/>
      <c r="AX654" s="25"/>
      <c r="AY654" s="25"/>
      <c r="AZ654" s="25"/>
      <c r="BA654" s="25"/>
      <c r="BB654" s="25"/>
      <c r="BC654" s="25"/>
      <c r="BD654" s="25"/>
      <c r="BE654" s="25"/>
      <c r="BF654" s="25"/>
      <c r="BG654" s="25"/>
      <c r="BH654" s="25"/>
      <c r="BI654" s="25"/>
      <c r="BJ654" s="25"/>
      <c r="BK654" s="25"/>
      <c r="BL654" s="25"/>
      <c r="BM654" s="25"/>
      <c r="BN654" s="25"/>
      <c r="BO654" s="25"/>
      <c r="BP654" s="25"/>
      <c r="BQ654" s="25"/>
      <c r="BR654" s="25"/>
      <c r="BS654" s="25"/>
      <c r="BT654" s="25"/>
      <c r="BU654" s="25"/>
      <c r="BV654" s="25"/>
      <c r="BW654" s="25"/>
      <c r="BX654" s="25"/>
      <c r="BY654" s="25"/>
      <c r="BZ654" s="25"/>
      <c r="CA654" s="25"/>
      <c r="CB654" s="25"/>
      <c r="CC654" s="25"/>
      <c r="CD654" s="25"/>
      <c r="CE654" s="25"/>
      <c r="CF654" s="25"/>
      <c r="CG654" s="25"/>
      <c r="CH654" s="25"/>
      <c r="CI654" s="25"/>
      <c r="CJ654" s="25"/>
      <c r="CK654" s="25"/>
      <c r="CL654" s="25"/>
      <c r="CM654" s="25"/>
      <c r="CN654" s="25"/>
      <c r="CO654" s="25"/>
      <c r="CP654" s="25"/>
      <c r="CQ654" s="25"/>
      <c r="CR654" s="25"/>
      <c r="CS654" s="25"/>
      <c r="CT654" s="25"/>
    </row>
    <row r="655" spans="1:98" x14ac:dyDescent="0.25">
      <c r="A655" s="67" t="s">
        <v>437</v>
      </c>
      <c r="B655" s="68">
        <v>43999</v>
      </c>
      <c r="C655" s="67" t="s">
        <v>438</v>
      </c>
      <c r="D655" s="69">
        <v>24305.200000000001</v>
      </c>
      <c r="E655" s="69">
        <v>24305.200000000001</v>
      </c>
    </row>
    <row r="656" spans="1:98" s="20" customFormat="1" x14ac:dyDescent="0.25">
      <c r="A656" s="50" t="s">
        <v>109</v>
      </c>
      <c r="B656" s="51">
        <v>43860</v>
      </c>
      <c r="C656" s="50" t="s">
        <v>110</v>
      </c>
      <c r="D656" s="52">
        <v>1500</v>
      </c>
      <c r="E656" s="52">
        <v>1500</v>
      </c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5"/>
      <c r="AV656" s="25"/>
      <c r="AW656" s="25"/>
      <c r="AX656" s="25"/>
      <c r="AY656" s="25"/>
      <c r="AZ656" s="25"/>
      <c r="BA656" s="25"/>
      <c r="BB656" s="25"/>
      <c r="BC656" s="25"/>
      <c r="BD656" s="25"/>
      <c r="BE656" s="25"/>
      <c r="BF656" s="25"/>
      <c r="BG656" s="25"/>
      <c r="BH656" s="25"/>
      <c r="BI656" s="25"/>
      <c r="BJ656" s="25"/>
      <c r="BK656" s="25"/>
      <c r="BL656" s="25"/>
      <c r="BM656" s="25"/>
      <c r="BN656" s="25"/>
      <c r="BO656" s="25"/>
      <c r="BP656" s="25"/>
      <c r="BQ656" s="25"/>
      <c r="BR656" s="25"/>
      <c r="BS656" s="25"/>
      <c r="BT656" s="25"/>
      <c r="BU656" s="25"/>
      <c r="BV656" s="25"/>
      <c r="BW656" s="25"/>
      <c r="BX656" s="25"/>
      <c r="BY656" s="25"/>
      <c r="BZ656" s="25"/>
      <c r="CA656" s="25"/>
      <c r="CB656" s="25"/>
      <c r="CC656" s="25"/>
      <c r="CD656" s="25"/>
      <c r="CE656" s="25"/>
      <c r="CF656" s="25"/>
      <c r="CG656" s="25"/>
      <c r="CH656" s="25"/>
      <c r="CI656" s="25"/>
      <c r="CJ656" s="25"/>
      <c r="CK656" s="25"/>
      <c r="CL656" s="25"/>
      <c r="CM656" s="25"/>
      <c r="CN656" s="25"/>
      <c r="CO656" s="25"/>
      <c r="CP656" s="25"/>
      <c r="CQ656" s="25"/>
      <c r="CR656" s="25"/>
      <c r="CS656" s="25"/>
      <c r="CT656" s="25"/>
    </row>
    <row r="657" spans="1:98" x14ac:dyDescent="0.25">
      <c r="A657" s="79" t="s">
        <v>507</v>
      </c>
      <c r="B657" s="71">
        <v>44020</v>
      </c>
      <c r="C657" s="72" t="s">
        <v>508</v>
      </c>
      <c r="D657" s="73">
        <v>2000</v>
      </c>
      <c r="E657" s="18">
        <f>SUM(D657:D663 )</f>
        <v>15000</v>
      </c>
    </row>
    <row r="658" spans="1:98" x14ac:dyDescent="0.25">
      <c r="A658" s="79" t="s">
        <v>507</v>
      </c>
      <c r="B658" s="71">
        <v>44020</v>
      </c>
      <c r="C658" s="72" t="s">
        <v>509</v>
      </c>
      <c r="D658" s="73">
        <v>1000</v>
      </c>
      <c r="E658" s="17"/>
    </row>
    <row r="659" spans="1:98" x14ac:dyDescent="0.25">
      <c r="A659" s="79" t="s">
        <v>507</v>
      </c>
      <c r="B659" s="71">
        <v>44031</v>
      </c>
      <c r="C659" s="72" t="s">
        <v>545</v>
      </c>
      <c r="D659" s="73">
        <v>5500</v>
      </c>
      <c r="E659" s="17"/>
    </row>
    <row r="660" spans="1:98" x14ac:dyDescent="0.25">
      <c r="A660" s="79" t="s">
        <v>507</v>
      </c>
      <c r="B660" s="71">
        <v>44064</v>
      </c>
      <c r="C660" s="72" t="s">
        <v>558</v>
      </c>
      <c r="D660" s="73">
        <v>2000</v>
      </c>
      <c r="E660" s="17"/>
    </row>
    <row r="661" spans="1:98" x14ac:dyDescent="0.25">
      <c r="A661" s="79" t="s">
        <v>507</v>
      </c>
      <c r="B661" s="71">
        <v>44043</v>
      </c>
      <c r="C661" s="72" t="s">
        <v>590</v>
      </c>
      <c r="D661" s="73">
        <v>1000</v>
      </c>
      <c r="E661" s="17"/>
    </row>
    <row r="662" spans="1:98" x14ac:dyDescent="0.25">
      <c r="A662" s="79" t="s">
        <v>507</v>
      </c>
      <c r="B662" s="71">
        <v>44095</v>
      </c>
      <c r="C662" s="72" t="s">
        <v>722</v>
      </c>
      <c r="D662" s="73">
        <v>1000</v>
      </c>
      <c r="E662" s="17"/>
    </row>
    <row r="663" spans="1:98" x14ac:dyDescent="0.25">
      <c r="A663" s="74" t="s">
        <v>507</v>
      </c>
      <c r="B663" s="71">
        <v>44130</v>
      </c>
      <c r="C663" s="70" t="s">
        <v>800</v>
      </c>
      <c r="D663" s="73">
        <v>2500</v>
      </c>
      <c r="E663" s="17"/>
    </row>
    <row r="664" spans="1:98" s="20" customFormat="1" x14ac:dyDescent="0.25">
      <c r="A664" s="63" t="s">
        <v>820</v>
      </c>
      <c r="B664" s="60">
        <v>44134</v>
      </c>
      <c r="C664" s="59" t="s">
        <v>821</v>
      </c>
      <c r="D664" s="62">
        <v>5000.01</v>
      </c>
      <c r="E664" s="52">
        <f>SUM(D664:D675 )</f>
        <v>60000.100000000013</v>
      </c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5"/>
      <c r="AV664" s="25"/>
      <c r="AW664" s="25"/>
      <c r="AX664" s="25"/>
      <c r="AY664" s="25"/>
      <c r="AZ664" s="25"/>
      <c r="BA664" s="25"/>
      <c r="BB664" s="25"/>
      <c r="BC664" s="25"/>
      <c r="BD664" s="25"/>
      <c r="BE664" s="25"/>
      <c r="BF664" s="25"/>
      <c r="BG664" s="25"/>
      <c r="BH664" s="25"/>
      <c r="BI664" s="25"/>
      <c r="BJ664" s="25"/>
      <c r="BK664" s="25"/>
      <c r="BL664" s="25"/>
      <c r="BM664" s="25"/>
      <c r="BN664" s="25"/>
      <c r="BO664" s="25"/>
      <c r="BP664" s="25"/>
      <c r="BQ664" s="25"/>
      <c r="BR664" s="25"/>
      <c r="BS664" s="25"/>
      <c r="BT664" s="25"/>
      <c r="BU664" s="25"/>
      <c r="BV664" s="25"/>
      <c r="BW664" s="25"/>
      <c r="BX664" s="25"/>
      <c r="BY664" s="25"/>
      <c r="BZ664" s="25"/>
      <c r="CA664" s="25"/>
      <c r="CB664" s="25"/>
      <c r="CC664" s="25"/>
      <c r="CD664" s="25"/>
      <c r="CE664" s="25"/>
      <c r="CF664" s="25"/>
      <c r="CG664" s="25"/>
      <c r="CH664" s="25"/>
      <c r="CI664" s="25"/>
      <c r="CJ664" s="25"/>
      <c r="CK664" s="25"/>
      <c r="CL664" s="25"/>
      <c r="CM664" s="25"/>
      <c r="CN664" s="25"/>
      <c r="CO664" s="25"/>
      <c r="CP664" s="25"/>
      <c r="CQ664" s="25"/>
      <c r="CR664" s="25"/>
      <c r="CS664" s="25"/>
      <c r="CT664" s="25"/>
    </row>
    <row r="665" spans="1:98" s="20" customFormat="1" x14ac:dyDescent="0.25">
      <c r="A665" s="63" t="s">
        <v>820</v>
      </c>
      <c r="B665" s="60">
        <v>44134</v>
      </c>
      <c r="C665" s="59" t="s">
        <v>822</v>
      </c>
      <c r="D665" s="62">
        <v>5000.01</v>
      </c>
      <c r="E665" s="50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5"/>
      <c r="AV665" s="25"/>
      <c r="AW665" s="25"/>
      <c r="AX665" s="25"/>
      <c r="AY665" s="25"/>
      <c r="AZ665" s="25"/>
      <c r="BA665" s="25"/>
      <c r="BB665" s="25"/>
      <c r="BC665" s="25"/>
      <c r="BD665" s="25"/>
      <c r="BE665" s="25"/>
      <c r="BF665" s="25"/>
      <c r="BG665" s="25"/>
      <c r="BH665" s="25"/>
      <c r="BI665" s="25"/>
      <c r="BJ665" s="25"/>
      <c r="BK665" s="25"/>
      <c r="BL665" s="25"/>
      <c r="BM665" s="25"/>
      <c r="BN665" s="25"/>
      <c r="BO665" s="25"/>
      <c r="BP665" s="25"/>
      <c r="BQ665" s="25"/>
      <c r="BR665" s="25"/>
      <c r="BS665" s="25"/>
      <c r="BT665" s="25"/>
      <c r="BU665" s="25"/>
      <c r="BV665" s="25"/>
      <c r="BW665" s="25"/>
      <c r="BX665" s="25"/>
      <c r="BY665" s="25"/>
      <c r="BZ665" s="25"/>
      <c r="CA665" s="25"/>
      <c r="CB665" s="25"/>
      <c r="CC665" s="25"/>
      <c r="CD665" s="25"/>
      <c r="CE665" s="25"/>
      <c r="CF665" s="25"/>
      <c r="CG665" s="25"/>
      <c r="CH665" s="25"/>
      <c r="CI665" s="25"/>
      <c r="CJ665" s="25"/>
      <c r="CK665" s="25"/>
      <c r="CL665" s="25"/>
      <c r="CM665" s="25"/>
      <c r="CN665" s="25"/>
      <c r="CO665" s="25"/>
      <c r="CP665" s="25"/>
      <c r="CQ665" s="25"/>
      <c r="CR665" s="25"/>
      <c r="CS665" s="25"/>
      <c r="CT665" s="25"/>
    </row>
    <row r="666" spans="1:98" s="20" customFormat="1" x14ac:dyDescent="0.25">
      <c r="A666" s="63" t="s">
        <v>820</v>
      </c>
      <c r="B666" s="60">
        <v>44134</v>
      </c>
      <c r="C666" s="59" t="s">
        <v>823</v>
      </c>
      <c r="D666" s="62">
        <v>5000.01</v>
      </c>
      <c r="E666" s="50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5"/>
      <c r="AV666" s="25"/>
      <c r="AW666" s="25"/>
      <c r="AX666" s="25"/>
      <c r="AY666" s="25"/>
      <c r="AZ666" s="25"/>
      <c r="BA666" s="25"/>
      <c r="BB666" s="25"/>
      <c r="BC666" s="25"/>
      <c r="BD666" s="25"/>
      <c r="BE666" s="25"/>
      <c r="BF666" s="25"/>
      <c r="BG666" s="25"/>
      <c r="BH666" s="25"/>
      <c r="BI666" s="25"/>
      <c r="BJ666" s="25"/>
      <c r="BK666" s="25"/>
      <c r="BL666" s="25"/>
      <c r="BM666" s="25"/>
      <c r="BN666" s="25"/>
      <c r="BO666" s="25"/>
      <c r="BP666" s="25"/>
      <c r="BQ666" s="25"/>
      <c r="BR666" s="25"/>
      <c r="BS666" s="25"/>
      <c r="BT666" s="25"/>
      <c r="BU666" s="25"/>
      <c r="BV666" s="25"/>
      <c r="BW666" s="25"/>
      <c r="BX666" s="25"/>
      <c r="BY666" s="25"/>
      <c r="BZ666" s="25"/>
      <c r="CA666" s="25"/>
      <c r="CB666" s="25"/>
      <c r="CC666" s="25"/>
      <c r="CD666" s="25"/>
      <c r="CE666" s="25"/>
      <c r="CF666" s="25"/>
      <c r="CG666" s="25"/>
      <c r="CH666" s="25"/>
      <c r="CI666" s="25"/>
      <c r="CJ666" s="25"/>
      <c r="CK666" s="25"/>
      <c r="CL666" s="25"/>
      <c r="CM666" s="25"/>
      <c r="CN666" s="25"/>
      <c r="CO666" s="25"/>
      <c r="CP666" s="25"/>
      <c r="CQ666" s="25"/>
      <c r="CR666" s="25"/>
      <c r="CS666" s="25"/>
      <c r="CT666" s="25"/>
    </row>
    <row r="667" spans="1:98" s="20" customFormat="1" x14ac:dyDescent="0.25">
      <c r="A667" s="63" t="s">
        <v>820</v>
      </c>
      <c r="B667" s="60">
        <v>44134</v>
      </c>
      <c r="C667" s="59" t="s">
        <v>824</v>
      </c>
      <c r="D667" s="62">
        <v>5000.01</v>
      </c>
      <c r="E667" s="50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25"/>
      <c r="AV667" s="25"/>
      <c r="AW667" s="25"/>
      <c r="AX667" s="25"/>
      <c r="AY667" s="25"/>
      <c r="AZ667" s="25"/>
      <c r="BA667" s="25"/>
      <c r="BB667" s="25"/>
      <c r="BC667" s="25"/>
      <c r="BD667" s="25"/>
      <c r="BE667" s="25"/>
      <c r="BF667" s="25"/>
      <c r="BG667" s="25"/>
      <c r="BH667" s="25"/>
      <c r="BI667" s="25"/>
      <c r="BJ667" s="25"/>
      <c r="BK667" s="25"/>
      <c r="BL667" s="25"/>
      <c r="BM667" s="25"/>
      <c r="BN667" s="25"/>
      <c r="BO667" s="25"/>
      <c r="BP667" s="25"/>
      <c r="BQ667" s="25"/>
      <c r="BR667" s="25"/>
      <c r="BS667" s="25"/>
      <c r="BT667" s="25"/>
      <c r="BU667" s="25"/>
      <c r="BV667" s="25"/>
      <c r="BW667" s="25"/>
      <c r="BX667" s="25"/>
      <c r="BY667" s="25"/>
      <c r="BZ667" s="25"/>
      <c r="CA667" s="25"/>
      <c r="CB667" s="25"/>
      <c r="CC667" s="25"/>
      <c r="CD667" s="25"/>
      <c r="CE667" s="25"/>
      <c r="CF667" s="25"/>
      <c r="CG667" s="25"/>
      <c r="CH667" s="25"/>
      <c r="CI667" s="25"/>
      <c r="CJ667" s="25"/>
      <c r="CK667" s="25"/>
      <c r="CL667" s="25"/>
      <c r="CM667" s="25"/>
      <c r="CN667" s="25"/>
      <c r="CO667" s="25"/>
      <c r="CP667" s="25"/>
      <c r="CQ667" s="25"/>
      <c r="CR667" s="25"/>
      <c r="CS667" s="25"/>
      <c r="CT667" s="25"/>
    </row>
    <row r="668" spans="1:98" s="20" customFormat="1" x14ac:dyDescent="0.25">
      <c r="A668" s="63" t="s">
        <v>820</v>
      </c>
      <c r="B668" s="60">
        <v>44134</v>
      </c>
      <c r="C668" s="59" t="s">
        <v>825</v>
      </c>
      <c r="D668" s="62">
        <v>5000.01</v>
      </c>
      <c r="E668" s="50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25"/>
      <c r="AV668" s="25"/>
      <c r="AW668" s="25"/>
      <c r="AX668" s="25"/>
      <c r="AY668" s="25"/>
      <c r="AZ668" s="25"/>
      <c r="BA668" s="25"/>
      <c r="BB668" s="25"/>
      <c r="BC668" s="25"/>
      <c r="BD668" s="25"/>
      <c r="BE668" s="25"/>
      <c r="BF668" s="25"/>
      <c r="BG668" s="25"/>
      <c r="BH668" s="25"/>
      <c r="BI668" s="25"/>
      <c r="BJ668" s="25"/>
      <c r="BK668" s="25"/>
      <c r="BL668" s="25"/>
      <c r="BM668" s="25"/>
      <c r="BN668" s="25"/>
      <c r="BO668" s="25"/>
      <c r="BP668" s="25"/>
      <c r="BQ668" s="25"/>
      <c r="BR668" s="25"/>
      <c r="BS668" s="25"/>
      <c r="BT668" s="25"/>
      <c r="BU668" s="25"/>
      <c r="BV668" s="25"/>
      <c r="BW668" s="25"/>
      <c r="BX668" s="25"/>
      <c r="BY668" s="25"/>
      <c r="BZ668" s="25"/>
      <c r="CA668" s="25"/>
      <c r="CB668" s="25"/>
      <c r="CC668" s="25"/>
      <c r="CD668" s="25"/>
      <c r="CE668" s="25"/>
      <c r="CF668" s="25"/>
      <c r="CG668" s="25"/>
      <c r="CH668" s="25"/>
      <c r="CI668" s="25"/>
      <c r="CJ668" s="25"/>
      <c r="CK668" s="25"/>
      <c r="CL668" s="25"/>
      <c r="CM668" s="25"/>
      <c r="CN668" s="25"/>
      <c r="CO668" s="25"/>
      <c r="CP668" s="25"/>
      <c r="CQ668" s="25"/>
      <c r="CR668" s="25"/>
      <c r="CS668" s="25"/>
      <c r="CT668" s="25"/>
    </row>
    <row r="669" spans="1:98" s="20" customFormat="1" x14ac:dyDescent="0.25">
      <c r="A669" s="63" t="s">
        <v>820</v>
      </c>
      <c r="B669" s="60">
        <v>44134</v>
      </c>
      <c r="C669" s="59" t="s">
        <v>826</v>
      </c>
      <c r="D669" s="62">
        <v>5000.01</v>
      </c>
      <c r="E669" s="50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5"/>
      <c r="AV669" s="25"/>
      <c r="AW669" s="25"/>
      <c r="AX669" s="25"/>
      <c r="AY669" s="25"/>
      <c r="AZ669" s="25"/>
      <c r="BA669" s="25"/>
      <c r="BB669" s="25"/>
      <c r="BC669" s="25"/>
      <c r="BD669" s="25"/>
      <c r="BE669" s="25"/>
      <c r="BF669" s="25"/>
      <c r="BG669" s="25"/>
      <c r="BH669" s="25"/>
      <c r="BI669" s="25"/>
      <c r="BJ669" s="25"/>
      <c r="BK669" s="25"/>
      <c r="BL669" s="25"/>
      <c r="BM669" s="25"/>
      <c r="BN669" s="25"/>
      <c r="BO669" s="25"/>
      <c r="BP669" s="25"/>
      <c r="BQ669" s="25"/>
      <c r="BR669" s="25"/>
      <c r="BS669" s="25"/>
      <c r="BT669" s="25"/>
      <c r="BU669" s="25"/>
      <c r="BV669" s="25"/>
      <c r="BW669" s="25"/>
      <c r="BX669" s="25"/>
      <c r="BY669" s="25"/>
      <c r="BZ669" s="25"/>
      <c r="CA669" s="25"/>
      <c r="CB669" s="25"/>
      <c r="CC669" s="25"/>
      <c r="CD669" s="25"/>
      <c r="CE669" s="25"/>
      <c r="CF669" s="25"/>
      <c r="CG669" s="25"/>
      <c r="CH669" s="25"/>
      <c r="CI669" s="25"/>
      <c r="CJ669" s="25"/>
      <c r="CK669" s="25"/>
      <c r="CL669" s="25"/>
      <c r="CM669" s="25"/>
      <c r="CN669" s="25"/>
      <c r="CO669" s="25"/>
      <c r="CP669" s="25"/>
      <c r="CQ669" s="25"/>
      <c r="CR669" s="25"/>
      <c r="CS669" s="25"/>
      <c r="CT669" s="25"/>
    </row>
    <row r="670" spans="1:98" s="20" customFormat="1" x14ac:dyDescent="0.25">
      <c r="A670" s="63" t="s">
        <v>820</v>
      </c>
      <c r="B670" s="60">
        <v>44134</v>
      </c>
      <c r="C670" s="59" t="s">
        <v>827</v>
      </c>
      <c r="D670" s="62">
        <v>5000.01</v>
      </c>
      <c r="E670" s="50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5"/>
      <c r="AV670" s="25"/>
      <c r="AW670" s="25"/>
      <c r="AX670" s="25"/>
      <c r="AY670" s="25"/>
      <c r="AZ670" s="25"/>
      <c r="BA670" s="25"/>
      <c r="BB670" s="25"/>
      <c r="BC670" s="25"/>
      <c r="BD670" s="25"/>
      <c r="BE670" s="25"/>
      <c r="BF670" s="25"/>
      <c r="BG670" s="25"/>
      <c r="BH670" s="25"/>
      <c r="BI670" s="25"/>
      <c r="BJ670" s="25"/>
      <c r="BK670" s="25"/>
      <c r="BL670" s="25"/>
      <c r="BM670" s="25"/>
      <c r="BN670" s="25"/>
      <c r="BO670" s="25"/>
      <c r="BP670" s="25"/>
      <c r="BQ670" s="25"/>
      <c r="BR670" s="25"/>
      <c r="BS670" s="25"/>
      <c r="BT670" s="25"/>
      <c r="BU670" s="25"/>
      <c r="BV670" s="25"/>
      <c r="BW670" s="25"/>
      <c r="BX670" s="25"/>
      <c r="BY670" s="25"/>
      <c r="BZ670" s="25"/>
      <c r="CA670" s="25"/>
      <c r="CB670" s="25"/>
      <c r="CC670" s="25"/>
      <c r="CD670" s="25"/>
      <c r="CE670" s="25"/>
      <c r="CF670" s="25"/>
      <c r="CG670" s="25"/>
      <c r="CH670" s="25"/>
      <c r="CI670" s="25"/>
      <c r="CJ670" s="25"/>
      <c r="CK670" s="25"/>
      <c r="CL670" s="25"/>
      <c r="CM670" s="25"/>
      <c r="CN670" s="25"/>
      <c r="CO670" s="25"/>
      <c r="CP670" s="25"/>
      <c r="CQ670" s="25"/>
      <c r="CR670" s="25"/>
      <c r="CS670" s="25"/>
      <c r="CT670" s="25"/>
    </row>
    <row r="671" spans="1:98" s="20" customFormat="1" x14ac:dyDescent="0.25">
      <c r="A671" s="63" t="s">
        <v>820</v>
      </c>
      <c r="B671" s="60">
        <v>44134</v>
      </c>
      <c r="C671" s="59" t="s">
        <v>828</v>
      </c>
      <c r="D671" s="62">
        <v>5000.01</v>
      </c>
      <c r="E671" s="50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5"/>
      <c r="AV671" s="25"/>
      <c r="AW671" s="25"/>
      <c r="AX671" s="25"/>
      <c r="AY671" s="25"/>
      <c r="AZ671" s="25"/>
      <c r="BA671" s="25"/>
      <c r="BB671" s="25"/>
      <c r="BC671" s="25"/>
      <c r="BD671" s="25"/>
      <c r="BE671" s="25"/>
      <c r="BF671" s="25"/>
      <c r="BG671" s="25"/>
      <c r="BH671" s="25"/>
      <c r="BI671" s="25"/>
      <c r="BJ671" s="25"/>
      <c r="BK671" s="25"/>
      <c r="BL671" s="25"/>
      <c r="BM671" s="25"/>
      <c r="BN671" s="25"/>
      <c r="BO671" s="25"/>
      <c r="BP671" s="25"/>
      <c r="BQ671" s="25"/>
      <c r="BR671" s="25"/>
      <c r="BS671" s="25"/>
      <c r="BT671" s="25"/>
      <c r="BU671" s="25"/>
      <c r="BV671" s="25"/>
      <c r="BW671" s="25"/>
      <c r="BX671" s="25"/>
      <c r="BY671" s="25"/>
      <c r="BZ671" s="25"/>
      <c r="CA671" s="25"/>
      <c r="CB671" s="25"/>
      <c r="CC671" s="25"/>
      <c r="CD671" s="25"/>
      <c r="CE671" s="25"/>
      <c r="CF671" s="25"/>
      <c r="CG671" s="25"/>
      <c r="CH671" s="25"/>
      <c r="CI671" s="25"/>
      <c r="CJ671" s="25"/>
      <c r="CK671" s="25"/>
      <c r="CL671" s="25"/>
      <c r="CM671" s="25"/>
      <c r="CN671" s="25"/>
      <c r="CO671" s="25"/>
      <c r="CP671" s="25"/>
      <c r="CQ671" s="25"/>
      <c r="CR671" s="25"/>
      <c r="CS671" s="25"/>
      <c r="CT671" s="25"/>
    </row>
    <row r="672" spans="1:98" s="20" customFormat="1" x14ac:dyDescent="0.25">
      <c r="A672" s="63" t="s">
        <v>820</v>
      </c>
      <c r="B672" s="60">
        <v>44134</v>
      </c>
      <c r="C672" s="59" t="s">
        <v>829</v>
      </c>
      <c r="D672" s="62">
        <v>5000.01</v>
      </c>
      <c r="E672" s="50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5"/>
      <c r="AV672" s="25"/>
      <c r="AW672" s="25"/>
      <c r="AX672" s="25"/>
      <c r="AY672" s="25"/>
      <c r="AZ672" s="25"/>
      <c r="BA672" s="25"/>
      <c r="BB672" s="25"/>
      <c r="BC672" s="25"/>
      <c r="BD672" s="25"/>
      <c r="BE672" s="25"/>
      <c r="BF672" s="25"/>
      <c r="BG672" s="25"/>
      <c r="BH672" s="25"/>
      <c r="BI672" s="25"/>
      <c r="BJ672" s="25"/>
      <c r="BK672" s="25"/>
      <c r="BL672" s="25"/>
      <c r="BM672" s="25"/>
      <c r="BN672" s="25"/>
      <c r="BO672" s="25"/>
      <c r="BP672" s="25"/>
      <c r="BQ672" s="25"/>
      <c r="BR672" s="25"/>
      <c r="BS672" s="25"/>
      <c r="BT672" s="25"/>
      <c r="BU672" s="25"/>
      <c r="BV672" s="25"/>
      <c r="BW672" s="25"/>
      <c r="BX672" s="25"/>
      <c r="BY672" s="25"/>
      <c r="BZ672" s="25"/>
      <c r="CA672" s="25"/>
      <c r="CB672" s="25"/>
      <c r="CC672" s="25"/>
      <c r="CD672" s="25"/>
      <c r="CE672" s="25"/>
      <c r="CF672" s="25"/>
      <c r="CG672" s="25"/>
      <c r="CH672" s="25"/>
      <c r="CI672" s="25"/>
      <c r="CJ672" s="25"/>
      <c r="CK672" s="25"/>
      <c r="CL672" s="25"/>
      <c r="CM672" s="25"/>
      <c r="CN672" s="25"/>
      <c r="CO672" s="25"/>
      <c r="CP672" s="25"/>
      <c r="CQ672" s="25"/>
      <c r="CR672" s="25"/>
      <c r="CS672" s="25"/>
      <c r="CT672" s="25"/>
    </row>
    <row r="673" spans="1:98" s="20" customFormat="1" x14ac:dyDescent="0.25">
      <c r="A673" s="63" t="s">
        <v>820</v>
      </c>
      <c r="B673" s="60">
        <v>44134</v>
      </c>
      <c r="C673" s="59" t="s">
        <v>830</v>
      </c>
      <c r="D673" s="62">
        <v>5000.01</v>
      </c>
      <c r="E673" s="50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  <c r="AV673" s="25"/>
      <c r="AW673" s="25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  <c r="BQ673" s="25"/>
      <c r="BR673" s="25"/>
      <c r="BS673" s="25"/>
      <c r="BT673" s="25"/>
      <c r="BU673" s="25"/>
      <c r="BV673" s="25"/>
      <c r="BW673" s="25"/>
      <c r="BX673" s="25"/>
      <c r="BY673" s="25"/>
      <c r="BZ673" s="25"/>
      <c r="CA673" s="25"/>
      <c r="CB673" s="25"/>
      <c r="CC673" s="25"/>
      <c r="CD673" s="25"/>
      <c r="CE673" s="25"/>
      <c r="CF673" s="25"/>
      <c r="CG673" s="25"/>
      <c r="CH673" s="25"/>
      <c r="CI673" s="25"/>
      <c r="CJ673" s="25"/>
      <c r="CK673" s="25"/>
      <c r="CL673" s="25"/>
      <c r="CM673" s="25"/>
      <c r="CN673" s="25"/>
      <c r="CO673" s="25"/>
      <c r="CP673" s="25"/>
      <c r="CQ673" s="25"/>
      <c r="CR673" s="25"/>
      <c r="CS673" s="25"/>
      <c r="CT673" s="25"/>
    </row>
    <row r="674" spans="1:98" s="20" customFormat="1" x14ac:dyDescent="0.25">
      <c r="A674" s="63" t="s">
        <v>820</v>
      </c>
      <c r="B674" s="60">
        <v>44148</v>
      </c>
      <c r="C674" s="59" t="s">
        <v>864</v>
      </c>
      <c r="D674" s="62">
        <v>5000</v>
      </c>
      <c r="E674" s="50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  <c r="AV674" s="25"/>
      <c r="AW674" s="25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5"/>
      <c r="BO674" s="25"/>
      <c r="BP674" s="25"/>
      <c r="BQ674" s="25"/>
      <c r="BR674" s="25"/>
      <c r="BS674" s="25"/>
      <c r="BT674" s="25"/>
      <c r="BU674" s="25"/>
      <c r="BV674" s="25"/>
      <c r="BW674" s="25"/>
      <c r="BX674" s="25"/>
      <c r="BY674" s="25"/>
      <c r="BZ674" s="25"/>
      <c r="CA674" s="25"/>
      <c r="CB674" s="25"/>
      <c r="CC674" s="25"/>
      <c r="CD674" s="25"/>
      <c r="CE674" s="25"/>
      <c r="CF674" s="25"/>
      <c r="CG674" s="25"/>
      <c r="CH674" s="25"/>
      <c r="CI674" s="25"/>
      <c r="CJ674" s="25"/>
      <c r="CK674" s="25"/>
      <c r="CL674" s="25"/>
      <c r="CM674" s="25"/>
      <c r="CN674" s="25"/>
      <c r="CO674" s="25"/>
      <c r="CP674" s="25"/>
      <c r="CQ674" s="25"/>
      <c r="CR674" s="25"/>
      <c r="CS674" s="25"/>
      <c r="CT674" s="25"/>
    </row>
    <row r="675" spans="1:98" s="20" customFormat="1" x14ac:dyDescent="0.25">
      <c r="A675" s="63" t="s">
        <v>820</v>
      </c>
      <c r="B675" s="60">
        <v>44189</v>
      </c>
      <c r="C675" s="59" t="s">
        <v>977</v>
      </c>
      <c r="D675" s="62">
        <v>5000</v>
      </c>
      <c r="E675" s="50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5"/>
      <c r="AV675" s="25"/>
      <c r="AW675" s="25"/>
      <c r="AX675" s="25"/>
      <c r="AY675" s="25"/>
      <c r="AZ675" s="25"/>
      <c r="BA675" s="25"/>
      <c r="BB675" s="25"/>
      <c r="BC675" s="25"/>
      <c r="BD675" s="25"/>
      <c r="BE675" s="25"/>
      <c r="BF675" s="25"/>
      <c r="BG675" s="25"/>
      <c r="BH675" s="25"/>
      <c r="BI675" s="25"/>
      <c r="BJ675" s="25"/>
      <c r="BK675" s="25"/>
      <c r="BL675" s="25"/>
      <c r="BM675" s="25"/>
      <c r="BN675" s="25"/>
      <c r="BO675" s="25"/>
      <c r="BP675" s="25"/>
      <c r="BQ675" s="25"/>
      <c r="BR675" s="25"/>
      <c r="BS675" s="25"/>
      <c r="BT675" s="25"/>
      <c r="BU675" s="25"/>
      <c r="BV675" s="25"/>
      <c r="BW675" s="25"/>
      <c r="BX675" s="25"/>
      <c r="BY675" s="25"/>
      <c r="BZ675" s="25"/>
      <c r="CA675" s="25"/>
      <c r="CB675" s="25"/>
      <c r="CC675" s="25"/>
      <c r="CD675" s="25"/>
      <c r="CE675" s="25"/>
      <c r="CF675" s="25"/>
      <c r="CG675" s="25"/>
      <c r="CH675" s="25"/>
      <c r="CI675" s="25"/>
      <c r="CJ675" s="25"/>
      <c r="CK675" s="25"/>
      <c r="CL675" s="25"/>
      <c r="CM675" s="25"/>
      <c r="CN675" s="25"/>
      <c r="CO675" s="25"/>
      <c r="CP675" s="25"/>
      <c r="CQ675" s="25"/>
      <c r="CR675" s="25"/>
      <c r="CS675" s="25"/>
      <c r="CT675" s="25"/>
    </row>
    <row r="676" spans="1:98" x14ac:dyDescent="0.25">
      <c r="A676" s="17" t="s">
        <v>3</v>
      </c>
      <c r="B676" s="75">
        <v>43833</v>
      </c>
      <c r="C676" s="19" t="s">
        <v>4</v>
      </c>
      <c r="D676" s="18">
        <v>5760</v>
      </c>
      <c r="E676" s="18">
        <f>SUM(D676:D680 )</f>
        <v>17260</v>
      </c>
    </row>
    <row r="677" spans="1:98" x14ac:dyDescent="0.25">
      <c r="A677" s="17" t="s">
        <v>3</v>
      </c>
      <c r="B677" s="75">
        <v>43833</v>
      </c>
      <c r="C677" s="19" t="s">
        <v>4</v>
      </c>
      <c r="D677" s="18">
        <v>2900</v>
      </c>
      <c r="E677" s="17"/>
    </row>
    <row r="678" spans="1:98" x14ac:dyDescent="0.25">
      <c r="A678" s="17" t="s">
        <v>3</v>
      </c>
      <c r="B678" s="75">
        <v>43850</v>
      </c>
      <c r="C678" s="17" t="s">
        <v>4</v>
      </c>
      <c r="D678" s="18">
        <v>1600</v>
      </c>
      <c r="E678" s="17"/>
    </row>
    <row r="679" spans="1:98" x14ac:dyDescent="0.25">
      <c r="A679" s="17" t="s">
        <v>3</v>
      </c>
      <c r="B679" s="75">
        <v>43854</v>
      </c>
      <c r="C679" s="17" t="s">
        <v>4</v>
      </c>
      <c r="D679" s="18">
        <v>2300</v>
      </c>
      <c r="E679" s="17"/>
    </row>
    <row r="680" spans="1:98" x14ac:dyDescent="0.25">
      <c r="A680" s="17" t="s">
        <v>3</v>
      </c>
      <c r="B680" s="75">
        <v>43854</v>
      </c>
      <c r="C680" s="17" t="s">
        <v>4</v>
      </c>
      <c r="D680" s="18">
        <v>4700</v>
      </c>
      <c r="E680" s="17"/>
    </row>
    <row r="681" spans="1:98" s="20" customFormat="1" x14ac:dyDescent="0.25">
      <c r="A681" s="63" t="s">
        <v>914</v>
      </c>
      <c r="B681" s="60">
        <v>44167</v>
      </c>
      <c r="C681" s="59" t="s">
        <v>915</v>
      </c>
      <c r="D681" s="62">
        <v>900</v>
      </c>
      <c r="E681" s="62">
        <v>900</v>
      </c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5"/>
      <c r="AV681" s="25"/>
      <c r="AW681" s="25"/>
      <c r="AX681" s="25"/>
      <c r="AY681" s="25"/>
      <c r="AZ681" s="25"/>
      <c r="BA681" s="25"/>
      <c r="BB681" s="25"/>
      <c r="BC681" s="25"/>
      <c r="BD681" s="25"/>
      <c r="BE681" s="25"/>
      <c r="BF681" s="25"/>
      <c r="BG681" s="25"/>
      <c r="BH681" s="25"/>
      <c r="BI681" s="25"/>
      <c r="BJ681" s="25"/>
      <c r="BK681" s="25"/>
      <c r="BL681" s="25"/>
      <c r="BM681" s="25"/>
      <c r="BN681" s="25"/>
      <c r="BO681" s="25"/>
      <c r="BP681" s="25"/>
      <c r="BQ681" s="25"/>
      <c r="BR681" s="25"/>
      <c r="BS681" s="25"/>
      <c r="BT681" s="25"/>
      <c r="BU681" s="25"/>
      <c r="BV681" s="25"/>
      <c r="BW681" s="25"/>
      <c r="BX681" s="25"/>
      <c r="BY681" s="25"/>
      <c r="BZ681" s="25"/>
      <c r="CA681" s="25"/>
      <c r="CB681" s="25"/>
      <c r="CC681" s="25"/>
      <c r="CD681" s="25"/>
      <c r="CE681" s="25"/>
      <c r="CF681" s="25"/>
      <c r="CG681" s="25"/>
      <c r="CH681" s="25"/>
      <c r="CI681" s="25"/>
      <c r="CJ681" s="25"/>
      <c r="CK681" s="25"/>
      <c r="CL681" s="25"/>
      <c r="CM681" s="25"/>
      <c r="CN681" s="25"/>
      <c r="CO681" s="25"/>
      <c r="CP681" s="25"/>
      <c r="CQ681" s="25"/>
      <c r="CR681" s="25"/>
      <c r="CS681" s="25"/>
      <c r="CT681" s="25"/>
    </row>
    <row r="682" spans="1:98" x14ac:dyDescent="0.25">
      <c r="A682" s="17" t="s">
        <v>207</v>
      </c>
      <c r="B682" s="75">
        <v>43910</v>
      </c>
      <c r="C682" s="17" t="s">
        <v>208</v>
      </c>
      <c r="D682" s="18">
        <v>47087.85</v>
      </c>
      <c r="E682" s="18">
        <f>SUM(D682:D691 )</f>
        <v>188351.40000000002</v>
      </c>
    </row>
    <row r="683" spans="1:98" x14ac:dyDescent="0.25">
      <c r="A683" s="64" t="s">
        <v>207</v>
      </c>
      <c r="B683" s="65">
        <v>43924</v>
      </c>
      <c r="C683" s="64" t="s">
        <v>240</v>
      </c>
      <c r="D683" s="66">
        <v>15695.95</v>
      </c>
      <c r="E683" s="17"/>
    </row>
    <row r="684" spans="1:98" x14ac:dyDescent="0.25">
      <c r="A684" s="67" t="s">
        <v>207</v>
      </c>
      <c r="B684" s="68">
        <v>43973</v>
      </c>
      <c r="C684" s="67" t="s">
        <v>360</v>
      </c>
      <c r="D684" s="69">
        <v>15695.95</v>
      </c>
      <c r="E684" s="17"/>
    </row>
    <row r="685" spans="1:98" x14ac:dyDescent="0.25">
      <c r="A685" s="67" t="s">
        <v>207</v>
      </c>
      <c r="B685" s="68">
        <v>43994</v>
      </c>
      <c r="C685" s="67" t="s">
        <v>426</v>
      </c>
      <c r="D685" s="69">
        <v>15695.95</v>
      </c>
      <c r="E685" s="17"/>
    </row>
    <row r="686" spans="1:98" x14ac:dyDescent="0.25">
      <c r="A686" s="70" t="s">
        <v>207</v>
      </c>
      <c r="B686" s="71">
        <v>44029</v>
      </c>
      <c r="C686" s="72" t="s">
        <v>541</v>
      </c>
      <c r="D686" s="73">
        <v>15695.95</v>
      </c>
      <c r="E686" s="17"/>
    </row>
    <row r="687" spans="1:98" x14ac:dyDescent="0.25">
      <c r="A687" s="70" t="s">
        <v>207</v>
      </c>
      <c r="B687" s="71">
        <v>44057</v>
      </c>
      <c r="C687" s="72" t="s">
        <v>625</v>
      </c>
      <c r="D687" s="73">
        <v>15695.95</v>
      </c>
      <c r="E687" s="17"/>
    </row>
    <row r="688" spans="1:98" x14ac:dyDescent="0.25">
      <c r="A688" s="70" t="s">
        <v>207</v>
      </c>
      <c r="B688" s="71">
        <v>44085</v>
      </c>
      <c r="C688" s="72" t="s">
        <v>700</v>
      </c>
      <c r="D688" s="73">
        <v>15695.95</v>
      </c>
      <c r="E688" s="17"/>
    </row>
    <row r="689" spans="1:98" x14ac:dyDescent="0.25">
      <c r="A689" s="74" t="s">
        <v>207</v>
      </c>
      <c r="B689" s="71">
        <v>44120</v>
      </c>
      <c r="C689" s="70" t="s">
        <v>778</v>
      </c>
      <c r="D689" s="73">
        <v>15695.95</v>
      </c>
      <c r="E689" s="17"/>
    </row>
    <row r="690" spans="1:98" x14ac:dyDescent="0.25">
      <c r="A690" s="74" t="s">
        <v>207</v>
      </c>
      <c r="B690" s="71">
        <v>44148</v>
      </c>
      <c r="C690" s="70" t="s">
        <v>865</v>
      </c>
      <c r="D690" s="73">
        <v>15695.95</v>
      </c>
      <c r="E690" s="17"/>
    </row>
    <row r="691" spans="1:98" x14ac:dyDescent="0.25">
      <c r="A691" s="74" t="s">
        <v>207</v>
      </c>
      <c r="B691" s="71">
        <v>44176</v>
      </c>
      <c r="C691" s="70" t="s">
        <v>941</v>
      </c>
      <c r="D691" s="73">
        <v>15695.95</v>
      </c>
      <c r="E691" s="17"/>
    </row>
    <row r="692" spans="1:98" s="20" customFormat="1" x14ac:dyDescent="0.25">
      <c r="A692" s="50" t="s">
        <v>86</v>
      </c>
      <c r="B692" s="51">
        <v>43847</v>
      </c>
      <c r="C692" s="50" t="s">
        <v>87</v>
      </c>
      <c r="D692" s="52">
        <v>580</v>
      </c>
      <c r="E692" s="52">
        <f>SUM(D692:D694 )</f>
        <v>7830</v>
      </c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5"/>
      <c r="AV692" s="25"/>
      <c r="AW692" s="25"/>
      <c r="AX692" s="25"/>
      <c r="AY692" s="25"/>
      <c r="AZ692" s="25"/>
      <c r="BA692" s="25"/>
      <c r="BB692" s="25"/>
      <c r="BC692" s="25"/>
      <c r="BD692" s="25"/>
      <c r="BE692" s="25"/>
      <c r="BF692" s="25"/>
      <c r="BG692" s="25"/>
      <c r="BH692" s="25"/>
      <c r="BI692" s="25"/>
      <c r="BJ692" s="25"/>
      <c r="BK692" s="25"/>
      <c r="BL692" s="25"/>
      <c r="BM692" s="25"/>
      <c r="BN692" s="25"/>
      <c r="BO692" s="25"/>
      <c r="BP692" s="25"/>
      <c r="BQ692" s="25"/>
      <c r="BR692" s="25"/>
      <c r="BS692" s="25"/>
      <c r="BT692" s="25"/>
      <c r="BU692" s="25"/>
      <c r="BV692" s="25"/>
      <c r="BW692" s="25"/>
      <c r="BX692" s="25"/>
      <c r="BY692" s="25"/>
      <c r="BZ692" s="25"/>
      <c r="CA692" s="25"/>
      <c r="CB692" s="25"/>
      <c r="CC692" s="25"/>
      <c r="CD692" s="25"/>
      <c r="CE692" s="25"/>
      <c r="CF692" s="25"/>
      <c r="CG692" s="25"/>
      <c r="CH692" s="25"/>
      <c r="CI692" s="25"/>
      <c r="CJ692" s="25"/>
      <c r="CK692" s="25"/>
      <c r="CL692" s="25"/>
      <c r="CM692" s="25"/>
      <c r="CN692" s="25"/>
      <c r="CO692" s="25"/>
      <c r="CP692" s="25"/>
      <c r="CQ692" s="25"/>
      <c r="CR692" s="25"/>
      <c r="CS692" s="25"/>
      <c r="CT692" s="25"/>
    </row>
    <row r="693" spans="1:98" s="20" customFormat="1" x14ac:dyDescent="0.25">
      <c r="A693" s="53" t="s">
        <v>86</v>
      </c>
      <c r="B693" s="54">
        <v>43924</v>
      </c>
      <c r="C693" s="53" t="s">
        <v>241</v>
      </c>
      <c r="D693" s="55">
        <v>6148</v>
      </c>
      <c r="E693" s="50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5"/>
      <c r="AV693" s="25"/>
      <c r="AW693" s="25"/>
      <c r="AX693" s="25"/>
      <c r="AY693" s="25"/>
      <c r="AZ693" s="25"/>
      <c r="BA693" s="25"/>
      <c r="BB693" s="25"/>
      <c r="BC693" s="25"/>
      <c r="BD693" s="25"/>
      <c r="BE693" s="25"/>
      <c r="BF693" s="25"/>
      <c r="BG693" s="25"/>
      <c r="BH693" s="25"/>
      <c r="BI693" s="25"/>
      <c r="BJ693" s="25"/>
      <c r="BK693" s="25"/>
      <c r="BL693" s="25"/>
      <c r="BM693" s="25"/>
      <c r="BN693" s="25"/>
      <c r="BO693" s="25"/>
      <c r="BP693" s="25"/>
      <c r="BQ693" s="25"/>
      <c r="BR693" s="25"/>
      <c r="BS693" s="25"/>
      <c r="BT693" s="25"/>
      <c r="BU693" s="25"/>
      <c r="BV693" s="25"/>
      <c r="BW693" s="25"/>
      <c r="BX693" s="25"/>
      <c r="BY693" s="25"/>
      <c r="BZ693" s="25"/>
      <c r="CA693" s="25"/>
      <c r="CB693" s="25"/>
      <c r="CC693" s="25"/>
      <c r="CD693" s="25"/>
      <c r="CE693" s="25"/>
      <c r="CF693" s="25"/>
      <c r="CG693" s="25"/>
      <c r="CH693" s="25"/>
      <c r="CI693" s="25"/>
      <c r="CJ693" s="25"/>
      <c r="CK693" s="25"/>
      <c r="CL693" s="25"/>
      <c r="CM693" s="25"/>
      <c r="CN693" s="25"/>
      <c r="CO693" s="25"/>
      <c r="CP693" s="25"/>
      <c r="CQ693" s="25"/>
      <c r="CR693" s="25"/>
      <c r="CS693" s="25"/>
      <c r="CT693" s="25"/>
    </row>
    <row r="694" spans="1:98" s="20" customFormat="1" x14ac:dyDescent="0.25">
      <c r="A694" s="53" t="s">
        <v>86</v>
      </c>
      <c r="B694" s="54">
        <v>43936</v>
      </c>
      <c r="C694" s="53" t="s">
        <v>265</v>
      </c>
      <c r="D694" s="55">
        <v>1102</v>
      </c>
      <c r="E694" s="50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5"/>
      <c r="AV694" s="25"/>
      <c r="AW694" s="25"/>
      <c r="AX694" s="25"/>
      <c r="AY694" s="25"/>
      <c r="AZ694" s="25"/>
      <c r="BA694" s="25"/>
      <c r="BB694" s="25"/>
      <c r="BC694" s="25"/>
      <c r="BD694" s="25"/>
      <c r="BE694" s="25"/>
      <c r="BF694" s="25"/>
      <c r="BG694" s="25"/>
      <c r="BH694" s="25"/>
      <c r="BI694" s="25"/>
      <c r="BJ694" s="25"/>
      <c r="BK694" s="25"/>
      <c r="BL694" s="25"/>
      <c r="BM694" s="25"/>
      <c r="BN694" s="25"/>
      <c r="BO694" s="25"/>
      <c r="BP694" s="25"/>
      <c r="BQ694" s="25"/>
      <c r="BR694" s="25"/>
      <c r="BS694" s="25"/>
      <c r="BT694" s="25"/>
      <c r="BU694" s="25"/>
      <c r="BV694" s="25"/>
      <c r="BW694" s="25"/>
      <c r="BX694" s="25"/>
      <c r="BY694" s="25"/>
      <c r="BZ694" s="25"/>
      <c r="CA694" s="25"/>
      <c r="CB694" s="25"/>
      <c r="CC694" s="25"/>
      <c r="CD694" s="25"/>
      <c r="CE694" s="25"/>
      <c r="CF694" s="25"/>
      <c r="CG694" s="25"/>
      <c r="CH694" s="25"/>
      <c r="CI694" s="25"/>
      <c r="CJ694" s="25"/>
      <c r="CK694" s="25"/>
      <c r="CL694" s="25"/>
      <c r="CM694" s="25"/>
      <c r="CN694" s="25"/>
      <c r="CO694" s="25"/>
      <c r="CP694" s="25"/>
      <c r="CQ694" s="25"/>
      <c r="CR694" s="25"/>
      <c r="CS694" s="25"/>
      <c r="CT694" s="25"/>
    </row>
    <row r="695" spans="1:98" x14ac:dyDescent="0.25">
      <c r="A695" s="17" t="s">
        <v>167</v>
      </c>
      <c r="B695" s="75">
        <v>43889</v>
      </c>
      <c r="C695" s="17" t="s">
        <v>168</v>
      </c>
      <c r="D695" s="18">
        <v>1276</v>
      </c>
      <c r="E695" s="18">
        <v>1276</v>
      </c>
    </row>
    <row r="696" spans="1:98" s="20" customFormat="1" x14ac:dyDescent="0.25">
      <c r="A696" s="59" t="s">
        <v>669</v>
      </c>
      <c r="B696" s="60">
        <v>44070</v>
      </c>
      <c r="C696" s="61" t="s">
        <v>670</v>
      </c>
      <c r="D696" s="62">
        <v>3388</v>
      </c>
      <c r="E696" s="62">
        <v>3388</v>
      </c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5"/>
      <c r="AV696" s="25"/>
      <c r="AW696" s="25"/>
      <c r="AX696" s="25"/>
      <c r="AY696" s="25"/>
      <c r="AZ696" s="25"/>
      <c r="BA696" s="25"/>
      <c r="BB696" s="25"/>
      <c r="BC696" s="25"/>
      <c r="BD696" s="25"/>
      <c r="BE696" s="25"/>
      <c r="BF696" s="25"/>
      <c r="BG696" s="25"/>
      <c r="BH696" s="25"/>
      <c r="BI696" s="25"/>
      <c r="BJ696" s="25"/>
      <c r="BK696" s="25"/>
      <c r="BL696" s="25"/>
      <c r="BM696" s="25"/>
      <c r="BN696" s="25"/>
      <c r="BO696" s="25"/>
      <c r="BP696" s="25"/>
      <c r="BQ696" s="25"/>
      <c r="BR696" s="25"/>
      <c r="BS696" s="25"/>
      <c r="BT696" s="25"/>
      <c r="BU696" s="25"/>
      <c r="BV696" s="25"/>
      <c r="BW696" s="25"/>
      <c r="BX696" s="25"/>
      <c r="BY696" s="25"/>
      <c r="BZ696" s="25"/>
      <c r="CA696" s="25"/>
      <c r="CB696" s="25"/>
      <c r="CC696" s="25"/>
      <c r="CD696" s="25"/>
      <c r="CE696" s="25"/>
      <c r="CF696" s="25"/>
      <c r="CG696" s="25"/>
      <c r="CH696" s="25"/>
      <c r="CI696" s="25"/>
      <c r="CJ696" s="25"/>
      <c r="CK696" s="25"/>
      <c r="CL696" s="25"/>
      <c r="CM696" s="25"/>
      <c r="CN696" s="25"/>
      <c r="CO696" s="25"/>
      <c r="CP696" s="25"/>
      <c r="CQ696" s="25"/>
      <c r="CR696" s="25"/>
      <c r="CS696" s="25"/>
      <c r="CT696" s="25"/>
    </row>
    <row r="697" spans="1:98" x14ac:dyDescent="0.25">
      <c r="A697" s="17" t="s">
        <v>94</v>
      </c>
      <c r="B697" s="75">
        <v>43854</v>
      </c>
      <c r="C697" s="17" t="s">
        <v>48</v>
      </c>
      <c r="D697" s="18">
        <v>3275</v>
      </c>
      <c r="E697" s="18">
        <f>SUM(D697:D702 )</f>
        <v>22955</v>
      </c>
    </row>
    <row r="698" spans="1:98" x14ac:dyDescent="0.25">
      <c r="A698" s="17" t="s">
        <v>94</v>
      </c>
      <c r="B698" s="75">
        <v>43889</v>
      </c>
      <c r="C698" s="17" t="s">
        <v>48</v>
      </c>
      <c r="D698" s="18">
        <v>3740</v>
      </c>
      <c r="E698" s="17"/>
    </row>
    <row r="699" spans="1:98" x14ac:dyDescent="0.25">
      <c r="A699" s="17" t="s">
        <v>94</v>
      </c>
      <c r="B699" s="75">
        <v>43917</v>
      </c>
      <c r="C699" s="17" t="s">
        <v>48</v>
      </c>
      <c r="D699" s="18">
        <v>3900</v>
      </c>
      <c r="E699" s="17"/>
    </row>
    <row r="700" spans="1:98" x14ac:dyDescent="0.25">
      <c r="A700" s="67" t="s">
        <v>94</v>
      </c>
      <c r="B700" s="68">
        <v>43994</v>
      </c>
      <c r="C700" s="67" t="s">
        <v>422</v>
      </c>
      <c r="D700" s="69">
        <v>2755</v>
      </c>
      <c r="E700" s="17"/>
    </row>
    <row r="701" spans="1:98" x14ac:dyDescent="0.25">
      <c r="A701" s="74" t="s">
        <v>94</v>
      </c>
      <c r="B701" s="71">
        <v>44196</v>
      </c>
      <c r="C701" s="70" t="s">
        <v>991</v>
      </c>
      <c r="D701" s="73">
        <v>1200</v>
      </c>
      <c r="E701" s="17"/>
    </row>
    <row r="702" spans="1:98" x14ac:dyDescent="0.25">
      <c r="A702" s="74" t="s">
        <v>94</v>
      </c>
      <c r="B702" s="71">
        <v>44196</v>
      </c>
      <c r="C702" s="70" t="s">
        <v>991</v>
      </c>
      <c r="D702" s="73">
        <v>8085</v>
      </c>
      <c r="E702" s="17"/>
    </row>
    <row r="703" spans="1:98" s="20" customFormat="1" x14ac:dyDescent="0.25">
      <c r="A703" s="59" t="s">
        <v>576</v>
      </c>
      <c r="B703" s="60">
        <v>44043</v>
      </c>
      <c r="C703" s="61" t="s">
        <v>577</v>
      </c>
      <c r="D703" s="62">
        <v>4417.28</v>
      </c>
      <c r="E703" s="62">
        <v>4417.28</v>
      </c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5"/>
      <c r="AV703" s="25"/>
      <c r="AW703" s="25"/>
      <c r="AX703" s="25"/>
      <c r="AY703" s="25"/>
      <c r="AZ703" s="25"/>
      <c r="BA703" s="25"/>
      <c r="BB703" s="25"/>
      <c r="BC703" s="25"/>
      <c r="BD703" s="25"/>
      <c r="BE703" s="25"/>
      <c r="BF703" s="25"/>
      <c r="BG703" s="25"/>
      <c r="BH703" s="25"/>
      <c r="BI703" s="25"/>
      <c r="BJ703" s="25"/>
      <c r="BK703" s="25"/>
      <c r="BL703" s="25"/>
      <c r="BM703" s="25"/>
      <c r="BN703" s="25"/>
      <c r="BO703" s="25"/>
      <c r="BP703" s="25"/>
      <c r="BQ703" s="25"/>
      <c r="BR703" s="25"/>
      <c r="BS703" s="25"/>
      <c r="BT703" s="25"/>
      <c r="BU703" s="25"/>
      <c r="BV703" s="25"/>
      <c r="BW703" s="25"/>
      <c r="BX703" s="25"/>
      <c r="BY703" s="25"/>
      <c r="BZ703" s="25"/>
      <c r="CA703" s="25"/>
      <c r="CB703" s="25"/>
      <c r="CC703" s="25"/>
      <c r="CD703" s="25"/>
      <c r="CE703" s="25"/>
      <c r="CF703" s="25"/>
      <c r="CG703" s="25"/>
      <c r="CH703" s="25"/>
      <c r="CI703" s="25"/>
      <c r="CJ703" s="25"/>
      <c r="CK703" s="25"/>
      <c r="CL703" s="25"/>
      <c r="CM703" s="25"/>
      <c r="CN703" s="25"/>
      <c r="CO703" s="25"/>
      <c r="CP703" s="25"/>
      <c r="CQ703" s="25"/>
      <c r="CR703" s="25"/>
      <c r="CS703" s="25"/>
      <c r="CT703" s="25"/>
    </row>
    <row r="704" spans="1:98" x14ac:dyDescent="0.25">
      <c r="A704" s="67" t="s">
        <v>382</v>
      </c>
      <c r="B704" s="68">
        <v>43980</v>
      </c>
      <c r="C704" s="67" t="s">
        <v>383</v>
      </c>
      <c r="D704" s="69">
        <v>10281.9</v>
      </c>
      <c r="E704" s="18">
        <f>SUM(D704:D705 )</f>
        <v>16517.379999999997</v>
      </c>
    </row>
    <row r="705" spans="1:98" x14ac:dyDescent="0.25">
      <c r="A705" s="67" t="s">
        <v>382</v>
      </c>
      <c r="B705" s="68">
        <v>43986</v>
      </c>
      <c r="C705" s="67" t="s">
        <v>395</v>
      </c>
      <c r="D705" s="69">
        <v>6235.48</v>
      </c>
      <c r="E705" s="17"/>
    </row>
    <row r="706" spans="1:98" s="20" customFormat="1" x14ac:dyDescent="0.25">
      <c r="A706" s="50" t="s">
        <v>126</v>
      </c>
      <c r="B706" s="51">
        <v>43868</v>
      </c>
      <c r="C706" s="50" t="s">
        <v>127</v>
      </c>
      <c r="D706" s="52">
        <v>8400</v>
      </c>
      <c r="E706" s="52">
        <f>SUM(D706:D709 )</f>
        <v>14432</v>
      </c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5"/>
      <c r="AV706" s="25"/>
      <c r="AW706" s="25"/>
      <c r="AX706" s="25"/>
      <c r="AY706" s="25"/>
      <c r="AZ706" s="25"/>
      <c r="BA706" s="25"/>
      <c r="BB706" s="25"/>
      <c r="BC706" s="25"/>
      <c r="BD706" s="25"/>
      <c r="BE706" s="25"/>
      <c r="BF706" s="25"/>
      <c r="BG706" s="25"/>
      <c r="BH706" s="25"/>
      <c r="BI706" s="25"/>
      <c r="BJ706" s="25"/>
      <c r="BK706" s="25"/>
      <c r="BL706" s="25"/>
      <c r="BM706" s="25"/>
      <c r="BN706" s="25"/>
      <c r="BO706" s="25"/>
      <c r="BP706" s="25"/>
      <c r="BQ706" s="25"/>
      <c r="BR706" s="25"/>
      <c r="BS706" s="25"/>
      <c r="BT706" s="25"/>
      <c r="BU706" s="25"/>
      <c r="BV706" s="25"/>
      <c r="BW706" s="25"/>
      <c r="BX706" s="25"/>
      <c r="BY706" s="25"/>
      <c r="BZ706" s="25"/>
      <c r="CA706" s="25"/>
      <c r="CB706" s="25"/>
      <c r="CC706" s="25"/>
      <c r="CD706" s="25"/>
      <c r="CE706" s="25"/>
      <c r="CF706" s="25"/>
      <c r="CG706" s="25"/>
      <c r="CH706" s="25"/>
      <c r="CI706" s="25"/>
      <c r="CJ706" s="25"/>
      <c r="CK706" s="25"/>
      <c r="CL706" s="25"/>
      <c r="CM706" s="25"/>
      <c r="CN706" s="25"/>
      <c r="CO706" s="25"/>
      <c r="CP706" s="25"/>
      <c r="CQ706" s="25"/>
      <c r="CR706" s="25"/>
      <c r="CS706" s="25"/>
      <c r="CT706" s="25"/>
    </row>
    <row r="707" spans="1:98" s="20" customFormat="1" x14ac:dyDescent="0.25">
      <c r="A707" s="59" t="s">
        <v>126</v>
      </c>
      <c r="B707" s="60">
        <v>44071</v>
      </c>
      <c r="C707" s="61" t="s">
        <v>678</v>
      </c>
      <c r="D707" s="62">
        <v>928</v>
      </c>
      <c r="E707" s="50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25"/>
      <c r="AV707" s="25"/>
      <c r="AW707" s="25"/>
      <c r="AX707" s="25"/>
      <c r="AY707" s="25"/>
      <c r="AZ707" s="25"/>
      <c r="BA707" s="25"/>
      <c r="BB707" s="25"/>
      <c r="BC707" s="25"/>
      <c r="BD707" s="25"/>
      <c r="BE707" s="25"/>
      <c r="BF707" s="25"/>
      <c r="BG707" s="25"/>
      <c r="BH707" s="25"/>
      <c r="BI707" s="25"/>
      <c r="BJ707" s="25"/>
      <c r="BK707" s="25"/>
      <c r="BL707" s="25"/>
      <c r="BM707" s="25"/>
      <c r="BN707" s="25"/>
      <c r="BO707" s="25"/>
      <c r="BP707" s="25"/>
      <c r="BQ707" s="25"/>
      <c r="BR707" s="25"/>
      <c r="BS707" s="25"/>
      <c r="BT707" s="25"/>
      <c r="BU707" s="25"/>
      <c r="BV707" s="25"/>
      <c r="BW707" s="25"/>
      <c r="BX707" s="25"/>
      <c r="BY707" s="25"/>
      <c r="BZ707" s="25"/>
      <c r="CA707" s="25"/>
      <c r="CB707" s="25"/>
      <c r="CC707" s="25"/>
      <c r="CD707" s="25"/>
      <c r="CE707" s="25"/>
      <c r="CF707" s="25"/>
      <c r="CG707" s="25"/>
      <c r="CH707" s="25"/>
      <c r="CI707" s="25"/>
      <c r="CJ707" s="25"/>
      <c r="CK707" s="25"/>
      <c r="CL707" s="25"/>
      <c r="CM707" s="25"/>
      <c r="CN707" s="25"/>
      <c r="CO707" s="25"/>
      <c r="CP707" s="25"/>
      <c r="CQ707" s="25"/>
      <c r="CR707" s="25"/>
      <c r="CS707" s="25"/>
      <c r="CT707" s="25"/>
    </row>
    <row r="708" spans="1:98" s="20" customFormat="1" x14ac:dyDescent="0.25">
      <c r="A708" s="59" t="s">
        <v>126</v>
      </c>
      <c r="B708" s="60">
        <v>44085</v>
      </c>
      <c r="C708" s="61" t="s">
        <v>701</v>
      </c>
      <c r="D708" s="62">
        <v>1624</v>
      </c>
      <c r="E708" s="50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25"/>
      <c r="AV708" s="25"/>
      <c r="AW708" s="25"/>
      <c r="AX708" s="25"/>
      <c r="AY708" s="25"/>
      <c r="AZ708" s="25"/>
      <c r="BA708" s="25"/>
      <c r="BB708" s="25"/>
      <c r="BC708" s="25"/>
      <c r="BD708" s="25"/>
      <c r="BE708" s="25"/>
      <c r="BF708" s="25"/>
      <c r="BG708" s="25"/>
      <c r="BH708" s="25"/>
      <c r="BI708" s="25"/>
      <c r="BJ708" s="25"/>
      <c r="BK708" s="25"/>
      <c r="BL708" s="25"/>
      <c r="BM708" s="25"/>
      <c r="BN708" s="25"/>
      <c r="BO708" s="25"/>
      <c r="BP708" s="25"/>
      <c r="BQ708" s="25"/>
      <c r="BR708" s="25"/>
      <c r="BS708" s="25"/>
      <c r="BT708" s="25"/>
      <c r="BU708" s="25"/>
      <c r="BV708" s="25"/>
      <c r="BW708" s="25"/>
      <c r="BX708" s="25"/>
      <c r="BY708" s="25"/>
      <c r="BZ708" s="25"/>
      <c r="CA708" s="25"/>
      <c r="CB708" s="25"/>
      <c r="CC708" s="25"/>
      <c r="CD708" s="25"/>
      <c r="CE708" s="25"/>
      <c r="CF708" s="25"/>
      <c r="CG708" s="25"/>
      <c r="CH708" s="25"/>
      <c r="CI708" s="25"/>
      <c r="CJ708" s="25"/>
      <c r="CK708" s="25"/>
      <c r="CL708" s="25"/>
      <c r="CM708" s="25"/>
      <c r="CN708" s="25"/>
      <c r="CO708" s="25"/>
      <c r="CP708" s="25"/>
      <c r="CQ708" s="25"/>
      <c r="CR708" s="25"/>
      <c r="CS708" s="25"/>
      <c r="CT708" s="25"/>
    </row>
    <row r="709" spans="1:98" s="20" customFormat="1" x14ac:dyDescent="0.25">
      <c r="A709" s="63" t="s">
        <v>126</v>
      </c>
      <c r="B709" s="60">
        <v>44106</v>
      </c>
      <c r="C709" s="59" t="s">
        <v>743</v>
      </c>
      <c r="D709" s="62">
        <v>3480</v>
      </c>
      <c r="E709" s="50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5"/>
      <c r="AV709" s="25"/>
      <c r="AW709" s="25"/>
      <c r="AX709" s="25"/>
      <c r="AY709" s="25"/>
      <c r="AZ709" s="25"/>
      <c r="BA709" s="25"/>
      <c r="BB709" s="25"/>
      <c r="BC709" s="25"/>
      <c r="BD709" s="25"/>
      <c r="BE709" s="25"/>
      <c r="BF709" s="25"/>
      <c r="BG709" s="25"/>
      <c r="BH709" s="25"/>
      <c r="BI709" s="25"/>
      <c r="BJ709" s="25"/>
      <c r="BK709" s="25"/>
      <c r="BL709" s="25"/>
      <c r="BM709" s="25"/>
      <c r="BN709" s="25"/>
      <c r="BO709" s="25"/>
      <c r="BP709" s="25"/>
      <c r="BQ709" s="25"/>
      <c r="BR709" s="25"/>
      <c r="BS709" s="25"/>
      <c r="BT709" s="25"/>
      <c r="BU709" s="25"/>
      <c r="BV709" s="25"/>
      <c r="BW709" s="25"/>
      <c r="BX709" s="25"/>
      <c r="BY709" s="25"/>
      <c r="BZ709" s="25"/>
      <c r="CA709" s="25"/>
      <c r="CB709" s="25"/>
      <c r="CC709" s="25"/>
      <c r="CD709" s="25"/>
      <c r="CE709" s="25"/>
      <c r="CF709" s="25"/>
      <c r="CG709" s="25"/>
      <c r="CH709" s="25"/>
      <c r="CI709" s="25"/>
      <c r="CJ709" s="25"/>
      <c r="CK709" s="25"/>
      <c r="CL709" s="25"/>
      <c r="CM709" s="25"/>
      <c r="CN709" s="25"/>
      <c r="CO709" s="25"/>
      <c r="CP709" s="25"/>
      <c r="CQ709" s="25"/>
      <c r="CR709" s="25"/>
      <c r="CS709" s="25"/>
      <c r="CT709" s="25"/>
    </row>
    <row r="710" spans="1:98" x14ac:dyDescent="0.25">
      <c r="A710" s="17" t="s">
        <v>209</v>
      </c>
      <c r="B710" s="75">
        <v>43910</v>
      </c>
      <c r="C710" s="17" t="s">
        <v>208</v>
      </c>
      <c r="D710" s="18">
        <v>47087.85</v>
      </c>
      <c r="E710" s="18">
        <f>SUM(D710:D719 )</f>
        <v>188351.40000000002</v>
      </c>
    </row>
    <row r="711" spans="1:98" x14ac:dyDescent="0.25">
      <c r="A711" s="64" t="s">
        <v>209</v>
      </c>
      <c r="B711" s="65">
        <v>43924</v>
      </c>
      <c r="C711" s="64" t="s">
        <v>242</v>
      </c>
      <c r="D711" s="66">
        <v>15695.95</v>
      </c>
      <c r="E711" s="17"/>
    </row>
    <row r="712" spans="1:98" x14ac:dyDescent="0.25">
      <c r="A712" s="67" t="s">
        <v>209</v>
      </c>
      <c r="B712" s="68">
        <v>43973</v>
      </c>
      <c r="C712" s="67" t="s">
        <v>360</v>
      </c>
      <c r="D712" s="69">
        <v>15695.95</v>
      </c>
      <c r="E712" s="17"/>
    </row>
    <row r="713" spans="1:98" x14ac:dyDescent="0.25">
      <c r="A713" s="67" t="s">
        <v>209</v>
      </c>
      <c r="B713" s="68">
        <v>43994</v>
      </c>
      <c r="C713" s="67" t="s">
        <v>426</v>
      </c>
      <c r="D713" s="69">
        <v>15695.95</v>
      </c>
      <c r="E713" s="17"/>
    </row>
    <row r="714" spans="1:98" x14ac:dyDescent="0.25">
      <c r="A714" s="70" t="s">
        <v>209</v>
      </c>
      <c r="B714" s="71">
        <v>44029</v>
      </c>
      <c r="C714" s="72" t="s">
        <v>542</v>
      </c>
      <c r="D714" s="73">
        <v>15695.95</v>
      </c>
      <c r="E714" s="17"/>
    </row>
    <row r="715" spans="1:98" x14ac:dyDescent="0.25">
      <c r="A715" s="70" t="s">
        <v>209</v>
      </c>
      <c r="B715" s="71">
        <v>44057</v>
      </c>
      <c r="C715" s="72" t="s">
        <v>625</v>
      </c>
      <c r="D715" s="73">
        <v>15695.95</v>
      </c>
      <c r="E715" s="17"/>
    </row>
    <row r="716" spans="1:98" x14ac:dyDescent="0.25">
      <c r="A716" s="70" t="s">
        <v>209</v>
      </c>
      <c r="B716" s="71">
        <v>44085</v>
      </c>
      <c r="C716" s="72" t="s">
        <v>700</v>
      </c>
      <c r="D716" s="73">
        <v>15695.95</v>
      </c>
      <c r="E716" s="17"/>
    </row>
    <row r="717" spans="1:98" x14ac:dyDescent="0.25">
      <c r="A717" s="74" t="s">
        <v>209</v>
      </c>
      <c r="B717" s="71">
        <v>44120</v>
      </c>
      <c r="C717" s="70" t="s">
        <v>778</v>
      </c>
      <c r="D717" s="73">
        <v>15695.95</v>
      </c>
      <c r="E717" s="17"/>
    </row>
    <row r="718" spans="1:98" x14ac:dyDescent="0.25">
      <c r="A718" s="74" t="s">
        <v>209</v>
      </c>
      <c r="B718" s="71">
        <v>44148</v>
      </c>
      <c r="C718" s="70" t="s">
        <v>865</v>
      </c>
      <c r="D718" s="73">
        <v>15695.95</v>
      </c>
      <c r="E718" s="17"/>
    </row>
    <row r="719" spans="1:98" x14ac:dyDescent="0.25">
      <c r="A719" s="74" t="s">
        <v>209</v>
      </c>
      <c r="B719" s="71">
        <v>44176</v>
      </c>
      <c r="C719" s="70" t="s">
        <v>941</v>
      </c>
      <c r="D719" s="73">
        <v>15695.95</v>
      </c>
      <c r="E719" s="17"/>
    </row>
    <row r="720" spans="1:98" s="20" customFormat="1" x14ac:dyDescent="0.25">
      <c r="A720" s="50" t="s">
        <v>120</v>
      </c>
      <c r="B720" s="51">
        <v>43861</v>
      </c>
      <c r="C720" s="50" t="s">
        <v>121</v>
      </c>
      <c r="D720" s="52">
        <v>7910.6</v>
      </c>
      <c r="E720" s="52">
        <f>SUM(D720:D727 )</f>
        <v>29531.4</v>
      </c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5"/>
      <c r="AV720" s="25"/>
      <c r="AW720" s="25"/>
      <c r="AX720" s="25"/>
      <c r="AY720" s="25"/>
      <c r="AZ720" s="25"/>
      <c r="BA720" s="25"/>
      <c r="BB720" s="25"/>
      <c r="BC720" s="25"/>
      <c r="BD720" s="25"/>
      <c r="BE720" s="25"/>
      <c r="BF720" s="25"/>
      <c r="BG720" s="25"/>
      <c r="BH720" s="25"/>
      <c r="BI720" s="25"/>
      <c r="BJ720" s="25"/>
      <c r="BK720" s="25"/>
      <c r="BL720" s="25"/>
      <c r="BM720" s="25"/>
      <c r="BN720" s="25"/>
      <c r="BO720" s="25"/>
      <c r="BP720" s="25"/>
      <c r="BQ720" s="25"/>
      <c r="BR720" s="25"/>
      <c r="BS720" s="25"/>
      <c r="BT720" s="25"/>
      <c r="BU720" s="25"/>
      <c r="BV720" s="25"/>
      <c r="BW720" s="25"/>
      <c r="BX720" s="25"/>
      <c r="BY720" s="25"/>
      <c r="BZ720" s="25"/>
      <c r="CA720" s="25"/>
      <c r="CB720" s="25"/>
      <c r="CC720" s="25"/>
      <c r="CD720" s="25"/>
      <c r="CE720" s="25"/>
      <c r="CF720" s="25"/>
      <c r="CG720" s="25"/>
      <c r="CH720" s="25"/>
      <c r="CI720" s="25"/>
      <c r="CJ720" s="25"/>
      <c r="CK720" s="25"/>
      <c r="CL720" s="25"/>
      <c r="CM720" s="25"/>
      <c r="CN720" s="25"/>
      <c r="CO720" s="25"/>
      <c r="CP720" s="25"/>
      <c r="CQ720" s="25"/>
      <c r="CR720" s="25"/>
      <c r="CS720" s="25"/>
      <c r="CT720" s="25"/>
    </row>
    <row r="721" spans="1:98" s="20" customFormat="1" x14ac:dyDescent="0.25">
      <c r="A721" s="50" t="s">
        <v>120</v>
      </c>
      <c r="B721" s="51">
        <v>43915</v>
      </c>
      <c r="C721" s="50" t="s">
        <v>213</v>
      </c>
      <c r="D721" s="52">
        <v>2723.2</v>
      </c>
      <c r="E721" s="50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25"/>
      <c r="AV721" s="25"/>
      <c r="AW721" s="25"/>
      <c r="AX721" s="25"/>
      <c r="AY721" s="25"/>
      <c r="AZ721" s="25"/>
      <c r="BA721" s="25"/>
      <c r="BB721" s="25"/>
      <c r="BC721" s="25"/>
      <c r="BD721" s="25"/>
      <c r="BE721" s="25"/>
      <c r="BF721" s="25"/>
      <c r="BG721" s="25"/>
      <c r="BH721" s="25"/>
      <c r="BI721" s="25"/>
      <c r="BJ721" s="25"/>
      <c r="BK721" s="25"/>
      <c r="BL721" s="25"/>
      <c r="BM721" s="25"/>
      <c r="BN721" s="25"/>
      <c r="BO721" s="25"/>
      <c r="BP721" s="25"/>
      <c r="BQ721" s="25"/>
      <c r="BR721" s="25"/>
      <c r="BS721" s="25"/>
      <c r="BT721" s="25"/>
      <c r="BU721" s="25"/>
      <c r="BV721" s="25"/>
      <c r="BW721" s="25"/>
      <c r="BX721" s="25"/>
      <c r="BY721" s="25"/>
      <c r="BZ721" s="25"/>
      <c r="CA721" s="25"/>
      <c r="CB721" s="25"/>
      <c r="CC721" s="25"/>
      <c r="CD721" s="25"/>
      <c r="CE721" s="25"/>
      <c r="CF721" s="25"/>
      <c r="CG721" s="25"/>
      <c r="CH721" s="25"/>
      <c r="CI721" s="25"/>
      <c r="CJ721" s="25"/>
      <c r="CK721" s="25"/>
      <c r="CL721" s="25"/>
      <c r="CM721" s="25"/>
      <c r="CN721" s="25"/>
      <c r="CO721" s="25"/>
      <c r="CP721" s="25"/>
      <c r="CQ721" s="25"/>
      <c r="CR721" s="25"/>
      <c r="CS721" s="25"/>
      <c r="CT721" s="25"/>
    </row>
    <row r="722" spans="1:98" s="20" customFormat="1" x14ac:dyDescent="0.25">
      <c r="A722" s="50" t="s">
        <v>120</v>
      </c>
      <c r="B722" s="51">
        <v>43921</v>
      </c>
      <c r="C722" s="50" t="s">
        <v>213</v>
      </c>
      <c r="D722" s="52">
        <v>2600</v>
      </c>
      <c r="E722" s="50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5"/>
      <c r="AV722" s="25"/>
      <c r="AW722" s="25"/>
      <c r="AX722" s="25"/>
      <c r="AY722" s="25"/>
      <c r="AZ722" s="25"/>
      <c r="BA722" s="25"/>
      <c r="BB722" s="25"/>
      <c r="BC722" s="25"/>
      <c r="BD722" s="25"/>
      <c r="BE722" s="25"/>
      <c r="BF722" s="25"/>
      <c r="BG722" s="25"/>
      <c r="BH722" s="25"/>
      <c r="BI722" s="25"/>
      <c r="BJ722" s="25"/>
      <c r="BK722" s="25"/>
      <c r="BL722" s="25"/>
      <c r="BM722" s="25"/>
      <c r="BN722" s="25"/>
      <c r="BO722" s="25"/>
      <c r="BP722" s="25"/>
      <c r="BQ722" s="25"/>
      <c r="BR722" s="25"/>
      <c r="BS722" s="25"/>
      <c r="BT722" s="25"/>
      <c r="BU722" s="25"/>
      <c r="BV722" s="25"/>
      <c r="BW722" s="25"/>
      <c r="BX722" s="25"/>
      <c r="BY722" s="25"/>
      <c r="BZ722" s="25"/>
      <c r="CA722" s="25"/>
      <c r="CB722" s="25"/>
      <c r="CC722" s="25"/>
      <c r="CD722" s="25"/>
      <c r="CE722" s="25"/>
      <c r="CF722" s="25"/>
      <c r="CG722" s="25"/>
      <c r="CH722" s="25"/>
      <c r="CI722" s="25"/>
      <c r="CJ722" s="25"/>
      <c r="CK722" s="25"/>
      <c r="CL722" s="25"/>
      <c r="CM722" s="25"/>
      <c r="CN722" s="25"/>
      <c r="CO722" s="25"/>
      <c r="CP722" s="25"/>
      <c r="CQ722" s="25"/>
      <c r="CR722" s="25"/>
      <c r="CS722" s="25"/>
      <c r="CT722" s="25"/>
    </row>
    <row r="723" spans="1:98" s="20" customFormat="1" x14ac:dyDescent="0.25">
      <c r="A723" s="50" t="s">
        <v>120</v>
      </c>
      <c r="B723" s="51">
        <v>43921</v>
      </c>
      <c r="C723" s="50" t="s">
        <v>213</v>
      </c>
      <c r="D723" s="52">
        <v>1080</v>
      </c>
      <c r="E723" s="50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25"/>
      <c r="AV723" s="25"/>
      <c r="AW723" s="25"/>
      <c r="AX723" s="25"/>
      <c r="AY723" s="25"/>
      <c r="AZ723" s="25"/>
      <c r="BA723" s="25"/>
      <c r="BB723" s="25"/>
      <c r="BC723" s="25"/>
      <c r="BD723" s="25"/>
      <c r="BE723" s="25"/>
      <c r="BF723" s="25"/>
      <c r="BG723" s="25"/>
      <c r="BH723" s="25"/>
      <c r="BI723" s="25"/>
      <c r="BJ723" s="25"/>
      <c r="BK723" s="25"/>
      <c r="BL723" s="25"/>
      <c r="BM723" s="25"/>
      <c r="BN723" s="25"/>
      <c r="BO723" s="25"/>
      <c r="BP723" s="25"/>
      <c r="BQ723" s="25"/>
      <c r="BR723" s="25"/>
      <c r="BS723" s="25"/>
      <c r="BT723" s="25"/>
      <c r="BU723" s="25"/>
      <c r="BV723" s="25"/>
      <c r="BW723" s="25"/>
      <c r="BX723" s="25"/>
      <c r="BY723" s="25"/>
      <c r="BZ723" s="25"/>
      <c r="CA723" s="25"/>
      <c r="CB723" s="25"/>
      <c r="CC723" s="25"/>
      <c r="CD723" s="25"/>
      <c r="CE723" s="25"/>
      <c r="CF723" s="25"/>
      <c r="CG723" s="25"/>
      <c r="CH723" s="25"/>
      <c r="CI723" s="25"/>
      <c r="CJ723" s="25"/>
      <c r="CK723" s="25"/>
      <c r="CL723" s="25"/>
      <c r="CM723" s="25"/>
      <c r="CN723" s="25"/>
      <c r="CO723" s="25"/>
      <c r="CP723" s="25"/>
      <c r="CQ723" s="25"/>
      <c r="CR723" s="25"/>
      <c r="CS723" s="25"/>
      <c r="CT723" s="25"/>
    </row>
    <row r="724" spans="1:98" s="20" customFormat="1" x14ac:dyDescent="0.25">
      <c r="A724" s="56" t="s">
        <v>120</v>
      </c>
      <c r="B724" s="57">
        <v>43999</v>
      </c>
      <c r="C724" s="56" t="s">
        <v>432</v>
      </c>
      <c r="D724" s="58">
        <v>240</v>
      </c>
      <c r="E724" s="50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5"/>
      <c r="AV724" s="25"/>
      <c r="AW724" s="25"/>
      <c r="AX724" s="25"/>
      <c r="AY724" s="25"/>
      <c r="AZ724" s="25"/>
      <c r="BA724" s="25"/>
      <c r="BB724" s="25"/>
      <c r="BC724" s="25"/>
      <c r="BD724" s="25"/>
      <c r="BE724" s="25"/>
      <c r="BF724" s="25"/>
      <c r="BG724" s="25"/>
      <c r="BH724" s="25"/>
      <c r="BI724" s="25"/>
      <c r="BJ724" s="25"/>
      <c r="BK724" s="25"/>
      <c r="BL724" s="25"/>
      <c r="BM724" s="25"/>
      <c r="BN724" s="25"/>
      <c r="BO724" s="25"/>
      <c r="BP724" s="25"/>
      <c r="BQ724" s="25"/>
      <c r="BR724" s="25"/>
      <c r="BS724" s="25"/>
      <c r="BT724" s="25"/>
      <c r="BU724" s="25"/>
      <c r="BV724" s="25"/>
      <c r="BW724" s="25"/>
      <c r="BX724" s="25"/>
      <c r="BY724" s="25"/>
      <c r="BZ724" s="25"/>
      <c r="CA724" s="25"/>
      <c r="CB724" s="25"/>
      <c r="CC724" s="25"/>
      <c r="CD724" s="25"/>
      <c r="CE724" s="25"/>
      <c r="CF724" s="25"/>
      <c r="CG724" s="25"/>
      <c r="CH724" s="25"/>
      <c r="CI724" s="25"/>
      <c r="CJ724" s="25"/>
      <c r="CK724" s="25"/>
      <c r="CL724" s="25"/>
      <c r="CM724" s="25"/>
      <c r="CN724" s="25"/>
      <c r="CO724" s="25"/>
      <c r="CP724" s="25"/>
      <c r="CQ724" s="25"/>
      <c r="CR724" s="25"/>
      <c r="CS724" s="25"/>
      <c r="CT724" s="25"/>
    </row>
    <row r="725" spans="1:98" s="20" customFormat="1" x14ac:dyDescent="0.25">
      <c r="A725" s="56" t="s">
        <v>120</v>
      </c>
      <c r="B725" s="57">
        <v>43999</v>
      </c>
      <c r="C725" s="56" t="s">
        <v>433</v>
      </c>
      <c r="D725" s="58">
        <v>4767.6000000000004</v>
      </c>
      <c r="E725" s="50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  <c r="AV725" s="25"/>
      <c r="AW725" s="25"/>
      <c r="AX725" s="25"/>
      <c r="AY725" s="25"/>
      <c r="AZ725" s="25"/>
      <c r="BA725" s="25"/>
      <c r="BB725" s="25"/>
      <c r="BC725" s="25"/>
      <c r="BD725" s="25"/>
      <c r="BE725" s="25"/>
      <c r="BF725" s="25"/>
      <c r="BG725" s="25"/>
      <c r="BH725" s="25"/>
      <c r="BI725" s="25"/>
      <c r="BJ725" s="25"/>
      <c r="BK725" s="25"/>
      <c r="BL725" s="25"/>
      <c r="BM725" s="25"/>
      <c r="BN725" s="25"/>
      <c r="BO725" s="25"/>
      <c r="BP725" s="25"/>
      <c r="BQ725" s="25"/>
      <c r="BR725" s="25"/>
      <c r="BS725" s="25"/>
      <c r="BT725" s="25"/>
      <c r="BU725" s="25"/>
      <c r="BV725" s="25"/>
      <c r="BW725" s="25"/>
      <c r="BX725" s="25"/>
      <c r="BY725" s="25"/>
      <c r="BZ725" s="25"/>
      <c r="CA725" s="25"/>
      <c r="CB725" s="25"/>
      <c r="CC725" s="25"/>
      <c r="CD725" s="25"/>
      <c r="CE725" s="25"/>
      <c r="CF725" s="25"/>
      <c r="CG725" s="25"/>
      <c r="CH725" s="25"/>
      <c r="CI725" s="25"/>
      <c r="CJ725" s="25"/>
      <c r="CK725" s="25"/>
      <c r="CL725" s="25"/>
      <c r="CM725" s="25"/>
      <c r="CN725" s="25"/>
      <c r="CO725" s="25"/>
      <c r="CP725" s="25"/>
      <c r="CQ725" s="25"/>
      <c r="CR725" s="25"/>
      <c r="CS725" s="25"/>
      <c r="CT725" s="25"/>
    </row>
    <row r="726" spans="1:98" s="20" customFormat="1" x14ac:dyDescent="0.25">
      <c r="A726" s="56" t="s">
        <v>120</v>
      </c>
      <c r="B726" s="57">
        <v>44001</v>
      </c>
      <c r="C726" s="56" t="s">
        <v>449</v>
      </c>
      <c r="D726" s="58">
        <v>5105</v>
      </c>
      <c r="E726" s="50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5"/>
      <c r="AV726" s="25"/>
      <c r="AW726" s="25"/>
      <c r="AX726" s="25"/>
      <c r="AY726" s="25"/>
      <c r="AZ726" s="25"/>
      <c r="BA726" s="25"/>
      <c r="BB726" s="25"/>
      <c r="BC726" s="25"/>
      <c r="BD726" s="25"/>
      <c r="BE726" s="25"/>
      <c r="BF726" s="25"/>
      <c r="BG726" s="25"/>
      <c r="BH726" s="25"/>
      <c r="BI726" s="25"/>
      <c r="BJ726" s="25"/>
      <c r="BK726" s="25"/>
      <c r="BL726" s="25"/>
      <c r="BM726" s="25"/>
      <c r="BN726" s="25"/>
      <c r="BO726" s="25"/>
      <c r="BP726" s="25"/>
      <c r="BQ726" s="25"/>
      <c r="BR726" s="25"/>
      <c r="BS726" s="25"/>
      <c r="BT726" s="25"/>
      <c r="BU726" s="25"/>
      <c r="BV726" s="25"/>
      <c r="BW726" s="25"/>
      <c r="BX726" s="25"/>
      <c r="BY726" s="25"/>
      <c r="BZ726" s="25"/>
      <c r="CA726" s="25"/>
      <c r="CB726" s="25"/>
      <c r="CC726" s="25"/>
      <c r="CD726" s="25"/>
      <c r="CE726" s="25"/>
      <c r="CF726" s="25"/>
      <c r="CG726" s="25"/>
      <c r="CH726" s="25"/>
      <c r="CI726" s="25"/>
      <c r="CJ726" s="25"/>
      <c r="CK726" s="25"/>
      <c r="CL726" s="25"/>
      <c r="CM726" s="25"/>
      <c r="CN726" s="25"/>
      <c r="CO726" s="25"/>
      <c r="CP726" s="25"/>
      <c r="CQ726" s="25"/>
      <c r="CR726" s="25"/>
      <c r="CS726" s="25"/>
      <c r="CT726" s="25"/>
    </row>
    <row r="727" spans="1:98" s="20" customFormat="1" x14ac:dyDescent="0.25">
      <c r="A727" s="56" t="s">
        <v>120</v>
      </c>
      <c r="B727" s="57">
        <v>44012</v>
      </c>
      <c r="C727" s="56" t="s">
        <v>480</v>
      </c>
      <c r="D727" s="58">
        <v>5105</v>
      </c>
      <c r="E727" s="50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25"/>
      <c r="AV727" s="25"/>
      <c r="AW727" s="25"/>
      <c r="AX727" s="25"/>
      <c r="AY727" s="25"/>
      <c r="AZ727" s="25"/>
      <c r="BA727" s="25"/>
      <c r="BB727" s="25"/>
      <c r="BC727" s="25"/>
      <c r="BD727" s="25"/>
      <c r="BE727" s="25"/>
      <c r="BF727" s="25"/>
      <c r="BG727" s="25"/>
      <c r="BH727" s="25"/>
      <c r="BI727" s="25"/>
      <c r="BJ727" s="25"/>
      <c r="BK727" s="25"/>
      <c r="BL727" s="25"/>
      <c r="BM727" s="25"/>
      <c r="BN727" s="25"/>
      <c r="BO727" s="25"/>
      <c r="BP727" s="25"/>
      <c r="BQ727" s="25"/>
      <c r="BR727" s="25"/>
      <c r="BS727" s="25"/>
      <c r="BT727" s="25"/>
      <c r="BU727" s="25"/>
      <c r="BV727" s="25"/>
      <c r="BW727" s="25"/>
      <c r="BX727" s="25"/>
      <c r="BY727" s="25"/>
      <c r="BZ727" s="25"/>
      <c r="CA727" s="25"/>
      <c r="CB727" s="25"/>
      <c r="CC727" s="25"/>
      <c r="CD727" s="25"/>
      <c r="CE727" s="25"/>
      <c r="CF727" s="25"/>
      <c r="CG727" s="25"/>
      <c r="CH727" s="25"/>
      <c r="CI727" s="25"/>
      <c r="CJ727" s="25"/>
      <c r="CK727" s="25"/>
      <c r="CL727" s="25"/>
      <c r="CM727" s="25"/>
      <c r="CN727" s="25"/>
      <c r="CO727" s="25"/>
      <c r="CP727" s="25"/>
      <c r="CQ727" s="25"/>
      <c r="CR727" s="25"/>
      <c r="CS727" s="25"/>
      <c r="CT727" s="25"/>
    </row>
    <row r="728" spans="1:98" x14ac:dyDescent="0.25">
      <c r="A728" s="17" t="s">
        <v>161</v>
      </c>
      <c r="B728" s="75">
        <v>43887</v>
      </c>
      <c r="C728" s="17" t="s">
        <v>162</v>
      </c>
      <c r="D728" s="18">
        <v>394.4</v>
      </c>
      <c r="E728" s="18">
        <v>394.4</v>
      </c>
    </row>
    <row r="729" spans="1:98" s="20" customFormat="1" x14ac:dyDescent="0.25">
      <c r="A729" s="50" t="s">
        <v>184</v>
      </c>
      <c r="B729" s="51">
        <v>43896</v>
      </c>
      <c r="C729" s="50" t="s">
        <v>133</v>
      </c>
      <c r="D729" s="52">
        <v>950</v>
      </c>
      <c r="E729" s="52">
        <f>SUM(D729:D744 )</f>
        <v>14759.13</v>
      </c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5"/>
      <c r="AV729" s="25"/>
      <c r="AW729" s="25"/>
      <c r="AX729" s="25"/>
      <c r="AY729" s="25"/>
      <c r="AZ729" s="25"/>
      <c r="BA729" s="25"/>
      <c r="BB729" s="25"/>
      <c r="BC729" s="25"/>
      <c r="BD729" s="25"/>
      <c r="BE729" s="25"/>
      <c r="BF729" s="25"/>
      <c r="BG729" s="25"/>
      <c r="BH729" s="25"/>
      <c r="BI729" s="25"/>
      <c r="BJ729" s="25"/>
      <c r="BK729" s="25"/>
      <c r="BL729" s="25"/>
      <c r="BM729" s="25"/>
      <c r="BN729" s="25"/>
      <c r="BO729" s="25"/>
      <c r="BP729" s="25"/>
      <c r="BQ729" s="25"/>
      <c r="BR729" s="25"/>
      <c r="BS729" s="25"/>
      <c r="BT729" s="25"/>
      <c r="BU729" s="25"/>
      <c r="BV729" s="25"/>
      <c r="BW729" s="25"/>
      <c r="BX729" s="25"/>
      <c r="BY729" s="25"/>
      <c r="BZ729" s="25"/>
      <c r="CA729" s="25"/>
      <c r="CB729" s="25"/>
      <c r="CC729" s="25"/>
      <c r="CD729" s="25"/>
      <c r="CE729" s="25"/>
      <c r="CF729" s="25"/>
      <c r="CG729" s="25"/>
      <c r="CH729" s="25"/>
      <c r="CI729" s="25"/>
      <c r="CJ729" s="25"/>
      <c r="CK729" s="25"/>
      <c r="CL729" s="25"/>
      <c r="CM729" s="25"/>
      <c r="CN729" s="25"/>
      <c r="CO729" s="25"/>
      <c r="CP729" s="25"/>
      <c r="CQ729" s="25"/>
      <c r="CR729" s="25"/>
      <c r="CS729" s="25"/>
      <c r="CT729" s="25"/>
    </row>
    <row r="730" spans="1:98" s="20" customFormat="1" x14ac:dyDescent="0.25">
      <c r="A730" s="56" t="s">
        <v>184</v>
      </c>
      <c r="B730" s="54">
        <v>43936</v>
      </c>
      <c r="C730" s="53" t="s">
        <v>108</v>
      </c>
      <c r="D730" s="55">
        <v>1140.8399999999999</v>
      </c>
      <c r="E730" s="50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5"/>
      <c r="AV730" s="25"/>
      <c r="AW730" s="25"/>
      <c r="AX730" s="25"/>
      <c r="AY730" s="25"/>
      <c r="AZ730" s="25"/>
      <c r="BA730" s="25"/>
      <c r="BB730" s="25"/>
      <c r="BC730" s="25"/>
      <c r="BD730" s="25"/>
      <c r="BE730" s="25"/>
      <c r="BF730" s="25"/>
      <c r="BG730" s="25"/>
      <c r="BH730" s="25"/>
      <c r="BI730" s="25"/>
      <c r="BJ730" s="25"/>
      <c r="BK730" s="25"/>
      <c r="BL730" s="25"/>
      <c r="BM730" s="25"/>
      <c r="BN730" s="25"/>
      <c r="BO730" s="25"/>
      <c r="BP730" s="25"/>
      <c r="BQ730" s="25"/>
      <c r="BR730" s="25"/>
      <c r="BS730" s="25"/>
      <c r="BT730" s="25"/>
      <c r="BU730" s="25"/>
      <c r="BV730" s="25"/>
      <c r="BW730" s="25"/>
      <c r="BX730" s="25"/>
      <c r="BY730" s="25"/>
      <c r="BZ730" s="25"/>
      <c r="CA730" s="25"/>
      <c r="CB730" s="25"/>
      <c r="CC730" s="25"/>
      <c r="CD730" s="25"/>
      <c r="CE730" s="25"/>
      <c r="CF730" s="25"/>
      <c r="CG730" s="25"/>
      <c r="CH730" s="25"/>
      <c r="CI730" s="25"/>
      <c r="CJ730" s="25"/>
      <c r="CK730" s="25"/>
      <c r="CL730" s="25"/>
      <c r="CM730" s="25"/>
      <c r="CN730" s="25"/>
      <c r="CO730" s="25"/>
      <c r="CP730" s="25"/>
      <c r="CQ730" s="25"/>
      <c r="CR730" s="25"/>
      <c r="CS730" s="25"/>
      <c r="CT730" s="25"/>
    </row>
    <row r="731" spans="1:98" s="20" customFormat="1" x14ac:dyDescent="0.25">
      <c r="A731" s="56" t="s">
        <v>184</v>
      </c>
      <c r="B731" s="54">
        <v>43943</v>
      </c>
      <c r="C731" s="53" t="s">
        <v>77</v>
      </c>
      <c r="D731" s="55">
        <v>333</v>
      </c>
      <c r="E731" s="50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5"/>
      <c r="AV731" s="25"/>
      <c r="AW731" s="25"/>
      <c r="AX731" s="25"/>
      <c r="AY731" s="25"/>
      <c r="AZ731" s="25"/>
      <c r="BA731" s="25"/>
      <c r="BB731" s="25"/>
      <c r="BC731" s="25"/>
      <c r="BD731" s="25"/>
      <c r="BE731" s="25"/>
      <c r="BF731" s="25"/>
      <c r="BG731" s="25"/>
      <c r="BH731" s="25"/>
      <c r="BI731" s="25"/>
      <c r="BJ731" s="25"/>
      <c r="BK731" s="25"/>
      <c r="BL731" s="25"/>
      <c r="BM731" s="25"/>
      <c r="BN731" s="25"/>
      <c r="BO731" s="25"/>
      <c r="BP731" s="25"/>
      <c r="BQ731" s="25"/>
      <c r="BR731" s="25"/>
      <c r="BS731" s="25"/>
      <c r="BT731" s="25"/>
      <c r="BU731" s="25"/>
      <c r="BV731" s="25"/>
      <c r="BW731" s="25"/>
      <c r="BX731" s="25"/>
      <c r="BY731" s="25"/>
      <c r="BZ731" s="25"/>
      <c r="CA731" s="25"/>
      <c r="CB731" s="25"/>
      <c r="CC731" s="25"/>
      <c r="CD731" s="25"/>
      <c r="CE731" s="25"/>
      <c r="CF731" s="25"/>
      <c r="CG731" s="25"/>
      <c r="CH731" s="25"/>
      <c r="CI731" s="25"/>
      <c r="CJ731" s="25"/>
      <c r="CK731" s="25"/>
      <c r="CL731" s="25"/>
      <c r="CM731" s="25"/>
      <c r="CN731" s="25"/>
      <c r="CO731" s="25"/>
      <c r="CP731" s="25"/>
      <c r="CQ731" s="25"/>
      <c r="CR731" s="25"/>
      <c r="CS731" s="25"/>
      <c r="CT731" s="25"/>
    </row>
    <row r="732" spans="1:98" s="20" customFormat="1" x14ac:dyDescent="0.25">
      <c r="A732" s="56" t="s">
        <v>184</v>
      </c>
      <c r="B732" s="57">
        <v>43955</v>
      </c>
      <c r="C732" s="56" t="s">
        <v>316</v>
      </c>
      <c r="D732" s="58">
        <v>4000</v>
      </c>
      <c r="E732" s="50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5"/>
      <c r="AV732" s="25"/>
      <c r="AW732" s="25"/>
      <c r="AX732" s="25"/>
      <c r="AY732" s="25"/>
      <c r="AZ732" s="25"/>
      <c r="BA732" s="25"/>
      <c r="BB732" s="25"/>
      <c r="BC732" s="25"/>
      <c r="BD732" s="25"/>
      <c r="BE732" s="25"/>
      <c r="BF732" s="25"/>
      <c r="BG732" s="25"/>
      <c r="BH732" s="25"/>
      <c r="BI732" s="25"/>
      <c r="BJ732" s="25"/>
      <c r="BK732" s="25"/>
      <c r="BL732" s="25"/>
      <c r="BM732" s="25"/>
      <c r="BN732" s="25"/>
      <c r="BO732" s="25"/>
      <c r="BP732" s="25"/>
      <c r="BQ732" s="25"/>
      <c r="BR732" s="25"/>
      <c r="BS732" s="25"/>
      <c r="BT732" s="25"/>
      <c r="BU732" s="25"/>
      <c r="BV732" s="25"/>
      <c r="BW732" s="25"/>
      <c r="BX732" s="25"/>
      <c r="BY732" s="25"/>
      <c r="BZ732" s="25"/>
      <c r="CA732" s="25"/>
      <c r="CB732" s="25"/>
      <c r="CC732" s="25"/>
      <c r="CD732" s="25"/>
      <c r="CE732" s="25"/>
      <c r="CF732" s="25"/>
      <c r="CG732" s="25"/>
      <c r="CH732" s="25"/>
      <c r="CI732" s="25"/>
      <c r="CJ732" s="25"/>
      <c r="CK732" s="25"/>
      <c r="CL732" s="25"/>
      <c r="CM732" s="25"/>
      <c r="CN732" s="25"/>
      <c r="CO732" s="25"/>
      <c r="CP732" s="25"/>
      <c r="CQ732" s="25"/>
      <c r="CR732" s="25"/>
      <c r="CS732" s="25"/>
      <c r="CT732" s="25"/>
    </row>
    <row r="733" spans="1:98" s="20" customFormat="1" x14ac:dyDescent="0.25">
      <c r="A733" s="56" t="s">
        <v>184</v>
      </c>
      <c r="B733" s="57">
        <v>43962</v>
      </c>
      <c r="C733" s="56" t="s">
        <v>108</v>
      </c>
      <c r="D733" s="58">
        <v>148</v>
      </c>
      <c r="E733" s="50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5"/>
      <c r="AV733" s="25"/>
      <c r="AW733" s="25"/>
      <c r="AX733" s="25"/>
      <c r="AY733" s="25"/>
      <c r="AZ733" s="25"/>
      <c r="BA733" s="25"/>
      <c r="BB733" s="25"/>
      <c r="BC733" s="25"/>
      <c r="BD733" s="25"/>
      <c r="BE733" s="25"/>
      <c r="BF733" s="25"/>
      <c r="BG733" s="25"/>
      <c r="BH733" s="25"/>
      <c r="BI733" s="25"/>
      <c r="BJ733" s="25"/>
      <c r="BK733" s="25"/>
      <c r="BL733" s="25"/>
      <c r="BM733" s="25"/>
      <c r="BN733" s="25"/>
      <c r="BO733" s="25"/>
      <c r="BP733" s="25"/>
      <c r="BQ733" s="25"/>
      <c r="BR733" s="25"/>
      <c r="BS733" s="25"/>
      <c r="BT733" s="25"/>
      <c r="BU733" s="25"/>
      <c r="BV733" s="25"/>
      <c r="BW733" s="25"/>
      <c r="BX733" s="25"/>
      <c r="BY733" s="25"/>
      <c r="BZ733" s="25"/>
      <c r="CA733" s="25"/>
      <c r="CB733" s="25"/>
      <c r="CC733" s="25"/>
      <c r="CD733" s="25"/>
      <c r="CE733" s="25"/>
      <c r="CF733" s="25"/>
      <c r="CG733" s="25"/>
      <c r="CH733" s="25"/>
      <c r="CI733" s="25"/>
      <c r="CJ733" s="25"/>
      <c r="CK733" s="25"/>
      <c r="CL733" s="25"/>
      <c r="CM733" s="25"/>
      <c r="CN733" s="25"/>
      <c r="CO733" s="25"/>
      <c r="CP733" s="25"/>
      <c r="CQ733" s="25"/>
      <c r="CR733" s="25"/>
      <c r="CS733" s="25"/>
      <c r="CT733" s="25"/>
    </row>
    <row r="734" spans="1:98" s="20" customFormat="1" x14ac:dyDescent="0.25">
      <c r="A734" s="56" t="s">
        <v>184</v>
      </c>
      <c r="B734" s="57">
        <v>43962</v>
      </c>
      <c r="C734" s="56" t="s">
        <v>108</v>
      </c>
      <c r="D734" s="58">
        <v>1373.98</v>
      </c>
      <c r="E734" s="50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25"/>
      <c r="AV734" s="25"/>
      <c r="AW734" s="25"/>
      <c r="AX734" s="25"/>
      <c r="AY734" s="25"/>
      <c r="AZ734" s="25"/>
      <c r="BA734" s="25"/>
      <c r="BB734" s="25"/>
      <c r="BC734" s="25"/>
      <c r="BD734" s="25"/>
      <c r="BE734" s="25"/>
      <c r="BF734" s="25"/>
      <c r="BG734" s="25"/>
      <c r="BH734" s="25"/>
      <c r="BI734" s="25"/>
      <c r="BJ734" s="25"/>
      <c r="BK734" s="25"/>
      <c r="BL734" s="25"/>
      <c r="BM734" s="25"/>
      <c r="BN734" s="25"/>
      <c r="BO734" s="25"/>
      <c r="BP734" s="25"/>
      <c r="BQ734" s="25"/>
      <c r="BR734" s="25"/>
      <c r="BS734" s="25"/>
      <c r="BT734" s="25"/>
      <c r="BU734" s="25"/>
      <c r="BV734" s="25"/>
      <c r="BW734" s="25"/>
      <c r="BX734" s="25"/>
      <c r="BY734" s="25"/>
      <c r="BZ734" s="25"/>
      <c r="CA734" s="25"/>
      <c r="CB734" s="25"/>
      <c r="CC734" s="25"/>
      <c r="CD734" s="25"/>
      <c r="CE734" s="25"/>
      <c r="CF734" s="25"/>
      <c r="CG734" s="25"/>
      <c r="CH734" s="25"/>
      <c r="CI734" s="25"/>
      <c r="CJ734" s="25"/>
      <c r="CK734" s="25"/>
      <c r="CL734" s="25"/>
      <c r="CM734" s="25"/>
      <c r="CN734" s="25"/>
      <c r="CO734" s="25"/>
      <c r="CP734" s="25"/>
      <c r="CQ734" s="25"/>
      <c r="CR734" s="25"/>
      <c r="CS734" s="25"/>
      <c r="CT734" s="25"/>
    </row>
    <row r="735" spans="1:98" s="20" customFormat="1" x14ac:dyDescent="0.25">
      <c r="A735" s="56" t="s">
        <v>184</v>
      </c>
      <c r="B735" s="57">
        <v>43970</v>
      </c>
      <c r="C735" s="56" t="s">
        <v>77</v>
      </c>
      <c r="D735" s="58">
        <v>65</v>
      </c>
      <c r="E735" s="50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5"/>
      <c r="AV735" s="25"/>
      <c r="AW735" s="25"/>
      <c r="AX735" s="25"/>
      <c r="AY735" s="25"/>
      <c r="AZ735" s="25"/>
      <c r="BA735" s="25"/>
      <c r="BB735" s="25"/>
      <c r="BC735" s="25"/>
      <c r="BD735" s="25"/>
      <c r="BE735" s="25"/>
      <c r="BF735" s="25"/>
      <c r="BG735" s="25"/>
      <c r="BH735" s="25"/>
      <c r="BI735" s="25"/>
      <c r="BJ735" s="25"/>
      <c r="BK735" s="25"/>
      <c r="BL735" s="25"/>
      <c r="BM735" s="25"/>
      <c r="BN735" s="25"/>
      <c r="BO735" s="25"/>
      <c r="BP735" s="25"/>
      <c r="BQ735" s="25"/>
      <c r="BR735" s="25"/>
      <c r="BS735" s="25"/>
      <c r="BT735" s="25"/>
      <c r="BU735" s="25"/>
      <c r="BV735" s="25"/>
      <c r="BW735" s="25"/>
      <c r="BX735" s="25"/>
      <c r="BY735" s="25"/>
      <c r="BZ735" s="25"/>
      <c r="CA735" s="25"/>
      <c r="CB735" s="25"/>
      <c r="CC735" s="25"/>
      <c r="CD735" s="25"/>
      <c r="CE735" s="25"/>
      <c r="CF735" s="25"/>
      <c r="CG735" s="25"/>
      <c r="CH735" s="25"/>
      <c r="CI735" s="25"/>
      <c r="CJ735" s="25"/>
      <c r="CK735" s="25"/>
      <c r="CL735" s="25"/>
      <c r="CM735" s="25"/>
      <c r="CN735" s="25"/>
      <c r="CO735" s="25"/>
      <c r="CP735" s="25"/>
      <c r="CQ735" s="25"/>
      <c r="CR735" s="25"/>
      <c r="CS735" s="25"/>
      <c r="CT735" s="25"/>
    </row>
    <row r="736" spans="1:98" s="20" customFormat="1" x14ac:dyDescent="0.25">
      <c r="A736" s="56" t="s">
        <v>184</v>
      </c>
      <c r="B736" s="57">
        <v>43980</v>
      </c>
      <c r="C736" s="56" t="s">
        <v>77</v>
      </c>
      <c r="D736" s="58">
        <v>2418.4</v>
      </c>
      <c r="E736" s="50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5"/>
      <c r="AV736" s="25"/>
      <c r="AW736" s="25"/>
      <c r="AX736" s="25"/>
      <c r="AY736" s="25"/>
      <c r="AZ736" s="25"/>
      <c r="BA736" s="25"/>
      <c r="BB736" s="25"/>
      <c r="BC736" s="25"/>
      <c r="BD736" s="25"/>
      <c r="BE736" s="25"/>
      <c r="BF736" s="25"/>
      <c r="BG736" s="25"/>
      <c r="BH736" s="25"/>
      <c r="BI736" s="25"/>
      <c r="BJ736" s="25"/>
      <c r="BK736" s="25"/>
      <c r="BL736" s="25"/>
      <c r="BM736" s="25"/>
      <c r="BN736" s="25"/>
      <c r="BO736" s="25"/>
      <c r="BP736" s="25"/>
      <c r="BQ736" s="25"/>
      <c r="BR736" s="25"/>
      <c r="BS736" s="25"/>
      <c r="BT736" s="25"/>
      <c r="BU736" s="25"/>
      <c r="BV736" s="25"/>
      <c r="BW736" s="25"/>
      <c r="BX736" s="25"/>
      <c r="BY736" s="25"/>
      <c r="BZ736" s="25"/>
      <c r="CA736" s="25"/>
      <c r="CB736" s="25"/>
      <c r="CC736" s="25"/>
      <c r="CD736" s="25"/>
      <c r="CE736" s="25"/>
      <c r="CF736" s="25"/>
      <c r="CG736" s="25"/>
      <c r="CH736" s="25"/>
      <c r="CI736" s="25"/>
      <c r="CJ736" s="25"/>
      <c r="CK736" s="25"/>
      <c r="CL736" s="25"/>
      <c r="CM736" s="25"/>
      <c r="CN736" s="25"/>
      <c r="CO736" s="25"/>
      <c r="CP736" s="25"/>
      <c r="CQ736" s="25"/>
      <c r="CR736" s="25"/>
      <c r="CS736" s="25"/>
      <c r="CT736" s="25"/>
    </row>
    <row r="737" spans="1:98" s="20" customFormat="1" x14ac:dyDescent="0.25">
      <c r="A737" s="56" t="s">
        <v>184</v>
      </c>
      <c r="B737" s="57">
        <v>43980</v>
      </c>
      <c r="C737" s="56" t="s">
        <v>77</v>
      </c>
      <c r="D737" s="58">
        <v>120.01</v>
      </c>
      <c r="E737" s="50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25"/>
      <c r="AV737" s="25"/>
      <c r="AW737" s="25"/>
      <c r="AX737" s="25"/>
      <c r="AY737" s="25"/>
      <c r="AZ737" s="25"/>
      <c r="BA737" s="25"/>
      <c r="BB737" s="25"/>
      <c r="BC737" s="25"/>
      <c r="BD737" s="25"/>
      <c r="BE737" s="25"/>
      <c r="BF737" s="25"/>
      <c r="BG737" s="25"/>
      <c r="BH737" s="25"/>
      <c r="BI737" s="25"/>
      <c r="BJ737" s="25"/>
      <c r="BK737" s="25"/>
      <c r="BL737" s="25"/>
      <c r="BM737" s="25"/>
      <c r="BN737" s="25"/>
      <c r="BO737" s="25"/>
      <c r="BP737" s="25"/>
      <c r="BQ737" s="25"/>
      <c r="BR737" s="25"/>
      <c r="BS737" s="25"/>
      <c r="BT737" s="25"/>
      <c r="BU737" s="25"/>
      <c r="BV737" s="25"/>
      <c r="BW737" s="25"/>
      <c r="BX737" s="25"/>
      <c r="BY737" s="25"/>
      <c r="BZ737" s="25"/>
      <c r="CA737" s="25"/>
      <c r="CB737" s="25"/>
      <c r="CC737" s="25"/>
      <c r="CD737" s="25"/>
      <c r="CE737" s="25"/>
      <c r="CF737" s="25"/>
      <c r="CG737" s="25"/>
      <c r="CH737" s="25"/>
      <c r="CI737" s="25"/>
      <c r="CJ737" s="25"/>
      <c r="CK737" s="25"/>
      <c r="CL737" s="25"/>
      <c r="CM737" s="25"/>
      <c r="CN737" s="25"/>
      <c r="CO737" s="25"/>
      <c r="CP737" s="25"/>
      <c r="CQ737" s="25"/>
      <c r="CR737" s="25"/>
      <c r="CS737" s="25"/>
      <c r="CT737" s="25"/>
    </row>
    <row r="738" spans="1:98" s="20" customFormat="1" x14ac:dyDescent="0.25">
      <c r="A738" s="56" t="s">
        <v>184</v>
      </c>
      <c r="B738" s="57">
        <v>43987</v>
      </c>
      <c r="C738" s="56" t="s">
        <v>77</v>
      </c>
      <c r="D738" s="58">
        <v>1089.9000000000001</v>
      </c>
      <c r="E738" s="50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5"/>
      <c r="AV738" s="25"/>
      <c r="AW738" s="25"/>
      <c r="AX738" s="25"/>
      <c r="AY738" s="25"/>
      <c r="AZ738" s="25"/>
      <c r="BA738" s="25"/>
      <c r="BB738" s="25"/>
      <c r="BC738" s="25"/>
      <c r="BD738" s="25"/>
      <c r="BE738" s="25"/>
      <c r="BF738" s="25"/>
      <c r="BG738" s="25"/>
      <c r="BH738" s="25"/>
      <c r="BI738" s="25"/>
      <c r="BJ738" s="25"/>
      <c r="BK738" s="25"/>
      <c r="BL738" s="25"/>
      <c r="BM738" s="25"/>
      <c r="BN738" s="25"/>
      <c r="BO738" s="25"/>
      <c r="BP738" s="25"/>
      <c r="BQ738" s="25"/>
      <c r="BR738" s="25"/>
      <c r="BS738" s="25"/>
      <c r="BT738" s="25"/>
      <c r="BU738" s="25"/>
      <c r="BV738" s="25"/>
      <c r="BW738" s="25"/>
      <c r="BX738" s="25"/>
      <c r="BY738" s="25"/>
      <c r="BZ738" s="25"/>
      <c r="CA738" s="25"/>
      <c r="CB738" s="25"/>
      <c r="CC738" s="25"/>
      <c r="CD738" s="25"/>
      <c r="CE738" s="25"/>
      <c r="CF738" s="25"/>
      <c r="CG738" s="25"/>
      <c r="CH738" s="25"/>
      <c r="CI738" s="25"/>
      <c r="CJ738" s="25"/>
      <c r="CK738" s="25"/>
      <c r="CL738" s="25"/>
      <c r="CM738" s="25"/>
      <c r="CN738" s="25"/>
      <c r="CO738" s="25"/>
      <c r="CP738" s="25"/>
      <c r="CQ738" s="25"/>
      <c r="CR738" s="25"/>
      <c r="CS738" s="25"/>
      <c r="CT738" s="25"/>
    </row>
    <row r="739" spans="1:98" s="20" customFormat="1" x14ac:dyDescent="0.25">
      <c r="A739" s="56" t="s">
        <v>184</v>
      </c>
      <c r="B739" s="57">
        <v>43987</v>
      </c>
      <c r="C739" s="56" t="s">
        <v>108</v>
      </c>
      <c r="D739" s="58">
        <v>666.8</v>
      </c>
      <c r="E739" s="50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25"/>
      <c r="AV739" s="25"/>
      <c r="AW739" s="25"/>
      <c r="AX739" s="25"/>
      <c r="AY739" s="25"/>
      <c r="AZ739" s="25"/>
      <c r="BA739" s="25"/>
      <c r="BB739" s="25"/>
      <c r="BC739" s="25"/>
      <c r="BD739" s="25"/>
      <c r="BE739" s="25"/>
      <c r="BF739" s="25"/>
      <c r="BG739" s="25"/>
      <c r="BH739" s="25"/>
      <c r="BI739" s="25"/>
      <c r="BJ739" s="25"/>
      <c r="BK739" s="25"/>
      <c r="BL739" s="25"/>
      <c r="BM739" s="25"/>
      <c r="BN739" s="25"/>
      <c r="BO739" s="25"/>
      <c r="BP739" s="25"/>
      <c r="BQ739" s="25"/>
      <c r="BR739" s="25"/>
      <c r="BS739" s="25"/>
      <c r="BT739" s="25"/>
      <c r="BU739" s="25"/>
      <c r="BV739" s="25"/>
      <c r="BW739" s="25"/>
      <c r="BX739" s="25"/>
      <c r="BY739" s="25"/>
      <c r="BZ739" s="25"/>
      <c r="CA739" s="25"/>
      <c r="CB739" s="25"/>
      <c r="CC739" s="25"/>
      <c r="CD739" s="25"/>
      <c r="CE739" s="25"/>
      <c r="CF739" s="25"/>
      <c r="CG739" s="25"/>
      <c r="CH739" s="25"/>
      <c r="CI739" s="25"/>
      <c r="CJ739" s="25"/>
      <c r="CK739" s="25"/>
      <c r="CL739" s="25"/>
      <c r="CM739" s="25"/>
      <c r="CN739" s="25"/>
      <c r="CO739" s="25"/>
      <c r="CP739" s="25"/>
      <c r="CQ739" s="25"/>
      <c r="CR739" s="25"/>
      <c r="CS739" s="25"/>
      <c r="CT739" s="25"/>
    </row>
    <row r="740" spans="1:98" s="20" customFormat="1" x14ac:dyDescent="0.25">
      <c r="A740" s="56" t="s">
        <v>184</v>
      </c>
      <c r="B740" s="57">
        <v>43999</v>
      </c>
      <c r="C740" s="56" t="s">
        <v>443</v>
      </c>
      <c r="D740" s="58">
        <v>289.92</v>
      </c>
      <c r="E740" s="50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25"/>
      <c r="AV740" s="25"/>
      <c r="AW740" s="25"/>
      <c r="AX740" s="25"/>
      <c r="AY740" s="25"/>
      <c r="AZ740" s="25"/>
      <c r="BA740" s="25"/>
      <c r="BB740" s="25"/>
      <c r="BC740" s="25"/>
      <c r="BD740" s="25"/>
      <c r="BE740" s="25"/>
      <c r="BF740" s="25"/>
      <c r="BG740" s="25"/>
      <c r="BH740" s="25"/>
      <c r="BI740" s="25"/>
      <c r="BJ740" s="25"/>
      <c r="BK740" s="25"/>
      <c r="BL740" s="25"/>
      <c r="BM740" s="25"/>
      <c r="BN740" s="25"/>
      <c r="BO740" s="25"/>
      <c r="BP740" s="25"/>
      <c r="BQ740" s="25"/>
      <c r="BR740" s="25"/>
      <c r="BS740" s="25"/>
      <c r="BT740" s="25"/>
      <c r="BU740" s="25"/>
      <c r="BV740" s="25"/>
      <c r="BW740" s="25"/>
      <c r="BX740" s="25"/>
      <c r="BY740" s="25"/>
      <c r="BZ740" s="25"/>
      <c r="CA740" s="25"/>
      <c r="CB740" s="25"/>
      <c r="CC740" s="25"/>
      <c r="CD740" s="25"/>
      <c r="CE740" s="25"/>
      <c r="CF740" s="25"/>
      <c r="CG740" s="25"/>
      <c r="CH740" s="25"/>
      <c r="CI740" s="25"/>
      <c r="CJ740" s="25"/>
      <c r="CK740" s="25"/>
      <c r="CL740" s="25"/>
      <c r="CM740" s="25"/>
      <c r="CN740" s="25"/>
      <c r="CO740" s="25"/>
      <c r="CP740" s="25"/>
      <c r="CQ740" s="25"/>
      <c r="CR740" s="25"/>
      <c r="CS740" s="25"/>
      <c r="CT740" s="25"/>
    </row>
    <row r="741" spans="1:98" s="20" customFormat="1" x14ac:dyDescent="0.25">
      <c r="A741" s="56" t="s">
        <v>184</v>
      </c>
      <c r="B741" s="57">
        <v>43999</v>
      </c>
      <c r="C741" s="56" t="s">
        <v>108</v>
      </c>
      <c r="D741" s="58">
        <v>330</v>
      </c>
      <c r="E741" s="50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25"/>
      <c r="AV741" s="25"/>
      <c r="AW741" s="25"/>
      <c r="AX741" s="25"/>
      <c r="AY741" s="25"/>
      <c r="AZ741" s="25"/>
      <c r="BA741" s="25"/>
      <c r="BB741" s="25"/>
      <c r="BC741" s="25"/>
      <c r="BD741" s="25"/>
      <c r="BE741" s="25"/>
      <c r="BF741" s="25"/>
      <c r="BG741" s="25"/>
      <c r="BH741" s="25"/>
      <c r="BI741" s="25"/>
      <c r="BJ741" s="25"/>
      <c r="BK741" s="25"/>
      <c r="BL741" s="25"/>
      <c r="BM741" s="25"/>
      <c r="BN741" s="25"/>
      <c r="BO741" s="25"/>
      <c r="BP741" s="25"/>
      <c r="BQ741" s="25"/>
      <c r="BR741" s="25"/>
      <c r="BS741" s="25"/>
      <c r="BT741" s="25"/>
      <c r="BU741" s="25"/>
      <c r="BV741" s="25"/>
      <c r="BW741" s="25"/>
      <c r="BX741" s="25"/>
      <c r="BY741" s="25"/>
      <c r="BZ741" s="25"/>
      <c r="CA741" s="25"/>
      <c r="CB741" s="25"/>
      <c r="CC741" s="25"/>
      <c r="CD741" s="25"/>
      <c r="CE741" s="25"/>
      <c r="CF741" s="25"/>
      <c r="CG741" s="25"/>
      <c r="CH741" s="25"/>
      <c r="CI741" s="25"/>
      <c r="CJ741" s="25"/>
      <c r="CK741" s="25"/>
      <c r="CL741" s="25"/>
      <c r="CM741" s="25"/>
      <c r="CN741" s="25"/>
      <c r="CO741" s="25"/>
      <c r="CP741" s="25"/>
      <c r="CQ741" s="25"/>
      <c r="CR741" s="25"/>
      <c r="CS741" s="25"/>
      <c r="CT741" s="25"/>
    </row>
    <row r="742" spans="1:98" s="20" customFormat="1" x14ac:dyDescent="0.25">
      <c r="A742" s="56" t="s">
        <v>184</v>
      </c>
      <c r="B742" s="57">
        <v>44008</v>
      </c>
      <c r="C742" s="56" t="s">
        <v>108</v>
      </c>
      <c r="D742" s="58">
        <v>160</v>
      </c>
      <c r="E742" s="50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25"/>
      <c r="AV742" s="25"/>
      <c r="AW742" s="25"/>
      <c r="AX742" s="25"/>
      <c r="AY742" s="25"/>
      <c r="AZ742" s="25"/>
      <c r="BA742" s="25"/>
      <c r="BB742" s="25"/>
      <c r="BC742" s="25"/>
      <c r="BD742" s="25"/>
      <c r="BE742" s="25"/>
      <c r="BF742" s="25"/>
      <c r="BG742" s="25"/>
      <c r="BH742" s="25"/>
      <c r="BI742" s="25"/>
      <c r="BJ742" s="25"/>
      <c r="BK742" s="25"/>
      <c r="BL742" s="25"/>
      <c r="BM742" s="25"/>
      <c r="BN742" s="25"/>
      <c r="BO742" s="25"/>
      <c r="BP742" s="25"/>
      <c r="BQ742" s="25"/>
      <c r="BR742" s="25"/>
      <c r="BS742" s="25"/>
      <c r="BT742" s="25"/>
      <c r="BU742" s="25"/>
      <c r="BV742" s="25"/>
      <c r="BW742" s="25"/>
      <c r="BX742" s="25"/>
      <c r="BY742" s="25"/>
      <c r="BZ742" s="25"/>
      <c r="CA742" s="25"/>
      <c r="CB742" s="25"/>
      <c r="CC742" s="25"/>
      <c r="CD742" s="25"/>
      <c r="CE742" s="25"/>
      <c r="CF742" s="25"/>
      <c r="CG742" s="25"/>
      <c r="CH742" s="25"/>
      <c r="CI742" s="25"/>
      <c r="CJ742" s="25"/>
      <c r="CK742" s="25"/>
      <c r="CL742" s="25"/>
      <c r="CM742" s="25"/>
      <c r="CN742" s="25"/>
      <c r="CO742" s="25"/>
      <c r="CP742" s="25"/>
      <c r="CQ742" s="25"/>
      <c r="CR742" s="25"/>
      <c r="CS742" s="25"/>
      <c r="CT742" s="25"/>
    </row>
    <row r="743" spans="1:98" s="20" customFormat="1" x14ac:dyDescent="0.25">
      <c r="A743" s="56" t="s">
        <v>184</v>
      </c>
      <c r="B743" s="57">
        <v>44008</v>
      </c>
      <c r="C743" s="56" t="s">
        <v>108</v>
      </c>
      <c r="D743" s="58">
        <v>464.77</v>
      </c>
      <c r="E743" s="50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5"/>
      <c r="AV743" s="25"/>
      <c r="AW743" s="25"/>
      <c r="AX743" s="25"/>
      <c r="AY743" s="25"/>
      <c r="AZ743" s="25"/>
      <c r="BA743" s="25"/>
      <c r="BB743" s="25"/>
      <c r="BC743" s="25"/>
      <c r="BD743" s="25"/>
      <c r="BE743" s="25"/>
      <c r="BF743" s="25"/>
      <c r="BG743" s="25"/>
      <c r="BH743" s="25"/>
      <c r="BI743" s="25"/>
      <c r="BJ743" s="25"/>
      <c r="BK743" s="25"/>
      <c r="BL743" s="25"/>
      <c r="BM743" s="25"/>
      <c r="BN743" s="25"/>
      <c r="BO743" s="25"/>
      <c r="BP743" s="25"/>
      <c r="BQ743" s="25"/>
      <c r="BR743" s="25"/>
      <c r="BS743" s="25"/>
      <c r="BT743" s="25"/>
      <c r="BU743" s="25"/>
      <c r="BV743" s="25"/>
      <c r="BW743" s="25"/>
      <c r="BX743" s="25"/>
      <c r="BY743" s="25"/>
      <c r="BZ743" s="25"/>
      <c r="CA743" s="25"/>
      <c r="CB743" s="25"/>
      <c r="CC743" s="25"/>
      <c r="CD743" s="25"/>
      <c r="CE743" s="25"/>
      <c r="CF743" s="25"/>
      <c r="CG743" s="25"/>
      <c r="CH743" s="25"/>
      <c r="CI743" s="25"/>
      <c r="CJ743" s="25"/>
      <c r="CK743" s="25"/>
      <c r="CL743" s="25"/>
      <c r="CM743" s="25"/>
      <c r="CN743" s="25"/>
      <c r="CO743" s="25"/>
      <c r="CP743" s="25"/>
      <c r="CQ743" s="25"/>
      <c r="CR743" s="25"/>
      <c r="CS743" s="25"/>
      <c r="CT743" s="25"/>
    </row>
    <row r="744" spans="1:98" s="20" customFormat="1" x14ac:dyDescent="0.25">
      <c r="A744" s="63" t="s">
        <v>184</v>
      </c>
      <c r="B744" s="60">
        <v>44127</v>
      </c>
      <c r="C744" s="59" t="s">
        <v>795</v>
      </c>
      <c r="D744" s="62">
        <v>1208.51</v>
      </c>
      <c r="E744" s="50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25"/>
      <c r="AV744" s="25"/>
      <c r="AW744" s="25"/>
      <c r="AX744" s="25"/>
      <c r="AY744" s="25"/>
      <c r="AZ744" s="25"/>
      <c r="BA744" s="25"/>
      <c r="BB744" s="25"/>
      <c r="BC744" s="25"/>
      <c r="BD744" s="25"/>
      <c r="BE744" s="25"/>
      <c r="BF744" s="25"/>
      <c r="BG744" s="25"/>
      <c r="BH744" s="25"/>
      <c r="BI744" s="25"/>
      <c r="BJ744" s="25"/>
      <c r="BK744" s="25"/>
      <c r="BL744" s="25"/>
      <c r="BM744" s="25"/>
      <c r="BN744" s="25"/>
      <c r="BO744" s="25"/>
      <c r="BP744" s="25"/>
      <c r="BQ744" s="25"/>
      <c r="BR744" s="25"/>
      <c r="BS744" s="25"/>
      <c r="BT744" s="25"/>
      <c r="BU744" s="25"/>
      <c r="BV744" s="25"/>
      <c r="BW744" s="25"/>
      <c r="BX744" s="25"/>
      <c r="BY744" s="25"/>
      <c r="BZ744" s="25"/>
      <c r="CA744" s="25"/>
      <c r="CB744" s="25"/>
      <c r="CC744" s="25"/>
      <c r="CD744" s="25"/>
      <c r="CE744" s="25"/>
      <c r="CF744" s="25"/>
      <c r="CG744" s="25"/>
      <c r="CH744" s="25"/>
      <c r="CI744" s="25"/>
      <c r="CJ744" s="25"/>
      <c r="CK744" s="25"/>
      <c r="CL744" s="25"/>
      <c r="CM744" s="25"/>
      <c r="CN744" s="25"/>
      <c r="CO744" s="25"/>
      <c r="CP744" s="25"/>
      <c r="CQ744" s="25"/>
      <c r="CR744" s="25"/>
      <c r="CS744" s="25"/>
      <c r="CT744" s="25"/>
    </row>
    <row r="745" spans="1:98" x14ac:dyDescent="0.25">
      <c r="A745" s="17" t="s">
        <v>63</v>
      </c>
      <c r="B745" s="75">
        <v>43840</v>
      </c>
      <c r="C745" s="17" t="s">
        <v>64</v>
      </c>
      <c r="D745" s="18">
        <v>2197.04</v>
      </c>
      <c r="E745" s="18">
        <f>SUM(D745:D764 )</f>
        <v>14868.880000000001</v>
      </c>
    </row>
    <row r="746" spans="1:98" x14ac:dyDescent="0.25">
      <c r="A746" s="17" t="s">
        <v>63</v>
      </c>
      <c r="B746" s="75">
        <v>43875</v>
      </c>
      <c r="C746" s="17" t="s">
        <v>139</v>
      </c>
      <c r="D746" s="18">
        <v>415.28</v>
      </c>
      <c r="E746" s="17"/>
    </row>
    <row r="747" spans="1:98" x14ac:dyDescent="0.25">
      <c r="A747" s="17" t="s">
        <v>63</v>
      </c>
      <c r="B747" s="75">
        <v>43882</v>
      </c>
      <c r="C747" s="17" t="s">
        <v>158</v>
      </c>
      <c r="D747" s="18">
        <v>278.39999999999998</v>
      </c>
      <c r="E747" s="17"/>
    </row>
    <row r="748" spans="1:98" x14ac:dyDescent="0.25">
      <c r="A748" s="17" t="s">
        <v>63</v>
      </c>
      <c r="B748" s="75">
        <v>43896</v>
      </c>
      <c r="C748" s="17" t="s">
        <v>178</v>
      </c>
      <c r="D748" s="18">
        <v>1171.5999999999999</v>
      </c>
      <c r="E748" s="17"/>
    </row>
    <row r="749" spans="1:98" x14ac:dyDescent="0.25">
      <c r="A749" s="17" t="s">
        <v>63</v>
      </c>
      <c r="B749" s="75">
        <v>43903</v>
      </c>
      <c r="C749" s="17" t="s">
        <v>199</v>
      </c>
      <c r="D749" s="18">
        <v>299.27999999999997</v>
      </c>
      <c r="E749" s="17"/>
    </row>
    <row r="750" spans="1:98" x14ac:dyDescent="0.25">
      <c r="A750" s="17" t="s">
        <v>63</v>
      </c>
      <c r="B750" s="75">
        <v>43910</v>
      </c>
      <c r="C750" s="17" t="s">
        <v>199</v>
      </c>
      <c r="D750" s="18">
        <v>705.28</v>
      </c>
      <c r="E750" s="17"/>
    </row>
    <row r="751" spans="1:98" x14ac:dyDescent="0.25">
      <c r="A751" s="17" t="s">
        <v>63</v>
      </c>
      <c r="B751" s="75">
        <v>43917</v>
      </c>
      <c r="C751" s="17" t="s">
        <v>218</v>
      </c>
      <c r="D751" s="18">
        <v>371.2</v>
      </c>
      <c r="E751" s="17"/>
    </row>
    <row r="752" spans="1:98" x14ac:dyDescent="0.25">
      <c r="A752" s="64" t="s">
        <v>63</v>
      </c>
      <c r="B752" s="65">
        <v>43929</v>
      </c>
      <c r="C752" s="64" t="s">
        <v>255</v>
      </c>
      <c r="D752" s="66">
        <v>1178.56</v>
      </c>
      <c r="E752" s="17"/>
    </row>
    <row r="753" spans="1:98" x14ac:dyDescent="0.25">
      <c r="A753" s="67" t="s">
        <v>63</v>
      </c>
      <c r="B753" s="68">
        <v>43994</v>
      </c>
      <c r="C753" s="67" t="s">
        <v>427</v>
      </c>
      <c r="D753" s="69">
        <v>348</v>
      </c>
      <c r="E753" s="17"/>
    </row>
    <row r="754" spans="1:98" x14ac:dyDescent="0.25">
      <c r="A754" s="70" t="s">
        <v>63</v>
      </c>
      <c r="B754" s="71">
        <v>44015</v>
      </c>
      <c r="C754" s="72" t="s">
        <v>492</v>
      </c>
      <c r="D754" s="73">
        <v>348</v>
      </c>
      <c r="E754" s="17"/>
    </row>
    <row r="755" spans="1:98" x14ac:dyDescent="0.25">
      <c r="A755" s="70" t="s">
        <v>63</v>
      </c>
      <c r="B755" s="71">
        <v>44036</v>
      </c>
      <c r="C755" s="72" t="s">
        <v>564</v>
      </c>
      <c r="D755" s="73">
        <v>348</v>
      </c>
      <c r="E755" s="17"/>
    </row>
    <row r="756" spans="1:98" x14ac:dyDescent="0.25">
      <c r="A756" s="70" t="s">
        <v>63</v>
      </c>
      <c r="B756" s="71">
        <v>44071</v>
      </c>
      <c r="C756" s="72" t="s">
        <v>679</v>
      </c>
      <c r="D756" s="73">
        <v>487.2</v>
      </c>
      <c r="E756" s="17"/>
    </row>
    <row r="757" spans="1:98" x14ac:dyDescent="0.25">
      <c r="A757" s="70" t="s">
        <v>63</v>
      </c>
      <c r="B757" s="71">
        <v>44078</v>
      </c>
      <c r="C757" s="72" t="s">
        <v>691</v>
      </c>
      <c r="D757" s="73">
        <v>278.39999999999998</v>
      </c>
      <c r="E757" s="17"/>
    </row>
    <row r="758" spans="1:98" x14ac:dyDescent="0.25">
      <c r="A758" s="70" t="s">
        <v>63</v>
      </c>
      <c r="B758" s="71">
        <v>44092</v>
      </c>
      <c r="C758" s="72" t="s">
        <v>717</v>
      </c>
      <c r="D758" s="73">
        <v>487.2</v>
      </c>
      <c r="E758" s="17"/>
    </row>
    <row r="759" spans="1:98" x14ac:dyDescent="0.25">
      <c r="A759" s="74" t="s">
        <v>63</v>
      </c>
      <c r="B759" s="71">
        <v>44134</v>
      </c>
      <c r="C759" s="70" t="s">
        <v>831</v>
      </c>
      <c r="D759" s="73">
        <v>415.28</v>
      </c>
      <c r="E759" s="17"/>
    </row>
    <row r="760" spans="1:98" x14ac:dyDescent="0.25">
      <c r="A760" s="74" t="s">
        <v>63</v>
      </c>
      <c r="B760" s="71">
        <v>44148</v>
      </c>
      <c r="C760" s="70" t="s">
        <v>866</v>
      </c>
      <c r="D760" s="73">
        <v>696</v>
      </c>
      <c r="E760" s="17"/>
    </row>
    <row r="761" spans="1:98" x14ac:dyDescent="0.25">
      <c r="A761" s="74" t="s">
        <v>63</v>
      </c>
      <c r="B761" s="71">
        <v>44169</v>
      </c>
      <c r="C761" s="70" t="s">
        <v>924</v>
      </c>
      <c r="D761" s="73">
        <v>1224.96</v>
      </c>
      <c r="E761" s="17"/>
    </row>
    <row r="762" spans="1:98" x14ac:dyDescent="0.25">
      <c r="A762" s="74" t="s">
        <v>63</v>
      </c>
      <c r="B762" s="71">
        <v>44176</v>
      </c>
      <c r="C762" s="70" t="s">
        <v>942</v>
      </c>
      <c r="D762" s="73">
        <v>125.28</v>
      </c>
      <c r="E762" s="17"/>
    </row>
    <row r="763" spans="1:98" x14ac:dyDescent="0.25">
      <c r="A763" s="74" t="s">
        <v>63</v>
      </c>
      <c r="B763" s="71">
        <v>44189</v>
      </c>
      <c r="C763" s="70" t="s">
        <v>978</v>
      </c>
      <c r="D763" s="73">
        <v>464</v>
      </c>
      <c r="E763" s="17"/>
    </row>
    <row r="764" spans="1:98" x14ac:dyDescent="0.25">
      <c r="A764" s="74" t="s">
        <v>63</v>
      </c>
      <c r="B764" s="71">
        <v>44189</v>
      </c>
      <c r="C764" s="70" t="s">
        <v>979</v>
      </c>
      <c r="D764" s="73">
        <v>3029.92</v>
      </c>
      <c r="E764" s="17"/>
    </row>
    <row r="765" spans="1:98" s="20" customFormat="1" x14ac:dyDescent="0.25">
      <c r="A765" s="53" t="s">
        <v>278</v>
      </c>
      <c r="B765" s="54">
        <v>43942</v>
      </c>
      <c r="C765" s="53" t="s">
        <v>279</v>
      </c>
      <c r="D765" s="55">
        <v>2528.8000000000002</v>
      </c>
      <c r="E765" s="55">
        <v>2528.8000000000002</v>
      </c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25"/>
      <c r="AV765" s="25"/>
      <c r="AW765" s="25"/>
      <c r="AX765" s="25"/>
      <c r="AY765" s="25"/>
      <c r="AZ765" s="25"/>
      <c r="BA765" s="25"/>
      <c r="BB765" s="25"/>
      <c r="BC765" s="25"/>
      <c r="BD765" s="25"/>
      <c r="BE765" s="25"/>
      <c r="BF765" s="25"/>
      <c r="BG765" s="25"/>
      <c r="BH765" s="25"/>
      <c r="BI765" s="25"/>
      <c r="BJ765" s="25"/>
      <c r="BK765" s="25"/>
      <c r="BL765" s="25"/>
      <c r="BM765" s="25"/>
      <c r="BN765" s="25"/>
      <c r="BO765" s="25"/>
      <c r="BP765" s="25"/>
      <c r="BQ765" s="25"/>
      <c r="BR765" s="25"/>
      <c r="BS765" s="25"/>
      <c r="BT765" s="25"/>
      <c r="BU765" s="25"/>
      <c r="BV765" s="25"/>
      <c r="BW765" s="25"/>
      <c r="BX765" s="25"/>
      <c r="BY765" s="25"/>
      <c r="BZ765" s="25"/>
      <c r="CA765" s="25"/>
      <c r="CB765" s="25"/>
      <c r="CC765" s="25"/>
      <c r="CD765" s="25"/>
      <c r="CE765" s="25"/>
      <c r="CF765" s="25"/>
      <c r="CG765" s="25"/>
      <c r="CH765" s="25"/>
      <c r="CI765" s="25"/>
      <c r="CJ765" s="25"/>
      <c r="CK765" s="25"/>
      <c r="CL765" s="25"/>
      <c r="CM765" s="25"/>
      <c r="CN765" s="25"/>
      <c r="CO765" s="25"/>
      <c r="CP765" s="25"/>
      <c r="CQ765" s="25"/>
      <c r="CR765" s="25"/>
      <c r="CS765" s="25"/>
      <c r="CT765" s="25"/>
    </row>
    <row r="766" spans="1:98" x14ac:dyDescent="0.25">
      <c r="A766" s="64" t="s">
        <v>280</v>
      </c>
      <c r="B766" s="65">
        <v>43943</v>
      </c>
      <c r="C766" s="64" t="s">
        <v>281</v>
      </c>
      <c r="D766" s="66">
        <v>5255</v>
      </c>
      <c r="E766" s="18">
        <f>SUM(D766:D767 )</f>
        <v>8172</v>
      </c>
    </row>
    <row r="767" spans="1:98" x14ac:dyDescent="0.25">
      <c r="A767" s="70" t="s">
        <v>280</v>
      </c>
      <c r="B767" s="71">
        <v>44043</v>
      </c>
      <c r="C767" s="72" t="s">
        <v>578</v>
      </c>
      <c r="D767" s="73">
        <v>2917</v>
      </c>
      <c r="E767" s="17"/>
    </row>
    <row r="768" spans="1:98" s="20" customFormat="1" x14ac:dyDescent="0.25">
      <c r="A768" s="50" t="s">
        <v>203</v>
      </c>
      <c r="B768" s="51">
        <v>43910</v>
      </c>
      <c r="C768" s="50" t="s">
        <v>198</v>
      </c>
      <c r="D768" s="52">
        <v>9794.23</v>
      </c>
      <c r="E768" s="52">
        <f>SUM(D768:D769 )</f>
        <v>19528.309999999998</v>
      </c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25"/>
      <c r="AV768" s="25"/>
      <c r="AW768" s="25"/>
      <c r="AX768" s="25"/>
      <c r="AY768" s="25"/>
      <c r="AZ768" s="25"/>
      <c r="BA768" s="25"/>
      <c r="BB768" s="25"/>
      <c r="BC768" s="25"/>
      <c r="BD768" s="25"/>
      <c r="BE768" s="25"/>
      <c r="BF768" s="25"/>
      <c r="BG768" s="25"/>
      <c r="BH768" s="25"/>
      <c r="BI768" s="25"/>
      <c r="BJ768" s="25"/>
      <c r="BK768" s="25"/>
      <c r="BL768" s="25"/>
      <c r="BM768" s="25"/>
      <c r="BN768" s="25"/>
      <c r="BO768" s="25"/>
      <c r="BP768" s="25"/>
      <c r="BQ768" s="25"/>
      <c r="BR768" s="25"/>
      <c r="BS768" s="25"/>
      <c r="BT768" s="25"/>
      <c r="BU768" s="25"/>
      <c r="BV768" s="25"/>
      <c r="BW768" s="25"/>
      <c r="BX768" s="25"/>
      <c r="BY768" s="25"/>
      <c r="BZ768" s="25"/>
      <c r="CA768" s="25"/>
      <c r="CB768" s="25"/>
      <c r="CC768" s="25"/>
      <c r="CD768" s="25"/>
      <c r="CE768" s="25"/>
      <c r="CF768" s="25"/>
      <c r="CG768" s="25"/>
      <c r="CH768" s="25"/>
      <c r="CI768" s="25"/>
      <c r="CJ768" s="25"/>
      <c r="CK768" s="25"/>
      <c r="CL768" s="25"/>
      <c r="CM768" s="25"/>
      <c r="CN768" s="25"/>
      <c r="CO768" s="25"/>
      <c r="CP768" s="25"/>
      <c r="CQ768" s="25"/>
      <c r="CR768" s="25"/>
      <c r="CS768" s="25"/>
      <c r="CT768" s="25"/>
    </row>
    <row r="769" spans="1:98" s="20" customFormat="1" x14ac:dyDescent="0.25">
      <c r="A769" s="59" t="s">
        <v>203</v>
      </c>
      <c r="B769" s="60">
        <v>44022</v>
      </c>
      <c r="C769" s="61" t="s">
        <v>487</v>
      </c>
      <c r="D769" s="62">
        <v>9734.08</v>
      </c>
      <c r="E769" s="50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25"/>
      <c r="AV769" s="25"/>
      <c r="AW769" s="25"/>
      <c r="AX769" s="25"/>
      <c r="AY769" s="25"/>
      <c r="AZ769" s="25"/>
      <c r="BA769" s="25"/>
      <c r="BB769" s="25"/>
      <c r="BC769" s="25"/>
      <c r="BD769" s="25"/>
      <c r="BE769" s="25"/>
      <c r="BF769" s="25"/>
      <c r="BG769" s="25"/>
      <c r="BH769" s="25"/>
      <c r="BI769" s="25"/>
      <c r="BJ769" s="25"/>
      <c r="BK769" s="25"/>
      <c r="BL769" s="25"/>
      <c r="BM769" s="25"/>
      <c r="BN769" s="25"/>
      <c r="BO769" s="25"/>
      <c r="BP769" s="25"/>
      <c r="BQ769" s="25"/>
      <c r="BR769" s="25"/>
      <c r="BS769" s="25"/>
      <c r="BT769" s="25"/>
      <c r="BU769" s="25"/>
      <c r="BV769" s="25"/>
      <c r="BW769" s="25"/>
      <c r="BX769" s="25"/>
      <c r="BY769" s="25"/>
      <c r="BZ769" s="25"/>
      <c r="CA769" s="25"/>
      <c r="CB769" s="25"/>
      <c r="CC769" s="25"/>
      <c r="CD769" s="25"/>
      <c r="CE769" s="25"/>
      <c r="CF769" s="25"/>
      <c r="CG769" s="25"/>
      <c r="CH769" s="25"/>
      <c r="CI769" s="25"/>
      <c r="CJ769" s="25"/>
      <c r="CK769" s="25"/>
      <c r="CL769" s="25"/>
      <c r="CM769" s="25"/>
      <c r="CN769" s="25"/>
      <c r="CO769" s="25"/>
      <c r="CP769" s="25"/>
      <c r="CQ769" s="25"/>
      <c r="CR769" s="25"/>
      <c r="CS769" s="25"/>
      <c r="CT769" s="25"/>
    </row>
    <row r="770" spans="1:98" x14ac:dyDescent="0.25">
      <c r="A770" s="70" t="s">
        <v>579</v>
      </c>
      <c r="B770" s="71">
        <v>44043</v>
      </c>
      <c r="C770" s="72" t="s">
        <v>580</v>
      </c>
      <c r="D770" s="73">
        <v>3509</v>
      </c>
      <c r="E770" s="18">
        <f>SUM(D770:D771 )</f>
        <v>5945</v>
      </c>
    </row>
    <row r="771" spans="1:98" x14ac:dyDescent="0.25">
      <c r="A771" s="74" t="s">
        <v>579</v>
      </c>
      <c r="B771" s="71">
        <v>44134</v>
      </c>
      <c r="C771" s="70" t="s">
        <v>832</v>
      </c>
      <c r="D771" s="73">
        <v>2436</v>
      </c>
      <c r="E771" s="17"/>
    </row>
    <row r="772" spans="1:98" s="20" customFormat="1" x14ac:dyDescent="0.25">
      <c r="A772" s="59" t="s">
        <v>626</v>
      </c>
      <c r="B772" s="60">
        <v>44057</v>
      </c>
      <c r="C772" s="61" t="s">
        <v>627</v>
      </c>
      <c r="D772" s="62">
        <v>4700</v>
      </c>
      <c r="E772" s="62">
        <v>4700</v>
      </c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5"/>
      <c r="AV772" s="25"/>
      <c r="AW772" s="25"/>
      <c r="AX772" s="25"/>
      <c r="AY772" s="25"/>
      <c r="AZ772" s="25"/>
      <c r="BA772" s="25"/>
      <c r="BB772" s="25"/>
      <c r="BC772" s="25"/>
      <c r="BD772" s="25"/>
      <c r="BE772" s="25"/>
      <c r="BF772" s="25"/>
      <c r="BG772" s="25"/>
      <c r="BH772" s="25"/>
      <c r="BI772" s="25"/>
      <c r="BJ772" s="25"/>
      <c r="BK772" s="25"/>
      <c r="BL772" s="25"/>
      <c r="BM772" s="25"/>
      <c r="BN772" s="25"/>
      <c r="BO772" s="25"/>
      <c r="BP772" s="25"/>
      <c r="BQ772" s="25"/>
      <c r="BR772" s="25"/>
      <c r="BS772" s="25"/>
      <c r="BT772" s="25"/>
      <c r="BU772" s="25"/>
      <c r="BV772" s="25"/>
      <c r="BW772" s="25"/>
      <c r="BX772" s="25"/>
      <c r="BY772" s="25"/>
      <c r="BZ772" s="25"/>
      <c r="CA772" s="25"/>
      <c r="CB772" s="25"/>
      <c r="CC772" s="25"/>
      <c r="CD772" s="25"/>
      <c r="CE772" s="25"/>
      <c r="CF772" s="25"/>
      <c r="CG772" s="25"/>
      <c r="CH772" s="25"/>
      <c r="CI772" s="25"/>
      <c r="CJ772" s="25"/>
      <c r="CK772" s="25"/>
      <c r="CL772" s="25"/>
      <c r="CM772" s="25"/>
      <c r="CN772" s="25"/>
      <c r="CO772" s="25"/>
      <c r="CP772" s="25"/>
      <c r="CQ772" s="25"/>
      <c r="CR772" s="25"/>
      <c r="CS772" s="25"/>
      <c r="CT772" s="25"/>
    </row>
    <row r="773" spans="1:98" x14ac:dyDescent="0.25">
      <c r="A773" s="74" t="s">
        <v>929</v>
      </c>
      <c r="B773" s="71">
        <v>44172</v>
      </c>
      <c r="C773" s="70" t="s">
        <v>930</v>
      </c>
      <c r="D773" s="73">
        <v>2992.8</v>
      </c>
      <c r="E773" s="18">
        <f>SUM(D773:D776 )</f>
        <v>8908.7999999999993</v>
      </c>
    </row>
    <row r="774" spans="1:98" x14ac:dyDescent="0.25">
      <c r="A774" s="74" t="s">
        <v>929</v>
      </c>
      <c r="B774" s="71">
        <v>44180</v>
      </c>
      <c r="C774" s="70" t="s">
        <v>930</v>
      </c>
      <c r="D774" s="73">
        <v>2992.8</v>
      </c>
      <c r="E774" s="17"/>
    </row>
    <row r="775" spans="1:98" x14ac:dyDescent="0.25">
      <c r="A775" s="74" t="s">
        <v>929</v>
      </c>
      <c r="B775" s="71">
        <v>44180</v>
      </c>
      <c r="C775" s="70" t="s">
        <v>930</v>
      </c>
      <c r="D775" s="73">
        <v>2366.4</v>
      </c>
      <c r="E775" s="17"/>
    </row>
    <row r="776" spans="1:98" x14ac:dyDescent="0.25">
      <c r="A776" s="74" t="s">
        <v>929</v>
      </c>
      <c r="B776" s="71">
        <v>44186</v>
      </c>
      <c r="C776" s="70" t="s">
        <v>930</v>
      </c>
      <c r="D776" s="73">
        <v>556.79999999999995</v>
      </c>
      <c r="E776" s="17"/>
    </row>
    <row r="777" spans="1:98" s="20" customFormat="1" x14ac:dyDescent="0.25">
      <c r="A777" s="56" t="s">
        <v>369</v>
      </c>
      <c r="B777" s="57">
        <v>43977</v>
      </c>
      <c r="C777" s="56" t="s">
        <v>370</v>
      </c>
      <c r="D777" s="58">
        <v>3078.04</v>
      </c>
      <c r="E777" s="52">
        <f>SUM(D777:D778 )</f>
        <v>5564.04</v>
      </c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25"/>
      <c r="AV777" s="25"/>
      <c r="AW777" s="25"/>
      <c r="AX777" s="25"/>
      <c r="AY777" s="25"/>
      <c r="AZ777" s="25"/>
      <c r="BA777" s="25"/>
      <c r="BB777" s="25"/>
      <c r="BC777" s="25"/>
      <c r="BD777" s="25"/>
      <c r="BE777" s="25"/>
      <c r="BF777" s="25"/>
      <c r="BG777" s="25"/>
      <c r="BH777" s="25"/>
      <c r="BI777" s="25"/>
      <c r="BJ777" s="25"/>
      <c r="BK777" s="25"/>
      <c r="BL777" s="25"/>
      <c r="BM777" s="25"/>
      <c r="BN777" s="25"/>
      <c r="BO777" s="25"/>
      <c r="BP777" s="25"/>
      <c r="BQ777" s="25"/>
      <c r="BR777" s="25"/>
      <c r="BS777" s="25"/>
      <c r="BT777" s="25"/>
      <c r="BU777" s="25"/>
      <c r="BV777" s="25"/>
      <c r="BW777" s="25"/>
      <c r="BX777" s="25"/>
      <c r="BY777" s="25"/>
      <c r="BZ777" s="25"/>
      <c r="CA777" s="25"/>
      <c r="CB777" s="25"/>
      <c r="CC777" s="25"/>
      <c r="CD777" s="25"/>
      <c r="CE777" s="25"/>
      <c r="CF777" s="25"/>
      <c r="CG777" s="25"/>
      <c r="CH777" s="25"/>
      <c r="CI777" s="25"/>
      <c r="CJ777" s="25"/>
      <c r="CK777" s="25"/>
      <c r="CL777" s="25"/>
      <c r="CM777" s="25"/>
      <c r="CN777" s="25"/>
      <c r="CO777" s="25"/>
      <c r="CP777" s="25"/>
      <c r="CQ777" s="25"/>
      <c r="CR777" s="25"/>
      <c r="CS777" s="25"/>
      <c r="CT777" s="25"/>
    </row>
    <row r="778" spans="1:98" s="20" customFormat="1" x14ac:dyDescent="0.25">
      <c r="A778" s="59" t="s">
        <v>369</v>
      </c>
      <c r="B778" s="60">
        <v>44034</v>
      </c>
      <c r="C778" s="61" t="s">
        <v>553</v>
      </c>
      <c r="D778" s="62">
        <v>2486</v>
      </c>
      <c r="E778" s="50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25"/>
      <c r="AV778" s="25"/>
      <c r="AW778" s="25"/>
      <c r="AX778" s="25"/>
      <c r="AY778" s="25"/>
      <c r="AZ778" s="25"/>
      <c r="BA778" s="25"/>
      <c r="BB778" s="25"/>
      <c r="BC778" s="25"/>
      <c r="BD778" s="25"/>
      <c r="BE778" s="25"/>
      <c r="BF778" s="25"/>
      <c r="BG778" s="25"/>
      <c r="BH778" s="25"/>
      <c r="BI778" s="25"/>
      <c r="BJ778" s="25"/>
      <c r="BK778" s="25"/>
      <c r="BL778" s="25"/>
      <c r="BM778" s="25"/>
      <c r="BN778" s="25"/>
      <c r="BO778" s="25"/>
      <c r="BP778" s="25"/>
      <c r="BQ778" s="25"/>
      <c r="BR778" s="25"/>
      <c r="BS778" s="25"/>
      <c r="BT778" s="25"/>
      <c r="BU778" s="25"/>
      <c r="BV778" s="25"/>
      <c r="BW778" s="25"/>
      <c r="BX778" s="25"/>
      <c r="BY778" s="25"/>
      <c r="BZ778" s="25"/>
      <c r="CA778" s="25"/>
      <c r="CB778" s="25"/>
      <c r="CC778" s="25"/>
      <c r="CD778" s="25"/>
      <c r="CE778" s="25"/>
      <c r="CF778" s="25"/>
      <c r="CG778" s="25"/>
      <c r="CH778" s="25"/>
      <c r="CI778" s="25"/>
      <c r="CJ778" s="25"/>
      <c r="CK778" s="25"/>
      <c r="CL778" s="25"/>
      <c r="CM778" s="25"/>
      <c r="CN778" s="25"/>
      <c r="CO778" s="25"/>
      <c r="CP778" s="25"/>
      <c r="CQ778" s="25"/>
      <c r="CR778" s="25"/>
      <c r="CS778" s="25"/>
      <c r="CT778" s="25"/>
    </row>
    <row r="779" spans="1:98" x14ac:dyDescent="0.25">
      <c r="A779" s="17" t="s">
        <v>185</v>
      </c>
      <c r="B779" s="75">
        <v>43896</v>
      </c>
      <c r="C779" s="17" t="s">
        <v>186</v>
      </c>
      <c r="D779" s="18">
        <v>6000</v>
      </c>
      <c r="E779" s="18">
        <v>6000</v>
      </c>
    </row>
    <row r="780" spans="1:98" s="20" customFormat="1" x14ac:dyDescent="0.25">
      <c r="A780" s="50" t="s">
        <v>42</v>
      </c>
      <c r="B780" s="51">
        <v>43840</v>
      </c>
      <c r="C780" s="50" t="s">
        <v>34</v>
      </c>
      <c r="D780" s="52">
        <v>1392</v>
      </c>
      <c r="E780" s="52">
        <v>1392</v>
      </c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5"/>
      <c r="AV780" s="25"/>
      <c r="AW780" s="25"/>
      <c r="AX780" s="25"/>
      <c r="AY780" s="25"/>
      <c r="AZ780" s="25"/>
      <c r="BA780" s="25"/>
      <c r="BB780" s="25"/>
      <c r="BC780" s="25"/>
      <c r="BD780" s="25"/>
      <c r="BE780" s="25"/>
      <c r="BF780" s="25"/>
      <c r="BG780" s="25"/>
      <c r="BH780" s="25"/>
      <c r="BI780" s="25"/>
      <c r="BJ780" s="25"/>
      <c r="BK780" s="25"/>
      <c r="BL780" s="25"/>
      <c r="BM780" s="25"/>
      <c r="BN780" s="25"/>
      <c r="BO780" s="25"/>
      <c r="BP780" s="25"/>
      <c r="BQ780" s="25"/>
      <c r="BR780" s="25"/>
      <c r="BS780" s="25"/>
      <c r="BT780" s="25"/>
      <c r="BU780" s="25"/>
      <c r="BV780" s="25"/>
      <c r="BW780" s="25"/>
      <c r="BX780" s="25"/>
      <c r="BY780" s="25"/>
      <c r="BZ780" s="25"/>
      <c r="CA780" s="25"/>
      <c r="CB780" s="25"/>
      <c r="CC780" s="25"/>
      <c r="CD780" s="25"/>
      <c r="CE780" s="25"/>
      <c r="CF780" s="25"/>
      <c r="CG780" s="25"/>
      <c r="CH780" s="25"/>
      <c r="CI780" s="25"/>
      <c r="CJ780" s="25"/>
      <c r="CK780" s="25"/>
      <c r="CL780" s="25"/>
      <c r="CM780" s="25"/>
      <c r="CN780" s="25"/>
      <c r="CO780" s="25"/>
      <c r="CP780" s="25"/>
      <c r="CQ780" s="25"/>
      <c r="CR780" s="25"/>
      <c r="CS780" s="25"/>
      <c r="CT780" s="25"/>
    </row>
    <row r="781" spans="1:98" x14ac:dyDescent="0.25">
      <c r="A781" s="74" t="s">
        <v>766</v>
      </c>
      <c r="B781" s="71">
        <v>44116</v>
      </c>
      <c r="C781" s="70" t="s">
        <v>767</v>
      </c>
      <c r="D781" s="73">
        <v>9380</v>
      </c>
      <c r="E781" s="18">
        <f>SUM(D781:D783 )</f>
        <v>65380</v>
      </c>
    </row>
    <row r="782" spans="1:98" x14ac:dyDescent="0.25">
      <c r="A782" s="74" t="s">
        <v>766</v>
      </c>
      <c r="B782" s="71">
        <v>44130</v>
      </c>
      <c r="C782" s="70" t="s">
        <v>702</v>
      </c>
      <c r="D782" s="73">
        <v>28000</v>
      </c>
      <c r="E782" s="17"/>
    </row>
    <row r="783" spans="1:98" x14ac:dyDescent="0.25">
      <c r="A783" s="74" t="s">
        <v>766</v>
      </c>
      <c r="B783" s="71">
        <v>44130</v>
      </c>
      <c r="C783" s="70" t="s">
        <v>702</v>
      </c>
      <c r="D783" s="73">
        <v>28000</v>
      </c>
      <c r="E783" s="17"/>
    </row>
    <row r="784" spans="1:98" s="20" customFormat="1" x14ac:dyDescent="0.25">
      <c r="A784" s="50" t="s">
        <v>219</v>
      </c>
      <c r="B784" s="51">
        <v>43917</v>
      </c>
      <c r="C784" s="50" t="s">
        <v>4</v>
      </c>
      <c r="D784" s="52">
        <v>7493.6</v>
      </c>
      <c r="E784" s="52">
        <f>SUM(D784:D789 )</f>
        <v>55456.12</v>
      </c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25"/>
      <c r="AV784" s="25"/>
      <c r="AW784" s="25"/>
      <c r="AX784" s="25"/>
      <c r="AY784" s="25"/>
      <c r="AZ784" s="25"/>
      <c r="BA784" s="25"/>
      <c r="BB784" s="25"/>
      <c r="BC784" s="25"/>
      <c r="BD784" s="25"/>
      <c r="BE784" s="25"/>
      <c r="BF784" s="25"/>
      <c r="BG784" s="25"/>
      <c r="BH784" s="25"/>
      <c r="BI784" s="25"/>
      <c r="BJ784" s="25"/>
      <c r="BK784" s="25"/>
      <c r="BL784" s="25"/>
      <c r="BM784" s="25"/>
      <c r="BN784" s="25"/>
      <c r="BO784" s="25"/>
      <c r="BP784" s="25"/>
      <c r="BQ784" s="25"/>
      <c r="BR784" s="25"/>
      <c r="BS784" s="25"/>
      <c r="BT784" s="25"/>
      <c r="BU784" s="25"/>
      <c r="BV784" s="25"/>
      <c r="BW784" s="25"/>
      <c r="BX784" s="25"/>
      <c r="BY784" s="25"/>
      <c r="BZ784" s="25"/>
      <c r="CA784" s="25"/>
      <c r="CB784" s="25"/>
      <c r="CC784" s="25"/>
      <c r="CD784" s="25"/>
      <c r="CE784" s="25"/>
      <c r="CF784" s="25"/>
      <c r="CG784" s="25"/>
      <c r="CH784" s="25"/>
      <c r="CI784" s="25"/>
      <c r="CJ784" s="25"/>
      <c r="CK784" s="25"/>
      <c r="CL784" s="25"/>
      <c r="CM784" s="25"/>
      <c r="CN784" s="25"/>
      <c r="CO784" s="25"/>
      <c r="CP784" s="25"/>
      <c r="CQ784" s="25"/>
      <c r="CR784" s="25"/>
      <c r="CS784" s="25"/>
      <c r="CT784" s="25"/>
    </row>
    <row r="785" spans="1:98" s="20" customFormat="1" x14ac:dyDescent="0.25">
      <c r="A785" s="53" t="s">
        <v>219</v>
      </c>
      <c r="B785" s="54">
        <v>43924</v>
      </c>
      <c r="C785" s="53" t="s">
        <v>243</v>
      </c>
      <c r="D785" s="55">
        <v>12296</v>
      </c>
      <c r="E785" s="50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25"/>
      <c r="AV785" s="25"/>
      <c r="AW785" s="25"/>
      <c r="AX785" s="25"/>
      <c r="AY785" s="25"/>
      <c r="AZ785" s="25"/>
      <c r="BA785" s="25"/>
      <c r="BB785" s="25"/>
      <c r="BC785" s="25"/>
      <c r="BD785" s="25"/>
      <c r="BE785" s="25"/>
      <c r="BF785" s="25"/>
      <c r="BG785" s="25"/>
      <c r="BH785" s="25"/>
      <c r="BI785" s="25"/>
      <c r="BJ785" s="25"/>
      <c r="BK785" s="25"/>
      <c r="BL785" s="25"/>
      <c r="BM785" s="25"/>
      <c r="BN785" s="25"/>
      <c r="BO785" s="25"/>
      <c r="BP785" s="25"/>
      <c r="BQ785" s="25"/>
      <c r="BR785" s="25"/>
      <c r="BS785" s="25"/>
      <c r="BT785" s="25"/>
      <c r="BU785" s="25"/>
      <c r="BV785" s="25"/>
      <c r="BW785" s="25"/>
      <c r="BX785" s="25"/>
      <c r="BY785" s="25"/>
      <c r="BZ785" s="25"/>
      <c r="CA785" s="25"/>
      <c r="CB785" s="25"/>
      <c r="CC785" s="25"/>
      <c r="CD785" s="25"/>
      <c r="CE785" s="25"/>
      <c r="CF785" s="25"/>
      <c r="CG785" s="25"/>
      <c r="CH785" s="25"/>
      <c r="CI785" s="25"/>
      <c r="CJ785" s="25"/>
      <c r="CK785" s="25"/>
      <c r="CL785" s="25"/>
      <c r="CM785" s="25"/>
      <c r="CN785" s="25"/>
      <c r="CO785" s="25"/>
      <c r="CP785" s="25"/>
      <c r="CQ785" s="25"/>
      <c r="CR785" s="25"/>
      <c r="CS785" s="25"/>
      <c r="CT785" s="25"/>
    </row>
    <row r="786" spans="1:98" s="20" customFormat="1" x14ac:dyDescent="0.25">
      <c r="A786" s="53" t="s">
        <v>219</v>
      </c>
      <c r="B786" s="54">
        <v>43929</v>
      </c>
      <c r="C786" s="53" t="s">
        <v>256</v>
      </c>
      <c r="D786" s="55">
        <v>11020</v>
      </c>
      <c r="E786" s="50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25"/>
      <c r="AV786" s="25"/>
      <c r="AW786" s="25"/>
      <c r="AX786" s="25"/>
      <c r="AY786" s="25"/>
      <c r="AZ786" s="25"/>
      <c r="BA786" s="25"/>
      <c r="BB786" s="25"/>
      <c r="BC786" s="25"/>
      <c r="BD786" s="25"/>
      <c r="BE786" s="25"/>
      <c r="BF786" s="25"/>
      <c r="BG786" s="25"/>
      <c r="BH786" s="25"/>
      <c r="BI786" s="25"/>
      <c r="BJ786" s="25"/>
      <c r="BK786" s="25"/>
      <c r="BL786" s="25"/>
      <c r="BM786" s="25"/>
      <c r="BN786" s="25"/>
      <c r="BO786" s="25"/>
      <c r="BP786" s="25"/>
      <c r="BQ786" s="25"/>
      <c r="BR786" s="25"/>
      <c r="BS786" s="25"/>
      <c r="BT786" s="25"/>
      <c r="BU786" s="25"/>
      <c r="BV786" s="25"/>
      <c r="BW786" s="25"/>
      <c r="BX786" s="25"/>
      <c r="BY786" s="25"/>
      <c r="BZ786" s="25"/>
      <c r="CA786" s="25"/>
      <c r="CB786" s="25"/>
      <c r="CC786" s="25"/>
      <c r="CD786" s="25"/>
      <c r="CE786" s="25"/>
      <c r="CF786" s="25"/>
      <c r="CG786" s="25"/>
      <c r="CH786" s="25"/>
      <c r="CI786" s="25"/>
      <c r="CJ786" s="25"/>
      <c r="CK786" s="25"/>
      <c r="CL786" s="25"/>
      <c r="CM786" s="25"/>
      <c r="CN786" s="25"/>
      <c r="CO786" s="25"/>
      <c r="CP786" s="25"/>
      <c r="CQ786" s="25"/>
      <c r="CR786" s="25"/>
      <c r="CS786" s="25"/>
      <c r="CT786" s="25"/>
    </row>
    <row r="787" spans="1:98" s="20" customFormat="1" x14ac:dyDescent="0.25">
      <c r="A787" s="53" t="s">
        <v>219</v>
      </c>
      <c r="B787" s="54">
        <v>43929</v>
      </c>
      <c r="C787" s="53" t="s">
        <v>257</v>
      </c>
      <c r="D787" s="55">
        <v>12025.72</v>
      </c>
      <c r="E787" s="50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25"/>
      <c r="AV787" s="25"/>
      <c r="AW787" s="25"/>
      <c r="AX787" s="25"/>
      <c r="AY787" s="25"/>
      <c r="AZ787" s="25"/>
      <c r="BA787" s="25"/>
      <c r="BB787" s="25"/>
      <c r="BC787" s="25"/>
      <c r="BD787" s="25"/>
      <c r="BE787" s="25"/>
      <c r="BF787" s="25"/>
      <c r="BG787" s="25"/>
      <c r="BH787" s="25"/>
      <c r="BI787" s="25"/>
      <c r="BJ787" s="25"/>
      <c r="BK787" s="25"/>
      <c r="BL787" s="25"/>
      <c r="BM787" s="25"/>
      <c r="BN787" s="25"/>
      <c r="BO787" s="25"/>
      <c r="BP787" s="25"/>
      <c r="BQ787" s="25"/>
      <c r="BR787" s="25"/>
      <c r="BS787" s="25"/>
      <c r="BT787" s="25"/>
      <c r="BU787" s="25"/>
      <c r="BV787" s="25"/>
      <c r="BW787" s="25"/>
      <c r="BX787" s="25"/>
      <c r="BY787" s="25"/>
      <c r="BZ787" s="25"/>
      <c r="CA787" s="25"/>
      <c r="CB787" s="25"/>
      <c r="CC787" s="25"/>
      <c r="CD787" s="25"/>
      <c r="CE787" s="25"/>
      <c r="CF787" s="25"/>
      <c r="CG787" s="25"/>
      <c r="CH787" s="25"/>
      <c r="CI787" s="25"/>
      <c r="CJ787" s="25"/>
      <c r="CK787" s="25"/>
      <c r="CL787" s="25"/>
      <c r="CM787" s="25"/>
      <c r="CN787" s="25"/>
      <c r="CO787" s="25"/>
      <c r="CP787" s="25"/>
      <c r="CQ787" s="25"/>
      <c r="CR787" s="25"/>
      <c r="CS787" s="25"/>
      <c r="CT787" s="25"/>
    </row>
    <row r="788" spans="1:98" s="20" customFormat="1" x14ac:dyDescent="0.25">
      <c r="A788" s="56" t="s">
        <v>219</v>
      </c>
      <c r="B788" s="57">
        <v>43966</v>
      </c>
      <c r="C788" s="56" t="s">
        <v>343</v>
      </c>
      <c r="D788" s="58">
        <v>9222</v>
      </c>
      <c r="E788" s="50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5"/>
      <c r="AV788" s="25"/>
      <c r="AW788" s="25"/>
      <c r="AX788" s="25"/>
      <c r="AY788" s="25"/>
      <c r="AZ788" s="25"/>
      <c r="BA788" s="25"/>
      <c r="BB788" s="25"/>
      <c r="BC788" s="25"/>
      <c r="BD788" s="25"/>
      <c r="BE788" s="25"/>
      <c r="BF788" s="25"/>
      <c r="BG788" s="25"/>
      <c r="BH788" s="25"/>
      <c r="BI788" s="25"/>
      <c r="BJ788" s="25"/>
      <c r="BK788" s="25"/>
      <c r="BL788" s="25"/>
      <c r="BM788" s="25"/>
      <c r="BN788" s="25"/>
      <c r="BO788" s="25"/>
      <c r="BP788" s="25"/>
      <c r="BQ788" s="25"/>
      <c r="BR788" s="25"/>
      <c r="BS788" s="25"/>
      <c r="BT788" s="25"/>
      <c r="BU788" s="25"/>
      <c r="BV788" s="25"/>
      <c r="BW788" s="25"/>
      <c r="BX788" s="25"/>
      <c r="BY788" s="25"/>
      <c r="BZ788" s="25"/>
      <c r="CA788" s="25"/>
      <c r="CB788" s="25"/>
      <c r="CC788" s="25"/>
      <c r="CD788" s="25"/>
      <c r="CE788" s="25"/>
      <c r="CF788" s="25"/>
      <c r="CG788" s="25"/>
      <c r="CH788" s="25"/>
      <c r="CI788" s="25"/>
      <c r="CJ788" s="25"/>
      <c r="CK788" s="25"/>
      <c r="CL788" s="25"/>
      <c r="CM788" s="25"/>
      <c r="CN788" s="25"/>
      <c r="CO788" s="25"/>
      <c r="CP788" s="25"/>
      <c r="CQ788" s="25"/>
      <c r="CR788" s="25"/>
      <c r="CS788" s="25"/>
      <c r="CT788" s="25"/>
    </row>
    <row r="789" spans="1:98" s="20" customFormat="1" x14ac:dyDescent="0.25">
      <c r="A789" s="56" t="s">
        <v>219</v>
      </c>
      <c r="B789" s="57">
        <v>43971</v>
      </c>
      <c r="C789" s="56" t="s">
        <v>352</v>
      </c>
      <c r="D789" s="58">
        <v>3398.8</v>
      </c>
      <c r="E789" s="50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25"/>
      <c r="AV789" s="25"/>
      <c r="AW789" s="25"/>
      <c r="AX789" s="25"/>
      <c r="AY789" s="25"/>
      <c r="AZ789" s="25"/>
      <c r="BA789" s="25"/>
      <c r="BB789" s="25"/>
      <c r="BC789" s="25"/>
      <c r="BD789" s="25"/>
      <c r="BE789" s="25"/>
      <c r="BF789" s="25"/>
      <c r="BG789" s="25"/>
      <c r="BH789" s="25"/>
      <c r="BI789" s="25"/>
      <c r="BJ789" s="25"/>
      <c r="BK789" s="25"/>
      <c r="BL789" s="25"/>
      <c r="BM789" s="25"/>
      <c r="BN789" s="25"/>
      <c r="BO789" s="25"/>
      <c r="BP789" s="25"/>
      <c r="BQ789" s="25"/>
      <c r="BR789" s="25"/>
      <c r="BS789" s="25"/>
      <c r="BT789" s="25"/>
      <c r="BU789" s="25"/>
      <c r="BV789" s="25"/>
      <c r="BW789" s="25"/>
      <c r="BX789" s="25"/>
      <c r="BY789" s="25"/>
      <c r="BZ789" s="25"/>
      <c r="CA789" s="25"/>
      <c r="CB789" s="25"/>
      <c r="CC789" s="25"/>
      <c r="CD789" s="25"/>
      <c r="CE789" s="25"/>
      <c r="CF789" s="25"/>
      <c r="CG789" s="25"/>
      <c r="CH789" s="25"/>
      <c r="CI789" s="25"/>
      <c r="CJ789" s="25"/>
      <c r="CK789" s="25"/>
      <c r="CL789" s="25"/>
      <c r="CM789" s="25"/>
      <c r="CN789" s="25"/>
      <c r="CO789" s="25"/>
      <c r="CP789" s="25"/>
      <c r="CQ789" s="25"/>
      <c r="CR789" s="25"/>
      <c r="CS789" s="25"/>
      <c r="CT789" s="25"/>
    </row>
    <row r="790" spans="1:98" x14ac:dyDescent="0.25">
      <c r="A790" s="67" t="s">
        <v>416</v>
      </c>
      <c r="B790" s="68">
        <v>43990</v>
      </c>
      <c r="C790" s="67" t="s">
        <v>417</v>
      </c>
      <c r="D790" s="69">
        <v>1740</v>
      </c>
      <c r="E790" s="18">
        <f>SUM(D790:D794 )</f>
        <v>4740</v>
      </c>
    </row>
    <row r="791" spans="1:98" x14ac:dyDescent="0.25">
      <c r="A791" s="70" t="s">
        <v>416</v>
      </c>
      <c r="B791" s="71">
        <v>44018</v>
      </c>
      <c r="C791" s="72" t="s">
        <v>496</v>
      </c>
      <c r="D791" s="73">
        <v>350</v>
      </c>
      <c r="E791" s="17"/>
    </row>
    <row r="792" spans="1:98" x14ac:dyDescent="0.25">
      <c r="A792" s="70" t="s">
        <v>416</v>
      </c>
      <c r="B792" s="71">
        <v>44029</v>
      </c>
      <c r="C792" s="72" t="s">
        <v>543</v>
      </c>
      <c r="D792" s="73">
        <v>350</v>
      </c>
      <c r="E792" s="17"/>
    </row>
    <row r="793" spans="1:98" x14ac:dyDescent="0.25">
      <c r="A793" s="74" t="s">
        <v>416</v>
      </c>
      <c r="B793" s="71">
        <v>44106</v>
      </c>
      <c r="C793" s="70" t="s">
        <v>744</v>
      </c>
      <c r="D793" s="73">
        <v>1000</v>
      </c>
      <c r="E793" s="17"/>
    </row>
    <row r="794" spans="1:98" x14ac:dyDescent="0.25">
      <c r="A794" s="74" t="s">
        <v>416</v>
      </c>
      <c r="B794" s="71">
        <v>44127</v>
      </c>
      <c r="C794" s="70" t="s">
        <v>682</v>
      </c>
      <c r="D794" s="73">
        <v>1300</v>
      </c>
      <c r="E794" s="17"/>
    </row>
    <row r="795" spans="1:98" s="20" customFormat="1" x14ac:dyDescent="0.25">
      <c r="A795" s="53" t="s">
        <v>252</v>
      </c>
      <c r="B795" s="54">
        <v>43927</v>
      </c>
      <c r="C795" s="53" t="s">
        <v>253</v>
      </c>
      <c r="D795" s="55">
        <v>1200</v>
      </c>
      <c r="E795" s="52">
        <f>SUM(D795:D826 )</f>
        <v>133273.65999999997</v>
      </c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25"/>
      <c r="AV795" s="25"/>
      <c r="AW795" s="25"/>
      <c r="AX795" s="25"/>
      <c r="AY795" s="25"/>
      <c r="AZ795" s="25"/>
      <c r="BA795" s="25"/>
      <c r="BB795" s="25"/>
      <c r="BC795" s="25"/>
      <c r="BD795" s="25"/>
      <c r="BE795" s="25"/>
      <c r="BF795" s="25"/>
      <c r="BG795" s="25"/>
      <c r="BH795" s="25"/>
      <c r="BI795" s="25"/>
      <c r="BJ795" s="25"/>
      <c r="BK795" s="25"/>
      <c r="BL795" s="25"/>
      <c r="BM795" s="25"/>
      <c r="BN795" s="25"/>
      <c r="BO795" s="25"/>
      <c r="BP795" s="25"/>
      <c r="BQ795" s="25"/>
      <c r="BR795" s="25"/>
      <c r="BS795" s="25"/>
      <c r="BT795" s="25"/>
      <c r="BU795" s="25"/>
      <c r="BV795" s="25"/>
      <c r="BW795" s="25"/>
      <c r="BX795" s="25"/>
      <c r="BY795" s="25"/>
      <c r="BZ795" s="25"/>
      <c r="CA795" s="25"/>
      <c r="CB795" s="25"/>
      <c r="CC795" s="25"/>
      <c r="CD795" s="25"/>
      <c r="CE795" s="25"/>
      <c r="CF795" s="25"/>
      <c r="CG795" s="25"/>
      <c r="CH795" s="25"/>
      <c r="CI795" s="25"/>
      <c r="CJ795" s="25"/>
      <c r="CK795" s="25"/>
      <c r="CL795" s="25"/>
      <c r="CM795" s="25"/>
      <c r="CN795" s="25"/>
      <c r="CO795" s="25"/>
      <c r="CP795" s="25"/>
      <c r="CQ795" s="25"/>
      <c r="CR795" s="25"/>
      <c r="CS795" s="25"/>
      <c r="CT795" s="25"/>
    </row>
    <row r="796" spans="1:98" s="20" customFormat="1" x14ac:dyDescent="0.25">
      <c r="A796" s="53" t="s">
        <v>252</v>
      </c>
      <c r="B796" s="54">
        <v>43927</v>
      </c>
      <c r="C796" s="53" t="s">
        <v>253</v>
      </c>
      <c r="D796" s="55">
        <v>7635.35</v>
      </c>
      <c r="E796" s="50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25"/>
      <c r="AV796" s="25"/>
      <c r="AW796" s="25"/>
      <c r="AX796" s="25"/>
      <c r="AY796" s="25"/>
      <c r="AZ796" s="25"/>
      <c r="BA796" s="25"/>
      <c r="BB796" s="25"/>
      <c r="BC796" s="25"/>
      <c r="BD796" s="25"/>
      <c r="BE796" s="25"/>
      <c r="BF796" s="25"/>
      <c r="BG796" s="25"/>
      <c r="BH796" s="25"/>
      <c r="BI796" s="25"/>
      <c r="BJ796" s="25"/>
      <c r="BK796" s="25"/>
      <c r="BL796" s="25"/>
      <c r="BM796" s="25"/>
      <c r="BN796" s="25"/>
      <c r="BO796" s="25"/>
      <c r="BP796" s="25"/>
      <c r="BQ796" s="25"/>
      <c r="BR796" s="25"/>
      <c r="BS796" s="25"/>
      <c r="BT796" s="25"/>
      <c r="BU796" s="25"/>
      <c r="BV796" s="25"/>
      <c r="BW796" s="25"/>
      <c r="BX796" s="25"/>
      <c r="BY796" s="25"/>
      <c r="BZ796" s="25"/>
      <c r="CA796" s="25"/>
      <c r="CB796" s="25"/>
      <c r="CC796" s="25"/>
      <c r="CD796" s="25"/>
      <c r="CE796" s="25"/>
      <c r="CF796" s="25"/>
      <c r="CG796" s="25"/>
      <c r="CH796" s="25"/>
      <c r="CI796" s="25"/>
      <c r="CJ796" s="25"/>
      <c r="CK796" s="25"/>
      <c r="CL796" s="25"/>
      <c r="CM796" s="25"/>
      <c r="CN796" s="25"/>
      <c r="CO796" s="25"/>
      <c r="CP796" s="25"/>
      <c r="CQ796" s="25"/>
      <c r="CR796" s="25"/>
      <c r="CS796" s="25"/>
      <c r="CT796" s="25"/>
    </row>
    <row r="797" spans="1:98" s="20" customFormat="1" x14ac:dyDescent="0.25">
      <c r="A797" s="53" t="s">
        <v>252</v>
      </c>
      <c r="B797" s="54">
        <v>43945</v>
      </c>
      <c r="C797" s="53" t="s">
        <v>288</v>
      </c>
      <c r="D797" s="55">
        <v>348</v>
      </c>
      <c r="E797" s="50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25"/>
      <c r="AV797" s="25"/>
      <c r="AW797" s="25"/>
      <c r="AX797" s="25"/>
      <c r="AY797" s="25"/>
      <c r="AZ797" s="25"/>
      <c r="BA797" s="25"/>
      <c r="BB797" s="25"/>
      <c r="BC797" s="25"/>
      <c r="BD797" s="25"/>
      <c r="BE797" s="25"/>
      <c r="BF797" s="25"/>
      <c r="BG797" s="25"/>
      <c r="BH797" s="25"/>
      <c r="BI797" s="25"/>
      <c r="BJ797" s="25"/>
      <c r="BK797" s="25"/>
      <c r="BL797" s="25"/>
      <c r="BM797" s="25"/>
      <c r="BN797" s="25"/>
      <c r="BO797" s="25"/>
      <c r="BP797" s="25"/>
      <c r="BQ797" s="25"/>
      <c r="BR797" s="25"/>
      <c r="BS797" s="25"/>
      <c r="BT797" s="25"/>
      <c r="BU797" s="25"/>
      <c r="BV797" s="25"/>
      <c r="BW797" s="25"/>
      <c r="BX797" s="25"/>
      <c r="BY797" s="25"/>
      <c r="BZ797" s="25"/>
      <c r="CA797" s="25"/>
      <c r="CB797" s="25"/>
      <c r="CC797" s="25"/>
      <c r="CD797" s="25"/>
      <c r="CE797" s="25"/>
      <c r="CF797" s="25"/>
      <c r="CG797" s="25"/>
      <c r="CH797" s="25"/>
      <c r="CI797" s="25"/>
      <c r="CJ797" s="25"/>
      <c r="CK797" s="25"/>
      <c r="CL797" s="25"/>
      <c r="CM797" s="25"/>
      <c r="CN797" s="25"/>
      <c r="CO797" s="25"/>
      <c r="CP797" s="25"/>
      <c r="CQ797" s="25"/>
      <c r="CR797" s="25"/>
      <c r="CS797" s="25"/>
      <c r="CT797" s="25"/>
    </row>
    <row r="798" spans="1:98" s="20" customFormat="1" x14ac:dyDescent="0.25">
      <c r="A798" s="53" t="s">
        <v>252</v>
      </c>
      <c r="B798" s="54">
        <v>43945</v>
      </c>
      <c r="C798" s="53" t="s">
        <v>130</v>
      </c>
      <c r="D798" s="55">
        <v>2600.1999999999998</v>
      </c>
      <c r="E798" s="50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25"/>
      <c r="AV798" s="25"/>
      <c r="AW798" s="25"/>
      <c r="AX798" s="25"/>
      <c r="AY798" s="25"/>
      <c r="AZ798" s="25"/>
      <c r="BA798" s="25"/>
      <c r="BB798" s="25"/>
      <c r="BC798" s="25"/>
      <c r="BD798" s="25"/>
      <c r="BE798" s="25"/>
      <c r="BF798" s="25"/>
      <c r="BG798" s="25"/>
      <c r="BH798" s="25"/>
      <c r="BI798" s="25"/>
      <c r="BJ798" s="25"/>
      <c r="BK798" s="25"/>
      <c r="BL798" s="25"/>
      <c r="BM798" s="25"/>
      <c r="BN798" s="25"/>
      <c r="BO798" s="25"/>
      <c r="BP798" s="25"/>
      <c r="BQ798" s="25"/>
      <c r="BR798" s="25"/>
      <c r="BS798" s="25"/>
      <c r="BT798" s="25"/>
      <c r="BU798" s="25"/>
      <c r="BV798" s="25"/>
      <c r="BW798" s="25"/>
      <c r="BX798" s="25"/>
      <c r="BY798" s="25"/>
      <c r="BZ798" s="25"/>
      <c r="CA798" s="25"/>
      <c r="CB798" s="25"/>
      <c r="CC798" s="25"/>
      <c r="CD798" s="25"/>
      <c r="CE798" s="25"/>
      <c r="CF798" s="25"/>
      <c r="CG798" s="25"/>
      <c r="CH798" s="25"/>
      <c r="CI798" s="25"/>
      <c r="CJ798" s="25"/>
      <c r="CK798" s="25"/>
      <c r="CL798" s="25"/>
      <c r="CM798" s="25"/>
      <c r="CN798" s="25"/>
      <c r="CO798" s="25"/>
      <c r="CP798" s="25"/>
      <c r="CQ798" s="25"/>
      <c r="CR798" s="25"/>
      <c r="CS798" s="25"/>
      <c r="CT798" s="25"/>
    </row>
    <row r="799" spans="1:98" s="20" customFormat="1" x14ac:dyDescent="0.25">
      <c r="A799" s="53" t="s">
        <v>252</v>
      </c>
      <c r="B799" s="57">
        <v>43962</v>
      </c>
      <c r="C799" s="56" t="s">
        <v>68</v>
      </c>
      <c r="D799" s="58">
        <v>7047.65</v>
      </c>
      <c r="E799" s="50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25"/>
      <c r="AV799" s="25"/>
      <c r="AW799" s="25"/>
      <c r="AX799" s="25"/>
      <c r="AY799" s="25"/>
      <c r="AZ799" s="25"/>
      <c r="BA799" s="25"/>
      <c r="BB799" s="25"/>
      <c r="BC799" s="25"/>
      <c r="BD799" s="25"/>
      <c r="BE799" s="25"/>
      <c r="BF799" s="25"/>
      <c r="BG799" s="25"/>
      <c r="BH799" s="25"/>
      <c r="BI799" s="25"/>
      <c r="BJ799" s="25"/>
      <c r="BK799" s="25"/>
      <c r="BL799" s="25"/>
      <c r="BM799" s="25"/>
      <c r="BN799" s="25"/>
      <c r="BO799" s="25"/>
      <c r="BP799" s="25"/>
      <c r="BQ799" s="25"/>
      <c r="BR799" s="25"/>
      <c r="BS799" s="25"/>
      <c r="BT799" s="25"/>
      <c r="BU799" s="25"/>
      <c r="BV799" s="25"/>
      <c r="BW799" s="25"/>
      <c r="BX799" s="25"/>
      <c r="BY799" s="25"/>
      <c r="BZ799" s="25"/>
      <c r="CA799" s="25"/>
      <c r="CB799" s="25"/>
      <c r="CC799" s="25"/>
      <c r="CD799" s="25"/>
      <c r="CE799" s="25"/>
      <c r="CF799" s="25"/>
      <c r="CG799" s="25"/>
      <c r="CH799" s="25"/>
      <c r="CI799" s="25"/>
      <c r="CJ799" s="25"/>
      <c r="CK799" s="25"/>
      <c r="CL799" s="25"/>
      <c r="CM799" s="25"/>
      <c r="CN799" s="25"/>
      <c r="CO799" s="25"/>
      <c r="CP799" s="25"/>
      <c r="CQ799" s="25"/>
      <c r="CR799" s="25"/>
      <c r="CS799" s="25"/>
      <c r="CT799" s="25"/>
    </row>
    <row r="800" spans="1:98" s="20" customFormat="1" x14ac:dyDescent="0.25">
      <c r="A800" s="53" t="s">
        <v>252</v>
      </c>
      <c r="B800" s="57">
        <v>43962</v>
      </c>
      <c r="C800" s="56" t="s">
        <v>330</v>
      </c>
      <c r="D800" s="58">
        <v>230</v>
      </c>
      <c r="E800" s="50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5"/>
      <c r="AV800" s="25"/>
      <c r="AW800" s="25"/>
      <c r="AX800" s="25"/>
      <c r="AY800" s="25"/>
      <c r="AZ800" s="25"/>
      <c r="BA800" s="25"/>
      <c r="BB800" s="25"/>
      <c r="BC800" s="25"/>
      <c r="BD800" s="25"/>
      <c r="BE800" s="25"/>
      <c r="BF800" s="25"/>
      <c r="BG800" s="25"/>
      <c r="BH800" s="25"/>
      <c r="BI800" s="25"/>
      <c r="BJ800" s="25"/>
      <c r="BK800" s="25"/>
      <c r="BL800" s="25"/>
      <c r="BM800" s="25"/>
      <c r="BN800" s="25"/>
      <c r="BO800" s="25"/>
      <c r="BP800" s="25"/>
      <c r="BQ800" s="25"/>
      <c r="BR800" s="25"/>
      <c r="BS800" s="25"/>
      <c r="BT800" s="25"/>
      <c r="BU800" s="25"/>
      <c r="BV800" s="25"/>
      <c r="BW800" s="25"/>
      <c r="BX800" s="25"/>
      <c r="BY800" s="25"/>
      <c r="BZ800" s="25"/>
      <c r="CA800" s="25"/>
      <c r="CB800" s="25"/>
      <c r="CC800" s="25"/>
      <c r="CD800" s="25"/>
      <c r="CE800" s="25"/>
      <c r="CF800" s="25"/>
      <c r="CG800" s="25"/>
      <c r="CH800" s="25"/>
      <c r="CI800" s="25"/>
      <c r="CJ800" s="25"/>
      <c r="CK800" s="25"/>
      <c r="CL800" s="25"/>
      <c r="CM800" s="25"/>
      <c r="CN800" s="25"/>
      <c r="CO800" s="25"/>
      <c r="CP800" s="25"/>
      <c r="CQ800" s="25"/>
      <c r="CR800" s="25"/>
      <c r="CS800" s="25"/>
      <c r="CT800" s="25"/>
    </row>
    <row r="801" spans="1:98" s="20" customFormat="1" x14ac:dyDescent="0.25">
      <c r="A801" s="53" t="s">
        <v>252</v>
      </c>
      <c r="B801" s="57">
        <v>43976</v>
      </c>
      <c r="C801" s="56" t="s">
        <v>367</v>
      </c>
      <c r="D801" s="58">
        <v>383</v>
      </c>
      <c r="E801" s="50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25"/>
      <c r="AV801" s="25"/>
      <c r="AW801" s="25"/>
      <c r="AX801" s="25"/>
      <c r="AY801" s="25"/>
      <c r="AZ801" s="25"/>
      <c r="BA801" s="25"/>
      <c r="BB801" s="25"/>
      <c r="BC801" s="25"/>
      <c r="BD801" s="25"/>
      <c r="BE801" s="25"/>
      <c r="BF801" s="25"/>
      <c r="BG801" s="25"/>
      <c r="BH801" s="25"/>
      <c r="BI801" s="25"/>
      <c r="BJ801" s="25"/>
      <c r="BK801" s="25"/>
      <c r="BL801" s="25"/>
      <c r="BM801" s="25"/>
      <c r="BN801" s="25"/>
      <c r="BO801" s="25"/>
      <c r="BP801" s="25"/>
      <c r="BQ801" s="25"/>
      <c r="BR801" s="25"/>
      <c r="BS801" s="25"/>
      <c r="BT801" s="25"/>
      <c r="BU801" s="25"/>
      <c r="BV801" s="25"/>
      <c r="BW801" s="25"/>
      <c r="BX801" s="25"/>
      <c r="BY801" s="25"/>
      <c r="BZ801" s="25"/>
      <c r="CA801" s="25"/>
      <c r="CB801" s="25"/>
      <c r="CC801" s="25"/>
      <c r="CD801" s="25"/>
      <c r="CE801" s="25"/>
      <c r="CF801" s="25"/>
      <c r="CG801" s="25"/>
      <c r="CH801" s="25"/>
      <c r="CI801" s="25"/>
      <c r="CJ801" s="25"/>
      <c r="CK801" s="25"/>
      <c r="CL801" s="25"/>
      <c r="CM801" s="25"/>
      <c r="CN801" s="25"/>
      <c r="CO801" s="25"/>
      <c r="CP801" s="25"/>
      <c r="CQ801" s="25"/>
      <c r="CR801" s="25"/>
      <c r="CS801" s="25"/>
      <c r="CT801" s="25"/>
    </row>
    <row r="802" spans="1:98" s="20" customFormat="1" x14ac:dyDescent="0.25">
      <c r="A802" s="53" t="s">
        <v>252</v>
      </c>
      <c r="B802" s="57">
        <v>43976</v>
      </c>
      <c r="C802" s="56" t="s">
        <v>367</v>
      </c>
      <c r="D802" s="58">
        <v>7178.36</v>
      </c>
      <c r="E802" s="50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25"/>
      <c r="AV802" s="25"/>
      <c r="AW802" s="25"/>
      <c r="AX802" s="25"/>
      <c r="AY802" s="25"/>
      <c r="AZ802" s="25"/>
      <c r="BA802" s="25"/>
      <c r="BB802" s="25"/>
      <c r="BC802" s="25"/>
      <c r="BD802" s="25"/>
      <c r="BE802" s="25"/>
      <c r="BF802" s="25"/>
      <c r="BG802" s="25"/>
      <c r="BH802" s="25"/>
      <c r="BI802" s="25"/>
      <c r="BJ802" s="25"/>
      <c r="BK802" s="25"/>
      <c r="BL802" s="25"/>
      <c r="BM802" s="25"/>
      <c r="BN802" s="25"/>
      <c r="BO802" s="25"/>
      <c r="BP802" s="25"/>
      <c r="BQ802" s="25"/>
      <c r="BR802" s="25"/>
      <c r="BS802" s="25"/>
      <c r="BT802" s="25"/>
      <c r="BU802" s="25"/>
      <c r="BV802" s="25"/>
      <c r="BW802" s="25"/>
      <c r="BX802" s="25"/>
      <c r="BY802" s="25"/>
      <c r="BZ802" s="25"/>
      <c r="CA802" s="25"/>
      <c r="CB802" s="25"/>
      <c r="CC802" s="25"/>
      <c r="CD802" s="25"/>
      <c r="CE802" s="25"/>
      <c r="CF802" s="25"/>
      <c r="CG802" s="25"/>
      <c r="CH802" s="25"/>
      <c r="CI802" s="25"/>
      <c r="CJ802" s="25"/>
      <c r="CK802" s="25"/>
      <c r="CL802" s="25"/>
      <c r="CM802" s="25"/>
      <c r="CN802" s="25"/>
      <c r="CO802" s="25"/>
      <c r="CP802" s="25"/>
      <c r="CQ802" s="25"/>
      <c r="CR802" s="25"/>
      <c r="CS802" s="25"/>
      <c r="CT802" s="25"/>
    </row>
    <row r="803" spans="1:98" s="20" customFormat="1" x14ac:dyDescent="0.25">
      <c r="A803" s="53" t="s">
        <v>252</v>
      </c>
      <c r="B803" s="57">
        <v>43990</v>
      </c>
      <c r="C803" s="56" t="s">
        <v>367</v>
      </c>
      <c r="D803" s="58">
        <v>8273.49</v>
      </c>
      <c r="E803" s="50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25"/>
      <c r="AV803" s="25"/>
      <c r="AW803" s="25"/>
      <c r="AX803" s="25"/>
      <c r="AY803" s="25"/>
      <c r="AZ803" s="25"/>
      <c r="BA803" s="25"/>
      <c r="BB803" s="25"/>
      <c r="BC803" s="25"/>
      <c r="BD803" s="25"/>
      <c r="BE803" s="25"/>
      <c r="BF803" s="25"/>
      <c r="BG803" s="25"/>
      <c r="BH803" s="25"/>
      <c r="BI803" s="25"/>
      <c r="BJ803" s="25"/>
      <c r="BK803" s="25"/>
      <c r="BL803" s="25"/>
      <c r="BM803" s="25"/>
      <c r="BN803" s="25"/>
      <c r="BO803" s="25"/>
      <c r="BP803" s="25"/>
      <c r="BQ803" s="25"/>
      <c r="BR803" s="25"/>
      <c r="BS803" s="25"/>
      <c r="BT803" s="25"/>
      <c r="BU803" s="25"/>
      <c r="BV803" s="25"/>
      <c r="BW803" s="25"/>
      <c r="BX803" s="25"/>
      <c r="BY803" s="25"/>
      <c r="BZ803" s="25"/>
      <c r="CA803" s="25"/>
      <c r="CB803" s="25"/>
      <c r="CC803" s="25"/>
      <c r="CD803" s="25"/>
      <c r="CE803" s="25"/>
      <c r="CF803" s="25"/>
      <c r="CG803" s="25"/>
      <c r="CH803" s="25"/>
      <c r="CI803" s="25"/>
      <c r="CJ803" s="25"/>
      <c r="CK803" s="25"/>
      <c r="CL803" s="25"/>
      <c r="CM803" s="25"/>
      <c r="CN803" s="25"/>
      <c r="CO803" s="25"/>
      <c r="CP803" s="25"/>
      <c r="CQ803" s="25"/>
      <c r="CR803" s="25"/>
      <c r="CS803" s="25"/>
      <c r="CT803" s="25"/>
    </row>
    <row r="804" spans="1:98" s="20" customFormat="1" x14ac:dyDescent="0.25">
      <c r="A804" s="56" t="s">
        <v>252</v>
      </c>
      <c r="B804" s="57">
        <v>43990</v>
      </c>
      <c r="C804" s="56" t="s">
        <v>418</v>
      </c>
      <c r="D804" s="58">
        <v>3362.9</v>
      </c>
      <c r="E804" s="50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25"/>
      <c r="AV804" s="25"/>
      <c r="AW804" s="25"/>
      <c r="AX804" s="25"/>
      <c r="AY804" s="25"/>
      <c r="AZ804" s="25"/>
      <c r="BA804" s="25"/>
      <c r="BB804" s="25"/>
      <c r="BC804" s="25"/>
      <c r="BD804" s="25"/>
      <c r="BE804" s="25"/>
      <c r="BF804" s="25"/>
      <c r="BG804" s="25"/>
      <c r="BH804" s="25"/>
      <c r="BI804" s="25"/>
      <c r="BJ804" s="25"/>
      <c r="BK804" s="25"/>
      <c r="BL804" s="25"/>
      <c r="BM804" s="25"/>
      <c r="BN804" s="25"/>
      <c r="BO804" s="25"/>
      <c r="BP804" s="25"/>
      <c r="BQ804" s="25"/>
      <c r="BR804" s="25"/>
      <c r="BS804" s="25"/>
      <c r="BT804" s="25"/>
      <c r="BU804" s="25"/>
      <c r="BV804" s="25"/>
      <c r="BW804" s="25"/>
      <c r="BX804" s="25"/>
      <c r="BY804" s="25"/>
      <c r="BZ804" s="25"/>
      <c r="CA804" s="25"/>
      <c r="CB804" s="25"/>
      <c r="CC804" s="25"/>
      <c r="CD804" s="25"/>
      <c r="CE804" s="25"/>
      <c r="CF804" s="25"/>
      <c r="CG804" s="25"/>
      <c r="CH804" s="25"/>
      <c r="CI804" s="25"/>
      <c r="CJ804" s="25"/>
      <c r="CK804" s="25"/>
      <c r="CL804" s="25"/>
      <c r="CM804" s="25"/>
      <c r="CN804" s="25"/>
      <c r="CO804" s="25"/>
      <c r="CP804" s="25"/>
      <c r="CQ804" s="25"/>
      <c r="CR804" s="25"/>
      <c r="CS804" s="25"/>
      <c r="CT804" s="25"/>
    </row>
    <row r="805" spans="1:98" s="20" customFormat="1" x14ac:dyDescent="0.25">
      <c r="A805" s="56" t="s">
        <v>252</v>
      </c>
      <c r="B805" s="57">
        <v>44004</v>
      </c>
      <c r="C805" s="56" t="s">
        <v>288</v>
      </c>
      <c r="D805" s="58">
        <v>80</v>
      </c>
      <c r="E805" s="50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5"/>
      <c r="AV805" s="25"/>
      <c r="AW805" s="25"/>
      <c r="AX805" s="25"/>
      <c r="AY805" s="25"/>
      <c r="AZ805" s="25"/>
      <c r="BA805" s="25"/>
      <c r="BB805" s="25"/>
      <c r="BC805" s="25"/>
      <c r="BD805" s="25"/>
      <c r="BE805" s="25"/>
      <c r="BF805" s="25"/>
      <c r="BG805" s="25"/>
      <c r="BH805" s="25"/>
      <c r="BI805" s="25"/>
      <c r="BJ805" s="25"/>
      <c r="BK805" s="25"/>
      <c r="BL805" s="25"/>
      <c r="BM805" s="25"/>
      <c r="BN805" s="25"/>
      <c r="BO805" s="25"/>
      <c r="BP805" s="25"/>
      <c r="BQ805" s="25"/>
      <c r="BR805" s="25"/>
      <c r="BS805" s="25"/>
      <c r="BT805" s="25"/>
      <c r="BU805" s="25"/>
      <c r="BV805" s="25"/>
      <c r="BW805" s="25"/>
      <c r="BX805" s="25"/>
      <c r="BY805" s="25"/>
      <c r="BZ805" s="25"/>
      <c r="CA805" s="25"/>
      <c r="CB805" s="25"/>
      <c r="CC805" s="25"/>
      <c r="CD805" s="25"/>
      <c r="CE805" s="25"/>
      <c r="CF805" s="25"/>
      <c r="CG805" s="25"/>
      <c r="CH805" s="25"/>
      <c r="CI805" s="25"/>
      <c r="CJ805" s="25"/>
      <c r="CK805" s="25"/>
      <c r="CL805" s="25"/>
      <c r="CM805" s="25"/>
      <c r="CN805" s="25"/>
      <c r="CO805" s="25"/>
      <c r="CP805" s="25"/>
      <c r="CQ805" s="25"/>
      <c r="CR805" s="25"/>
      <c r="CS805" s="25"/>
      <c r="CT805" s="25"/>
    </row>
    <row r="806" spans="1:98" s="20" customFormat="1" x14ac:dyDescent="0.25">
      <c r="A806" s="56" t="s">
        <v>252</v>
      </c>
      <c r="B806" s="57">
        <v>44004</v>
      </c>
      <c r="C806" s="56" t="s">
        <v>130</v>
      </c>
      <c r="D806" s="58">
        <v>4690.6000000000004</v>
      </c>
      <c r="E806" s="50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25"/>
      <c r="AV806" s="25"/>
      <c r="AW806" s="25"/>
      <c r="AX806" s="25"/>
      <c r="AY806" s="25"/>
      <c r="AZ806" s="25"/>
      <c r="BA806" s="25"/>
      <c r="BB806" s="25"/>
      <c r="BC806" s="25"/>
      <c r="BD806" s="25"/>
      <c r="BE806" s="25"/>
      <c r="BF806" s="25"/>
      <c r="BG806" s="25"/>
      <c r="BH806" s="25"/>
      <c r="BI806" s="25"/>
      <c r="BJ806" s="25"/>
      <c r="BK806" s="25"/>
      <c r="BL806" s="25"/>
      <c r="BM806" s="25"/>
      <c r="BN806" s="25"/>
      <c r="BO806" s="25"/>
      <c r="BP806" s="25"/>
      <c r="BQ806" s="25"/>
      <c r="BR806" s="25"/>
      <c r="BS806" s="25"/>
      <c r="BT806" s="25"/>
      <c r="BU806" s="25"/>
      <c r="BV806" s="25"/>
      <c r="BW806" s="25"/>
      <c r="BX806" s="25"/>
      <c r="BY806" s="25"/>
      <c r="BZ806" s="25"/>
      <c r="CA806" s="25"/>
      <c r="CB806" s="25"/>
      <c r="CC806" s="25"/>
      <c r="CD806" s="25"/>
      <c r="CE806" s="25"/>
      <c r="CF806" s="25"/>
      <c r="CG806" s="25"/>
      <c r="CH806" s="25"/>
      <c r="CI806" s="25"/>
      <c r="CJ806" s="25"/>
      <c r="CK806" s="25"/>
      <c r="CL806" s="25"/>
      <c r="CM806" s="25"/>
      <c r="CN806" s="25"/>
      <c r="CO806" s="25"/>
      <c r="CP806" s="25"/>
      <c r="CQ806" s="25"/>
      <c r="CR806" s="25"/>
      <c r="CS806" s="25"/>
      <c r="CT806" s="25"/>
    </row>
    <row r="807" spans="1:98" s="20" customFormat="1" x14ac:dyDescent="0.25">
      <c r="A807" s="63" t="s">
        <v>252</v>
      </c>
      <c r="B807" s="60">
        <v>44180</v>
      </c>
      <c r="C807" s="59" t="s">
        <v>951</v>
      </c>
      <c r="D807" s="62">
        <v>80</v>
      </c>
      <c r="E807" s="50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25"/>
      <c r="AV807" s="25"/>
      <c r="AW807" s="25"/>
      <c r="AX807" s="25"/>
      <c r="AY807" s="25"/>
      <c r="AZ807" s="25"/>
      <c r="BA807" s="25"/>
      <c r="BB807" s="25"/>
      <c r="BC807" s="25"/>
      <c r="BD807" s="25"/>
      <c r="BE807" s="25"/>
      <c r="BF807" s="25"/>
      <c r="BG807" s="25"/>
      <c r="BH807" s="25"/>
      <c r="BI807" s="25"/>
      <c r="BJ807" s="25"/>
      <c r="BK807" s="25"/>
      <c r="BL807" s="25"/>
      <c r="BM807" s="25"/>
      <c r="BN807" s="25"/>
      <c r="BO807" s="25"/>
      <c r="BP807" s="25"/>
      <c r="BQ807" s="25"/>
      <c r="BR807" s="25"/>
      <c r="BS807" s="25"/>
      <c r="BT807" s="25"/>
      <c r="BU807" s="25"/>
      <c r="BV807" s="25"/>
      <c r="BW807" s="25"/>
      <c r="BX807" s="25"/>
      <c r="BY807" s="25"/>
      <c r="BZ807" s="25"/>
      <c r="CA807" s="25"/>
      <c r="CB807" s="25"/>
      <c r="CC807" s="25"/>
      <c r="CD807" s="25"/>
      <c r="CE807" s="25"/>
      <c r="CF807" s="25"/>
      <c r="CG807" s="25"/>
      <c r="CH807" s="25"/>
      <c r="CI807" s="25"/>
      <c r="CJ807" s="25"/>
      <c r="CK807" s="25"/>
      <c r="CL807" s="25"/>
      <c r="CM807" s="25"/>
      <c r="CN807" s="25"/>
      <c r="CO807" s="25"/>
      <c r="CP807" s="25"/>
      <c r="CQ807" s="25"/>
      <c r="CR807" s="25"/>
      <c r="CS807" s="25"/>
      <c r="CT807" s="25"/>
    </row>
    <row r="808" spans="1:98" s="20" customFormat="1" x14ac:dyDescent="0.25">
      <c r="A808" s="63" t="s">
        <v>252</v>
      </c>
      <c r="B808" s="60">
        <v>44180</v>
      </c>
      <c r="C808" s="59" t="s">
        <v>951</v>
      </c>
      <c r="D808" s="62">
        <v>16</v>
      </c>
      <c r="E808" s="50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5"/>
      <c r="AV808" s="25"/>
      <c r="AW808" s="25"/>
      <c r="AX808" s="25"/>
      <c r="AY808" s="25"/>
      <c r="AZ808" s="25"/>
      <c r="BA808" s="25"/>
      <c r="BB808" s="25"/>
      <c r="BC808" s="25"/>
      <c r="BD808" s="25"/>
      <c r="BE808" s="25"/>
      <c r="BF808" s="25"/>
      <c r="BG808" s="25"/>
      <c r="BH808" s="25"/>
      <c r="BI808" s="25"/>
      <c r="BJ808" s="25"/>
      <c r="BK808" s="25"/>
      <c r="BL808" s="25"/>
      <c r="BM808" s="25"/>
      <c r="BN808" s="25"/>
      <c r="BO808" s="25"/>
      <c r="BP808" s="25"/>
      <c r="BQ808" s="25"/>
      <c r="BR808" s="25"/>
      <c r="BS808" s="25"/>
      <c r="BT808" s="25"/>
      <c r="BU808" s="25"/>
      <c r="BV808" s="25"/>
      <c r="BW808" s="25"/>
      <c r="BX808" s="25"/>
      <c r="BY808" s="25"/>
      <c r="BZ808" s="25"/>
      <c r="CA808" s="25"/>
      <c r="CB808" s="25"/>
      <c r="CC808" s="25"/>
      <c r="CD808" s="25"/>
      <c r="CE808" s="25"/>
      <c r="CF808" s="25"/>
      <c r="CG808" s="25"/>
      <c r="CH808" s="25"/>
      <c r="CI808" s="25"/>
      <c r="CJ808" s="25"/>
      <c r="CK808" s="25"/>
      <c r="CL808" s="25"/>
      <c r="CM808" s="25"/>
      <c r="CN808" s="25"/>
      <c r="CO808" s="25"/>
      <c r="CP808" s="25"/>
      <c r="CQ808" s="25"/>
      <c r="CR808" s="25"/>
      <c r="CS808" s="25"/>
      <c r="CT808" s="25"/>
    </row>
    <row r="809" spans="1:98" s="20" customFormat="1" x14ac:dyDescent="0.25">
      <c r="A809" s="50" t="s">
        <v>67</v>
      </c>
      <c r="B809" s="51">
        <v>43843</v>
      </c>
      <c r="C809" s="50" t="s">
        <v>68</v>
      </c>
      <c r="D809" s="52">
        <v>9744.66</v>
      </c>
      <c r="E809" s="50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5"/>
      <c r="AV809" s="25"/>
      <c r="AW809" s="25"/>
      <c r="AX809" s="25"/>
      <c r="AY809" s="25"/>
      <c r="AZ809" s="25"/>
      <c r="BA809" s="25"/>
      <c r="BB809" s="25"/>
      <c r="BC809" s="25"/>
      <c r="BD809" s="25"/>
      <c r="BE809" s="25"/>
      <c r="BF809" s="25"/>
      <c r="BG809" s="25"/>
      <c r="BH809" s="25"/>
      <c r="BI809" s="25"/>
      <c r="BJ809" s="25"/>
      <c r="BK809" s="25"/>
      <c r="BL809" s="25"/>
      <c r="BM809" s="25"/>
      <c r="BN809" s="25"/>
      <c r="BO809" s="25"/>
      <c r="BP809" s="25"/>
      <c r="BQ809" s="25"/>
      <c r="BR809" s="25"/>
      <c r="BS809" s="25"/>
      <c r="BT809" s="25"/>
      <c r="BU809" s="25"/>
      <c r="BV809" s="25"/>
      <c r="BW809" s="25"/>
      <c r="BX809" s="25"/>
      <c r="BY809" s="25"/>
      <c r="BZ809" s="25"/>
      <c r="CA809" s="25"/>
      <c r="CB809" s="25"/>
      <c r="CC809" s="25"/>
      <c r="CD809" s="25"/>
      <c r="CE809" s="25"/>
      <c r="CF809" s="25"/>
      <c r="CG809" s="25"/>
      <c r="CH809" s="25"/>
      <c r="CI809" s="25"/>
      <c r="CJ809" s="25"/>
      <c r="CK809" s="25"/>
      <c r="CL809" s="25"/>
      <c r="CM809" s="25"/>
      <c r="CN809" s="25"/>
      <c r="CO809" s="25"/>
      <c r="CP809" s="25"/>
      <c r="CQ809" s="25"/>
      <c r="CR809" s="25"/>
      <c r="CS809" s="25"/>
      <c r="CT809" s="25"/>
    </row>
    <row r="810" spans="1:98" s="20" customFormat="1" x14ac:dyDescent="0.25">
      <c r="A810" s="50" t="s">
        <v>67</v>
      </c>
      <c r="B810" s="51">
        <v>43850</v>
      </c>
      <c r="C810" s="50" t="s">
        <v>68</v>
      </c>
      <c r="D810" s="52">
        <v>374</v>
      </c>
      <c r="E810" s="50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5"/>
      <c r="AV810" s="25"/>
      <c r="AW810" s="25"/>
      <c r="AX810" s="25"/>
      <c r="AY810" s="25"/>
      <c r="AZ810" s="25"/>
      <c r="BA810" s="25"/>
      <c r="BB810" s="25"/>
      <c r="BC810" s="25"/>
      <c r="BD810" s="25"/>
      <c r="BE810" s="25"/>
      <c r="BF810" s="25"/>
      <c r="BG810" s="25"/>
      <c r="BH810" s="25"/>
      <c r="BI810" s="25"/>
      <c r="BJ810" s="25"/>
      <c r="BK810" s="25"/>
      <c r="BL810" s="25"/>
      <c r="BM810" s="25"/>
      <c r="BN810" s="25"/>
      <c r="BO810" s="25"/>
      <c r="BP810" s="25"/>
      <c r="BQ810" s="25"/>
      <c r="BR810" s="25"/>
      <c r="BS810" s="25"/>
      <c r="BT810" s="25"/>
      <c r="BU810" s="25"/>
      <c r="BV810" s="25"/>
      <c r="BW810" s="25"/>
      <c r="BX810" s="25"/>
      <c r="BY810" s="25"/>
      <c r="BZ810" s="25"/>
      <c r="CA810" s="25"/>
      <c r="CB810" s="25"/>
      <c r="CC810" s="25"/>
      <c r="CD810" s="25"/>
      <c r="CE810" s="25"/>
      <c r="CF810" s="25"/>
      <c r="CG810" s="25"/>
      <c r="CH810" s="25"/>
      <c r="CI810" s="25"/>
      <c r="CJ810" s="25"/>
      <c r="CK810" s="25"/>
      <c r="CL810" s="25"/>
      <c r="CM810" s="25"/>
      <c r="CN810" s="25"/>
      <c r="CO810" s="25"/>
      <c r="CP810" s="25"/>
      <c r="CQ810" s="25"/>
      <c r="CR810" s="25"/>
      <c r="CS810" s="25"/>
      <c r="CT810" s="25"/>
    </row>
    <row r="811" spans="1:98" s="20" customFormat="1" x14ac:dyDescent="0.25">
      <c r="A811" s="50" t="s">
        <v>67</v>
      </c>
      <c r="B811" s="51">
        <v>43850</v>
      </c>
      <c r="C811" s="50" t="s">
        <v>68</v>
      </c>
      <c r="D811" s="52">
        <v>5229.07</v>
      </c>
      <c r="E811" s="50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25"/>
      <c r="AV811" s="25"/>
      <c r="AW811" s="25"/>
      <c r="AX811" s="25"/>
      <c r="AY811" s="25"/>
      <c r="AZ811" s="25"/>
      <c r="BA811" s="25"/>
      <c r="BB811" s="25"/>
      <c r="BC811" s="25"/>
      <c r="BD811" s="25"/>
      <c r="BE811" s="25"/>
      <c r="BF811" s="25"/>
      <c r="BG811" s="25"/>
      <c r="BH811" s="25"/>
      <c r="BI811" s="25"/>
      <c r="BJ811" s="25"/>
      <c r="BK811" s="25"/>
      <c r="BL811" s="25"/>
      <c r="BM811" s="25"/>
      <c r="BN811" s="25"/>
      <c r="BO811" s="25"/>
      <c r="BP811" s="25"/>
      <c r="BQ811" s="25"/>
      <c r="BR811" s="25"/>
      <c r="BS811" s="25"/>
      <c r="BT811" s="25"/>
      <c r="BU811" s="25"/>
      <c r="BV811" s="25"/>
      <c r="BW811" s="25"/>
      <c r="BX811" s="25"/>
      <c r="BY811" s="25"/>
      <c r="BZ811" s="25"/>
      <c r="CA811" s="25"/>
      <c r="CB811" s="25"/>
      <c r="CC811" s="25"/>
      <c r="CD811" s="25"/>
      <c r="CE811" s="25"/>
      <c r="CF811" s="25"/>
      <c r="CG811" s="25"/>
      <c r="CH811" s="25"/>
      <c r="CI811" s="25"/>
      <c r="CJ811" s="25"/>
      <c r="CK811" s="25"/>
      <c r="CL811" s="25"/>
      <c r="CM811" s="25"/>
      <c r="CN811" s="25"/>
      <c r="CO811" s="25"/>
      <c r="CP811" s="25"/>
      <c r="CQ811" s="25"/>
      <c r="CR811" s="25"/>
      <c r="CS811" s="25"/>
      <c r="CT811" s="25"/>
    </row>
    <row r="812" spans="1:98" s="20" customFormat="1" x14ac:dyDescent="0.25">
      <c r="A812" s="50" t="s">
        <v>67</v>
      </c>
      <c r="B812" s="51">
        <v>43857</v>
      </c>
      <c r="C812" s="50" t="s">
        <v>68</v>
      </c>
      <c r="D812" s="52">
        <v>319.99</v>
      </c>
      <c r="E812" s="50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25"/>
      <c r="AV812" s="25"/>
      <c r="AW812" s="25"/>
      <c r="AX812" s="25"/>
      <c r="AY812" s="25"/>
      <c r="AZ812" s="25"/>
      <c r="BA812" s="25"/>
      <c r="BB812" s="25"/>
      <c r="BC812" s="25"/>
      <c r="BD812" s="25"/>
      <c r="BE812" s="25"/>
      <c r="BF812" s="25"/>
      <c r="BG812" s="25"/>
      <c r="BH812" s="25"/>
      <c r="BI812" s="25"/>
      <c r="BJ812" s="25"/>
      <c r="BK812" s="25"/>
      <c r="BL812" s="25"/>
      <c r="BM812" s="25"/>
      <c r="BN812" s="25"/>
      <c r="BO812" s="25"/>
      <c r="BP812" s="25"/>
      <c r="BQ812" s="25"/>
      <c r="BR812" s="25"/>
      <c r="BS812" s="25"/>
      <c r="BT812" s="25"/>
      <c r="BU812" s="25"/>
      <c r="BV812" s="25"/>
      <c r="BW812" s="25"/>
      <c r="BX812" s="25"/>
      <c r="BY812" s="25"/>
      <c r="BZ812" s="25"/>
      <c r="CA812" s="25"/>
      <c r="CB812" s="25"/>
      <c r="CC812" s="25"/>
      <c r="CD812" s="25"/>
      <c r="CE812" s="25"/>
      <c r="CF812" s="25"/>
      <c r="CG812" s="25"/>
      <c r="CH812" s="25"/>
      <c r="CI812" s="25"/>
      <c r="CJ812" s="25"/>
      <c r="CK812" s="25"/>
      <c r="CL812" s="25"/>
      <c r="CM812" s="25"/>
      <c r="CN812" s="25"/>
      <c r="CO812" s="25"/>
      <c r="CP812" s="25"/>
      <c r="CQ812" s="25"/>
      <c r="CR812" s="25"/>
      <c r="CS812" s="25"/>
      <c r="CT812" s="25"/>
    </row>
    <row r="813" spans="1:98" s="20" customFormat="1" x14ac:dyDescent="0.25">
      <c r="A813" s="50" t="s">
        <v>67</v>
      </c>
      <c r="B813" s="51">
        <v>43857</v>
      </c>
      <c r="C813" s="50" t="s">
        <v>99</v>
      </c>
      <c r="D813" s="52">
        <v>11042.7</v>
      </c>
      <c r="E813" s="50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25"/>
      <c r="AV813" s="25"/>
      <c r="AW813" s="25"/>
      <c r="AX813" s="25"/>
      <c r="AY813" s="25"/>
      <c r="AZ813" s="25"/>
      <c r="BA813" s="25"/>
      <c r="BB813" s="25"/>
      <c r="BC813" s="25"/>
      <c r="BD813" s="25"/>
      <c r="BE813" s="25"/>
      <c r="BF813" s="25"/>
      <c r="BG813" s="25"/>
      <c r="BH813" s="25"/>
      <c r="BI813" s="25"/>
      <c r="BJ813" s="25"/>
      <c r="BK813" s="25"/>
      <c r="BL813" s="25"/>
      <c r="BM813" s="25"/>
      <c r="BN813" s="25"/>
      <c r="BO813" s="25"/>
      <c r="BP813" s="25"/>
      <c r="BQ813" s="25"/>
      <c r="BR813" s="25"/>
      <c r="BS813" s="25"/>
      <c r="BT813" s="25"/>
      <c r="BU813" s="25"/>
      <c r="BV813" s="25"/>
      <c r="BW813" s="25"/>
      <c r="BX813" s="25"/>
      <c r="BY813" s="25"/>
      <c r="BZ813" s="25"/>
      <c r="CA813" s="25"/>
      <c r="CB813" s="25"/>
      <c r="CC813" s="25"/>
      <c r="CD813" s="25"/>
      <c r="CE813" s="25"/>
      <c r="CF813" s="25"/>
      <c r="CG813" s="25"/>
      <c r="CH813" s="25"/>
      <c r="CI813" s="25"/>
      <c r="CJ813" s="25"/>
      <c r="CK813" s="25"/>
      <c r="CL813" s="25"/>
      <c r="CM813" s="25"/>
      <c r="CN813" s="25"/>
      <c r="CO813" s="25"/>
      <c r="CP813" s="25"/>
      <c r="CQ813" s="25"/>
      <c r="CR813" s="25"/>
      <c r="CS813" s="25"/>
      <c r="CT813" s="25"/>
    </row>
    <row r="814" spans="1:98" s="20" customFormat="1" x14ac:dyDescent="0.25">
      <c r="A814" s="50" t="s">
        <v>67</v>
      </c>
      <c r="B814" s="51">
        <v>43867</v>
      </c>
      <c r="C814" s="50" t="s">
        <v>68</v>
      </c>
      <c r="D814" s="52">
        <v>320</v>
      </c>
      <c r="E814" s="50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25"/>
      <c r="AV814" s="25"/>
      <c r="AW814" s="25"/>
      <c r="AX814" s="25"/>
      <c r="AY814" s="25"/>
      <c r="AZ814" s="25"/>
      <c r="BA814" s="25"/>
      <c r="BB814" s="25"/>
      <c r="BC814" s="25"/>
      <c r="BD814" s="25"/>
      <c r="BE814" s="25"/>
      <c r="BF814" s="25"/>
      <c r="BG814" s="25"/>
      <c r="BH814" s="25"/>
      <c r="BI814" s="25"/>
      <c r="BJ814" s="25"/>
      <c r="BK814" s="25"/>
      <c r="BL814" s="25"/>
      <c r="BM814" s="25"/>
      <c r="BN814" s="25"/>
      <c r="BO814" s="25"/>
      <c r="BP814" s="25"/>
      <c r="BQ814" s="25"/>
      <c r="BR814" s="25"/>
      <c r="BS814" s="25"/>
      <c r="BT814" s="25"/>
      <c r="BU814" s="25"/>
      <c r="BV814" s="25"/>
      <c r="BW814" s="25"/>
      <c r="BX814" s="25"/>
      <c r="BY814" s="25"/>
      <c r="BZ814" s="25"/>
      <c r="CA814" s="25"/>
      <c r="CB814" s="25"/>
      <c r="CC814" s="25"/>
      <c r="CD814" s="25"/>
      <c r="CE814" s="25"/>
      <c r="CF814" s="25"/>
      <c r="CG814" s="25"/>
      <c r="CH814" s="25"/>
      <c r="CI814" s="25"/>
      <c r="CJ814" s="25"/>
      <c r="CK814" s="25"/>
      <c r="CL814" s="25"/>
      <c r="CM814" s="25"/>
      <c r="CN814" s="25"/>
      <c r="CO814" s="25"/>
      <c r="CP814" s="25"/>
      <c r="CQ814" s="25"/>
      <c r="CR814" s="25"/>
      <c r="CS814" s="25"/>
      <c r="CT814" s="25"/>
    </row>
    <row r="815" spans="1:98" s="20" customFormat="1" x14ac:dyDescent="0.25">
      <c r="A815" s="50" t="s">
        <v>67</v>
      </c>
      <c r="B815" s="51">
        <v>43867</v>
      </c>
      <c r="C815" s="50" t="s">
        <v>68</v>
      </c>
      <c r="D815" s="52">
        <v>5834.86</v>
      </c>
      <c r="E815" s="50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5"/>
      <c r="AV815" s="25"/>
      <c r="AW815" s="25"/>
      <c r="AX815" s="25"/>
      <c r="AY815" s="25"/>
      <c r="AZ815" s="25"/>
      <c r="BA815" s="25"/>
      <c r="BB815" s="25"/>
      <c r="BC815" s="25"/>
      <c r="BD815" s="25"/>
      <c r="BE815" s="25"/>
      <c r="BF815" s="25"/>
      <c r="BG815" s="25"/>
      <c r="BH815" s="25"/>
      <c r="BI815" s="25"/>
      <c r="BJ815" s="25"/>
      <c r="BK815" s="25"/>
      <c r="BL815" s="25"/>
      <c r="BM815" s="25"/>
      <c r="BN815" s="25"/>
      <c r="BO815" s="25"/>
      <c r="BP815" s="25"/>
      <c r="BQ815" s="25"/>
      <c r="BR815" s="25"/>
      <c r="BS815" s="25"/>
      <c r="BT815" s="25"/>
      <c r="BU815" s="25"/>
      <c r="BV815" s="25"/>
      <c r="BW815" s="25"/>
      <c r="BX815" s="25"/>
      <c r="BY815" s="25"/>
      <c r="BZ815" s="25"/>
      <c r="CA815" s="25"/>
      <c r="CB815" s="25"/>
      <c r="CC815" s="25"/>
      <c r="CD815" s="25"/>
      <c r="CE815" s="25"/>
      <c r="CF815" s="25"/>
      <c r="CG815" s="25"/>
      <c r="CH815" s="25"/>
      <c r="CI815" s="25"/>
      <c r="CJ815" s="25"/>
      <c r="CK815" s="25"/>
      <c r="CL815" s="25"/>
      <c r="CM815" s="25"/>
      <c r="CN815" s="25"/>
      <c r="CO815" s="25"/>
      <c r="CP815" s="25"/>
      <c r="CQ815" s="25"/>
      <c r="CR815" s="25"/>
      <c r="CS815" s="25"/>
      <c r="CT815" s="25"/>
    </row>
    <row r="816" spans="1:98" s="20" customFormat="1" x14ac:dyDescent="0.25">
      <c r="A816" s="50" t="s">
        <v>67</v>
      </c>
      <c r="B816" s="51">
        <v>43872</v>
      </c>
      <c r="C816" s="50" t="s">
        <v>130</v>
      </c>
      <c r="D816" s="52">
        <v>135</v>
      </c>
      <c r="E816" s="50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25"/>
      <c r="AV816" s="25"/>
      <c r="AW816" s="25"/>
      <c r="AX816" s="25"/>
      <c r="AY816" s="25"/>
      <c r="AZ816" s="25"/>
      <c r="BA816" s="25"/>
      <c r="BB816" s="25"/>
      <c r="BC816" s="25"/>
      <c r="BD816" s="25"/>
      <c r="BE816" s="25"/>
      <c r="BF816" s="25"/>
      <c r="BG816" s="25"/>
      <c r="BH816" s="25"/>
      <c r="BI816" s="25"/>
      <c r="BJ816" s="25"/>
      <c r="BK816" s="25"/>
      <c r="BL816" s="25"/>
      <c r="BM816" s="25"/>
      <c r="BN816" s="25"/>
      <c r="BO816" s="25"/>
      <c r="BP816" s="25"/>
      <c r="BQ816" s="25"/>
      <c r="BR816" s="25"/>
      <c r="BS816" s="25"/>
      <c r="BT816" s="25"/>
      <c r="BU816" s="25"/>
      <c r="BV816" s="25"/>
      <c r="BW816" s="25"/>
      <c r="BX816" s="25"/>
      <c r="BY816" s="25"/>
      <c r="BZ816" s="25"/>
      <c r="CA816" s="25"/>
      <c r="CB816" s="25"/>
      <c r="CC816" s="25"/>
      <c r="CD816" s="25"/>
      <c r="CE816" s="25"/>
      <c r="CF816" s="25"/>
      <c r="CG816" s="25"/>
      <c r="CH816" s="25"/>
      <c r="CI816" s="25"/>
      <c r="CJ816" s="25"/>
      <c r="CK816" s="25"/>
      <c r="CL816" s="25"/>
      <c r="CM816" s="25"/>
      <c r="CN816" s="25"/>
      <c r="CO816" s="25"/>
      <c r="CP816" s="25"/>
      <c r="CQ816" s="25"/>
      <c r="CR816" s="25"/>
      <c r="CS816" s="25"/>
      <c r="CT816" s="25"/>
    </row>
    <row r="817" spans="1:98" s="20" customFormat="1" x14ac:dyDescent="0.25">
      <c r="A817" s="50" t="s">
        <v>67</v>
      </c>
      <c r="B817" s="51">
        <v>43872</v>
      </c>
      <c r="C817" s="50" t="s">
        <v>68</v>
      </c>
      <c r="D817" s="52">
        <v>8132.6</v>
      </c>
      <c r="E817" s="50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25"/>
      <c r="AV817" s="25"/>
      <c r="AW817" s="25"/>
      <c r="AX817" s="25"/>
      <c r="AY817" s="25"/>
      <c r="AZ817" s="25"/>
      <c r="BA817" s="25"/>
      <c r="BB817" s="25"/>
      <c r="BC817" s="25"/>
      <c r="BD817" s="25"/>
      <c r="BE817" s="25"/>
      <c r="BF817" s="25"/>
      <c r="BG817" s="25"/>
      <c r="BH817" s="25"/>
      <c r="BI817" s="25"/>
      <c r="BJ817" s="25"/>
      <c r="BK817" s="25"/>
      <c r="BL817" s="25"/>
      <c r="BM817" s="25"/>
      <c r="BN817" s="25"/>
      <c r="BO817" s="25"/>
      <c r="BP817" s="25"/>
      <c r="BQ817" s="25"/>
      <c r="BR817" s="25"/>
      <c r="BS817" s="25"/>
      <c r="BT817" s="25"/>
      <c r="BU817" s="25"/>
      <c r="BV817" s="25"/>
      <c r="BW817" s="25"/>
      <c r="BX817" s="25"/>
      <c r="BY817" s="25"/>
      <c r="BZ817" s="25"/>
      <c r="CA817" s="25"/>
      <c r="CB817" s="25"/>
      <c r="CC817" s="25"/>
      <c r="CD817" s="25"/>
      <c r="CE817" s="25"/>
      <c r="CF817" s="25"/>
      <c r="CG817" s="25"/>
      <c r="CH817" s="25"/>
      <c r="CI817" s="25"/>
      <c r="CJ817" s="25"/>
      <c r="CK817" s="25"/>
      <c r="CL817" s="25"/>
      <c r="CM817" s="25"/>
      <c r="CN817" s="25"/>
      <c r="CO817" s="25"/>
      <c r="CP817" s="25"/>
      <c r="CQ817" s="25"/>
      <c r="CR817" s="25"/>
      <c r="CS817" s="25"/>
      <c r="CT817" s="25"/>
    </row>
    <row r="818" spans="1:98" s="20" customFormat="1" x14ac:dyDescent="0.25">
      <c r="A818" s="50" t="s">
        <v>67</v>
      </c>
      <c r="B818" s="51">
        <v>43875</v>
      </c>
      <c r="C818" s="50" t="s">
        <v>68</v>
      </c>
      <c r="D818" s="52">
        <v>1750</v>
      </c>
      <c r="E818" s="50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25"/>
      <c r="AV818" s="25"/>
      <c r="AW818" s="25"/>
      <c r="AX818" s="25"/>
      <c r="AY818" s="25"/>
      <c r="AZ818" s="25"/>
      <c r="BA818" s="25"/>
      <c r="BB818" s="25"/>
      <c r="BC818" s="25"/>
      <c r="BD818" s="25"/>
      <c r="BE818" s="25"/>
      <c r="BF818" s="25"/>
      <c r="BG818" s="25"/>
      <c r="BH818" s="25"/>
      <c r="BI818" s="25"/>
      <c r="BJ818" s="25"/>
      <c r="BK818" s="25"/>
      <c r="BL818" s="25"/>
      <c r="BM818" s="25"/>
      <c r="BN818" s="25"/>
      <c r="BO818" s="25"/>
      <c r="BP818" s="25"/>
      <c r="BQ818" s="25"/>
      <c r="BR818" s="25"/>
      <c r="BS818" s="25"/>
      <c r="BT818" s="25"/>
      <c r="BU818" s="25"/>
      <c r="BV818" s="25"/>
      <c r="BW818" s="25"/>
      <c r="BX818" s="25"/>
      <c r="BY818" s="25"/>
      <c r="BZ818" s="25"/>
      <c r="CA818" s="25"/>
      <c r="CB818" s="25"/>
      <c r="CC818" s="25"/>
      <c r="CD818" s="25"/>
      <c r="CE818" s="25"/>
      <c r="CF818" s="25"/>
      <c r="CG818" s="25"/>
      <c r="CH818" s="25"/>
      <c r="CI818" s="25"/>
      <c r="CJ818" s="25"/>
      <c r="CK818" s="25"/>
      <c r="CL818" s="25"/>
      <c r="CM818" s="25"/>
      <c r="CN818" s="25"/>
      <c r="CO818" s="25"/>
      <c r="CP818" s="25"/>
      <c r="CQ818" s="25"/>
      <c r="CR818" s="25"/>
      <c r="CS818" s="25"/>
      <c r="CT818" s="25"/>
    </row>
    <row r="819" spans="1:98" s="20" customFormat="1" x14ac:dyDescent="0.25">
      <c r="A819" s="50" t="s">
        <v>67</v>
      </c>
      <c r="B819" s="51">
        <v>43875</v>
      </c>
      <c r="C819" s="50" t="s">
        <v>68</v>
      </c>
      <c r="D819" s="52">
        <v>8133.8</v>
      </c>
      <c r="E819" s="50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25"/>
      <c r="AV819" s="25"/>
      <c r="AW819" s="25"/>
      <c r="AX819" s="25"/>
      <c r="AY819" s="25"/>
      <c r="AZ819" s="25"/>
      <c r="BA819" s="25"/>
      <c r="BB819" s="25"/>
      <c r="BC819" s="25"/>
      <c r="BD819" s="25"/>
      <c r="BE819" s="25"/>
      <c r="BF819" s="25"/>
      <c r="BG819" s="25"/>
      <c r="BH819" s="25"/>
      <c r="BI819" s="25"/>
      <c r="BJ819" s="25"/>
      <c r="BK819" s="25"/>
      <c r="BL819" s="25"/>
      <c r="BM819" s="25"/>
      <c r="BN819" s="25"/>
      <c r="BO819" s="25"/>
      <c r="BP819" s="25"/>
      <c r="BQ819" s="25"/>
      <c r="BR819" s="25"/>
      <c r="BS819" s="25"/>
      <c r="BT819" s="25"/>
      <c r="BU819" s="25"/>
      <c r="BV819" s="25"/>
      <c r="BW819" s="25"/>
      <c r="BX819" s="25"/>
      <c r="BY819" s="25"/>
      <c r="BZ819" s="25"/>
      <c r="CA819" s="25"/>
      <c r="CB819" s="25"/>
      <c r="CC819" s="25"/>
      <c r="CD819" s="25"/>
      <c r="CE819" s="25"/>
      <c r="CF819" s="25"/>
      <c r="CG819" s="25"/>
      <c r="CH819" s="25"/>
      <c r="CI819" s="25"/>
      <c r="CJ819" s="25"/>
      <c r="CK819" s="25"/>
      <c r="CL819" s="25"/>
      <c r="CM819" s="25"/>
      <c r="CN819" s="25"/>
      <c r="CO819" s="25"/>
      <c r="CP819" s="25"/>
      <c r="CQ819" s="25"/>
      <c r="CR819" s="25"/>
      <c r="CS819" s="25"/>
      <c r="CT819" s="25"/>
    </row>
    <row r="820" spans="1:98" s="20" customFormat="1" x14ac:dyDescent="0.25">
      <c r="A820" s="50" t="s">
        <v>67</v>
      </c>
      <c r="B820" s="51">
        <v>43885</v>
      </c>
      <c r="C820" s="50" t="s">
        <v>68</v>
      </c>
      <c r="D820" s="52">
        <v>841.23</v>
      </c>
      <c r="E820" s="50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25"/>
      <c r="AV820" s="25"/>
      <c r="AW820" s="25"/>
      <c r="AX820" s="25"/>
      <c r="AY820" s="25"/>
      <c r="AZ820" s="25"/>
      <c r="BA820" s="25"/>
      <c r="BB820" s="25"/>
      <c r="BC820" s="25"/>
      <c r="BD820" s="25"/>
      <c r="BE820" s="25"/>
      <c r="BF820" s="25"/>
      <c r="BG820" s="25"/>
      <c r="BH820" s="25"/>
      <c r="BI820" s="25"/>
      <c r="BJ820" s="25"/>
      <c r="BK820" s="25"/>
      <c r="BL820" s="25"/>
      <c r="BM820" s="25"/>
      <c r="BN820" s="25"/>
      <c r="BO820" s="25"/>
      <c r="BP820" s="25"/>
      <c r="BQ820" s="25"/>
      <c r="BR820" s="25"/>
      <c r="BS820" s="25"/>
      <c r="BT820" s="25"/>
      <c r="BU820" s="25"/>
      <c r="BV820" s="25"/>
      <c r="BW820" s="25"/>
      <c r="BX820" s="25"/>
      <c r="BY820" s="25"/>
      <c r="BZ820" s="25"/>
      <c r="CA820" s="25"/>
      <c r="CB820" s="25"/>
      <c r="CC820" s="25"/>
      <c r="CD820" s="25"/>
      <c r="CE820" s="25"/>
      <c r="CF820" s="25"/>
      <c r="CG820" s="25"/>
      <c r="CH820" s="25"/>
      <c r="CI820" s="25"/>
      <c r="CJ820" s="25"/>
      <c r="CK820" s="25"/>
      <c r="CL820" s="25"/>
      <c r="CM820" s="25"/>
      <c r="CN820" s="25"/>
      <c r="CO820" s="25"/>
      <c r="CP820" s="25"/>
      <c r="CQ820" s="25"/>
      <c r="CR820" s="25"/>
      <c r="CS820" s="25"/>
      <c r="CT820" s="25"/>
    </row>
    <row r="821" spans="1:98" s="20" customFormat="1" x14ac:dyDescent="0.25">
      <c r="A821" s="50" t="s">
        <v>67</v>
      </c>
      <c r="B821" s="51">
        <v>43885</v>
      </c>
      <c r="C821" s="50" t="s">
        <v>68</v>
      </c>
      <c r="D821" s="52">
        <v>10315.51</v>
      </c>
      <c r="E821" s="50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25"/>
      <c r="AV821" s="25"/>
      <c r="AW821" s="25"/>
      <c r="AX821" s="25"/>
      <c r="AY821" s="25"/>
      <c r="AZ821" s="25"/>
      <c r="BA821" s="25"/>
      <c r="BB821" s="25"/>
      <c r="BC821" s="25"/>
      <c r="BD821" s="25"/>
      <c r="BE821" s="25"/>
      <c r="BF821" s="25"/>
      <c r="BG821" s="25"/>
      <c r="BH821" s="25"/>
      <c r="BI821" s="25"/>
      <c r="BJ821" s="25"/>
      <c r="BK821" s="25"/>
      <c r="BL821" s="25"/>
      <c r="BM821" s="25"/>
      <c r="BN821" s="25"/>
      <c r="BO821" s="25"/>
      <c r="BP821" s="25"/>
      <c r="BQ821" s="25"/>
      <c r="BR821" s="25"/>
      <c r="BS821" s="25"/>
      <c r="BT821" s="25"/>
      <c r="BU821" s="25"/>
      <c r="BV821" s="25"/>
      <c r="BW821" s="25"/>
      <c r="BX821" s="25"/>
      <c r="BY821" s="25"/>
      <c r="BZ821" s="25"/>
      <c r="CA821" s="25"/>
      <c r="CB821" s="25"/>
      <c r="CC821" s="25"/>
      <c r="CD821" s="25"/>
      <c r="CE821" s="25"/>
      <c r="CF821" s="25"/>
      <c r="CG821" s="25"/>
      <c r="CH821" s="25"/>
      <c r="CI821" s="25"/>
      <c r="CJ821" s="25"/>
      <c r="CK821" s="25"/>
      <c r="CL821" s="25"/>
      <c r="CM821" s="25"/>
      <c r="CN821" s="25"/>
      <c r="CO821" s="25"/>
      <c r="CP821" s="25"/>
      <c r="CQ821" s="25"/>
      <c r="CR821" s="25"/>
      <c r="CS821" s="25"/>
      <c r="CT821" s="25"/>
    </row>
    <row r="822" spans="1:98" s="20" customFormat="1" x14ac:dyDescent="0.25">
      <c r="A822" s="50" t="s">
        <v>67</v>
      </c>
      <c r="B822" s="51">
        <v>43894</v>
      </c>
      <c r="C822" s="50" t="s">
        <v>68</v>
      </c>
      <c r="D822" s="52">
        <v>192</v>
      </c>
      <c r="E822" s="50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25"/>
      <c r="AV822" s="25"/>
      <c r="AW822" s="25"/>
      <c r="AX822" s="25"/>
      <c r="AY822" s="25"/>
      <c r="AZ822" s="25"/>
      <c r="BA822" s="25"/>
      <c r="BB822" s="25"/>
      <c r="BC822" s="25"/>
      <c r="BD822" s="25"/>
      <c r="BE822" s="25"/>
      <c r="BF822" s="25"/>
      <c r="BG822" s="25"/>
      <c r="BH822" s="25"/>
      <c r="BI822" s="25"/>
      <c r="BJ822" s="25"/>
      <c r="BK822" s="25"/>
      <c r="BL822" s="25"/>
      <c r="BM822" s="25"/>
      <c r="BN822" s="25"/>
      <c r="BO822" s="25"/>
      <c r="BP822" s="25"/>
      <c r="BQ822" s="25"/>
      <c r="BR822" s="25"/>
      <c r="BS822" s="25"/>
      <c r="BT822" s="25"/>
      <c r="BU822" s="25"/>
      <c r="BV822" s="25"/>
      <c r="BW822" s="25"/>
      <c r="BX822" s="25"/>
      <c r="BY822" s="25"/>
      <c r="BZ822" s="25"/>
      <c r="CA822" s="25"/>
      <c r="CB822" s="25"/>
      <c r="CC822" s="25"/>
      <c r="CD822" s="25"/>
      <c r="CE822" s="25"/>
      <c r="CF822" s="25"/>
      <c r="CG822" s="25"/>
      <c r="CH822" s="25"/>
      <c r="CI822" s="25"/>
      <c r="CJ822" s="25"/>
      <c r="CK822" s="25"/>
      <c r="CL822" s="25"/>
      <c r="CM822" s="25"/>
      <c r="CN822" s="25"/>
      <c r="CO822" s="25"/>
      <c r="CP822" s="25"/>
      <c r="CQ822" s="25"/>
      <c r="CR822" s="25"/>
      <c r="CS822" s="25"/>
      <c r="CT822" s="25"/>
    </row>
    <row r="823" spans="1:98" s="20" customFormat="1" x14ac:dyDescent="0.25">
      <c r="A823" s="50" t="s">
        <v>67</v>
      </c>
      <c r="B823" s="51">
        <v>43899</v>
      </c>
      <c r="C823" s="50" t="s">
        <v>68</v>
      </c>
      <c r="D823" s="52">
        <v>3687.03</v>
      </c>
      <c r="E823" s="50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25"/>
      <c r="AV823" s="25"/>
      <c r="AW823" s="25"/>
      <c r="AX823" s="25"/>
      <c r="AY823" s="25"/>
      <c r="AZ823" s="25"/>
      <c r="BA823" s="25"/>
      <c r="BB823" s="25"/>
      <c r="BC823" s="25"/>
      <c r="BD823" s="25"/>
      <c r="BE823" s="25"/>
      <c r="BF823" s="25"/>
      <c r="BG823" s="25"/>
      <c r="BH823" s="25"/>
      <c r="BI823" s="25"/>
      <c r="BJ823" s="25"/>
      <c r="BK823" s="25"/>
      <c r="BL823" s="25"/>
      <c r="BM823" s="25"/>
      <c r="BN823" s="25"/>
      <c r="BO823" s="25"/>
      <c r="BP823" s="25"/>
      <c r="BQ823" s="25"/>
      <c r="BR823" s="25"/>
      <c r="BS823" s="25"/>
      <c r="BT823" s="25"/>
      <c r="BU823" s="25"/>
      <c r="BV823" s="25"/>
      <c r="BW823" s="25"/>
      <c r="BX823" s="25"/>
      <c r="BY823" s="25"/>
      <c r="BZ823" s="25"/>
      <c r="CA823" s="25"/>
      <c r="CB823" s="25"/>
      <c r="CC823" s="25"/>
      <c r="CD823" s="25"/>
      <c r="CE823" s="25"/>
      <c r="CF823" s="25"/>
      <c r="CG823" s="25"/>
      <c r="CH823" s="25"/>
      <c r="CI823" s="25"/>
      <c r="CJ823" s="25"/>
      <c r="CK823" s="25"/>
      <c r="CL823" s="25"/>
      <c r="CM823" s="25"/>
      <c r="CN823" s="25"/>
      <c r="CO823" s="25"/>
      <c r="CP823" s="25"/>
      <c r="CQ823" s="25"/>
      <c r="CR823" s="25"/>
      <c r="CS823" s="25"/>
      <c r="CT823" s="25"/>
    </row>
    <row r="824" spans="1:98" s="20" customFormat="1" x14ac:dyDescent="0.25">
      <c r="A824" s="50" t="s">
        <v>67</v>
      </c>
      <c r="B824" s="51">
        <v>43907</v>
      </c>
      <c r="C824" s="50" t="s">
        <v>68</v>
      </c>
      <c r="D824" s="52">
        <v>11294.2</v>
      </c>
      <c r="E824" s="50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25"/>
      <c r="AV824" s="25"/>
      <c r="AW824" s="25"/>
      <c r="AX824" s="25"/>
      <c r="AY824" s="25"/>
      <c r="AZ824" s="25"/>
      <c r="BA824" s="25"/>
      <c r="BB824" s="25"/>
      <c r="BC824" s="25"/>
      <c r="BD824" s="25"/>
      <c r="BE824" s="25"/>
      <c r="BF824" s="25"/>
      <c r="BG824" s="25"/>
      <c r="BH824" s="25"/>
      <c r="BI824" s="25"/>
      <c r="BJ824" s="25"/>
      <c r="BK824" s="25"/>
      <c r="BL824" s="25"/>
      <c r="BM824" s="25"/>
      <c r="BN824" s="25"/>
      <c r="BO824" s="25"/>
      <c r="BP824" s="25"/>
      <c r="BQ824" s="25"/>
      <c r="BR824" s="25"/>
      <c r="BS824" s="25"/>
      <c r="BT824" s="25"/>
      <c r="BU824" s="25"/>
      <c r="BV824" s="25"/>
      <c r="BW824" s="25"/>
      <c r="BX824" s="25"/>
      <c r="BY824" s="25"/>
      <c r="BZ824" s="25"/>
      <c r="CA824" s="25"/>
      <c r="CB824" s="25"/>
      <c r="CC824" s="25"/>
      <c r="CD824" s="25"/>
      <c r="CE824" s="25"/>
      <c r="CF824" s="25"/>
      <c r="CG824" s="25"/>
      <c r="CH824" s="25"/>
      <c r="CI824" s="25"/>
      <c r="CJ824" s="25"/>
      <c r="CK824" s="25"/>
      <c r="CL824" s="25"/>
      <c r="CM824" s="25"/>
      <c r="CN824" s="25"/>
      <c r="CO824" s="25"/>
      <c r="CP824" s="25"/>
      <c r="CQ824" s="25"/>
      <c r="CR824" s="25"/>
      <c r="CS824" s="25"/>
      <c r="CT824" s="25"/>
    </row>
    <row r="825" spans="1:98" s="20" customFormat="1" x14ac:dyDescent="0.25">
      <c r="A825" s="50" t="s">
        <v>67</v>
      </c>
      <c r="B825" s="51">
        <v>43920</v>
      </c>
      <c r="C825" s="50" t="s">
        <v>68</v>
      </c>
      <c r="D825" s="52">
        <v>1160.8399999999999</v>
      </c>
      <c r="E825" s="50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25"/>
      <c r="AV825" s="25"/>
      <c r="AW825" s="25"/>
      <c r="AX825" s="25"/>
      <c r="AY825" s="25"/>
      <c r="AZ825" s="25"/>
      <c r="BA825" s="25"/>
      <c r="BB825" s="25"/>
      <c r="BC825" s="25"/>
      <c r="BD825" s="25"/>
      <c r="BE825" s="25"/>
      <c r="BF825" s="25"/>
      <c r="BG825" s="25"/>
      <c r="BH825" s="25"/>
      <c r="BI825" s="25"/>
      <c r="BJ825" s="25"/>
      <c r="BK825" s="25"/>
      <c r="BL825" s="25"/>
      <c r="BM825" s="25"/>
      <c r="BN825" s="25"/>
      <c r="BO825" s="25"/>
      <c r="BP825" s="25"/>
      <c r="BQ825" s="25"/>
      <c r="BR825" s="25"/>
      <c r="BS825" s="25"/>
      <c r="BT825" s="25"/>
      <c r="BU825" s="25"/>
      <c r="BV825" s="25"/>
      <c r="BW825" s="25"/>
      <c r="BX825" s="25"/>
      <c r="BY825" s="25"/>
      <c r="BZ825" s="25"/>
      <c r="CA825" s="25"/>
      <c r="CB825" s="25"/>
      <c r="CC825" s="25"/>
      <c r="CD825" s="25"/>
      <c r="CE825" s="25"/>
      <c r="CF825" s="25"/>
      <c r="CG825" s="25"/>
      <c r="CH825" s="25"/>
      <c r="CI825" s="25"/>
      <c r="CJ825" s="25"/>
      <c r="CK825" s="25"/>
      <c r="CL825" s="25"/>
      <c r="CM825" s="25"/>
      <c r="CN825" s="25"/>
      <c r="CO825" s="25"/>
      <c r="CP825" s="25"/>
      <c r="CQ825" s="25"/>
      <c r="CR825" s="25"/>
      <c r="CS825" s="25"/>
      <c r="CT825" s="25"/>
    </row>
    <row r="826" spans="1:98" s="20" customFormat="1" x14ac:dyDescent="0.25">
      <c r="A826" s="50" t="s">
        <v>67</v>
      </c>
      <c r="B826" s="51">
        <v>43920</v>
      </c>
      <c r="C826" s="50" t="s">
        <v>68</v>
      </c>
      <c r="D826" s="52">
        <v>11640.62</v>
      </c>
      <c r="E826" s="50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25"/>
      <c r="AV826" s="25"/>
      <c r="AW826" s="25"/>
      <c r="AX826" s="25"/>
      <c r="AY826" s="25"/>
      <c r="AZ826" s="25"/>
      <c r="BA826" s="25"/>
      <c r="BB826" s="25"/>
      <c r="BC826" s="25"/>
      <c r="BD826" s="25"/>
      <c r="BE826" s="25"/>
      <c r="BF826" s="25"/>
      <c r="BG826" s="25"/>
      <c r="BH826" s="25"/>
      <c r="BI826" s="25"/>
      <c r="BJ826" s="25"/>
      <c r="BK826" s="25"/>
      <c r="BL826" s="25"/>
      <c r="BM826" s="25"/>
      <c r="BN826" s="25"/>
      <c r="BO826" s="25"/>
      <c r="BP826" s="25"/>
      <c r="BQ826" s="25"/>
      <c r="BR826" s="25"/>
      <c r="BS826" s="25"/>
      <c r="BT826" s="25"/>
      <c r="BU826" s="25"/>
      <c r="BV826" s="25"/>
      <c r="BW826" s="25"/>
      <c r="BX826" s="25"/>
      <c r="BY826" s="25"/>
      <c r="BZ826" s="25"/>
      <c r="CA826" s="25"/>
      <c r="CB826" s="25"/>
      <c r="CC826" s="25"/>
      <c r="CD826" s="25"/>
      <c r="CE826" s="25"/>
      <c r="CF826" s="25"/>
      <c r="CG826" s="25"/>
      <c r="CH826" s="25"/>
      <c r="CI826" s="25"/>
      <c r="CJ826" s="25"/>
      <c r="CK826" s="25"/>
      <c r="CL826" s="25"/>
      <c r="CM826" s="25"/>
      <c r="CN826" s="25"/>
      <c r="CO826" s="25"/>
      <c r="CP826" s="25"/>
      <c r="CQ826" s="25"/>
      <c r="CR826" s="25"/>
      <c r="CS826" s="25"/>
      <c r="CT826" s="25"/>
    </row>
    <row r="827" spans="1:98" x14ac:dyDescent="0.25">
      <c r="A827" s="17" t="s">
        <v>9</v>
      </c>
      <c r="B827" s="75">
        <v>43833</v>
      </c>
      <c r="C827" s="19" t="s">
        <v>10</v>
      </c>
      <c r="D827" s="18">
        <v>4790.3900000000003</v>
      </c>
      <c r="E827" s="18">
        <f>SUM(D827:D864 )</f>
        <v>64298.549999999996</v>
      </c>
    </row>
    <row r="828" spans="1:98" x14ac:dyDescent="0.25">
      <c r="A828" s="17" t="s">
        <v>9</v>
      </c>
      <c r="B828" s="75">
        <v>43854</v>
      </c>
      <c r="C828" s="19" t="s">
        <v>10</v>
      </c>
      <c r="D828" s="18">
        <v>3386.04</v>
      </c>
      <c r="E828" s="17"/>
    </row>
    <row r="829" spans="1:98" x14ac:dyDescent="0.25">
      <c r="A829" s="17" t="s">
        <v>9</v>
      </c>
      <c r="B829" s="75">
        <v>43861</v>
      </c>
      <c r="C829" s="19" t="s">
        <v>10</v>
      </c>
      <c r="D829" s="18">
        <v>7119.57</v>
      </c>
      <c r="E829" s="17"/>
    </row>
    <row r="830" spans="1:98" x14ac:dyDescent="0.25">
      <c r="A830" s="17" t="s">
        <v>9</v>
      </c>
      <c r="B830" s="75">
        <v>43910</v>
      </c>
      <c r="C830" s="17" t="s">
        <v>205</v>
      </c>
      <c r="D830" s="18">
        <v>1184.3599999999999</v>
      </c>
      <c r="E830" s="17"/>
    </row>
    <row r="831" spans="1:98" x14ac:dyDescent="0.25">
      <c r="A831" s="17" t="s">
        <v>9</v>
      </c>
      <c r="B831" s="75">
        <v>43917</v>
      </c>
      <c r="C831" s="17" t="s">
        <v>205</v>
      </c>
      <c r="D831" s="18">
        <v>2150</v>
      </c>
      <c r="E831" s="17"/>
    </row>
    <row r="832" spans="1:98" x14ac:dyDescent="0.25">
      <c r="A832" s="64" t="s">
        <v>9</v>
      </c>
      <c r="B832" s="65">
        <v>43936</v>
      </c>
      <c r="C832" s="64" t="s">
        <v>266</v>
      </c>
      <c r="D832" s="66">
        <v>2243.44</v>
      </c>
      <c r="E832" s="17"/>
    </row>
    <row r="833" spans="1:5" x14ac:dyDescent="0.25">
      <c r="A833" s="67" t="s">
        <v>9</v>
      </c>
      <c r="B833" s="68">
        <v>43973</v>
      </c>
      <c r="C833" s="67" t="s">
        <v>361</v>
      </c>
      <c r="D833" s="69">
        <v>2150</v>
      </c>
      <c r="E833" s="17"/>
    </row>
    <row r="834" spans="1:5" x14ac:dyDescent="0.25">
      <c r="A834" s="67" t="s">
        <v>9</v>
      </c>
      <c r="B834" s="68">
        <v>43987</v>
      </c>
      <c r="C834" s="67" t="s">
        <v>408</v>
      </c>
      <c r="D834" s="69">
        <v>2795.28</v>
      </c>
      <c r="E834" s="17"/>
    </row>
    <row r="835" spans="1:5" x14ac:dyDescent="0.25">
      <c r="A835" s="67" t="s">
        <v>9</v>
      </c>
      <c r="B835" s="68">
        <v>44008</v>
      </c>
      <c r="C835" s="67" t="s">
        <v>471</v>
      </c>
      <c r="D835" s="69">
        <v>1337.48</v>
      </c>
      <c r="E835" s="17"/>
    </row>
    <row r="836" spans="1:5" x14ac:dyDescent="0.25">
      <c r="A836" s="67" t="s">
        <v>9</v>
      </c>
      <c r="B836" s="68">
        <v>44008</v>
      </c>
      <c r="C836" s="67" t="s">
        <v>472</v>
      </c>
      <c r="D836" s="69">
        <v>1337.48</v>
      </c>
      <c r="E836" s="17"/>
    </row>
    <row r="837" spans="1:5" x14ac:dyDescent="0.25">
      <c r="A837" s="67" t="s">
        <v>9</v>
      </c>
      <c r="B837" s="68">
        <v>44008</v>
      </c>
      <c r="C837" s="67" t="s">
        <v>473</v>
      </c>
      <c r="D837" s="69">
        <v>1284.1199999999999</v>
      </c>
      <c r="E837" s="17"/>
    </row>
    <row r="838" spans="1:5" x14ac:dyDescent="0.25">
      <c r="A838" s="67" t="s">
        <v>9</v>
      </c>
      <c r="B838" s="68">
        <v>44008</v>
      </c>
      <c r="C838" s="67" t="s">
        <v>474</v>
      </c>
      <c r="D838" s="69">
        <v>1028.92</v>
      </c>
      <c r="E838" s="17"/>
    </row>
    <row r="839" spans="1:5" x14ac:dyDescent="0.25">
      <c r="A839" s="70" t="s">
        <v>9</v>
      </c>
      <c r="B839" s="71">
        <v>44029</v>
      </c>
      <c r="C839" s="72" t="s">
        <v>544</v>
      </c>
      <c r="D839" s="73">
        <v>232</v>
      </c>
      <c r="E839" s="17"/>
    </row>
    <row r="840" spans="1:5" x14ac:dyDescent="0.25">
      <c r="A840" s="70" t="s">
        <v>9</v>
      </c>
      <c r="B840" s="71">
        <v>44036</v>
      </c>
      <c r="C840" s="72" t="s">
        <v>565</v>
      </c>
      <c r="D840" s="73">
        <v>139.19999999999999</v>
      </c>
      <c r="E840" s="17"/>
    </row>
    <row r="841" spans="1:5" x14ac:dyDescent="0.25">
      <c r="A841" s="70" t="s">
        <v>9</v>
      </c>
      <c r="B841" s="71">
        <v>44036</v>
      </c>
      <c r="C841" s="72" t="s">
        <v>565</v>
      </c>
      <c r="D841" s="73">
        <v>139.19999999999999</v>
      </c>
      <c r="E841" s="17"/>
    </row>
    <row r="842" spans="1:5" x14ac:dyDescent="0.25">
      <c r="A842" s="70" t="s">
        <v>9</v>
      </c>
      <c r="B842" s="71">
        <v>44036</v>
      </c>
      <c r="C842" s="72" t="s">
        <v>565</v>
      </c>
      <c r="D842" s="73">
        <v>139.19999999999999</v>
      </c>
      <c r="E842" s="17"/>
    </row>
    <row r="843" spans="1:5" x14ac:dyDescent="0.25">
      <c r="A843" s="70" t="s">
        <v>9</v>
      </c>
      <c r="B843" s="71">
        <v>44036</v>
      </c>
      <c r="C843" s="72" t="s">
        <v>565</v>
      </c>
      <c r="D843" s="73">
        <v>139.19999999999999</v>
      </c>
      <c r="E843" s="17"/>
    </row>
    <row r="844" spans="1:5" x14ac:dyDescent="0.25">
      <c r="A844" s="70" t="s">
        <v>9</v>
      </c>
      <c r="B844" s="71">
        <v>44036</v>
      </c>
      <c r="C844" s="72" t="s">
        <v>565</v>
      </c>
      <c r="D844" s="73">
        <v>139.19999999999999</v>
      </c>
      <c r="E844" s="17"/>
    </row>
    <row r="845" spans="1:5" x14ac:dyDescent="0.25">
      <c r="A845" s="70" t="s">
        <v>9</v>
      </c>
      <c r="B845" s="71">
        <v>44043</v>
      </c>
      <c r="C845" s="72" t="s">
        <v>565</v>
      </c>
      <c r="D845" s="73">
        <v>139.19999999999999</v>
      </c>
      <c r="E845" s="17"/>
    </row>
    <row r="846" spans="1:5" x14ac:dyDescent="0.25">
      <c r="A846" s="70" t="s">
        <v>9</v>
      </c>
      <c r="B846" s="71">
        <v>44043</v>
      </c>
      <c r="C846" s="72" t="s">
        <v>581</v>
      </c>
      <c r="D846" s="73">
        <v>487.2</v>
      </c>
      <c r="E846" s="17"/>
    </row>
    <row r="847" spans="1:5" x14ac:dyDescent="0.25">
      <c r="A847" s="70" t="s">
        <v>9</v>
      </c>
      <c r="B847" s="71">
        <v>44043</v>
      </c>
      <c r="C847" s="72" t="s">
        <v>582</v>
      </c>
      <c r="D847" s="73">
        <v>174</v>
      </c>
      <c r="E847" s="17"/>
    </row>
    <row r="848" spans="1:5" x14ac:dyDescent="0.25">
      <c r="A848" s="70" t="s">
        <v>9</v>
      </c>
      <c r="B848" s="71">
        <v>44057</v>
      </c>
      <c r="C848" s="72" t="s">
        <v>628</v>
      </c>
      <c r="D848" s="73">
        <v>1845</v>
      </c>
      <c r="E848" s="17"/>
    </row>
    <row r="849" spans="1:5" x14ac:dyDescent="0.25">
      <c r="A849" s="70" t="s">
        <v>9</v>
      </c>
      <c r="B849" s="71">
        <v>44064</v>
      </c>
      <c r="C849" s="72" t="s">
        <v>647</v>
      </c>
      <c r="D849" s="73">
        <v>1745.8</v>
      </c>
      <c r="E849" s="17"/>
    </row>
    <row r="850" spans="1:5" x14ac:dyDescent="0.25">
      <c r="A850" s="70" t="s">
        <v>9</v>
      </c>
      <c r="B850" s="71">
        <v>44064</v>
      </c>
      <c r="C850" s="72" t="s">
        <v>648</v>
      </c>
      <c r="D850" s="73">
        <v>609</v>
      </c>
      <c r="E850" s="17"/>
    </row>
    <row r="851" spans="1:5" x14ac:dyDescent="0.25">
      <c r="A851" s="70" t="s">
        <v>9</v>
      </c>
      <c r="B851" s="71">
        <v>44071</v>
      </c>
      <c r="C851" s="72" t="s">
        <v>680</v>
      </c>
      <c r="D851" s="73">
        <v>1733.04</v>
      </c>
      <c r="E851" s="17"/>
    </row>
    <row r="852" spans="1:5" x14ac:dyDescent="0.25">
      <c r="A852" s="70" t="s">
        <v>9</v>
      </c>
      <c r="B852" s="71">
        <v>44071</v>
      </c>
      <c r="C852" s="72" t="s">
        <v>681</v>
      </c>
      <c r="D852" s="73">
        <v>1306.1600000000001</v>
      </c>
      <c r="E852" s="17"/>
    </row>
    <row r="853" spans="1:5" x14ac:dyDescent="0.25">
      <c r="A853" s="70" t="s">
        <v>9</v>
      </c>
      <c r="B853" s="71">
        <v>44078</v>
      </c>
      <c r="C853" s="72" t="s">
        <v>692</v>
      </c>
      <c r="D853" s="73">
        <v>582.32000000000005</v>
      </c>
      <c r="E853" s="17"/>
    </row>
    <row r="854" spans="1:5" x14ac:dyDescent="0.25">
      <c r="A854" s="70" t="s">
        <v>9</v>
      </c>
      <c r="B854" s="71">
        <v>44099</v>
      </c>
      <c r="C854" s="72" t="s">
        <v>724</v>
      </c>
      <c r="D854" s="73">
        <v>1700.56</v>
      </c>
      <c r="E854" s="17"/>
    </row>
    <row r="855" spans="1:5" x14ac:dyDescent="0.25">
      <c r="A855" s="70" t="s">
        <v>9</v>
      </c>
      <c r="B855" s="71">
        <v>44099</v>
      </c>
      <c r="C855" s="72" t="s">
        <v>725</v>
      </c>
      <c r="D855" s="73">
        <v>2626.24</v>
      </c>
      <c r="E855" s="17"/>
    </row>
    <row r="856" spans="1:5" x14ac:dyDescent="0.25">
      <c r="A856" s="74" t="s">
        <v>9</v>
      </c>
      <c r="B856" s="71">
        <v>44113</v>
      </c>
      <c r="C856" s="70" t="s">
        <v>759</v>
      </c>
      <c r="D856" s="73">
        <v>1965.97</v>
      </c>
      <c r="E856" s="17"/>
    </row>
    <row r="857" spans="1:5" x14ac:dyDescent="0.25">
      <c r="A857" s="74" t="s">
        <v>9</v>
      </c>
      <c r="B857" s="71">
        <v>44113</v>
      </c>
      <c r="C857" s="70" t="s">
        <v>760</v>
      </c>
      <c r="D857" s="73">
        <v>1792.2</v>
      </c>
      <c r="E857" s="17"/>
    </row>
    <row r="858" spans="1:5" x14ac:dyDescent="0.25">
      <c r="A858" s="74" t="s">
        <v>9</v>
      </c>
      <c r="B858" s="71">
        <v>44127</v>
      </c>
      <c r="C858" s="70" t="s">
        <v>796</v>
      </c>
      <c r="D858" s="73">
        <v>1753.5</v>
      </c>
      <c r="E858" s="17"/>
    </row>
    <row r="859" spans="1:5" x14ac:dyDescent="0.25">
      <c r="A859" s="74" t="s">
        <v>9</v>
      </c>
      <c r="B859" s="71">
        <v>44141</v>
      </c>
      <c r="C859" s="70" t="s">
        <v>847</v>
      </c>
      <c r="D859" s="73">
        <v>9106</v>
      </c>
      <c r="E859" s="17"/>
    </row>
    <row r="860" spans="1:5" x14ac:dyDescent="0.25">
      <c r="A860" s="74" t="s">
        <v>9</v>
      </c>
      <c r="B860" s="71">
        <v>44148</v>
      </c>
      <c r="C860" s="70" t="s">
        <v>760</v>
      </c>
      <c r="D860" s="73">
        <v>487.2</v>
      </c>
      <c r="E860" s="17"/>
    </row>
    <row r="861" spans="1:5" x14ac:dyDescent="0.25">
      <c r="A861" s="74" t="s">
        <v>9</v>
      </c>
      <c r="B861" s="71">
        <v>44162</v>
      </c>
      <c r="C861" s="70" t="s">
        <v>893</v>
      </c>
      <c r="D861" s="73">
        <v>197.2</v>
      </c>
      <c r="E861" s="17"/>
    </row>
    <row r="862" spans="1:5" x14ac:dyDescent="0.25">
      <c r="A862" s="74" t="s">
        <v>9</v>
      </c>
      <c r="B862" s="71">
        <v>44196</v>
      </c>
      <c r="C862" s="70" t="s">
        <v>993</v>
      </c>
      <c r="D862" s="73">
        <v>1148.4000000000001</v>
      </c>
      <c r="E862" s="17"/>
    </row>
    <row r="863" spans="1:5" x14ac:dyDescent="0.25">
      <c r="A863" s="74" t="s">
        <v>9</v>
      </c>
      <c r="B863" s="71">
        <v>44196</v>
      </c>
      <c r="C863" s="70" t="s">
        <v>994</v>
      </c>
      <c r="D863" s="73">
        <v>1810.76</v>
      </c>
      <c r="E863" s="17"/>
    </row>
    <row r="864" spans="1:5" x14ac:dyDescent="0.25">
      <c r="A864" s="74" t="s">
        <v>9</v>
      </c>
      <c r="B864" s="71">
        <v>44196</v>
      </c>
      <c r="C864" s="70" t="s">
        <v>995</v>
      </c>
      <c r="D864" s="73">
        <v>1353.72</v>
      </c>
      <c r="E864" s="17"/>
    </row>
    <row r="865" spans="1:98" s="20" customFormat="1" x14ac:dyDescent="0.25">
      <c r="A865" s="50" t="s">
        <v>65</v>
      </c>
      <c r="B865" s="51">
        <v>43840</v>
      </c>
      <c r="C865" s="50" t="s">
        <v>66</v>
      </c>
      <c r="D865" s="52">
        <v>1131</v>
      </c>
      <c r="E865" s="52">
        <f>SUM(D865:D867 )</f>
        <v>1757.4</v>
      </c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25"/>
      <c r="AV865" s="25"/>
      <c r="AW865" s="25"/>
      <c r="AX865" s="25"/>
      <c r="AY865" s="25"/>
      <c r="AZ865" s="25"/>
      <c r="BA865" s="25"/>
      <c r="BB865" s="25"/>
      <c r="BC865" s="25"/>
      <c r="BD865" s="25"/>
      <c r="BE865" s="25"/>
      <c r="BF865" s="25"/>
      <c r="BG865" s="25"/>
      <c r="BH865" s="25"/>
      <c r="BI865" s="25"/>
      <c r="BJ865" s="25"/>
      <c r="BK865" s="25"/>
      <c r="BL865" s="25"/>
      <c r="BM865" s="25"/>
      <c r="BN865" s="25"/>
      <c r="BO865" s="25"/>
      <c r="BP865" s="25"/>
      <c r="BQ865" s="25"/>
      <c r="BR865" s="25"/>
      <c r="BS865" s="25"/>
      <c r="BT865" s="25"/>
      <c r="BU865" s="25"/>
      <c r="BV865" s="25"/>
      <c r="BW865" s="25"/>
      <c r="BX865" s="25"/>
      <c r="BY865" s="25"/>
      <c r="BZ865" s="25"/>
      <c r="CA865" s="25"/>
      <c r="CB865" s="25"/>
      <c r="CC865" s="25"/>
      <c r="CD865" s="25"/>
      <c r="CE865" s="25"/>
      <c r="CF865" s="25"/>
      <c r="CG865" s="25"/>
      <c r="CH865" s="25"/>
      <c r="CI865" s="25"/>
      <c r="CJ865" s="25"/>
      <c r="CK865" s="25"/>
      <c r="CL865" s="25"/>
      <c r="CM865" s="25"/>
      <c r="CN865" s="25"/>
      <c r="CO865" s="25"/>
      <c r="CP865" s="25"/>
      <c r="CQ865" s="25"/>
      <c r="CR865" s="25"/>
      <c r="CS865" s="25"/>
      <c r="CT865" s="25"/>
    </row>
    <row r="866" spans="1:98" s="20" customFormat="1" x14ac:dyDescent="0.25">
      <c r="A866" s="50" t="s">
        <v>65</v>
      </c>
      <c r="B866" s="51">
        <v>43889</v>
      </c>
      <c r="C866" s="50" t="s">
        <v>66</v>
      </c>
      <c r="D866" s="52">
        <v>510.4</v>
      </c>
      <c r="E866" s="50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  <c r="AT866" s="25"/>
      <c r="AU866" s="25"/>
      <c r="AV866" s="25"/>
      <c r="AW866" s="25"/>
      <c r="AX866" s="25"/>
      <c r="AY866" s="25"/>
      <c r="AZ866" s="25"/>
      <c r="BA866" s="25"/>
      <c r="BB866" s="25"/>
      <c r="BC866" s="25"/>
      <c r="BD866" s="25"/>
      <c r="BE866" s="25"/>
      <c r="BF866" s="25"/>
      <c r="BG866" s="25"/>
      <c r="BH866" s="25"/>
      <c r="BI866" s="25"/>
      <c r="BJ866" s="25"/>
      <c r="BK866" s="25"/>
      <c r="BL866" s="25"/>
      <c r="BM866" s="25"/>
      <c r="BN866" s="25"/>
      <c r="BO866" s="25"/>
      <c r="BP866" s="25"/>
      <c r="BQ866" s="25"/>
      <c r="BR866" s="25"/>
      <c r="BS866" s="25"/>
      <c r="BT866" s="25"/>
      <c r="BU866" s="25"/>
      <c r="BV866" s="25"/>
      <c r="BW866" s="25"/>
      <c r="BX866" s="25"/>
      <c r="BY866" s="25"/>
      <c r="BZ866" s="25"/>
      <c r="CA866" s="25"/>
      <c r="CB866" s="25"/>
      <c r="CC866" s="25"/>
      <c r="CD866" s="25"/>
      <c r="CE866" s="25"/>
      <c r="CF866" s="25"/>
      <c r="CG866" s="25"/>
      <c r="CH866" s="25"/>
      <c r="CI866" s="25"/>
      <c r="CJ866" s="25"/>
      <c r="CK866" s="25"/>
      <c r="CL866" s="25"/>
      <c r="CM866" s="25"/>
      <c r="CN866" s="25"/>
      <c r="CO866" s="25"/>
      <c r="CP866" s="25"/>
      <c r="CQ866" s="25"/>
      <c r="CR866" s="25"/>
      <c r="CS866" s="25"/>
      <c r="CT866" s="25"/>
    </row>
    <row r="867" spans="1:98" s="20" customFormat="1" x14ac:dyDescent="0.25">
      <c r="A867" s="50" t="s">
        <v>65</v>
      </c>
      <c r="B867" s="51">
        <v>43910</v>
      </c>
      <c r="C867" s="50" t="s">
        <v>66</v>
      </c>
      <c r="D867" s="52">
        <v>116</v>
      </c>
      <c r="E867" s="50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25"/>
      <c r="AV867" s="25"/>
      <c r="AW867" s="25"/>
      <c r="AX867" s="25"/>
      <c r="AY867" s="25"/>
      <c r="AZ867" s="25"/>
      <c r="BA867" s="25"/>
      <c r="BB867" s="25"/>
      <c r="BC867" s="25"/>
      <c r="BD867" s="25"/>
      <c r="BE867" s="25"/>
      <c r="BF867" s="25"/>
      <c r="BG867" s="25"/>
      <c r="BH867" s="25"/>
      <c r="BI867" s="25"/>
      <c r="BJ867" s="25"/>
      <c r="BK867" s="25"/>
      <c r="BL867" s="25"/>
      <c r="BM867" s="25"/>
      <c r="BN867" s="25"/>
      <c r="BO867" s="25"/>
      <c r="BP867" s="25"/>
      <c r="BQ867" s="25"/>
      <c r="BR867" s="25"/>
      <c r="BS867" s="25"/>
      <c r="BT867" s="25"/>
      <c r="BU867" s="25"/>
      <c r="BV867" s="25"/>
      <c r="BW867" s="25"/>
      <c r="BX867" s="25"/>
      <c r="BY867" s="25"/>
      <c r="BZ867" s="25"/>
      <c r="CA867" s="25"/>
      <c r="CB867" s="25"/>
      <c r="CC867" s="25"/>
      <c r="CD867" s="25"/>
      <c r="CE867" s="25"/>
      <c r="CF867" s="25"/>
      <c r="CG867" s="25"/>
      <c r="CH867" s="25"/>
      <c r="CI867" s="25"/>
      <c r="CJ867" s="25"/>
      <c r="CK867" s="25"/>
      <c r="CL867" s="25"/>
      <c r="CM867" s="25"/>
      <c r="CN867" s="25"/>
      <c r="CO867" s="25"/>
      <c r="CP867" s="25"/>
      <c r="CQ867" s="25"/>
      <c r="CR867" s="25"/>
      <c r="CS867" s="25"/>
      <c r="CT867" s="25"/>
    </row>
    <row r="868" spans="1:98" x14ac:dyDescent="0.25">
      <c r="A868" s="74" t="s">
        <v>911</v>
      </c>
      <c r="B868" s="71">
        <v>44166</v>
      </c>
      <c r="C868" s="70" t="s">
        <v>912</v>
      </c>
      <c r="D868" s="73">
        <v>12620.8</v>
      </c>
      <c r="E868" s="18">
        <f>SUM(D868:D869 )</f>
        <v>27120.799999999999</v>
      </c>
    </row>
    <row r="869" spans="1:98" x14ac:dyDescent="0.25">
      <c r="A869" s="74" t="s">
        <v>911</v>
      </c>
      <c r="B869" s="71">
        <v>44169</v>
      </c>
      <c r="C869" s="70" t="s">
        <v>925</v>
      </c>
      <c r="D869" s="73">
        <v>14500</v>
      </c>
      <c r="E869" s="17"/>
    </row>
    <row r="870" spans="1:98" s="20" customFormat="1" x14ac:dyDescent="0.25">
      <c r="A870" s="50" t="s">
        <v>113</v>
      </c>
      <c r="B870" s="51">
        <v>43861</v>
      </c>
      <c r="C870" s="50" t="s">
        <v>114</v>
      </c>
      <c r="D870" s="52">
        <v>580</v>
      </c>
      <c r="E870" s="52">
        <f>SUM(D870:D871 )</f>
        <v>2770</v>
      </c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  <c r="AT870" s="25"/>
      <c r="AU870" s="25"/>
      <c r="AV870" s="25"/>
      <c r="AW870" s="25"/>
      <c r="AX870" s="25"/>
      <c r="AY870" s="25"/>
      <c r="AZ870" s="25"/>
      <c r="BA870" s="25"/>
      <c r="BB870" s="25"/>
      <c r="BC870" s="25"/>
      <c r="BD870" s="25"/>
      <c r="BE870" s="25"/>
      <c r="BF870" s="25"/>
      <c r="BG870" s="25"/>
      <c r="BH870" s="25"/>
      <c r="BI870" s="25"/>
      <c r="BJ870" s="25"/>
      <c r="BK870" s="25"/>
      <c r="BL870" s="25"/>
      <c r="BM870" s="25"/>
      <c r="BN870" s="25"/>
      <c r="BO870" s="25"/>
      <c r="BP870" s="25"/>
      <c r="BQ870" s="25"/>
      <c r="BR870" s="25"/>
      <c r="BS870" s="25"/>
      <c r="BT870" s="25"/>
      <c r="BU870" s="25"/>
      <c r="BV870" s="25"/>
      <c r="BW870" s="25"/>
      <c r="BX870" s="25"/>
      <c r="BY870" s="25"/>
      <c r="BZ870" s="25"/>
      <c r="CA870" s="25"/>
      <c r="CB870" s="25"/>
      <c r="CC870" s="25"/>
      <c r="CD870" s="25"/>
      <c r="CE870" s="25"/>
      <c r="CF870" s="25"/>
      <c r="CG870" s="25"/>
      <c r="CH870" s="25"/>
      <c r="CI870" s="25"/>
      <c r="CJ870" s="25"/>
      <c r="CK870" s="25"/>
      <c r="CL870" s="25"/>
      <c r="CM870" s="25"/>
      <c r="CN870" s="25"/>
      <c r="CO870" s="25"/>
      <c r="CP870" s="25"/>
      <c r="CQ870" s="25"/>
      <c r="CR870" s="25"/>
      <c r="CS870" s="25"/>
      <c r="CT870" s="25"/>
    </row>
    <row r="871" spans="1:98" s="20" customFormat="1" x14ac:dyDescent="0.25">
      <c r="A871" s="50" t="s">
        <v>113</v>
      </c>
      <c r="B871" s="51">
        <v>43861</v>
      </c>
      <c r="C871" s="50" t="s">
        <v>115</v>
      </c>
      <c r="D871" s="52">
        <v>2190</v>
      </c>
      <c r="E871" s="50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5"/>
      <c r="AV871" s="25"/>
      <c r="AW871" s="25"/>
      <c r="AX871" s="25"/>
      <c r="AY871" s="25"/>
      <c r="AZ871" s="25"/>
      <c r="BA871" s="25"/>
      <c r="BB871" s="25"/>
      <c r="BC871" s="25"/>
      <c r="BD871" s="25"/>
      <c r="BE871" s="25"/>
      <c r="BF871" s="25"/>
      <c r="BG871" s="25"/>
      <c r="BH871" s="25"/>
      <c r="BI871" s="25"/>
      <c r="BJ871" s="25"/>
      <c r="BK871" s="25"/>
      <c r="BL871" s="25"/>
      <c r="BM871" s="25"/>
      <c r="BN871" s="25"/>
      <c r="BO871" s="25"/>
      <c r="BP871" s="25"/>
      <c r="BQ871" s="25"/>
      <c r="BR871" s="25"/>
      <c r="BS871" s="25"/>
      <c r="BT871" s="25"/>
      <c r="BU871" s="25"/>
      <c r="BV871" s="25"/>
      <c r="BW871" s="25"/>
      <c r="BX871" s="25"/>
      <c r="BY871" s="25"/>
      <c r="BZ871" s="25"/>
      <c r="CA871" s="25"/>
      <c r="CB871" s="25"/>
      <c r="CC871" s="25"/>
      <c r="CD871" s="25"/>
      <c r="CE871" s="25"/>
      <c r="CF871" s="25"/>
      <c r="CG871" s="25"/>
      <c r="CH871" s="25"/>
      <c r="CI871" s="25"/>
      <c r="CJ871" s="25"/>
      <c r="CK871" s="25"/>
      <c r="CL871" s="25"/>
      <c r="CM871" s="25"/>
      <c r="CN871" s="25"/>
      <c r="CO871" s="25"/>
      <c r="CP871" s="25"/>
      <c r="CQ871" s="25"/>
      <c r="CR871" s="25"/>
      <c r="CS871" s="25"/>
      <c r="CT871" s="25"/>
    </row>
    <row r="872" spans="1:98" x14ac:dyDescent="0.25">
      <c r="A872" s="64" t="s">
        <v>250</v>
      </c>
      <c r="B872" s="65">
        <v>43927</v>
      </c>
      <c r="C872" s="64" t="s">
        <v>251</v>
      </c>
      <c r="D872" s="66">
        <v>30914</v>
      </c>
      <c r="E872" s="18">
        <f>SUM(D872:D875 )</f>
        <v>73417.990000000005</v>
      </c>
    </row>
    <row r="873" spans="1:98" x14ac:dyDescent="0.25">
      <c r="A873" s="67" t="s">
        <v>250</v>
      </c>
      <c r="B873" s="68">
        <v>43998</v>
      </c>
      <c r="C873" s="67" t="s">
        <v>431</v>
      </c>
      <c r="D873" s="69">
        <v>5000</v>
      </c>
      <c r="E873" s="17"/>
    </row>
    <row r="874" spans="1:98" x14ac:dyDescent="0.25">
      <c r="A874" s="67" t="s">
        <v>250</v>
      </c>
      <c r="B874" s="68">
        <v>44007</v>
      </c>
      <c r="C874" s="67" t="s">
        <v>461</v>
      </c>
      <c r="D874" s="69">
        <v>5800</v>
      </c>
      <c r="E874" s="17"/>
    </row>
    <row r="875" spans="1:98" x14ac:dyDescent="0.25">
      <c r="A875" s="74" t="s">
        <v>250</v>
      </c>
      <c r="B875" s="71">
        <v>44196</v>
      </c>
      <c r="C875" s="70" t="s">
        <v>996</v>
      </c>
      <c r="D875" s="73">
        <v>31703.99</v>
      </c>
      <c r="E875" s="17"/>
    </row>
    <row r="876" spans="1:98" s="20" customFormat="1" x14ac:dyDescent="0.25">
      <c r="A876" s="59" t="s">
        <v>636</v>
      </c>
      <c r="B876" s="60">
        <v>44060</v>
      </c>
      <c r="C876" s="61" t="s">
        <v>637</v>
      </c>
      <c r="D876" s="62">
        <v>870</v>
      </c>
      <c r="E876" s="52">
        <f>SUM(D876:D877 )</f>
        <v>2262</v>
      </c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5"/>
      <c r="AV876" s="25"/>
      <c r="AW876" s="25"/>
      <c r="AX876" s="25"/>
      <c r="AY876" s="25"/>
      <c r="AZ876" s="25"/>
      <c r="BA876" s="25"/>
      <c r="BB876" s="25"/>
      <c r="BC876" s="25"/>
      <c r="BD876" s="25"/>
      <c r="BE876" s="25"/>
      <c r="BF876" s="25"/>
      <c r="BG876" s="25"/>
      <c r="BH876" s="25"/>
      <c r="BI876" s="25"/>
      <c r="BJ876" s="25"/>
      <c r="BK876" s="25"/>
      <c r="BL876" s="25"/>
      <c r="BM876" s="25"/>
      <c r="BN876" s="25"/>
      <c r="BO876" s="25"/>
      <c r="BP876" s="25"/>
      <c r="BQ876" s="25"/>
      <c r="BR876" s="25"/>
      <c r="BS876" s="25"/>
      <c r="BT876" s="25"/>
      <c r="BU876" s="25"/>
      <c r="BV876" s="25"/>
      <c r="BW876" s="25"/>
      <c r="BX876" s="25"/>
      <c r="BY876" s="25"/>
      <c r="BZ876" s="25"/>
      <c r="CA876" s="25"/>
      <c r="CB876" s="25"/>
      <c r="CC876" s="25"/>
      <c r="CD876" s="25"/>
      <c r="CE876" s="25"/>
      <c r="CF876" s="25"/>
      <c r="CG876" s="25"/>
      <c r="CH876" s="25"/>
      <c r="CI876" s="25"/>
      <c r="CJ876" s="25"/>
      <c r="CK876" s="25"/>
      <c r="CL876" s="25"/>
      <c r="CM876" s="25"/>
      <c r="CN876" s="25"/>
      <c r="CO876" s="25"/>
      <c r="CP876" s="25"/>
      <c r="CQ876" s="25"/>
      <c r="CR876" s="25"/>
      <c r="CS876" s="25"/>
      <c r="CT876" s="25"/>
    </row>
    <row r="877" spans="1:98" s="20" customFormat="1" x14ac:dyDescent="0.25">
      <c r="A877" s="63" t="s">
        <v>636</v>
      </c>
      <c r="B877" s="60">
        <v>44106</v>
      </c>
      <c r="C877" s="59" t="s">
        <v>745</v>
      </c>
      <c r="D877" s="62">
        <v>1392</v>
      </c>
      <c r="E877" s="50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25"/>
      <c r="AV877" s="25"/>
      <c r="AW877" s="25"/>
      <c r="AX877" s="25"/>
      <c r="AY877" s="25"/>
      <c r="AZ877" s="25"/>
      <c r="BA877" s="25"/>
      <c r="BB877" s="25"/>
      <c r="BC877" s="25"/>
      <c r="BD877" s="25"/>
      <c r="BE877" s="25"/>
      <c r="BF877" s="25"/>
      <c r="BG877" s="25"/>
      <c r="BH877" s="25"/>
      <c r="BI877" s="25"/>
      <c r="BJ877" s="25"/>
      <c r="BK877" s="25"/>
      <c r="BL877" s="25"/>
      <c r="BM877" s="25"/>
      <c r="BN877" s="25"/>
      <c r="BO877" s="25"/>
      <c r="BP877" s="25"/>
      <c r="BQ877" s="25"/>
      <c r="BR877" s="25"/>
      <c r="BS877" s="25"/>
      <c r="BT877" s="25"/>
      <c r="BU877" s="25"/>
      <c r="BV877" s="25"/>
      <c r="BW877" s="25"/>
      <c r="BX877" s="25"/>
      <c r="BY877" s="25"/>
      <c r="BZ877" s="25"/>
      <c r="CA877" s="25"/>
      <c r="CB877" s="25"/>
      <c r="CC877" s="25"/>
      <c r="CD877" s="25"/>
      <c r="CE877" s="25"/>
      <c r="CF877" s="25"/>
      <c r="CG877" s="25"/>
      <c r="CH877" s="25"/>
      <c r="CI877" s="25"/>
      <c r="CJ877" s="25"/>
      <c r="CK877" s="25"/>
      <c r="CL877" s="25"/>
      <c r="CM877" s="25"/>
      <c r="CN877" s="25"/>
      <c r="CO877" s="25"/>
      <c r="CP877" s="25"/>
      <c r="CQ877" s="25"/>
      <c r="CR877" s="25"/>
      <c r="CS877" s="25"/>
      <c r="CT877" s="25"/>
    </row>
    <row r="878" spans="1:98" x14ac:dyDescent="0.25">
      <c r="A878" s="74" t="s">
        <v>851</v>
      </c>
      <c r="B878" s="71">
        <v>44144</v>
      </c>
      <c r="C878" s="70" t="s">
        <v>852</v>
      </c>
      <c r="D878" s="73">
        <v>6600</v>
      </c>
      <c r="E878" s="73">
        <v>6600</v>
      </c>
    </row>
    <row r="879" spans="1:98" s="20" customFormat="1" x14ac:dyDescent="0.25">
      <c r="A879" s="63" t="s">
        <v>858</v>
      </c>
      <c r="B879" s="60">
        <v>44146</v>
      </c>
      <c r="C879" s="59" t="s">
        <v>859</v>
      </c>
      <c r="D879" s="62">
        <v>1160</v>
      </c>
      <c r="E879" s="62">
        <v>1160</v>
      </c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25"/>
      <c r="AV879" s="25"/>
      <c r="AW879" s="25"/>
      <c r="AX879" s="25"/>
      <c r="AY879" s="25"/>
      <c r="AZ879" s="25"/>
      <c r="BA879" s="25"/>
      <c r="BB879" s="25"/>
      <c r="BC879" s="25"/>
      <c r="BD879" s="25"/>
      <c r="BE879" s="25"/>
      <c r="BF879" s="25"/>
      <c r="BG879" s="25"/>
      <c r="BH879" s="25"/>
      <c r="BI879" s="25"/>
      <c r="BJ879" s="25"/>
      <c r="BK879" s="25"/>
      <c r="BL879" s="25"/>
      <c r="BM879" s="25"/>
      <c r="BN879" s="25"/>
      <c r="BO879" s="25"/>
      <c r="BP879" s="25"/>
      <c r="BQ879" s="25"/>
      <c r="BR879" s="25"/>
      <c r="BS879" s="25"/>
      <c r="BT879" s="25"/>
      <c r="BU879" s="25"/>
      <c r="BV879" s="25"/>
      <c r="BW879" s="25"/>
      <c r="BX879" s="25"/>
      <c r="BY879" s="25"/>
      <c r="BZ879" s="25"/>
      <c r="CA879" s="25"/>
      <c r="CB879" s="25"/>
      <c r="CC879" s="25"/>
      <c r="CD879" s="25"/>
      <c r="CE879" s="25"/>
      <c r="CF879" s="25"/>
      <c r="CG879" s="25"/>
      <c r="CH879" s="25"/>
      <c r="CI879" s="25"/>
      <c r="CJ879" s="25"/>
      <c r="CK879" s="25"/>
      <c r="CL879" s="25"/>
      <c r="CM879" s="25"/>
      <c r="CN879" s="25"/>
      <c r="CO879" s="25"/>
      <c r="CP879" s="25"/>
      <c r="CQ879" s="25"/>
      <c r="CR879" s="25"/>
      <c r="CS879" s="25"/>
      <c r="CT879" s="25"/>
    </row>
    <row r="880" spans="1:98" x14ac:dyDescent="0.25">
      <c r="A880" s="17" t="s">
        <v>16</v>
      </c>
      <c r="B880" s="75">
        <v>43836</v>
      </c>
      <c r="C880" s="17" t="s">
        <v>17</v>
      </c>
      <c r="D880" s="18">
        <v>32750</v>
      </c>
      <c r="E880" s="18">
        <v>32750</v>
      </c>
    </row>
    <row r="881" spans="1:98" s="20" customFormat="1" x14ac:dyDescent="0.25">
      <c r="A881" s="56" t="s">
        <v>428</v>
      </c>
      <c r="B881" s="57">
        <v>43994</v>
      </c>
      <c r="C881" s="56" t="s">
        <v>429</v>
      </c>
      <c r="D881" s="58">
        <v>950</v>
      </c>
      <c r="E881" s="50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25"/>
      <c r="AV881" s="25"/>
      <c r="AW881" s="25"/>
      <c r="AX881" s="25"/>
      <c r="AY881" s="25"/>
      <c r="AZ881" s="25"/>
      <c r="BA881" s="25"/>
      <c r="BB881" s="25"/>
      <c r="BC881" s="25"/>
      <c r="BD881" s="25"/>
      <c r="BE881" s="25"/>
      <c r="BF881" s="25"/>
      <c r="BG881" s="25"/>
      <c r="BH881" s="25"/>
      <c r="BI881" s="25"/>
      <c r="BJ881" s="25"/>
      <c r="BK881" s="25"/>
      <c r="BL881" s="25"/>
      <c r="BM881" s="25"/>
      <c r="BN881" s="25"/>
      <c r="BO881" s="25"/>
      <c r="BP881" s="25"/>
      <c r="BQ881" s="25"/>
      <c r="BR881" s="25"/>
      <c r="BS881" s="25"/>
      <c r="BT881" s="25"/>
      <c r="BU881" s="25"/>
      <c r="BV881" s="25"/>
      <c r="BW881" s="25"/>
      <c r="BX881" s="25"/>
      <c r="BY881" s="25"/>
      <c r="BZ881" s="25"/>
      <c r="CA881" s="25"/>
      <c r="CB881" s="25"/>
      <c r="CC881" s="25"/>
      <c r="CD881" s="25"/>
      <c r="CE881" s="25"/>
      <c r="CF881" s="25"/>
      <c r="CG881" s="25"/>
      <c r="CH881" s="25"/>
      <c r="CI881" s="25"/>
      <c r="CJ881" s="25"/>
      <c r="CK881" s="25"/>
      <c r="CL881" s="25"/>
      <c r="CM881" s="25"/>
      <c r="CN881" s="25"/>
      <c r="CO881" s="25"/>
      <c r="CP881" s="25"/>
      <c r="CQ881" s="25"/>
      <c r="CR881" s="25"/>
      <c r="CS881" s="25"/>
      <c r="CT881" s="25"/>
    </row>
    <row r="882" spans="1:98" s="20" customFormat="1" x14ac:dyDescent="0.25">
      <c r="A882" s="63" t="s">
        <v>428</v>
      </c>
      <c r="B882" s="60">
        <v>44148</v>
      </c>
      <c r="C882" s="59" t="s">
        <v>867</v>
      </c>
      <c r="D882" s="62">
        <v>1290</v>
      </c>
      <c r="E882" s="50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25"/>
      <c r="AV882" s="25"/>
      <c r="AW882" s="25"/>
      <c r="AX882" s="25"/>
      <c r="AY882" s="25"/>
      <c r="AZ882" s="25"/>
      <c r="BA882" s="25"/>
      <c r="BB882" s="25"/>
      <c r="BC882" s="25"/>
      <c r="BD882" s="25"/>
      <c r="BE882" s="25"/>
      <c r="BF882" s="25"/>
      <c r="BG882" s="25"/>
      <c r="BH882" s="25"/>
      <c r="BI882" s="25"/>
      <c r="BJ882" s="25"/>
      <c r="BK882" s="25"/>
      <c r="BL882" s="25"/>
      <c r="BM882" s="25"/>
      <c r="BN882" s="25"/>
      <c r="BO882" s="25"/>
      <c r="BP882" s="25"/>
      <c r="BQ882" s="25"/>
      <c r="BR882" s="25"/>
      <c r="BS882" s="25"/>
      <c r="BT882" s="25"/>
      <c r="BU882" s="25"/>
      <c r="BV882" s="25"/>
      <c r="BW882" s="25"/>
      <c r="BX882" s="25"/>
      <c r="BY882" s="25"/>
      <c r="BZ882" s="25"/>
      <c r="CA882" s="25"/>
      <c r="CB882" s="25"/>
      <c r="CC882" s="25"/>
      <c r="CD882" s="25"/>
      <c r="CE882" s="25"/>
      <c r="CF882" s="25"/>
      <c r="CG882" s="25"/>
      <c r="CH882" s="25"/>
      <c r="CI882" s="25"/>
      <c r="CJ882" s="25"/>
      <c r="CK882" s="25"/>
      <c r="CL882" s="25"/>
      <c r="CM882" s="25"/>
      <c r="CN882" s="25"/>
      <c r="CO882" s="25"/>
      <c r="CP882" s="25"/>
      <c r="CQ882" s="25"/>
      <c r="CR882" s="25"/>
      <c r="CS882" s="25"/>
      <c r="CT882" s="25"/>
    </row>
    <row r="883" spans="1:98" x14ac:dyDescent="0.25">
      <c r="A883" s="74" t="s">
        <v>933</v>
      </c>
      <c r="B883" s="71">
        <v>44174</v>
      </c>
      <c r="C883" s="70" t="s">
        <v>934</v>
      </c>
      <c r="D883" s="73">
        <v>1293.4000000000001</v>
      </c>
      <c r="E883" s="73">
        <v>1293.4000000000001</v>
      </c>
    </row>
    <row r="884" spans="1:98" s="20" customFormat="1" x14ac:dyDescent="0.25">
      <c r="A884" s="59" t="s">
        <v>629</v>
      </c>
      <c r="B884" s="60">
        <v>44057</v>
      </c>
      <c r="C884" s="61" t="s">
        <v>630</v>
      </c>
      <c r="D884" s="62">
        <v>8013.6</v>
      </c>
      <c r="E884" s="52">
        <f>SUM(D884:D894 )</f>
        <v>182360.75999999998</v>
      </c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25"/>
      <c r="AV884" s="25"/>
      <c r="AW884" s="25"/>
      <c r="AX884" s="25"/>
      <c r="AY884" s="25"/>
      <c r="AZ884" s="25"/>
      <c r="BA884" s="25"/>
      <c r="BB884" s="25"/>
      <c r="BC884" s="25"/>
      <c r="BD884" s="25"/>
      <c r="BE884" s="25"/>
      <c r="BF884" s="25"/>
      <c r="BG884" s="25"/>
      <c r="BH884" s="25"/>
      <c r="BI884" s="25"/>
      <c r="BJ884" s="25"/>
      <c r="BK884" s="25"/>
      <c r="BL884" s="25"/>
      <c r="BM884" s="25"/>
      <c r="BN884" s="25"/>
      <c r="BO884" s="25"/>
      <c r="BP884" s="25"/>
      <c r="BQ884" s="25"/>
      <c r="BR884" s="25"/>
      <c r="BS884" s="25"/>
      <c r="BT884" s="25"/>
      <c r="BU884" s="25"/>
      <c r="BV884" s="25"/>
      <c r="BW884" s="25"/>
      <c r="BX884" s="25"/>
      <c r="BY884" s="25"/>
      <c r="BZ884" s="25"/>
      <c r="CA884" s="25"/>
      <c r="CB884" s="25"/>
      <c r="CC884" s="25"/>
      <c r="CD884" s="25"/>
      <c r="CE884" s="25"/>
      <c r="CF884" s="25"/>
      <c r="CG884" s="25"/>
      <c r="CH884" s="25"/>
      <c r="CI884" s="25"/>
      <c r="CJ884" s="25"/>
      <c r="CK884" s="25"/>
      <c r="CL884" s="25"/>
      <c r="CM884" s="25"/>
      <c r="CN884" s="25"/>
      <c r="CO884" s="25"/>
      <c r="CP884" s="25"/>
      <c r="CQ884" s="25"/>
      <c r="CR884" s="25"/>
      <c r="CS884" s="25"/>
      <c r="CT884" s="25"/>
    </row>
    <row r="885" spans="1:98" s="20" customFormat="1" x14ac:dyDescent="0.25">
      <c r="A885" s="59" t="s">
        <v>629</v>
      </c>
      <c r="B885" s="60">
        <v>44088</v>
      </c>
      <c r="C885" s="61" t="s">
        <v>702</v>
      </c>
      <c r="D885" s="62">
        <v>33084.36</v>
      </c>
      <c r="E885" s="50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25"/>
      <c r="AV885" s="25"/>
      <c r="AW885" s="25"/>
      <c r="AX885" s="25"/>
      <c r="AY885" s="25"/>
      <c r="AZ885" s="25"/>
      <c r="BA885" s="25"/>
      <c r="BB885" s="25"/>
      <c r="BC885" s="25"/>
      <c r="BD885" s="25"/>
      <c r="BE885" s="25"/>
      <c r="BF885" s="25"/>
      <c r="BG885" s="25"/>
      <c r="BH885" s="25"/>
      <c r="BI885" s="25"/>
      <c r="BJ885" s="25"/>
      <c r="BK885" s="25"/>
      <c r="BL885" s="25"/>
      <c r="BM885" s="25"/>
      <c r="BN885" s="25"/>
      <c r="BO885" s="25"/>
      <c r="BP885" s="25"/>
      <c r="BQ885" s="25"/>
      <c r="BR885" s="25"/>
      <c r="BS885" s="25"/>
      <c r="BT885" s="25"/>
      <c r="BU885" s="25"/>
      <c r="BV885" s="25"/>
      <c r="BW885" s="25"/>
      <c r="BX885" s="25"/>
      <c r="BY885" s="25"/>
      <c r="BZ885" s="25"/>
      <c r="CA885" s="25"/>
      <c r="CB885" s="25"/>
      <c r="CC885" s="25"/>
      <c r="CD885" s="25"/>
      <c r="CE885" s="25"/>
      <c r="CF885" s="25"/>
      <c r="CG885" s="25"/>
      <c r="CH885" s="25"/>
      <c r="CI885" s="25"/>
      <c r="CJ885" s="25"/>
      <c r="CK885" s="25"/>
      <c r="CL885" s="25"/>
      <c r="CM885" s="25"/>
      <c r="CN885" s="25"/>
      <c r="CO885" s="25"/>
      <c r="CP885" s="25"/>
      <c r="CQ885" s="25"/>
      <c r="CR885" s="25"/>
      <c r="CS885" s="25"/>
      <c r="CT885" s="25"/>
    </row>
    <row r="886" spans="1:98" s="20" customFormat="1" x14ac:dyDescent="0.25">
      <c r="A886" s="63" t="s">
        <v>629</v>
      </c>
      <c r="B886" s="60">
        <v>44116</v>
      </c>
      <c r="C886" s="59" t="s">
        <v>768</v>
      </c>
      <c r="D886" s="62">
        <v>11813.15</v>
      </c>
      <c r="E886" s="50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25"/>
      <c r="AV886" s="25"/>
      <c r="AW886" s="25"/>
      <c r="AX886" s="25"/>
      <c r="AY886" s="25"/>
      <c r="AZ886" s="25"/>
      <c r="BA886" s="25"/>
      <c r="BB886" s="25"/>
      <c r="BC886" s="25"/>
      <c r="BD886" s="25"/>
      <c r="BE886" s="25"/>
      <c r="BF886" s="25"/>
      <c r="BG886" s="25"/>
      <c r="BH886" s="25"/>
      <c r="BI886" s="25"/>
      <c r="BJ886" s="25"/>
      <c r="BK886" s="25"/>
      <c r="BL886" s="25"/>
      <c r="BM886" s="25"/>
      <c r="BN886" s="25"/>
      <c r="BO886" s="25"/>
      <c r="BP886" s="25"/>
      <c r="BQ886" s="25"/>
      <c r="BR886" s="25"/>
      <c r="BS886" s="25"/>
      <c r="BT886" s="25"/>
      <c r="BU886" s="25"/>
      <c r="BV886" s="25"/>
      <c r="BW886" s="25"/>
      <c r="BX886" s="25"/>
      <c r="BY886" s="25"/>
      <c r="BZ886" s="25"/>
      <c r="CA886" s="25"/>
      <c r="CB886" s="25"/>
      <c r="CC886" s="25"/>
      <c r="CD886" s="25"/>
      <c r="CE886" s="25"/>
      <c r="CF886" s="25"/>
      <c r="CG886" s="25"/>
      <c r="CH886" s="25"/>
      <c r="CI886" s="25"/>
      <c r="CJ886" s="25"/>
      <c r="CK886" s="25"/>
      <c r="CL886" s="25"/>
      <c r="CM886" s="25"/>
      <c r="CN886" s="25"/>
      <c r="CO886" s="25"/>
      <c r="CP886" s="25"/>
      <c r="CQ886" s="25"/>
      <c r="CR886" s="25"/>
      <c r="CS886" s="25"/>
      <c r="CT886" s="25"/>
    </row>
    <row r="887" spans="1:98" s="20" customFormat="1" x14ac:dyDescent="0.25">
      <c r="A887" s="63" t="s">
        <v>629</v>
      </c>
      <c r="B887" s="60">
        <v>44116</v>
      </c>
      <c r="C887" s="59" t="s">
        <v>768</v>
      </c>
      <c r="D887" s="62">
        <v>2186.6799999999998</v>
      </c>
      <c r="E887" s="50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25"/>
      <c r="AV887" s="25"/>
      <c r="AW887" s="25"/>
      <c r="AX887" s="25"/>
      <c r="AY887" s="25"/>
      <c r="AZ887" s="25"/>
      <c r="BA887" s="25"/>
      <c r="BB887" s="25"/>
      <c r="BC887" s="25"/>
      <c r="BD887" s="25"/>
      <c r="BE887" s="25"/>
      <c r="BF887" s="25"/>
      <c r="BG887" s="25"/>
      <c r="BH887" s="25"/>
      <c r="BI887" s="25"/>
      <c r="BJ887" s="25"/>
      <c r="BK887" s="25"/>
      <c r="BL887" s="25"/>
      <c r="BM887" s="25"/>
      <c r="BN887" s="25"/>
      <c r="BO887" s="25"/>
      <c r="BP887" s="25"/>
      <c r="BQ887" s="25"/>
      <c r="BR887" s="25"/>
      <c r="BS887" s="25"/>
      <c r="BT887" s="25"/>
      <c r="BU887" s="25"/>
      <c r="BV887" s="25"/>
      <c r="BW887" s="25"/>
      <c r="BX887" s="25"/>
      <c r="BY887" s="25"/>
      <c r="BZ887" s="25"/>
      <c r="CA887" s="25"/>
      <c r="CB887" s="25"/>
      <c r="CC887" s="25"/>
      <c r="CD887" s="25"/>
      <c r="CE887" s="25"/>
      <c r="CF887" s="25"/>
      <c r="CG887" s="25"/>
      <c r="CH887" s="25"/>
      <c r="CI887" s="25"/>
      <c r="CJ887" s="25"/>
      <c r="CK887" s="25"/>
      <c r="CL887" s="25"/>
      <c r="CM887" s="25"/>
      <c r="CN887" s="25"/>
      <c r="CO887" s="25"/>
      <c r="CP887" s="25"/>
      <c r="CQ887" s="25"/>
      <c r="CR887" s="25"/>
      <c r="CS887" s="25"/>
      <c r="CT887" s="25"/>
    </row>
    <row r="888" spans="1:98" s="20" customFormat="1" x14ac:dyDescent="0.25">
      <c r="A888" s="63" t="s">
        <v>629</v>
      </c>
      <c r="B888" s="60">
        <v>44119</v>
      </c>
      <c r="C888" s="59" t="s">
        <v>771</v>
      </c>
      <c r="D888" s="62">
        <v>2223.9499999999998</v>
      </c>
      <c r="E888" s="50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25"/>
      <c r="AV888" s="25"/>
      <c r="AW888" s="25"/>
      <c r="AX888" s="25"/>
      <c r="AY888" s="25"/>
      <c r="AZ888" s="25"/>
      <c r="BA888" s="25"/>
      <c r="BB888" s="25"/>
      <c r="BC888" s="25"/>
      <c r="BD888" s="25"/>
      <c r="BE888" s="25"/>
      <c r="BF888" s="25"/>
      <c r="BG888" s="25"/>
      <c r="BH888" s="25"/>
      <c r="BI888" s="25"/>
      <c r="BJ888" s="25"/>
      <c r="BK888" s="25"/>
      <c r="BL888" s="25"/>
      <c r="BM888" s="25"/>
      <c r="BN888" s="25"/>
      <c r="BO888" s="25"/>
      <c r="BP888" s="25"/>
      <c r="BQ888" s="25"/>
      <c r="BR888" s="25"/>
      <c r="BS888" s="25"/>
      <c r="BT888" s="25"/>
      <c r="BU888" s="25"/>
      <c r="BV888" s="25"/>
      <c r="BW888" s="25"/>
      <c r="BX888" s="25"/>
      <c r="BY888" s="25"/>
      <c r="BZ888" s="25"/>
      <c r="CA888" s="25"/>
      <c r="CB888" s="25"/>
      <c r="CC888" s="25"/>
      <c r="CD888" s="25"/>
      <c r="CE888" s="25"/>
      <c r="CF888" s="25"/>
      <c r="CG888" s="25"/>
      <c r="CH888" s="25"/>
      <c r="CI888" s="25"/>
      <c r="CJ888" s="25"/>
      <c r="CK888" s="25"/>
      <c r="CL888" s="25"/>
      <c r="CM888" s="25"/>
      <c r="CN888" s="25"/>
      <c r="CO888" s="25"/>
      <c r="CP888" s="25"/>
      <c r="CQ888" s="25"/>
      <c r="CR888" s="25"/>
      <c r="CS888" s="25"/>
      <c r="CT888" s="25"/>
    </row>
    <row r="889" spans="1:98" s="20" customFormat="1" x14ac:dyDescent="0.25">
      <c r="A889" s="63" t="s">
        <v>629</v>
      </c>
      <c r="B889" s="60">
        <v>44134</v>
      </c>
      <c r="C889" s="59" t="s">
        <v>702</v>
      </c>
      <c r="D889" s="62">
        <v>77641.649999999994</v>
      </c>
      <c r="E889" s="50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25"/>
      <c r="AV889" s="25"/>
      <c r="AW889" s="25"/>
      <c r="AX889" s="25"/>
      <c r="AY889" s="25"/>
      <c r="AZ889" s="25"/>
      <c r="BA889" s="25"/>
      <c r="BB889" s="25"/>
      <c r="BC889" s="25"/>
      <c r="BD889" s="25"/>
      <c r="BE889" s="25"/>
      <c r="BF889" s="25"/>
      <c r="BG889" s="25"/>
      <c r="BH889" s="25"/>
      <c r="BI889" s="25"/>
      <c r="BJ889" s="25"/>
      <c r="BK889" s="25"/>
      <c r="BL889" s="25"/>
      <c r="BM889" s="25"/>
      <c r="BN889" s="25"/>
      <c r="BO889" s="25"/>
      <c r="BP889" s="25"/>
      <c r="BQ889" s="25"/>
      <c r="BR889" s="25"/>
      <c r="BS889" s="25"/>
      <c r="BT889" s="25"/>
      <c r="BU889" s="25"/>
      <c r="BV889" s="25"/>
      <c r="BW889" s="25"/>
      <c r="BX889" s="25"/>
      <c r="BY889" s="25"/>
      <c r="BZ889" s="25"/>
      <c r="CA889" s="25"/>
      <c r="CB889" s="25"/>
      <c r="CC889" s="25"/>
      <c r="CD889" s="25"/>
      <c r="CE889" s="25"/>
      <c r="CF889" s="25"/>
      <c r="CG889" s="25"/>
      <c r="CH889" s="25"/>
      <c r="CI889" s="25"/>
      <c r="CJ889" s="25"/>
      <c r="CK889" s="25"/>
      <c r="CL889" s="25"/>
      <c r="CM889" s="25"/>
      <c r="CN889" s="25"/>
      <c r="CO889" s="25"/>
      <c r="CP889" s="25"/>
      <c r="CQ889" s="25"/>
      <c r="CR889" s="25"/>
      <c r="CS889" s="25"/>
      <c r="CT889" s="25"/>
    </row>
    <row r="890" spans="1:98" s="20" customFormat="1" x14ac:dyDescent="0.25">
      <c r="A890" s="63" t="s">
        <v>629</v>
      </c>
      <c r="B890" s="60">
        <v>44134</v>
      </c>
      <c r="C890" s="59" t="s">
        <v>702</v>
      </c>
      <c r="D890" s="62">
        <v>9746.1</v>
      </c>
      <c r="E890" s="50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25"/>
      <c r="AV890" s="25"/>
      <c r="AW890" s="25"/>
      <c r="AX890" s="25"/>
      <c r="AY890" s="25"/>
      <c r="AZ890" s="25"/>
      <c r="BA890" s="25"/>
      <c r="BB890" s="25"/>
      <c r="BC890" s="25"/>
      <c r="BD890" s="25"/>
      <c r="BE890" s="25"/>
      <c r="BF890" s="25"/>
      <c r="BG890" s="25"/>
      <c r="BH890" s="25"/>
      <c r="BI890" s="25"/>
      <c r="BJ890" s="25"/>
      <c r="BK890" s="25"/>
      <c r="BL890" s="25"/>
      <c r="BM890" s="25"/>
      <c r="BN890" s="25"/>
      <c r="BO890" s="25"/>
      <c r="BP890" s="25"/>
      <c r="BQ890" s="25"/>
      <c r="BR890" s="25"/>
      <c r="BS890" s="25"/>
      <c r="BT890" s="25"/>
      <c r="BU890" s="25"/>
      <c r="BV890" s="25"/>
      <c r="BW890" s="25"/>
      <c r="BX890" s="25"/>
      <c r="BY890" s="25"/>
      <c r="BZ890" s="25"/>
      <c r="CA890" s="25"/>
      <c r="CB890" s="25"/>
      <c r="CC890" s="25"/>
      <c r="CD890" s="25"/>
      <c r="CE890" s="25"/>
      <c r="CF890" s="25"/>
      <c r="CG890" s="25"/>
      <c r="CH890" s="25"/>
      <c r="CI890" s="25"/>
      <c r="CJ890" s="25"/>
      <c r="CK890" s="25"/>
      <c r="CL890" s="25"/>
      <c r="CM890" s="25"/>
      <c r="CN890" s="25"/>
      <c r="CO890" s="25"/>
      <c r="CP890" s="25"/>
      <c r="CQ890" s="25"/>
      <c r="CR890" s="25"/>
      <c r="CS890" s="25"/>
      <c r="CT890" s="25"/>
    </row>
    <row r="891" spans="1:98" s="20" customFormat="1" x14ac:dyDescent="0.25">
      <c r="A891" s="63" t="s">
        <v>629</v>
      </c>
      <c r="B891" s="60">
        <v>44134</v>
      </c>
      <c r="C891" s="59" t="s">
        <v>702</v>
      </c>
      <c r="D891" s="62">
        <v>9000</v>
      </c>
      <c r="E891" s="50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25"/>
      <c r="AV891" s="25"/>
      <c r="AW891" s="25"/>
      <c r="AX891" s="25"/>
      <c r="AY891" s="25"/>
      <c r="AZ891" s="25"/>
      <c r="BA891" s="25"/>
      <c r="BB891" s="25"/>
      <c r="BC891" s="25"/>
      <c r="BD891" s="25"/>
      <c r="BE891" s="25"/>
      <c r="BF891" s="25"/>
      <c r="BG891" s="25"/>
      <c r="BH891" s="25"/>
      <c r="BI891" s="25"/>
      <c r="BJ891" s="25"/>
      <c r="BK891" s="25"/>
      <c r="BL891" s="25"/>
      <c r="BM891" s="25"/>
      <c r="BN891" s="25"/>
      <c r="BO891" s="25"/>
      <c r="BP891" s="25"/>
      <c r="BQ891" s="25"/>
      <c r="BR891" s="25"/>
      <c r="BS891" s="25"/>
      <c r="BT891" s="25"/>
      <c r="BU891" s="25"/>
      <c r="BV891" s="25"/>
      <c r="BW891" s="25"/>
      <c r="BX891" s="25"/>
      <c r="BY891" s="25"/>
      <c r="BZ891" s="25"/>
      <c r="CA891" s="25"/>
      <c r="CB891" s="25"/>
      <c r="CC891" s="25"/>
      <c r="CD891" s="25"/>
      <c r="CE891" s="25"/>
      <c r="CF891" s="25"/>
      <c r="CG891" s="25"/>
      <c r="CH891" s="25"/>
      <c r="CI891" s="25"/>
      <c r="CJ891" s="25"/>
      <c r="CK891" s="25"/>
      <c r="CL891" s="25"/>
      <c r="CM891" s="25"/>
      <c r="CN891" s="25"/>
      <c r="CO891" s="25"/>
      <c r="CP891" s="25"/>
      <c r="CQ891" s="25"/>
      <c r="CR891" s="25"/>
      <c r="CS891" s="25"/>
      <c r="CT891" s="25"/>
    </row>
    <row r="892" spans="1:98" s="20" customFormat="1" x14ac:dyDescent="0.25">
      <c r="A892" s="63" t="s">
        <v>629</v>
      </c>
      <c r="B892" s="60">
        <v>44134</v>
      </c>
      <c r="C892" s="59" t="s">
        <v>702</v>
      </c>
      <c r="D892" s="62">
        <v>10000</v>
      </c>
      <c r="E892" s="50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25"/>
      <c r="AV892" s="25"/>
      <c r="AW892" s="25"/>
      <c r="AX892" s="25"/>
      <c r="AY892" s="25"/>
      <c r="AZ892" s="25"/>
      <c r="BA892" s="25"/>
      <c r="BB892" s="25"/>
      <c r="BC892" s="25"/>
      <c r="BD892" s="25"/>
      <c r="BE892" s="25"/>
      <c r="BF892" s="25"/>
      <c r="BG892" s="25"/>
      <c r="BH892" s="25"/>
      <c r="BI892" s="25"/>
      <c r="BJ892" s="25"/>
      <c r="BK892" s="25"/>
      <c r="BL892" s="25"/>
      <c r="BM892" s="25"/>
      <c r="BN892" s="25"/>
      <c r="BO892" s="25"/>
      <c r="BP892" s="25"/>
      <c r="BQ892" s="25"/>
      <c r="BR892" s="25"/>
      <c r="BS892" s="25"/>
      <c r="BT892" s="25"/>
      <c r="BU892" s="25"/>
      <c r="BV892" s="25"/>
      <c r="BW892" s="25"/>
      <c r="BX892" s="25"/>
      <c r="BY892" s="25"/>
      <c r="BZ892" s="25"/>
      <c r="CA892" s="25"/>
      <c r="CB892" s="25"/>
      <c r="CC892" s="25"/>
      <c r="CD892" s="25"/>
      <c r="CE892" s="25"/>
      <c r="CF892" s="25"/>
      <c r="CG892" s="25"/>
      <c r="CH892" s="25"/>
      <c r="CI892" s="25"/>
      <c r="CJ892" s="25"/>
      <c r="CK892" s="25"/>
      <c r="CL892" s="25"/>
      <c r="CM892" s="25"/>
      <c r="CN892" s="25"/>
      <c r="CO892" s="25"/>
      <c r="CP892" s="25"/>
      <c r="CQ892" s="25"/>
      <c r="CR892" s="25"/>
      <c r="CS892" s="25"/>
      <c r="CT892" s="25"/>
    </row>
    <row r="893" spans="1:98" s="20" customFormat="1" x14ac:dyDescent="0.25">
      <c r="A893" s="63" t="s">
        <v>629</v>
      </c>
      <c r="B893" s="60">
        <v>44134</v>
      </c>
      <c r="C893" s="59" t="s">
        <v>702</v>
      </c>
      <c r="D893" s="62">
        <v>14474.37</v>
      </c>
      <c r="E893" s="50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25"/>
      <c r="AV893" s="25"/>
      <c r="AW893" s="25"/>
      <c r="AX893" s="25"/>
      <c r="AY893" s="25"/>
      <c r="AZ893" s="25"/>
      <c r="BA893" s="25"/>
      <c r="BB893" s="25"/>
      <c r="BC893" s="25"/>
      <c r="BD893" s="25"/>
      <c r="BE893" s="25"/>
      <c r="BF893" s="25"/>
      <c r="BG893" s="25"/>
      <c r="BH893" s="25"/>
      <c r="BI893" s="25"/>
      <c r="BJ893" s="25"/>
      <c r="BK893" s="25"/>
      <c r="BL893" s="25"/>
      <c r="BM893" s="25"/>
      <c r="BN893" s="25"/>
      <c r="BO893" s="25"/>
      <c r="BP893" s="25"/>
      <c r="BQ893" s="25"/>
      <c r="BR893" s="25"/>
      <c r="BS893" s="25"/>
      <c r="BT893" s="25"/>
      <c r="BU893" s="25"/>
      <c r="BV893" s="25"/>
      <c r="BW893" s="25"/>
      <c r="BX893" s="25"/>
      <c r="BY893" s="25"/>
      <c r="BZ893" s="25"/>
      <c r="CA893" s="25"/>
      <c r="CB893" s="25"/>
      <c r="CC893" s="25"/>
      <c r="CD893" s="25"/>
      <c r="CE893" s="25"/>
      <c r="CF893" s="25"/>
      <c r="CG893" s="25"/>
      <c r="CH893" s="25"/>
      <c r="CI893" s="25"/>
      <c r="CJ893" s="25"/>
      <c r="CK893" s="25"/>
      <c r="CL893" s="25"/>
      <c r="CM893" s="25"/>
      <c r="CN893" s="25"/>
      <c r="CO893" s="25"/>
      <c r="CP893" s="25"/>
      <c r="CQ893" s="25"/>
      <c r="CR893" s="25"/>
      <c r="CS893" s="25"/>
      <c r="CT893" s="25"/>
    </row>
    <row r="894" spans="1:98" s="20" customFormat="1" x14ac:dyDescent="0.25">
      <c r="A894" s="63" t="s">
        <v>629</v>
      </c>
      <c r="B894" s="60">
        <v>44140</v>
      </c>
      <c r="C894" s="59" t="s">
        <v>836</v>
      </c>
      <c r="D894" s="62">
        <v>4176.8999999999996</v>
      </c>
      <c r="E894" s="50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25"/>
      <c r="AV894" s="25"/>
      <c r="AW894" s="25"/>
      <c r="AX894" s="25"/>
      <c r="AY894" s="25"/>
      <c r="AZ894" s="25"/>
      <c r="BA894" s="25"/>
      <c r="BB894" s="25"/>
      <c r="BC894" s="25"/>
      <c r="BD894" s="25"/>
      <c r="BE894" s="25"/>
      <c r="BF894" s="25"/>
      <c r="BG894" s="25"/>
      <c r="BH894" s="25"/>
      <c r="BI894" s="25"/>
      <c r="BJ894" s="25"/>
      <c r="BK894" s="25"/>
      <c r="BL894" s="25"/>
      <c r="BM894" s="25"/>
      <c r="BN894" s="25"/>
      <c r="BO894" s="25"/>
      <c r="BP894" s="25"/>
      <c r="BQ894" s="25"/>
      <c r="BR894" s="25"/>
      <c r="BS894" s="25"/>
      <c r="BT894" s="25"/>
      <c r="BU894" s="25"/>
      <c r="BV894" s="25"/>
      <c r="BW894" s="25"/>
      <c r="BX894" s="25"/>
      <c r="BY894" s="25"/>
      <c r="BZ894" s="25"/>
      <c r="CA894" s="25"/>
      <c r="CB894" s="25"/>
      <c r="CC894" s="25"/>
      <c r="CD894" s="25"/>
      <c r="CE894" s="25"/>
      <c r="CF894" s="25"/>
      <c r="CG894" s="25"/>
      <c r="CH894" s="25"/>
      <c r="CI894" s="25"/>
      <c r="CJ894" s="25"/>
      <c r="CK894" s="25"/>
      <c r="CL894" s="25"/>
      <c r="CM894" s="25"/>
      <c r="CN894" s="25"/>
      <c r="CO894" s="25"/>
      <c r="CP894" s="25"/>
      <c r="CQ894" s="25"/>
      <c r="CR894" s="25"/>
      <c r="CS894" s="25"/>
      <c r="CT894" s="25"/>
    </row>
    <row r="895" spans="1:98" x14ac:dyDescent="0.25">
      <c r="A895" s="70" t="s">
        <v>502</v>
      </c>
      <c r="B895" s="71">
        <v>44020</v>
      </c>
      <c r="C895" s="72" t="s">
        <v>503</v>
      </c>
      <c r="D895" s="73">
        <v>1501.4</v>
      </c>
      <c r="E895" s="18">
        <f>SUM(D895:D896 )</f>
        <v>6163.4</v>
      </c>
    </row>
    <row r="896" spans="1:98" x14ac:dyDescent="0.25">
      <c r="A896" s="70" t="s">
        <v>502</v>
      </c>
      <c r="B896" s="71">
        <v>44068</v>
      </c>
      <c r="C896" s="72" t="s">
        <v>656</v>
      </c>
      <c r="D896" s="73">
        <v>4662</v>
      </c>
      <c r="E896" s="17"/>
    </row>
    <row r="897" spans="1:98" s="20" customFormat="1" x14ac:dyDescent="0.25">
      <c r="A897" s="50" t="s">
        <v>90</v>
      </c>
      <c r="B897" s="51">
        <v>43847</v>
      </c>
      <c r="C897" s="50" t="s">
        <v>91</v>
      </c>
      <c r="D897" s="52">
        <v>1160</v>
      </c>
      <c r="E897" s="52">
        <v>1160</v>
      </c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25"/>
      <c r="AV897" s="25"/>
      <c r="AW897" s="25"/>
      <c r="AX897" s="25"/>
      <c r="AY897" s="25"/>
      <c r="AZ897" s="25"/>
      <c r="BA897" s="25"/>
      <c r="BB897" s="25"/>
      <c r="BC897" s="25"/>
      <c r="BD897" s="25"/>
      <c r="BE897" s="25"/>
      <c r="BF897" s="25"/>
      <c r="BG897" s="25"/>
      <c r="BH897" s="25"/>
      <c r="BI897" s="25"/>
      <c r="BJ897" s="25"/>
      <c r="BK897" s="25"/>
      <c r="BL897" s="25"/>
      <c r="BM897" s="25"/>
      <c r="BN897" s="25"/>
      <c r="BO897" s="25"/>
      <c r="BP897" s="25"/>
      <c r="BQ897" s="25"/>
      <c r="BR897" s="25"/>
      <c r="BS897" s="25"/>
      <c r="BT897" s="25"/>
      <c r="BU897" s="25"/>
      <c r="BV897" s="25"/>
      <c r="BW897" s="25"/>
      <c r="BX897" s="25"/>
      <c r="BY897" s="25"/>
      <c r="BZ897" s="25"/>
      <c r="CA897" s="25"/>
      <c r="CB897" s="25"/>
      <c r="CC897" s="25"/>
      <c r="CD897" s="25"/>
      <c r="CE897" s="25"/>
      <c r="CF897" s="25"/>
      <c r="CG897" s="25"/>
      <c r="CH897" s="25"/>
      <c r="CI897" s="25"/>
      <c r="CJ897" s="25"/>
      <c r="CK897" s="25"/>
      <c r="CL897" s="25"/>
      <c r="CM897" s="25"/>
      <c r="CN897" s="25"/>
      <c r="CO897" s="25"/>
      <c r="CP897" s="25"/>
      <c r="CQ897" s="25"/>
      <c r="CR897" s="25"/>
      <c r="CS897" s="25"/>
      <c r="CT897" s="25"/>
    </row>
    <row r="898" spans="1:98" x14ac:dyDescent="0.25">
      <c r="A898" s="74" t="s">
        <v>980</v>
      </c>
      <c r="B898" s="71">
        <v>44189</v>
      </c>
      <c r="C898" s="70" t="s">
        <v>981</v>
      </c>
      <c r="D898" s="73">
        <v>4512.3999999999996</v>
      </c>
      <c r="E898" s="18">
        <f>SUM(D898:D907 )</f>
        <v>44382.76</v>
      </c>
    </row>
    <row r="899" spans="1:98" x14ac:dyDescent="0.25">
      <c r="A899" s="74" t="s">
        <v>980</v>
      </c>
      <c r="B899" s="71">
        <v>44189</v>
      </c>
      <c r="C899" s="70" t="s">
        <v>982</v>
      </c>
      <c r="D899" s="73">
        <v>4094.8</v>
      </c>
      <c r="E899" s="17"/>
    </row>
    <row r="900" spans="1:98" x14ac:dyDescent="0.25">
      <c r="A900" s="74" t="s">
        <v>980</v>
      </c>
      <c r="B900" s="71">
        <v>44189</v>
      </c>
      <c r="C900" s="70" t="s">
        <v>983</v>
      </c>
      <c r="D900" s="73">
        <v>2402.36</v>
      </c>
      <c r="E900" s="17"/>
    </row>
    <row r="901" spans="1:98" x14ac:dyDescent="0.25">
      <c r="A901" s="74" t="s">
        <v>980</v>
      </c>
      <c r="B901" s="71">
        <v>44189</v>
      </c>
      <c r="C901" s="70" t="s">
        <v>984</v>
      </c>
      <c r="D901" s="73">
        <v>6356.8</v>
      </c>
      <c r="E901" s="17"/>
    </row>
    <row r="902" spans="1:98" x14ac:dyDescent="0.25">
      <c r="A902" s="74" t="s">
        <v>980</v>
      </c>
      <c r="B902" s="71">
        <v>44196</v>
      </c>
      <c r="C902" s="70" t="s">
        <v>997</v>
      </c>
      <c r="D902" s="73">
        <v>1136.8</v>
      </c>
      <c r="E902" s="17"/>
    </row>
    <row r="903" spans="1:98" x14ac:dyDescent="0.25">
      <c r="A903" s="74" t="s">
        <v>980</v>
      </c>
      <c r="B903" s="71">
        <v>44196</v>
      </c>
      <c r="C903" s="70" t="s">
        <v>998</v>
      </c>
      <c r="D903" s="73">
        <v>2958</v>
      </c>
      <c r="E903" s="17"/>
    </row>
    <row r="904" spans="1:98" x14ac:dyDescent="0.25">
      <c r="A904" s="74" t="s">
        <v>980</v>
      </c>
      <c r="B904" s="71">
        <v>44196</v>
      </c>
      <c r="C904" s="70" t="s">
        <v>999</v>
      </c>
      <c r="D904" s="73">
        <v>974.4</v>
      </c>
      <c r="E904" s="17"/>
    </row>
    <row r="905" spans="1:98" x14ac:dyDescent="0.25">
      <c r="A905" s="74" t="s">
        <v>980</v>
      </c>
      <c r="B905" s="71">
        <v>44196</v>
      </c>
      <c r="C905" s="70" t="s">
        <v>1000</v>
      </c>
      <c r="D905" s="73">
        <v>8433.2000000000007</v>
      </c>
      <c r="E905" s="17"/>
    </row>
    <row r="906" spans="1:98" x14ac:dyDescent="0.25">
      <c r="A906" s="74" t="s">
        <v>980</v>
      </c>
      <c r="B906" s="71">
        <v>44196</v>
      </c>
      <c r="C906" s="70" t="s">
        <v>1001</v>
      </c>
      <c r="D906" s="73">
        <v>6264</v>
      </c>
      <c r="E906" s="17"/>
    </row>
    <row r="907" spans="1:98" x14ac:dyDescent="0.25">
      <c r="A907" s="74" t="s">
        <v>980</v>
      </c>
      <c r="B907" s="71">
        <v>44196</v>
      </c>
      <c r="C907" s="70" t="s">
        <v>1002</v>
      </c>
      <c r="D907" s="73">
        <v>7250</v>
      </c>
      <c r="E907" s="17"/>
    </row>
    <row r="908" spans="1:98" s="20" customFormat="1" x14ac:dyDescent="0.25">
      <c r="A908" s="59" t="s">
        <v>657</v>
      </c>
      <c r="B908" s="60">
        <v>44068</v>
      </c>
      <c r="C908" s="61" t="s">
        <v>658</v>
      </c>
      <c r="D908" s="62">
        <v>6000</v>
      </c>
      <c r="E908" s="62">
        <v>6000</v>
      </c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25"/>
      <c r="AV908" s="25"/>
      <c r="AW908" s="25"/>
      <c r="AX908" s="25"/>
      <c r="AY908" s="25"/>
      <c r="AZ908" s="25"/>
      <c r="BA908" s="25"/>
      <c r="BB908" s="25"/>
      <c r="BC908" s="25"/>
      <c r="BD908" s="25"/>
      <c r="BE908" s="25"/>
      <c r="BF908" s="25"/>
      <c r="BG908" s="25"/>
      <c r="BH908" s="25"/>
      <c r="BI908" s="25"/>
      <c r="BJ908" s="25"/>
      <c r="BK908" s="25"/>
      <c r="BL908" s="25"/>
      <c r="BM908" s="25"/>
      <c r="BN908" s="25"/>
      <c r="BO908" s="25"/>
      <c r="BP908" s="25"/>
      <c r="BQ908" s="25"/>
      <c r="BR908" s="25"/>
      <c r="BS908" s="25"/>
      <c r="BT908" s="25"/>
      <c r="BU908" s="25"/>
      <c r="BV908" s="25"/>
      <c r="BW908" s="25"/>
      <c r="BX908" s="25"/>
      <c r="BY908" s="25"/>
      <c r="BZ908" s="25"/>
      <c r="CA908" s="25"/>
      <c r="CB908" s="25"/>
      <c r="CC908" s="25"/>
      <c r="CD908" s="25"/>
      <c r="CE908" s="25"/>
      <c r="CF908" s="25"/>
      <c r="CG908" s="25"/>
      <c r="CH908" s="25"/>
      <c r="CI908" s="25"/>
      <c r="CJ908" s="25"/>
      <c r="CK908" s="25"/>
      <c r="CL908" s="25"/>
      <c r="CM908" s="25"/>
      <c r="CN908" s="25"/>
      <c r="CO908" s="25"/>
      <c r="CP908" s="25"/>
      <c r="CQ908" s="25"/>
      <c r="CR908" s="25"/>
      <c r="CS908" s="25"/>
      <c r="CT908" s="25"/>
    </row>
    <row r="909" spans="1:98" x14ac:dyDescent="0.25">
      <c r="A909" s="74" t="s">
        <v>807</v>
      </c>
      <c r="B909" s="71">
        <v>44132</v>
      </c>
      <c r="C909" s="70" t="s">
        <v>702</v>
      </c>
      <c r="D909" s="73">
        <v>9400</v>
      </c>
      <c r="E909" s="18">
        <f>SUM(D909:D910 )</f>
        <v>18800</v>
      </c>
    </row>
    <row r="910" spans="1:98" x14ac:dyDescent="0.25">
      <c r="A910" s="74" t="s">
        <v>807</v>
      </c>
      <c r="B910" s="71">
        <v>44132</v>
      </c>
      <c r="C910" s="70" t="s">
        <v>702</v>
      </c>
      <c r="D910" s="73">
        <v>9400</v>
      </c>
      <c r="E910" s="17"/>
    </row>
    <row r="911" spans="1:98" s="20" customFormat="1" x14ac:dyDescent="0.25">
      <c r="A911" s="59" t="s">
        <v>493</v>
      </c>
      <c r="B911" s="60">
        <v>44015</v>
      </c>
      <c r="C911" s="61" t="s">
        <v>494</v>
      </c>
      <c r="D911" s="62">
        <v>11136</v>
      </c>
      <c r="E911" s="62">
        <v>11136</v>
      </c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25"/>
      <c r="AV911" s="25"/>
      <c r="AW911" s="25"/>
      <c r="AX911" s="25"/>
      <c r="AY911" s="25"/>
      <c r="AZ911" s="25"/>
      <c r="BA911" s="25"/>
      <c r="BB911" s="25"/>
      <c r="BC911" s="25"/>
      <c r="BD911" s="25"/>
      <c r="BE911" s="25"/>
      <c r="BF911" s="25"/>
      <c r="BG911" s="25"/>
      <c r="BH911" s="25"/>
      <c r="BI911" s="25"/>
      <c r="BJ911" s="25"/>
      <c r="BK911" s="25"/>
      <c r="BL911" s="25"/>
      <c r="BM911" s="25"/>
      <c r="BN911" s="25"/>
      <c r="BO911" s="25"/>
      <c r="BP911" s="25"/>
      <c r="BQ911" s="25"/>
      <c r="BR911" s="25"/>
      <c r="BS911" s="25"/>
      <c r="BT911" s="25"/>
      <c r="BU911" s="25"/>
      <c r="BV911" s="25"/>
      <c r="BW911" s="25"/>
      <c r="BX911" s="25"/>
      <c r="BY911" s="25"/>
      <c r="BZ911" s="25"/>
      <c r="CA911" s="25"/>
      <c r="CB911" s="25"/>
      <c r="CC911" s="25"/>
      <c r="CD911" s="25"/>
      <c r="CE911" s="25"/>
      <c r="CF911" s="25"/>
      <c r="CG911" s="25"/>
      <c r="CH911" s="25"/>
      <c r="CI911" s="25"/>
      <c r="CJ911" s="25"/>
      <c r="CK911" s="25"/>
      <c r="CL911" s="25"/>
      <c r="CM911" s="25"/>
      <c r="CN911" s="25"/>
      <c r="CO911" s="25"/>
      <c r="CP911" s="25"/>
      <c r="CQ911" s="25"/>
      <c r="CR911" s="25"/>
      <c r="CS911" s="25"/>
      <c r="CT911" s="25"/>
    </row>
    <row r="912" spans="1:98" x14ac:dyDescent="0.25">
      <c r="A912" s="70" t="s">
        <v>549</v>
      </c>
      <c r="B912" s="71">
        <v>44033</v>
      </c>
      <c r="C912" s="72" t="s">
        <v>550</v>
      </c>
      <c r="D912" s="73">
        <v>37422</v>
      </c>
      <c r="E912" s="73">
        <v>37422</v>
      </c>
    </row>
    <row r="913" spans="1:98" s="20" customFormat="1" x14ac:dyDescent="0.25">
      <c r="A913" s="50" t="s">
        <v>79</v>
      </c>
      <c r="B913" s="51">
        <v>43846</v>
      </c>
      <c r="C913" s="50" t="s">
        <v>34</v>
      </c>
      <c r="D913" s="52">
        <v>3400</v>
      </c>
      <c r="E913" s="52">
        <v>3400</v>
      </c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  <c r="AT913" s="25"/>
      <c r="AU913" s="25"/>
      <c r="AV913" s="25"/>
      <c r="AW913" s="25"/>
      <c r="AX913" s="25"/>
      <c r="AY913" s="25"/>
      <c r="AZ913" s="25"/>
      <c r="BA913" s="25"/>
      <c r="BB913" s="25"/>
      <c r="BC913" s="25"/>
      <c r="BD913" s="25"/>
      <c r="BE913" s="25"/>
      <c r="BF913" s="25"/>
      <c r="BG913" s="25"/>
      <c r="BH913" s="25"/>
      <c r="BI913" s="25"/>
      <c r="BJ913" s="25"/>
      <c r="BK913" s="25"/>
      <c r="BL913" s="25"/>
      <c r="BM913" s="25"/>
      <c r="BN913" s="25"/>
      <c r="BO913" s="25"/>
      <c r="BP913" s="25"/>
      <c r="BQ913" s="25"/>
      <c r="BR913" s="25"/>
      <c r="BS913" s="25"/>
      <c r="BT913" s="25"/>
      <c r="BU913" s="25"/>
      <c r="BV913" s="25"/>
      <c r="BW913" s="25"/>
      <c r="BX913" s="25"/>
      <c r="BY913" s="25"/>
      <c r="BZ913" s="25"/>
      <c r="CA913" s="25"/>
      <c r="CB913" s="25"/>
      <c r="CC913" s="25"/>
      <c r="CD913" s="25"/>
      <c r="CE913" s="25"/>
      <c r="CF913" s="25"/>
      <c r="CG913" s="25"/>
      <c r="CH913" s="25"/>
      <c r="CI913" s="25"/>
      <c r="CJ913" s="25"/>
      <c r="CK913" s="25"/>
      <c r="CL913" s="25"/>
      <c r="CM913" s="25"/>
      <c r="CN913" s="25"/>
      <c r="CO913" s="25"/>
      <c r="CP913" s="25"/>
      <c r="CQ913" s="25"/>
      <c r="CR913" s="25"/>
      <c r="CS913" s="25"/>
      <c r="CT913" s="25"/>
    </row>
    <row r="914" spans="1:98" x14ac:dyDescent="0.25">
      <c r="A914" s="67" t="s">
        <v>439</v>
      </c>
      <c r="B914" s="68">
        <v>43999</v>
      </c>
      <c r="C914" s="67" t="s">
        <v>440</v>
      </c>
      <c r="D914" s="69">
        <v>696</v>
      </c>
      <c r="E914" s="69">
        <v>696</v>
      </c>
    </row>
    <row r="915" spans="1:98" s="20" customFormat="1" x14ac:dyDescent="0.25">
      <c r="A915" s="59" t="s">
        <v>631</v>
      </c>
      <c r="B915" s="60">
        <v>44057</v>
      </c>
      <c r="C915" s="61" t="s">
        <v>632</v>
      </c>
      <c r="D915" s="62">
        <v>120</v>
      </c>
      <c r="E915" s="52">
        <f>SUM( D915:D945)</f>
        <v>3570.0299999999997</v>
      </c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  <c r="AT915" s="25"/>
      <c r="AU915" s="25"/>
      <c r="AV915" s="25"/>
      <c r="AW915" s="25"/>
      <c r="AX915" s="25"/>
      <c r="AY915" s="25"/>
      <c r="AZ915" s="25"/>
      <c r="BA915" s="25"/>
      <c r="BB915" s="25"/>
      <c r="BC915" s="25"/>
      <c r="BD915" s="25"/>
      <c r="BE915" s="25"/>
      <c r="BF915" s="25"/>
      <c r="BG915" s="25"/>
      <c r="BH915" s="25"/>
      <c r="BI915" s="25"/>
      <c r="BJ915" s="25"/>
      <c r="BK915" s="25"/>
      <c r="BL915" s="25"/>
      <c r="BM915" s="25"/>
      <c r="BN915" s="25"/>
      <c r="BO915" s="25"/>
      <c r="BP915" s="25"/>
      <c r="BQ915" s="25"/>
      <c r="BR915" s="25"/>
      <c r="BS915" s="25"/>
      <c r="BT915" s="25"/>
      <c r="BU915" s="25"/>
      <c r="BV915" s="25"/>
      <c r="BW915" s="25"/>
      <c r="BX915" s="25"/>
      <c r="BY915" s="25"/>
      <c r="BZ915" s="25"/>
      <c r="CA915" s="25"/>
      <c r="CB915" s="25"/>
      <c r="CC915" s="25"/>
      <c r="CD915" s="25"/>
      <c r="CE915" s="25"/>
      <c r="CF915" s="25"/>
      <c r="CG915" s="25"/>
      <c r="CH915" s="25"/>
      <c r="CI915" s="25"/>
      <c r="CJ915" s="25"/>
      <c r="CK915" s="25"/>
      <c r="CL915" s="25"/>
      <c r="CM915" s="25"/>
      <c r="CN915" s="25"/>
      <c r="CO915" s="25"/>
      <c r="CP915" s="25"/>
      <c r="CQ915" s="25"/>
      <c r="CR915" s="25"/>
      <c r="CS915" s="25"/>
      <c r="CT915" s="25"/>
    </row>
    <row r="916" spans="1:98" s="20" customFormat="1" x14ac:dyDescent="0.25">
      <c r="A916" s="59" t="s">
        <v>631</v>
      </c>
      <c r="B916" s="60">
        <v>44064</v>
      </c>
      <c r="C916" s="61" t="s">
        <v>649</v>
      </c>
      <c r="D916" s="62">
        <v>100</v>
      </c>
      <c r="E916" s="50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25"/>
      <c r="AV916" s="25"/>
      <c r="AW916" s="25"/>
      <c r="AX916" s="25"/>
      <c r="AY916" s="25"/>
      <c r="AZ916" s="25"/>
      <c r="BA916" s="25"/>
      <c r="BB916" s="25"/>
      <c r="BC916" s="25"/>
      <c r="BD916" s="25"/>
      <c r="BE916" s="25"/>
      <c r="BF916" s="25"/>
      <c r="BG916" s="25"/>
      <c r="BH916" s="25"/>
      <c r="BI916" s="25"/>
      <c r="BJ916" s="25"/>
      <c r="BK916" s="25"/>
      <c r="BL916" s="25"/>
      <c r="BM916" s="25"/>
      <c r="BN916" s="25"/>
      <c r="BO916" s="25"/>
      <c r="BP916" s="25"/>
      <c r="BQ916" s="25"/>
      <c r="BR916" s="25"/>
      <c r="BS916" s="25"/>
      <c r="BT916" s="25"/>
      <c r="BU916" s="25"/>
      <c r="BV916" s="25"/>
      <c r="BW916" s="25"/>
      <c r="BX916" s="25"/>
      <c r="BY916" s="25"/>
      <c r="BZ916" s="25"/>
      <c r="CA916" s="25"/>
      <c r="CB916" s="25"/>
      <c r="CC916" s="25"/>
      <c r="CD916" s="25"/>
      <c r="CE916" s="25"/>
      <c r="CF916" s="25"/>
      <c r="CG916" s="25"/>
      <c r="CH916" s="25"/>
      <c r="CI916" s="25"/>
      <c r="CJ916" s="25"/>
      <c r="CK916" s="25"/>
      <c r="CL916" s="25"/>
      <c r="CM916" s="25"/>
      <c r="CN916" s="25"/>
      <c r="CO916" s="25"/>
      <c r="CP916" s="25"/>
      <c r="CQ916" s="25"/>
      <c r="CR916" s="25"/>
      <c r="CS916" s="25"/>
      <c r="CT916" s="25"/>
    </row>
    <row r="917" spans="1:98" s="20" customFormat="1" x14ac:dyDescent="0.25">
      <c r="A917" s="59" t="s">
        <v>631</v>
      </c>
      <c r="B917" s="60">
        <v>44071</v>
      </c>
      <c r="C917" s="61" t="s">
        <v>682</v>
      </c>
      <c r="D917" s="62">
        <v>110</v>
      </c>
      <c r="E917" s="50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25"/>
      <c r="AV917" s="25"/>
      <c r="AW917" s="25"/>
      <c r="AX917" s="25"/>
      <c r="AY917" s="25"/>
      <c r="AZ917" s="25"/>
      <c r="BA917" s="25"/>
      <c r="BB917" s="25"/>
      <c r="BC917" s="25"/>
      <c r="BD917" s="25"/>
      <c r="BE917" s="25"/>
      <c r="BF917" s="25"/>
      <c r="BG917" s="25"/>
      <c r="BH917" s="25"/>
      <c r="BI917" s="25"/>
      <c r="BJ917" s="25"/>
      <c r="BK917" s="25"/>
      <c r="BL917" s="25"/>
      <c r="BM917" s="25"/>
      <c r="BN917" s="25"/>
      <c r="BO917" s="25"/>
      <c r="BP917" s="25"/>
      <c r="BQ917" s="25"/>
      <c r="BR917" s="25"/>
      <c r="BS917" s="25"/>
      <c r="BT917" s="25"/>
      <c r="BU917" s="25"/>
      <c r="BV917" s="25"/>
      <c r="BW917" s="25"/>
      <c r="BX917" s="25"/>
      <c r="BY917" s="25"/>
      <c r="BZ917" s="25"/>
      <c r="CA917" s="25"/>
      <c r="CB917" s="25"/>
      <c r="CC917" s="25"/>
      <c r="CD917" s="25"/>
      <c r="CE917" s="25"/>
      <c r="CF917" s="25"/>
      <c r="CG917" s="25"/>
      <c r="CH917" s="25"/>
      <c r="CI917" s="25"/>
      <c r="CJ917" s="25"/>
      <c r="CK917" s="25"/>
      <c r="CL917" s="25"/>
      <c r="CM917" s="25"/>
      <c r="CN917" s="25"/>
      <c r="CO917" s="25"/>
      <c r="CP917" s="25"/>
      <c r="CQ917" s="25"/>
      <c r="CR917" s="25"/>
      <c r="CS917" s="25"/>
      <c r="CT917" s="25"/>
    </row>
    <row r="918" spans="1:98" s="20" customFormat="1" x14ac:dyDescent="0.25">
      <c r="A918" s="59" t="s">
        <v>631</v>
      </c>
      <c r="B918" s="60">
        <v>44071</v>
      </c>
      <c r="C918" s="61" t="s">
        <v>683</v>
      </c>
      <c r="D918" s="62">
        <v>130</v>
      </c>
      <c r="E918" s="50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  <c r="AT918" s="25"/>
      <c r="AU918" s="25"/>
      <c r="AV918" s="25"/>
      <c r="AW918" s="25"/>
      <c r="AX918" s="25"/>
      <c r="AY918" s="25"/>
      <c r="AZ918" s="25"/>
      <c r="BA918" s="25"/>
      <c r="BB918" s="25"/>
      <c r="BC918" s="25"/>
      <c r="BD918" s="25"/>
      <c r="BE918" s="25"/>
      <c r="BF918" s="25"/>
      <c r="BG918" s="25"/>
      <c r="BH918" s="25"/>
      <c r="BI918" s="25"/>
      <c r="BJ918" s="25"/>
      <c r="BK918" s="25"/>
      <c r="BL918" s="25"/>
      <c r="BM918" s="25"/>
      <c r="BN918" s="25"/>
      <c r="BO918" s="25"/>
      <c r="BP918" s="25"/>
      <c r="BQ918" s="25"/>
      <c r="BR918" s="25"/>
      <c r="BS918" s="25"/>
      <c r="BT918" s="25"/>
      <c r="BU918" s="25"/>
      <c r="BV918" s="25"/>
      <c r="BW918" s="25"/>
      <c r="BX918" s="25"/>
      <c r="BY918" s="25"/>
      <c r="BZ918" s="25"/>
      <c r="CA918" s="25"/>
      <c r="CB918" s="25"/>
      <c r="CC918" s="25"/>
      <c r="CD918" s="25"/>
      <c r="CE918" s="25"/>
      <c r="CF918" s="25"/>
      <c r="CG918" s="25"/>
      <c r="CH918" s="25"/>
      <c r="CI918" s="25"/>
      <c r="CJ918" s="25"/>
      <c r="CK918" s="25"/>
      <c r="CL918" s="25"/>
      <c r="CM918" s="25"/>
      <c r="CN918" s="25"/>
      <c r="CO918" s="25"/>
      <c r="CP918" s="25"/>
      <c r="CQ918" s="25"/>
      <c r="CR918" s="25"/>
      <c r="CS918" s="25"/>
      <c r="CT918" s="25"/>
    </row>
    <row r="919" spans="1:98" s="20" customFormat="1" x14ac:dyDescent="0.25">
      <c r="A919" s="59" t="s">
        <v>631</v>
      </c>
      <c r="B919" s="60">
        <v>44071</v>
      </c>
      <c r="C919" s="61" t="s">
        <v>684</v>
      </c>
      <c r="D919" s="62">
        <v>120</v>
      </c>
      <c r="E919" s="50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25"/>
      <c r="AV919" s="25"/>
      <c r="AW919" s="25"/>
      <c r="AX919" s="25"/>
      <c r="AY919" s="25"/>
      <c r="AZ919" s="25"/>
      <c r="BA919" s="25"/>
      <c r="BB919" s="25"/>
      <c r="BC919" s="25"/>
      <c r="BD919" s="25"/>
      <c r="BE919" s="25"/>
      <c r="BF919" s="25"/>
      <c r="BG919" s="25"/>
      <c r="BH919" s="25"/>
      <c r="BI919" s="25"/>
      <c r="BJ919" s="25"/>
      <c r="BK919" s="25"/>
      <c r="BL919" s="25"/>
      <c r="BM919" s="25"/>
      <c r="BN919" s="25"/>
      <c r="BO919" s="25"/>
      <c r="BP919" s="25"/>
      <c r="BQ919" s="25"/>
      <c r="BR919" s="25"/>
      <c r="BS919" s="25"/>
      <c r="BT919" s="25"/>
      <c r="BU919" s="25"/>
      <c r="BV919" s="25"/>
      <c r="BW919" s="25"/>
      <c r="BX919" s="25"/>
      <c r="BY919" s="25"/>
      <c r="BZ919" s="25"/>
      <c r="CA919" s="25"/>
      <c r="CB919" s="25"/>
      <c r="CC919" s="25"/>
      <c r="CD919" s="25"/>
      <c r="CE919" s="25"/>
      <c r="CF919" s="25"/>
      <c r="CG919" s="25"/>
      <c r="CH919" s="25"/>
      <c r="CI919" s="25"/>
      <c r="CJ919" s="25"/>
      <c r="CK919" s="25"/>
      <c r="CL919" s="25"/>
      <c r="CM919" s="25"/>
      <c r="CN919" s="25"/>
      <c r="CO919" s="25"/>
      <c r="CP919" s="25"/>
      <c r="CQ919" s="25"/>
      <c r="CR919" s="25"/>
      <c r="CS919" s="25"/>
      <c r="CT919" s="25"/>
    </row>
    <row r="920" spans="1:98" s="20" customFormat="1" x14ac:dyDescent="0.25">
      <c r="A920" s="59" t="s">
        <v>631</v>
      </c>
      <c r="B920" s="60">
        <v>44092</v>
      </c>
      <c r="C920" s="61" t="s">
        <v>718</v>
      </c>
      <c r="D920" s="62">
        <v>100</v>
      </c>
      <c r="E920" s="50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25"/>
      <c r="AV920" s="25"/>
      <c r="AW920" s="25"/>
      <c r="AX920" s="25"/>
      <c r="AY920" s="25"/>
      <c r="AZ920" s="25"/>
      <c r="BA920" s="25"/>
      <c r="BB920" s="25"/>
      <c r="BC920" s="25"/>
      <c r="BD920" s="25"/>
      <c r="BE920" s="25"/>
      <c r="BF920" s="25"/>
      <c r="BG920" s="25"/>
      <c r="BH920" s="25"/>
      <c r="BI920" s="25"/>
      <c r="BJ920" s="25"/>
      <c r="BK920" s="25"/>
      <c r="BL920" s="25"/>
      <c r="BM920" s="25"/>
      <c r="BN920" s="25"/>
      <c r="BO920" s="25"/>
      <c r="BP920" s="25"/>
      <c r="BQ920" s="25"/>
      <c r="BR920" s="25"/>
      <c r="BS920" s="25"/>
      <c r="BT920" s="25"/>
      <c r="BU920" s="25"/>
      <c r="BV920" s="25"/>
      <c r="BW920" s="25"/>
      <c r="BX920" s="25"/>
      <c r="BY920" s="25"/>
      <c r="BZ920" s="25"/>
      <c r="CA920" s="25"/>
      <c r="CB920" s="25"/>
      <c r="CC920" s="25"/>
      <c r="CD920" s="25"/>
      <c r="CE920" s="25"/>
      <c r="CF920" s="25"/>
      <c r="CG920" s="25"/>
      <c r="CH920" s="25"/>
      <c r="CI920" s="25"/>
      <c r="CJ920" s="25"/>
      <c r="CK920" s="25"/>
      <c r="CL920" s="25"/>
      <c r="CM920" s="25"/>
      <c r="CN920" s="25"/>
      <c r="CO920" s="25"/>
      <c r="CP920" s="25"/>
      <c r="CQ920" s="25"/>
      <c r="CR920" s="25"/>
      <c r="CS920" s="25"/>
      <c r="CT920" s="25"/>
    </row>
    <row r="921" spans="1:98" s="20" customFormat="1" x14ac:dyDescent="0.25">
      <c r="A921" s="59" t="s">
        <v>631</v>
      </c>
      <c r="B921" s="60">
        <v>44103</v>
      </c>
      <c r="C921" s="61" t="s">
        <v>730</v>
      </c>
      <c r="D921" s="62">
        <v>100</v>
      </c>
      <c r="E921" s="50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  <c r="AT921" s="25"/>
      <c r="AU921" s="25"/>
      <c r="AV921" s="25"/>
      <c r="AW921" s="25"/>
      <c r="AX921" s="25"/>
      <c r="AY921" s="25"/>
      <c r="AZ921" s="25"/>
      <c r="BA921" s="25"/>
      <c r="BB921" s="25"/>
      <c r="BC921" s="25"/>
      <c r="BD921" s="25"/>
      <c r="BE921" s="25"/>
      <c r="BF921" s="25"/>
      <c r="BG921" s="25"/>
      <c r="BH921" s="25"/>
      <c r="BI921" s="25"/>
      <c r="BJ921" s="25"/>
      <c r="BK921" s="25"/>
      <c r="BL921" s="25"/>
      <c r="BM921" s="25"/>
      <c r="BN921" s="25"/>
      <c r="BO921" s="25"/>
      <c r="BP921" s="25"/>
      <c r="BQ921" s="25"/>
      <c r="BR921" s="25"/>
      <c r="BS921" s="25"/>
      <c r="BT921" s="25"/>
      <c r="BU921" s="25"/>
      <c r="BV921" s="25"/>
      <c r="BW921" s="25"/>
      <c r="BX921" s="25"/>
      <c r="BY921" s="25"/>
      <c r="BZ921" s="25"/>
      <c r="CA921" s="25"/>
      <c r="CB921" s="25"/>
      <c r="CC921" s="25"/>
      <c r="CD921" s="25"/>
      <c r="CE921" s="25"/>
      <c r="CF921" s="25"/>
      <c r="CG921" s="25"/>
      <c r="CH921" s="25"/>
      <c r="CI921" s="25"/>
      <c r="CJ921" s="25"/>
      <c r="CK921" s="25"/>
      <c r="CL921" s="25"/>
      <c r="CM921" s="25"/>
      <c r="CN921" s="25"/>
      <c r="CO921" s="25"/>
      <c r="CP921" s="25"/>
      <c r="CQ921" s="25"/>
      <c r="CR921" s="25"/>
      <c r="CS921" s="25"/>
      <c r="CT921" s="25"/>
    </row>
    <row r="922" spans="1:98" s="20" customFormat="1" x14ac:dyDescent="0.25">
      <c r="A922" s="59" t="s">
        <v>631</v>
      </c>
      <c r="B922" s="60">
        <v>44103</v>
      </c>
      <c r="C922" s="61" t="s">
        <v>731</v>
      </c>
      <c r="D922" s="62">
        <v>100</v>
      </c>
      <c r="E922" s="50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25"/>
      <c r="AV922" s="25"/>
      <c r="AW922" s="25"/>
      <c r="AX922" s="25"/>
      <c r="AY922" s="25"/>
      <c r="AZ922" s="25"/>
      <c r="BA922" s="25"/>
      <c r="BB922" s="25"/>
      <c r="BC922" s="25"/>
      <c r="BD922" s="25"/>
      <c r="BE922" s="25"/>
      <c r="BF922" s="25"/>
      <c r="BG922" s="25"/>
      <c r="BH922" s="25"/>
      <c r="BI922" s="25"/>
      <c r="BJ922" s="25"/>
      <c r="BK922" s="25"/>
      <c r="BL922" s="25"/>
      <c r="BM922" s="25"/>
      <c r="BN922" s="25"/>
      <c r="BO922" s="25"/>
      <c r="BP922" s="25"/>
      <c r="BQ922" s="25"/>
      <c r="BR922" s="25"/>
      <c r="BS922" s="25"/>
      <c r="BT922" s="25"/>
      <c r="BU922" s="25"/>
      <c r="BV922" s="25"/>
      <c r="BW922" s="25"/>
      <c r="BX922" s="25"/>
      <c r="BY922" s="25"/>
      <c r="BZ922" s="25"/>
      <c r="CA922" s="25"/>
      <c r="CB922" s="25"/>
      <c r="CC922" s="25"/>
      <c r="CD922" s="25"/>
      <c r="CE922" s="25"/>
      <c r="CF922" s="25"/>
      <c r="CG922" s="25"/>
      <c r="CH922" s="25"/>
      <c r="CI922" s="25"/>
      <c r="CJ922" s="25"/>
      <c r="CK922" s="25"/>
      <c r="CL922" s="25"/>
      <c r="CM922" s="25"/>
      <c r="CN922" s="25"/>
      <c r="CO922" s="25"/>
      <c r="CP922" s="25"/>
      <c r="CQ922" s="25"/>
      <c r="CR922" s="25"/>
      <c r="CS922" s="25"/>
      <c r="CT922" s="25"/>
    </row>
    <row r="923" spans="1:98" s="20" customFormat="1" x14ac:dyDescent="0.25">
      <c r="A923" s="63" t="s">
        <v>631</v>
      </c>
      <c r="B923" s="60">
        <v>44106</v>
      </c>
      <c r="C923" s="59" t="s">
        <v>746</v>
      </c>
      <c r="D923" s="62">
        <v>120</v>
      </c>
      <c r="E923" s="50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  <c r="AT923" s="25"/>
      <c r="AU923" s="25"/>
      <c r="AV923" s="25"/>
      <c r="AW923" s="25"/>
      <c r="AX923" s="25"/>
      <c r="AY923" s="25"/>
      <c r="AZ923" s="25"/>
      <c r="BA923" s="25"/>
      <c r="BB923" s="25"/>
      <c r="BC923" s="25"/>
      <c r="BD923" s="25"/>
      <c r="BE923" s="25"/>
      <c r="BF923" s="25"/>
      <c r="BG923" s="25"/>
      <c r="BH923" s="25"/>
      <c r="BI923" s="25"/>
      <c r="BJ923" s="25"/>
      <c r="BK923" s="25"/>
      <c r="BL923" s="25"/>
      <c r="BM923" s="25"/>
      <c r="BN923" s="25"/>
      <c r="BO923" s="25"/>
      <c r="BP923" s="25"/>
      <c r="BQ923" s="25"/>
      <c r="BR923" s="25"/>
      <c r="BS923" s="25"/>
      <c r="BT923" s="25"/>
      <c r="BU923" s="25"/>
      <c r="BV923" s="25"/>
      <c r="BW923" s="25"/>
      <c r="BX923" s="25"/>
      <c r="BY923" s="25"/>
      <c r="BZ923" s="25"/>
      <c r="CA923" s="25"/>
      <c r="CB923" s="25"/>
      <c r="CC923" s="25"/>
      <c r="CD923" s="25"/>
      <c r="CE923" s="25"/>
      <c r="CF923" s="25"/>
      <c r="CG923" s="25"/>
      <c r="CH923" s="25"/>
      <c r="CI923" s="25"/>
      <c r="CJ923" s="25"/>
      <c r="CK923" s="25"/>
      <c r="CL923" s="25"/>
      <c r="CM923" s="25"/>
      <c r="CN923" s="25"/>
      <c r="CO923" s="25"/>
      <c r="CP923" s="25"/>
      <c r="CQ923" s="25"/>
      <c r="CR923" s="25"/>
      <c r="CS923" s="25"/>
      <c r="CT923" s="25"/>
    </row>
    <row r="924" spans="1:98" s="20" customFormat="1" x14ac:dyDescent="0.25">
      <c r="A924" s="63" t="s">
        <v>631</v>
      </c>
      <c r="B924" s="60">
        <v>44106</v>
      </c>
      <c r="C924" s="59" t="s">
        <v>747</v>
      </c>
      <c r="D924" s="62">
        <v>100</v>
      </c>
      <c r="E924" s="50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25"/>
      <c r="AV924" s="25"/>
      <c r="AW924" s="25"/>
      <c r="AX924" s="25"/>
      <c r="AY924" s="25"/>
      <c r="AZ924" s="25"/>
      <c r="BA924" s="25"/>
      <c r="BB924" s="25"/>
      <c r="BC924" s="25"/>
      <c r="BD924" s="25"/>
      <c r="BE924" s="25"/>
      <c r="BF924" s="25"/>
      <c r="BG924" s="25"/>
      <c r="BH924" s="25"/>
      <c r="BI924" s="25"/>
      <c r="BJ924" s="25"/>
      <c r="BK924" s="25"/>
      <c r="BL924" s="25"/>
      <c r="BM924" s="25"/>
      <c r="BN924" s="25"/>
      <c r="BO924" s="25"/>
      <c r="BP924" s="25"/>
      <c r="BQ924" s="25"/>
      <c r="BR924" s="25"/>
      <c r="BS924" s="25"/>
      <c r="BT924" s="25"/>
      <c r="BU924" s="25"/>
      <c r="BV924" s="25"/>
      <c r="BW924" s="25"/>
      <c r="BX924" s="25"/>
      <c r="BY924" s="25"/>
      <c r="BZ924" s="25"/>
      <c r="CA924" s="25"/>
      <c r="CB924" s="25"/>
      <c r="CC924" s="25"/>
      <c r="CD924" s="25"/>
      <c r="CE924" s="25"/>
      <c r="CF924" s="25"/>
      <c r="CG924" s="25"/>
      <c r="CH924" s="25"/>
      <c r="CI924" s="25"/>
      <c r="CJ924" s="25"/>
      <c r="CK924" s="25"/>
      <c r="CL924" s="25"/>
      <c r="CM924" s="25"/>
      <c r="CN924" s="25"/>
      <c r="CO924" s="25"/>
      <c r="CP924" s="25"/>
      <c r="CQ924" s="25"/>
      <c r="CR924" s="25"/>
      <c r="CS924" s="25"/>
      <c r="CT924" s="25"/>
    </row>
    <row r="925" spans="1:98" s="20" customFormat="1" x14ac:dyDescent="0.25">
      <c r="A925" s="63" t="s">
        <v>631</v>
      </c>
      <c r="B925" s="60">
        <v>44113</v>
      </c>
      <c r="C925" s="59" t="s">
        <v>761</v>
      </c>
      <c r="D925" s="62">
        <v>100</v>
      </c>
      <c r="E925" s="50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25"/>
      <c r="AV925" s="25"/>
      <c r="AW925" s="25"/>
      <c r="AX925" s="25"/>
      <c r="AY925" s="25"/>
      <c r="AZ925" s="25"/>
      <c r="BA925" s="25"/>
      <c r="BB925" s="25"/>
      <c r="BC925" s="25"/>
      <c r="BD925" s="25"/>
      <c r="BE925" s="25"/>
      <c r="BF925" s="25"/>
      <c r="BG925" s="25"/>
      <c r="BH925" s="25"/>
      <c r="BI925" s="25"/>
      <c r="BJ925" s="25"/>
      <c r="BK925" s="25"/>
      <c r="BL925" s="25"/>
      <c r="BM925" s="25"/>
      <c r="BN925" s="25"/>
      <c r="BO925" s="25"/>
      <c r="BP925" s="25"/>
      <c r="BQ925" s="25"/>
      <c r="BR925" s="25"/>
      <c r="BS925" s="25"/>
      <c r="BT925" s="25"/>
      <c r="BU925" s="25"/>
      <c r="BV925" s="25"/>
      <c r="BW925" s="25"/>
      <c r="BX925" s="25"/>
      <c r="BY925" s="25"/>
      <c r="BZ925" s="25"/>
      <c r="CA925" s="25"/>
      <c r="CB925" s="25"/>
      <c r="CC925" s="25"/>
      <c r="CD925" s="25"/>
      <c r="CE925" s="25"/>
      <c r="CF925" s="25"/>
      <c r="CG925" s="25"/>
      <c r="CH925" s="25"/>
      <c r="CI925" s="25"/>
      <c r="CJ925" s="25"/>
      <c r="CK925" s="25"/>
      <c r="CL925" s="25"/>
      <c r="CM925" s="25"/>
      <c r="CN925" s="25"/>
      <c r="CO925" s="25"/>
      <c r="CP925" s="25"/>
      <c r="CQ925" s="25"/>
      <c r="CR925" s="25"/>
      <c r="CS925" s="25"/>
      <c r="CT925" s="25"/>
    </row>
    <row r="926" spans="1:98" s="20" customFormat="1" x14ac:dyDescent="0.25">
      <c r="A926" s="63" t="s">
        <v>631</v>
      </c>
      <c r="B926" s="60">
        <v>44120</v>
      </c>
      <c r="C926" s="59" t="s">
        <v>779</v>
      </c>
      <c r="D926" s="62">
        <v>120</v>
      </c>
      <c r="E926" s="50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  <c r="AT926" s="25"/>
      <c r="AU926" s="25"/>
      <c r="AV926" s="25"/>
      <c r="AW926" s="25"/>
      <c r="AX926" s="25"/>
      <c r="AY926" s="25"/>
      <c r="AZ926" s="25"/>
      <c r="BA926" s="25"/>
      <c r="BB926" s="25"/>
      <c r="BC926" s="25"/>
      <c r="BD926" s="25"/>
      <c r="BE926" s="25"/>
      <c r="BF926" s="25"/>
      <c r="BG926" s="25"/>
      <c r="BH926" s="25"/>
      <c r="BI926" s="25"/>
      <c r="BJ926" s="25"/>
      <c r="BK926" s="25"/>
      <c r="BL926" s="25"/>
      <c r="BM926" s="25"/>
      <c r="BN926" s="25"/>
      <c r="BO926" s="25"/>
      <c r="BP926" s="25"/>
      <c r="BQ926" s="25"/>
      <c r="BR926" s="25"/>
      <c r="BS926" s="25"/>
      <c r="BT926" s="25"/>
      <c r="BU926" s="25"/>
      <c r="BV926" s="25"/>
      <c r="BW926" s="25"/>
      <c r="BX926" s="25"/>
      <c r="BY926" s="25"/>
      <c r="BZ926" s="25"/>
      <c r="CA926" s="25"/>
      <c r="CB926" s="25"/>
      <c r="CC926" s="25"/>
      <c r="CD926" s="25"/>
      <c r="CE926" s="25"/>
      <c r="CF926" s="25"/>
      <c r="CG926" s="25"/>
      <c r="CH926" s="25"/>
      <c r="CI926" s="25"/>
      <c r="CJ926" s="25"/>
      <c r="CK926" s="25"/>
      <c r="CL926" s="25"/>
      <c r="CM926" s="25"/>
      <c r="CN926" s="25"/>
      <c r="CO926" s="25"/>
      <c r="CP926" s="25"/>
      <c r="CQ926" s="25"/>
      <c r="CR926" s="25"/>
      <c r="CS926" s="25"/>
      <c r="CT926" s="25"/>
    </row>
    <row r="927" spans="1:98" s="20" customFormat="1" x14ac:dyDescent="0.25">
      <c r="A927" s="63" t="s">
        <v>631</v>
      </c>
      <c r="B927" s="60">
        <v>44120</v>
      </c>
      <c r="C927" s="59" t="s">
        <v>780</v>
      </c>
      <c r="D927" s="62">
        <v>120</v>
      </c>
      <c r="E927" s="50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25"/>
      <c r="AV927" s="25"/>
      <c r="AW927" s="25"/>
      <c r="AX927" s="25"/>
      <c r="AY927" s="25"/>
      <c r="AZ927" s="25"/>
      <c r="BA927" s="25"/>
      <c r="BB927" s="25"/>
      <c r="BC927" s="25"/>
      <c r="BD927" s="25"/>
      <c r="BE927" s="25"/>
      <c r="BF927" s="25"/>
      <c r="BG927" s="25"/>
      <c r="BH927" s="25"/>
      <c r="BI927" s="25"/>
      <c r="BJ927" s="25"/>
      <c r="BK927" s="25"/>
      <c r="BL927" s="25"/>
      <c r="BM927" s="25"/>
      <c r="BN927" s="25"/>
      <c r="BO927" s="25"/>
      <c r="BP927" s="25"/>
      <c r="BQ927" s="25"/>
      <c r="BR927" s="25"/>
      <c r="BS927" s="25"/>
      <c r="BT927" s="25"/>
      <c r="BU927" s="25"/>
      <c r="BV927" s="25"/>
      <c r="BW927" s="25"/>
      <c r="BX927" s="25"/>
      <c r="BY927" s="25"/>
      <c r="BZ927" s="25"/>
      <c r="CA927" s="25"/>
      <c r="CB927" s="25"/>
      <c r="CC927" s="25"/>
      <c r="CD927" s="25"/>
      <c r="CE927" s="25"/>
      <c r="CF927" s="25"/>
      <c r="CG927" s="25"/>
      <c r="CH927" s="25"/>
      <c r="CI927" s="25"/>
      <c r="CJ927" s="25"/>
      <c r="CK927" s="25"/>
      <c r="CL927" s="25"/>
      <c r="CM927" s="25"/>
      <c r="CN927" s="25"/>
      <c r="CO927" s="25"/>
      <c r="CP927" s="25"/>
      <c r="CQ927" s="25"/>
      <c r="CR927" s="25"/>
      <c r="CS927" s="25"/>
      <c r="CT927" s="25"/>
    </row>
    <row r="928" spans="1:98" s="20" customFormat="1" x14ac:dyDescent="0.25">
      <c r="A928" s="63" t="s">
        <v>631</v>
      </c>
      <c r="B928" s="60">
        <v>44141</v>
      </c>
      <c r="C928" s="59" t="s">
        <v>848</v>
      </c>
      <c r="D928" s="62">
        <v>150.01</v>
      </c>
      <c r="E928" s="50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  <c r="AT928" s="25"/>
      <c r="AU928" s="25"/>
      <c r="AV928" s="25"/>
      <c r="AW928" s="25"/>
      <c r="AX928" s="25"/>
      <c r="AY928" s="25"/>
      <c r="AZ928" s="25"/>
      <c r="BA928" s="25"/>
      <c r="BB928" s="25"/>
      <c r="BC928" s="25"/>
      <c r="BD928" s="25"/>
      <c r="BE928" s="25"/>
      <c r="BF928" s="25"/>
      <c r="BG928" s="25"/>
      <c r="BH928" s="25"/>
      <c r="BI928" s="25"/>
      <c r="BJ928" s="25"/>
      <c r="BK928" s="25"/>
      <c r="BL928" s="25"/>
      <c r="BM928" s="25"/>
      <c r="BN928" s="25"/>
      <c r="BO928" s="25"/>
      <c r="BP928" s="25"/>
      <c r="BQ928" s="25"/>
      <c r="BR928" s="25"/>
      <c r="BS928" s="25"/>
      <c r="BT928" s="25"/>
      <c r="BU928" s="25"/>
      <c r="BV928" s="25"/>
      <c r="BW928" s="25"/>
      <c r="BX928" s="25"/>
      <c r="BY928" s="25"/>
      <c r="BZ928" s="25"/>
      <c r="CA928" s="25"/>
      <c r="CB928" s="25"/>
      <c r="CC928" s="25"/>
      <c r="CD928" s="25"/>
      <c r="CE928" s="25"/>
      <c r="CF928" s="25"/>
      <c r="CG928" s="25"/>
      <c r="CH928" s="25"/>
      <c r="CI928" s="25"/>
      <c r="CJ928" s="25"/>
      <c r="CK928" s="25"/>
      <c r="CL928" s="25"/>
      <c r="CM928" s="25"/>
      <c r="CN928" s="25"/>
      <c r="CO928" s="25"/>
      <c r="CP928" s="25"/>
      <c r="CQ928" s="25"/>
      <c r="CR928" s="25"/>
      <c r="CS928" s="25"/>
      <c r="CT928" s="25"/>
    </row>
    <row r="929" spans="1:98" s="20" customFormat="1" x14ac:dyDescent="0.25">
      <c r="A929" s="63" t="s">
        <v>631</v>
      </c>
      <c r="B929" s="60">
        <v>44141</v>
      </c>
      <c r="C929" s="59" t="s">
        <v>849</v>
      </c>
      <c r="D929" s="62">
        <v>100</v>
      </c>
      <c r="E929" s="50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  <c r="AT929" s="25"/>
      <c r="AU929" s="25"/>
      <c r="AV929" s="25"/>
      <c r="AW929" s="25"/>
      <c r="AX929" s="25"/>
      <c r="AY929" s="25"/>
      <c r="AZ929" s="25"/>
      <c r="BA929" s="25"/>
      <c r="BB929" s="25"/>
      <c r="BC929" s="25"/>
      <c r="BD929" s="25"/>
      <c r="BE929" s="25"/>
      <c r="BF929" s="25"/>
      <c r="BG929" s="25"/>
      <c r="BH929" s="25"/>
      <c r="BI929" s="25"/>
      <c r="BJ929" s="25"/>
      <c r="BK929" s="25"/>
      <c r="BL929" s="25"/>
      <c r="BM929" s="25"/>
      <c r="BN929" s="25"/>
      <c r="BO929" s="25"/>
      <c r="BP929" s="25"/>
      <c r="BQ929" s="25"/>
      <c r="BR929" s="25"/>
      <c r="BS929" s="25"/>
      <c r="BT929" s="25"/>
      <c r="BU929" s="25"/>
      <c r="BV929" s="25"/>
      <c r="BW929" s="25"/>
      <c r="BX929" s="25"/>
      <c r="BY929" s="25"/>
      <c r="BZ929" s="25"/>
      <c r="CA929" s="25"/>
      <c r="CB929" s="25"/>
      <c r="CC929" s="25"/>
      <c r="CD929" s="25"/>
      <c r="CE929" s="25"/>
      <c r="CF929" s="25"/>
      <c r="CG929" s="25"/>
      <c r="CH929" s="25"/>
      <c r="CI929" s="25"/>
      <c r="CJ929" s="25"/>
      <c r="CK929" s="25"/>
      <c r="CL929" s="25"/>
      <c r="CM929" s="25"/>
      <c r="CN929" s="25"/>
      <c r="CO929" s="25"/>
      <c r="CP929" s="25"/>
      <c r="CQ929" s="25"/>
      <c r="CR929" s="25"/>
      <c r="CS929" s="25"/>
      <c r="CT929" s="25"/>
    </row>
    <row r="930" spans="1:98" s="20" customFormat="1" x14ac:dyDescent="0.25">
      <c r="A930" s="63" t="s">
        <v>631</v>
      </c>
      <c r="B930" s="60">
        <v>44141</v>
      </c>
      <c r="C930" s="59" t="s">
        <v>850</v>
      </c>
      <c r="D930" s="62">
        <v>130</v>
      </c>
      <c r="E930" s="50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25"/>
      <c r="AV930" s="25"/>
      <c r="AW930" s="25"/>
      <c r="AX930" s="25"/>
      <c r="AY930" s="25"/>
      <c r="AZ930" s="25"/>
      <c r="BA930" s="25"/>
      <c r="BB930" s="25"/>
      <c r="BC930" s="25"/>
      <c r="BD930" s="25"/>
      <c r="BE930" s="25"/>
      <c r="BF930" s="25"/>
      <c r="BG930" s="25"/>
      <c r="BH930" s="25"/>
      <c r="BI930" s="25"/>
      <c r="BJ930" s="25"/>
      <c r="BK930" s="25"/>
      <c r="BL930" s="25"/>
      <c r="BM930" s="25"/>
      <c r="BN930" s="25"/>
      <c r="BO930" s="25"/>
      <c r="BP930" s="25"/>
      <c r="BQ930" s="25"/>
      <c r="BR930" s="25"/>
      <c r="BS930" s="25"/>
      <c r="BT930" s="25"/>
      <c r="BU930" s="25"/>
      <c r="BV930" s="25"/>
      <c r="BW930" s="25"/>
      <c r="BX930" s="25"/>
      <c r="BY930" s="25"/>
      <c r="BZ930" s="25"/>
      <c r="CA930" s="25"/>
      <c r="CB930" s="25"/>
      <c r="CC930" s="25"/>
      <c r="CD930" s="25"/>
      <c r="CE930" s="25"/>
      <c r="CF930" s="25"/>
      <c r="CG930" s="25"/>
      <c r="CH930" s="25"/>
      <c r="CI930" s="25"/>
      <c r="CJ930" s="25"/>
      <c r="CK930" s="25"/>
      <c r="CL930" s="25"/>
      <c r="CM930" s="25"/>
      <c r="CN930" s="25"/>
      <c r="CO930" s="25"/>
      <c r="CP930" s="25"/>
      <c r="CQ930" s="25"/>
      <c r="CR930" s="25"/>
      <c r="CS930" s="25"/>
      <c r="CT930" s="25"/>
    </row>
    <row r="931" spans="1:98" s="20" customFormat="1" x14ac:dyDescent="0.25">
      <c r="A931" s="63" t="s">
        <v>631</v>
      </c>
      <c r="B931" s="60">
        <v>44169</v>
      </c>
      <c r="C931" s="59" t="s">
        <v>926</v>
      </c>
      <c r="D931" s="62">
        <v>100</v>
      </c>
      <c r="E931" s="50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/>
      <c r="AU931" s="25"/>
      <c r="AV931" s="25"/>
      <c r="AW931" s="25"/>
      <c r="AX931" s="25"/>
      <c r="AY931" s="25"/>
      <c r="AZ931" s="25"/>
      <c r="BA931" s="25"/>
      <c r="BB931" s="25"/>
      <c r="BC931" s="25"/>
      <c r="BD931" s="25"/>
      <c r="BE931" s="25"/>
      <c r="BF931" s="25"/>
      <c r="BG931" s="25"/>
      <c r="BH931" s="25"/>
      <c r="BI931" s="25"/>
      <c r="BJ931" s="25"/>
      <c r="BK931" s="25"/>
      <c r="BL931" s="25"/>
      <c r="BM931" s="25"/>
      <c r="BN931" s="25"/>
      <c r="BO931" s="25"/>
      <c r="BP931" s="25"/>
      <c r="BQ931" s="25"/>
      <c r="BR931" s="25"/>
      <c r="BS931" s="25"/>
      <c r="BT931" s="25"/>
      <c r="BU931" s="25"/>
      <c r="BV931" s="25"/>
      <c r="BW931" s="25"/>
      <c r="BX931" s="25"/>
      <c r="BY931" s="25"/>
      <c r="BZ931" s="25"/>
      <c r="CA931" s="25"/>
      <c r="CB931" s="25"/>
      <c r="CC931" s="25"/>
      <c r="CD931" s="25"/>
      <c r="CE931" s="25"/>
      <c r="CF931" s="25"/>
      <c r="CG931" s="25"/>
      <c r="CH931" s="25"/>
      <c r="CI931" s="25"/>
      <c r="CJ931" s="25"/>
      <c r="CK931" s="25"/>
      <c r="CL931" s="25"/>
      <c r="CM931" s="25"/>
      <c r="CN931" s="25"/>
      <c r="CO931" s="25"/>
      <c r="CP931" s="25"/>
      <c r="CQ931" s="25"/>
      <c r="CR931" s="25"/>
      <c r="CS931" s="25"/>
      <c r="CT931" s="25"/>
    </row>
    <row r="932" spans="1:98" s="20" customFormat="1" x14ac:dyDescent="0.25">
      <c r="A932" s="63" t="s">
        <v>631</v>
      </c>
      <c r="B932" s="60">
        <v>44169</v>
      </c>
      <c r="C932" s="59" t="s">
        <v>927</v>
      </c>
      <c r="D932" s="62">
        <v>150.01</v>
      </c>
      <c r="E932" s="50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25"/>
      <c r="AV932" s="25"/>
      <c r="AW932" s="25"/>
      <c r="AX932" s="25"/>
      <c r="AY932" s="25"/>
      <c r="AZ932" s="25"/>
      <c r="BA932" s="25"/>
      <c r="BB932" s="25"/>
      <c r="BC932" s="25"/>
      <c r="BD932" s="25"/>
      <c r="BE932" s="25"/>
      <c r="BF932" s="25"/>
      <c r="BG932" s="25"/>
      <c r="BH932" s="25"/>
      <c r="BI932" s="25"/>
      <c r="BJ932" s="25"/>
      <c r="BK932" s="25"/>
      <c r="BL932" s="25"/>
      <c r="BM932" s="25"/>
      <c r="BN932" s="25"/>
      <c r="BO932" s="25"/>
      <c r="BP932" s="25"/>
      <c r="BQ932" s="25"/>
      <c r="BR932" s="25"/>
      <c r="BS932" s="25"/>
      <c r="BT932" s="25"/>
      <c r="BU932" s="25"/>
      <c r="BV932" s="25"/>
      <c r="BW932" s="25"/>
      <c r="BX932" s="25"/>
      <c r="BY932" s="25"/>
      <c r="BZ932" s="25"/>
      <c r="CA932" s="25"/>
      <c r="CB932" s="25"/>
      <c r="CC932" s="25"/>
      <c r="CD932" s="25"/>
      <c r="CE932" s="25"/>
      <c r="CF932" s="25"/>
      <c r="CG932" s="25"/>
      <c r="CH932" s="25"/>
      <c r="CI932" s="25"/>
      <c r="CJ932" s="25"/>
      <c r="CK932" s="25"/>
      <c r="CL932" s="25"/>
      <c r="CM932" s="25"/>
      <c r="CN932" s="25"/>
      <c r="CO932" s="25"/>
      <c r="CP932" s="25"/>
      <c r="CQ932" s="25"/>
      <c r="CR932" s="25"/>
      <c r="CS932" s="25"/>
      <c r="CT932" s="25"/>
    </row>
    <row r="933" spans="1:98" s="20" customFormat="1" x14ac:dyDescent="0.25">
      <c r="A933" s="63" t="s">
        <v>631</v>
      </c>
      <c r="B933" s="60">
        <v>44169</v>
      </c>
      <c r="C933" s="59" t="s">
        <v>927</v>
      </c>
      <c r="D933" s="62">
        <v>130</v>
      </c>
      <c r="E933" s="50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25"/>
      <c r="AV933" s="25"/>
      <c r="AW933" s="25"/>
      <c r="AX933" s="25"/>
      <c r="AY933" s="25"/>
      <c r="AZ933" s="25"/>
      <c r="BA933" s="25"/>
      <c r="BB933" s="25"/>
      <c r="BC933" s="25"/>
      <c r="BD933" s="25"/>
      <c r="BE933" s="25"/>
      <c r="BF933" s="25"/>
      <c r="BG933" s="25"/>
      <c r="BH933" s="25"/>
      <c r="BI933" s="25"/>
      <c r="BJ933" s="25"/>
      <c r="BK933" s="25"/>
      <c r="BL933" s="25"/>
      <c r="BM933" s="25"/>
      <c r="BN933" s="25"/>
      <c r="BO933" s="25"/>
      <c r="BP933" s="25"/>
      <c r="BQ933" s="25"/>
      <c r="BR933" s="25"/>
      <c r="BS933" s="25"/>
      <c r="BT933" s="25"/>
      <c r="BU933" s="25"/>
      <c r="BV933" s="25"/>
      <c r="BW933" s="25"/>
      <c r="BX933" s="25"/>
      <c r="BY933" s="25"/>
      <c r="BZ933" s="25"/>
      <c r="CA933" s="25"/>
      <c r="CB933" s="25"/>
      <c r="CC933" s="25"/>
      <c r="CD933" s="25"/>
      <c r="CE933" s="25"/>
      <c r="CF933" s="25"/>
      <c r="CG933" s="25"/>
      <c r="CH933" s="25"/>
      <c r="CI933" s="25"/>
      <c r="CJ933" s="25"/>
      <c r="CK933" s="25"/>
      <c r="CL933" s="25"/>
      <c r="CM933" s="25"/>
      <c r="CN933" s="25"/>
      <c r="CO933" s="25"/>
      <c r="CP933" s="25"/>
      <c r="CQ933" s="25"/>
      <c r="CR933" s="25"/>
      <c r="CS933" s="25"/>
      <c r="CT933" s="25"/>
    </row>
    <row r="934" spans="1:98" s="20" customFormat="1" x14ac:dyDescent="0.25">
      <c r="A934" s="63" t="s">
        <v>631</v>
      </c>
      <c r="B934" s="60">
        <v>44169</v>
      </c>
      <c r="C934" s="59" t="s">
        <v>927</v>
      </c>
      <c r="D934" s="62">
        <v>150.01</v>
      </c>
      <c r="E934" s="50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  <c r="AT934" s="25"/>
      <c r="AU934" s="25"/>
      <c r="AV934" s="25"/>
      <c r="AW934" s="25"/>
      <c r="AX934" s="25"/>
      <c r="AY934" s="25"/>
      <c r="AZ934" s="25"/>
      <c r="BA934" s="25"/>
      <c r="BB934" s="25"/>
      <c r="BC934" s="25"/>
      <c r="BD934" s="25"/>
      <c r="BE934" s="25"/>
      <c r="BF934" s="25"/>
      <c r="BG934" s="25"/>
      <c r="BH934" s="25"/>
      <c r="BI934" s="25"/>
      <c r="BJ934" s="25"/>
      <c r="BK934" s="25"/>
      <c r="BL934" s="25"/>
      <c r="BM934" s="25"/>
      <c r="BN934" s="25"/>
      <c r="BO934" s="25"/>
      <c r="BP934" s="25"/>
      <c r="BQ934" s="25"/>
      <c r="BR934" s="25"/>
      <c r="BS934" s="25"/>
      <c r="BT934" s="25"/>
      <c r="BU934" s="25"/>
      <c r="BV934" s="25"/>
      <c r="BW934" s="25"/>
      <c r="BX934" s="25"/>
      <c r="BY934" s="25"/>
      <c r="BZ934" s="25"/>
      <c r="CA934" s="25"/>
      <c r="CB934" s="25"/>
      <c r="CC934" s="25"/>
      <c r="CD934" s="25"/>
      <c r="CE934" s="25"/>
      <c r="CF934" s="25"/>
      <c r="CG934" s="25"/>
      <c r="CH934" s="25"/>
      <c r="CI934" s="25"/>
      <c r="CJ934" s="25"/>
      <c r="CK934" s="25"/>
      <c r="CL934" s="25"/>
      <c r="CM934" s="25"/>
      <c r="CN934" s="25"/>
      <c r="CO934" s="25"/>
      <c r="CP934" s="25"/>
      <c r="CQ934" s="25"/>
      <c r="CR934" s="25"/>
      <c r="CS934" s="25"/>
      <c r="CT934" s="25"/>
    </row>
    <row r="935" spans="1:98" s="20" customFormat="1" x14ac:dyDescent="0.25">
      <c r="A935" s="63" t="s">
        <v>631</v>
      </c>
      <c r="B935" s="60">
        <v>44176</v>
      </c>
      <c r="C935" s="59" t="s">
        <v>943</v>
      </c>
      <c r="D935" s="62">
        <v>100</v>
      </c>
      <c r="E935" s="50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25"/>
      <c r="AV935" s="25"/>
      <c r="AW935" s="25"/>
      <c r="AX935" s="25"/>
      <c r="AY935" s="25"/>
      <c r="AZ935" s="25"/>
      <c r="BA935" s="25"/>
      <c r="BB935" s="25"/>
      <c r="BC935" s="25"/>
      <c r="BD935" s="25"/>
      <c r="BE935" s="25"/>
      <c r="BF935" s="25"/>
      <c r="BG935" s="25"/>
      <c r="BH935" s="25"/>
      <c r="BI935" s="25"/>
      <c r="BJ935" s="25"/>
      <c r="BK935" s="25"/>
      <c r="BL935" s="25"/>
      <c r="BM935" s="25"/>
      <c r="BN935" s="25"/>
      <c r="BO935" s="25"/>
      <c r="BP935" s="25"/>
      <c r="BQ935" s="25"/>
      <c r="BR935" s="25"/>
      <c r="BS935" s="25"/>
      <c r="BT935" s="25"/>
      <c r="BU935" s="25"/>
      <c r="BV935" s="25"/>
      <c r="BW935" s="25"/>
      <c r="BX935" s="25"/>
      <c r="BY935" s="25"/>
      <c r="BZ935" s="25"/>
      <c r="CA935" s="25"/>
      <c r="CB935" s="25"/>
      <c r="CC935" s="25"/>
      <c r="CD935" s="25"/>
      <c r="CE935" s="25"/>
      <c r="CF935" s="25"/>
      <c r="CG935" s="25"/>
      <c r="CH935" s="25"/>
      <c r="CI935" s="25"/>
      <c r="CJ935" s="25"/>
      <c r="CK935" s="25"/>
      <c r="CL935" s="25"/>
      <c r="CM935" s="25"/>
      <c r="CN935" s="25"/>
      <c r="CO935" s="25"/>
      <c r="CP935" s="25"/>
      <c r="CQ935" s="25"/>
      <c r="CR935" s="25"/>
      <c r="CS935" s="25"/>
      <c r="CT935" s="25"/>
    </row>
    <row r="936" spans="1:98" s="20" customFormat="1" x14ac:dyDescent="0.25">
      <c r="A936" s="63" t="s">
        <v>631</v>
      </c>
      <c r="B936" s="60">
        <v>44176</v>
      </c>
      <c r="C936" s="59" t="s">
        <v>944</v>
      </c>
      <c r="D936" s="62">
        <v>100</v>
      </c>
      <c r="E936" s="50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  <c r="AT936" s="25"/>
      <c r="AU936" s="25"/>
      <c r="AV936" s="25"/>
      <c r="AW936" s="25"/>
      <c r="AX936" s="25"/>
      <c r="AY936" s="25"/>
      <c r="AZ936" s="25"/>
      <c r="BA936" s="25"/>
      <c r="BB936" s="25"/>
      <c r="BC936" s="25"/>
      <c r="BD936" s="25"/>
      <c r="BE936" s="25"/>
      <c r="BF936" s="25"/>
      <c r="BG936" s="25"/>
      <c r="BH936" s="25"/>
      <c r="BI936" s="25"/>
      <c r="BJ936" s="25"/>
      <c r="BK936" s="25"/>
      <c r="BL936" s="25"/>
      <c r="BM936" s="25"/>
      <c r="BN936" s="25"/>
      <c r="BO936" s="25"/>
      <c r="BP936" s="25"/>
      <c r="BQ936" s="25"/>
      <c r="BR936" s="25"/>
      <c r="BS936" s="25"/>
      <c r="BT936" s="25"/>
      <c r="BU936" s="25"/>
      <c r="BV936" s="25"/>
      <c r="BW936" s="25"/>
      <c r="BX936" s="25"/>
      <c r="BY936" s="25"/>
      <c r="BZ936" s="25"/>
      <c r="CA936" s="25"/>
      <c r="CB936" s="25"/>
      <c r="CC936" s="25"/>
      <c r="CD936" s="25"/>
      <c r="CE936" s="25"/>
      <c r="CF936" s="25"/>
      <c r="CG936" s="25"/>
      <c r="CH936" s="25"/>
      <c r="CI936" s="25"/>
      <c r="CJ936" s="25"/>
      <c r="CK936" s="25"/>
      <c r="CL936" s="25"/>
      <c r="CM936" s="25"/>
      <c r="CN936" s="25"/>
      <c r="CO936" s="25"/>
      <c r="CP936" s="25"/>
      <c r="CQ936" s="25"/>
      <c r="CR936" s="25"/>
      <c r="CS936" s="25"/>
      <c r="CT936" s="25"/>
    </row>
    <row r="937" spans="1:98" s="20" customFormat="1" x14ac:dyDescent="0.25">
      <c r="A937" s="63" t="s">
        <v>631</v>
      </c>
      <c r="B937" s="60">
        <v>44176</v>
      </c>
      <c r="C937" s="59" t="s">
        <v>945</v>
      </c>
      <c r="D937" s="62">
        <v>120</v>
      </c>
      <c r="E937" s="50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  <c r="AT937" s="25"/>
      <c r="AU937" s="25"/>
      <c r="AV937" s="25"/>
      <c r="AW937" s="25"/>
      <c r="AX937" s="25"/>
      <c r="AY937" s="25"/>
      <c r="AZ937" s="25"/>
      <c r="BA937" s="25"/>
      <c r="BB937" s="25"/>
      <c r="BC937" s="25"/>
      <c r="BD937" s="25"/>
      <c r="BE937" s="25"/>
      <c r="BF937" s="25"/>
      <c r="BG937" s="25"/>
      <c r="BH937" s="25"/>
      <c r="BI937" s="25"/>
      <c r="BJ937" s="25"/>
      <c r="BK937" s="25"/>
      <c r="BL937" s="25"/>
      <c r="BM937" s="25"/>
      <c r="BN937" s="25"/>
      <c r="BO937" s="25"/>
      <c r="BP937" s="25"/>
      <c r="BQ937" s="25"/>
      <c r="BR937" s="25"/>
      <c r="BS937" s="25"/>
      <c r="BT937" s="25"/>
      <c r="BU937" s="25"/>
      <c r="BV937" s="25"/>
      <c r="BW937" s="25"/>
      <c r="BX937" s="25"/>
      <c r="BY937" s="25"/>
      <c r="BZ937" s="25"/>
      <c r="CA937" s="25"/>
      <c r="CB937" s="25"/>
      <c r="CC937" s="25"/>
      <c r="CD937" s="25"/>
      <c r="CE937" s="25"/>
      <c r="CF937" s="25"/>
      <c r="CG937" s="25"/>
      <c r="CH937" s="25"/>
      <c r="CI937" s="25"/>
      <c r="CJ937" s="25"/>
      <c r="CK937" s="25"/>
      <c r="CL937" s="25"/>
      <c r="CM937" s="25"/>
      <c r="CN937" s="25"/>
      <c r="CO937" s="25"/>
      <c r="CP937" s="25"/>
      <c r="CQ937" s="25"/>
      <c r="CR937" s="25"/>
      <c r="CS937" s="25"/>
      <c r="CT937" s="25"/>
    </row>
    <row r="938" spans="1:98" s="20" customFormat="1" x14ac:dyDescent="0.25">
      <c r="A938" s="63" t="s">
        <v>631</v>
      </c>
      <c r="B938" s="60">
        <v>44176</v>
      </c>
      <c r="C938" s="59" t="s">
        <v>946</v>
      </c>
      <c r="D938" s="62">
        <v>100</v>
      </c>
      <c r="E938" s="50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  <c r="AT938" s="25"/>
      <c r="AU938" s="25"/>
      <c r="AV938" s="25"/>
      <c r="AW938" s="25"/>
      <c r="AX938" s="25"/>
      <c r="AY938" s="25"/>
      <c r="AZ938" s="25"/>
      <c r="BA938" s="25"/>
      <c r="BB938" s="25"/>
      <c r="BC938" s="25"/>
      <c r="BD938" s="25"/>
      <c r="BE938" s="25"/>
      <c r="BF938" s="25"/>
      <c r="BG938" s="25"/>
      <c r="BH938" s="25"/>
      <c r="BI938" s="25"/>
      <c r="BJ938" s="25"/>
      <c r="BK938" s="25"/>
      <c r="BL938" s="25"/>
      <c r="BM938" s="25"/>
      <c r="BN938" s="25"/>
      <c r="BO938" s="25"/>
      <c r="BP938" s="25"/>
      <c r="BQ938" s="25"/>
      <c r="BR938" s="25"/>
      <c r="BS938" s="25"/>
      <c r="BT938" s="25"/>
      <c r="BU938" s="25"/>
      <c r="BV938" s="25"/>
      <c r="BW938" s="25"/>
      <c r="BX938" s="25"/>
      <c r="BY938" s="25"/>
      <c r="BZ938" s="25"/>
      <c r="CA938" s="25"/>
      <c r="CB938" s="25"/>
      <c r="CC938" s="25"/>
      <c r="CD938" s="25"/>
      <c r="CE938" s="25"/>
      <c r="CF938" s="25"/>
      <c r="CG938" s="25"/>
      <c r="CH938" s="25"/>
      <c r="CI938" s="25"/>
      <c r="CJ938" s="25"/>
      <c r="CK938" s="25"/>
      <c r="CL938" s="25"/>
      <c r="CM938" s="25"/>
      <c r="CN938" s="25"/>
      <c r="CO938" s="25"/>
      <c r="CP938" s="25"/>
      <c r="CQ938" s="25"/>
      <c r="CR938" s="25"/>
      <c r="CS938" s="25"/>
      <c r="CT938" s="25"/>
    </row>
    <row r="939" spans="1:98" s="20" customFormat="1" x14ac:dyDescent="0.25">
      <c r="A939" s="63" t="s">
        <v>631</v>
      </c>
      <c r="B939" s="60">
        <v>44183</v>
      </c>
      <c r="C939" s="59" t="s">
        <v>967</v>
      </c>
      <c r="D939" s="62">
        <v>120</v>
      </c>
      <c r="E939" s="50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25"/>
      <c r="AV939" s="25"/>
      <c r="AW939" s="25"/>
      <c r="AX939" s="25"/>
      <c r="AY939" s="25"/>
      <c r="AZ939" s="25"/>
      <c r="BA939" s="25"/>
      <c r="BB939" s="25"/>
      <c r="BC939" s="25"/>
      <c r="BD939" s="25"/>
      <c r="BE939" s="25"/>
      <c r="BF939" s="25"/>
      <c r="BG939" s="25"/>
      <c r="BH939" s="25"/>
      <c r="BI939" s="25"/>
      <c r="BJ939" s="25"/>
      <c r="BK939" s="25"/>
      <c r="BL939" s="25"/>
      <c r="BM939" s="25"/>
      <c r="BN939" s="25"/>
      <c r="BO939" s="25"/>
      <c r="BP939" s="25"/>
      <c r="BQ939" s="25"/>
      <c r="BR939" s="25"/>
      <c r="BS939" s="25"/>
      <c r="BT939" s="25"/>
      <c r="BU939" s="25"/>
      <c r="BV939" s="25"/>
      <c r="BW939" s="25"/>
      <c r="BX939" s="25"/>
      <c r="BY939" s="25"/>
      <c r="BZ939" s="25"/>
      <c r="CA939" s="25"/>
      <c r="CB939" s="25"/>
      <c r="CC939" s="25"/>
      <c r="CD939" s="25"/>
      <c r="CE939" s="25"/>
      <c r="CF939" s="25"/>
      <c r="CG939" s="25"/>
      <c r="CH939" s="25"/>
      <c r="CI939" s="25"/>
      <c r="CJ939" s="25"/>
      <c r="CK939" s="25"/>
      <c r="CL939" s="25"/>
      <c r="CM939" s="25"/>
      <c r="CN939" s="25"/>
      <c r="CO939" s="25"/>
      <c r="CP939" s="25"/>
      <c r="CQ939" s="25"/>
      <c r="CR939" s="25"/>
      <c r="CS939" s="25"/>
      <c r="CT939" s="25"/>
    </row>
    <row r="940" spans="1:98" s="20" customFormat="1" x14ac:dyDescent="0.25">
      <c r="A940" s="63" t="s">
        <v>631</v>
      </c>
      <c r="B940" s="60">
        <v>44183</v>
      </c>
      <c r="C940" s="59" t="s">
        <v>968</v>
      </c>
      <c r="D940" s="62">
        <v>130</v>
      </c>
      <c r="E940" s="50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25"/>
      <c r="AV940" s="25"/>
      <c r="AW940" s="25"/>
      <c r="AX940" s="25"/>
      <c r="AY940" s="25"/>
      <c r="AZ940" s="25"/>
      <c r="BA940" s="25"/>
      <c r="BB940" s="25"/>
      <c r="BC940" s="25"/>
      <c r="BD940" s="25"/>
      <c r="BE940" s="25"/>
      <c r="BF940" s="25"/>
      <c r="BG940" s="25"/>
      <c r="BH940" s="25"/>
      <c r="BI940" s="25"/>
      <c r="BJ940" s="25"/>
      <c r="BK940" s="25"/>
      <c r="BL940" s="25"/>
      <c r="BM940" s="25"/>
      <c r="BN940" s="25"/>
      <c r="BO940" s="25"/>
      <c r="BP940" s="25"/>
      <c r="BQ940" s="25"/>
      <c r="BR940" s="25"/>
      <c r="BS940" s="25"/>
      <c r="BT940" s="25"/>
      <c r="BU940" s="25"/>
      <c r="BV940" s="25"/>
      <c r="BW940" s="25"/>
      <c r="BX940" s="25"/>
      <c r="BY940" s="25"/>
      <c r="BZ940" s="25"/>
      <c r="CA940" s="25"/>
      <c r="CB940" s="25"/>
      <c r="CC940" s="25"/>
      <c r="CD940" s="25"/>
      <c r="CE940" s="25"/>
      <c r="CF940" s="25"/>
      <c r="CG940" s="25"/>
      <c r="CH940" s="25"/>
      <c r="CI940" s="25"/>
      <c r="CJ940" s="25"/>
      <c r="CK940" s="25"/>
      <c r="CL940" s="25"/>
      <c r="CM940" s="25"/>
      <c r="CN940" s="25"/>
      <c r="CO940" s="25"/>
      <c r="CP940" s="25"/>
      <c r="CQ940" s="25"/>
      <c r="CR940" s="25"/>
      <c r="CS940" s="25"/>
      <c r="CT940" s="25"/>
    </row>
    <row r="941" spans="1:98" s="20" customFormat="1" x14ac:dyDescent="0.25">
      <c r="A941" s="63" t="s">
        <v>631</v>
      </c>
      <c r="B941" s="60">
        <v>44183</v>
      </c>
      <c r="C941" s="59" t="s">
        <v>969</v>
      </c>
      <c r="D941" s="62">
        <v>120</v>
      </c>
      <c r="E941" s="50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25"/>
      <c r="AV941" s="25"/>
      <c r="AW941" s="25"/>
      <c r="AX941" s="25"/>
      <c r="AY941" s="25"/>
      <c r="AZ941" s="25"/>
      <c r="BA941" s="25"/>
      <c r="BB941" s="25"/>
      <c r="BC941" s="25"/>
      <c r="BD941" s="25"/>
      <c r="BE941" s="25"/>
      <c r="BF941" s="25"/>
      <c r="BG941" s="25"/>
      <c r="BH941" s="25"/>
      <c r="BI941" s="25"/>
      <c r="BJ941" s="25"/>
      <c r="BK941" s="25"/>
      <c r="BL941" s="25"/>
      <c r="BM941" s="25"/>
      <c r="BN941" s="25"/>
      <c r="BO941" s="25"/>
      <c r="BP941" s="25"/>
      <c r="BQ941" s="25"/>
      <c r="BR941" s="25"/>
      <c r="BS941" s="25"/>
      <c r="BT941" s="25"/>
      <c r="BU941" s="25"/>
      <c r="BV941" s="25"/>
      <c r="BW941" s="25"/>
      <c r="BX941" s="25"/>
      <c r="BY941" s="25"/>
      <c r="BZ941" s="25"/>
      <c r="CA941" s="25"/>
      <c r="CB941" s="25"/>
      <c r="CC941" s="25"/>
      <c r="CD941" s="25"/>
      <c r="CE941" s="25"/>
      <c r="CF941" s="25"/>
      <c r="CG941" s="25"/>
      <c r="CH941" s="25"/>
      <c r="CI941" s="25"/>
      <c r="CJ941" s="25"/>
      <c r="CK941" s="25"/>
      <c r="CL941" s="25"/>
      <c r="CM941" s="25"/>
      <c r="CN941" s="25"/>
      <c r="CO941" s="25"/>
      <c r="CP941" s="25"/>
      <c r="CQ941" s="25"/>
      <c r="CR941" s="25"/>
      <c r="CS941" s="25"/>
      <c r="CT941" s="25"/>
    </row>
    <row r="942" spans="1:98" s="20" customFormat="1" x14ac:dyDescent="0.25">
      <c r="A942" s="63" t="s">
        <v>631</v>
      </c>
      <c r="B942" s="60">
        <v>44196</v>
      </c>
      <c r="C942" s="59" t="s">
        <v>1003</v>
      </c>
      <c r="D942" s="62">
        <v>130</v>
      </c>
      <c r="E942" s="50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25"/>
      <c r="AV942" s="25"/>
      <c r="AW942" s="25"/>
      <c r="AX942" s="25"/>
      <c r="AY942" s="25"/>
      <c r="AZ942" s="25"/>
      <c r="BA942" s="25"/>
      <c r="BB942" s="25"/>
      <c r="BC942" s="25"/>
      <c r="BD942" s="25"/>
      <c r="BE942" s="25"/>
      <c r="BF942" s="25"/>
      <c r="BG942" s="25"/>
      <c r="BH942" s="25"/>
      <c r="BI942" s="25"/>
      <c r="BJ942" s="25"/>
      <c r="BK942" s="25"/>
      <c r="BL942" s="25"/>
      <c r="BM942" s="25"/>
      <c r="BN942" s="25"/>
      <c r="BO942" s="25"/>
      <c r="BP942" s="25"/>
      <c r="BQ942" s="25"/>
      <c r="BR942" s="25"/>
      <c r="BS942" s="25"/>
      <c r="BT942" s="25"/>
      <c r="BU942" s="25"/>
      <c r="BV942" s="25"/>
      <c r="BW942" s="25"/>
      <c r="BX942" s="25"/>
      <c r="BY942" s="25"/>
      <c r="BZ942" s="25"/>
      <c r="CA942" s="25"/>
      <c r="CB942" s="25"/>
      <c r="CC942" s="25"/>
      <c r="CD942" s="25"/>
      <c r="CE942" s="25"/>
      <c r="CF942" s="25"/>
      <c r="CG942" s="25"/>
      <c r="CH942" s="25"/>
      <c r="CI942" s="25"/>
      <c r="CJ942" s="25"/>
      <c r="CK942" s="25"/>
      <c r="CL942" s="25"/>
      <c r="CM942" s="25"/>
      <c r="CN942" s="25"/>
      <c r="CO942" s="25"/>
      <c r="CP942" s="25"/>
      <c r="CQ942" s="25"/>
      <c r="CR942" s="25"/>
      <c r="CS942" s="25"/>
      <c r="CT942" s="25"/>
    </row>
    <row r="943" spans="1:98" s="20" customFormat="1" x14ac:dyDescent="0.25">
      <c r="A943" s="63" t="s">
        <v>631</v>
      </c>
      <c r="B943" s="60">
        <v>44196</v>
      </c>
      <c r="C943" s="59" t="s">
        <v>1004</v>
      </c>
      <c r="D943" s="62">
        <v>100</v>
      </c>
      <c r="E943" s="50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  <c r="AT943" s="25"/>
      <c r="AU943" s="25"/>
      <c r="AV943" s="25"/>
      <c r="AW943" s="25"/>
      <c r="AX943" s="25"/>
      <c r="AY943" s="25"/>
      <c r="AZ943" s="25"/>
      <c r="BA943" s="25"/>
      <c r="BB943" s="25"/>
      <c r="BC943" s="25"/>
      <c r="BD943" s="25"/>
      <c r="BE943" s="25"/>
      <c r="BF943" s="25"/>
      <c r="BG943" s="25"/>
      <c r="BH943" s="25"/>
      <c r="BI943" s="25"/>
      <c r="BJ943" s="25"/>
      <c r="BK943" s="25"/>
      <c r="BL943" s="25"/>
      <c r="BM943" s="25"/>
      <c r="BN943" s="25"/>
      <c r="BO943" s="25"/>
      <c r="BP943" s="25"/>
      <c r="BQ943" s="25"/>
      <c r="BR943" s="25"/>
      <c r="BS943" s="25"/>
      <c r="BT943" s="25"/>
      <c r="BU943" s="25"/>
      <c r="BV943" s="25"/>
      <c r="BW943" s="25"/>
      <c r="BX943" s="25"/>
      <c r="BY943" s="25"/>
      <c r="BZ943" s="25"/>
      <c r="CA943" s="25"/>
      <c r="CB943" s="25"/>
      <c r="CC943" s="25"/>
      <c r="CD943" s="25"/>
      <c r="CE943" s="25"/>
      <c r="CF943" s="25"/>
      <c r="CG943" s="25"/>
      <c r="CH943" s="25"/>
      <c r="CI943" s="25"/>
      <c r="CJ943" s="25"/>
      <c r="CK943" s="25"/>
      <c r="CL943" s="25"/>
      <c r="CM943" s="25"/>
      <c r="CN943" s="25"/>
      <c r="CO943" s="25"/>
      <c r="CP943" s="25"/>
      <c r="CQ943" s="25"/>
      <c r="CR943" s="25"/>
      <c r="CS943" s="25"/>
      <c r="CT943" s="25"/>
    </row>
    <row r="944" spans="1:98" s="20" customFormat="1" x14ac:dyDescent="0.25">
      <c r="A944" s="63" t="s">
        <v>631</v>
      </c>
      <c r="B944" s="60">
        <v>44196</v>
      </c>
      <c r="C944" s="59" t="s">
        <v>1005</v>
      </c>
      <c r="D944" s="62">
        <v>100</v>
      </c>
      <c r="E944" s="50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  <c r="AT944" s="25"/>
      <c r="AU944" s="25"/>
      <c r="AV944" s="25"/>
      <c r="AW944" s="25"/>
      <c r="AX944" s="25"/>
      <c r="AY944" s="25"/>
      <c r="AZ944" s="25"/>
      <c r="BA944" s="25"/>
      <c r="BB944" s="25"/>
      <c r="BC944" s="25"/>
      <c r="BD944" s="25"/>
      <c r="BE944" s="25"/>
      <c r="BF944" s="25"/>
      <c r="BG944" s="25"/>
      <c r="BH944" s="25"/>
      <c r="BI944" s="25"/>
      <c r="BJ944" s="25"/>
      <c r="BK944" s="25"/>
      <c r="BL944" s="25"/>
      <c r="BM944" s="25"/>
      <c r="BN944" s="25"/>
      <c r="BO944" s="25"/>
      <c r="BP944" s="25"/>
      <c r="BQ944" s="25"/>
      <c r="BR944" s="25"/>
      <c r="BS944" s="25"/>
      <c r="BT944" s="25"/>
      <c r="BU944" s="25"/>
      <c r="BV944" s="25"/>
      <c r="BW944" s="25"/>
      <c r="BX944" s="25"/>
      <c r="BY944" s="25"/>
      <c r="BZ944" s="25"/>
      <c r="CA944" s="25"/>
      <c r="CB944" s="25"/>
      <c r="CC944" s="25"/>
      <c r="CD944" s="25"/>
      <c r="CE944" s="25"/>
      <c r="CF944" s="25"/>
      <c r="CG944" s="25"/>
      <c r="CH944" s="25"/>
      <c r="CI944" s="25"/>
      <c r="CJ944" s="25"/>
      <c r="CK944" s="25"/>
      <c r="CL944" s="25"/>
      <c r="CM944" s="25"/>
      <c r="CN944" s="25"/>
      <c r="CO944" s="25"/>
      <c r="CP944" s="25"/>
      <c r="CQ944" s="25"/>
      <c r="CR944" s="25"/>
      <c r="CS944" s="25"/>
      <c r="CT944" s="25"/>
    </row>
    <row r="945" spans="1:98" s="20" customFormat="1" x14ac:dyDescent="0.25">
      <c r="A945" s="63" t="s">
        <v>631</v>
      </c>
      <c r="B945" s="60">
        <v>44196</v>
      </c>
      <c r="C945" s="59" t="s">
        <v>1005</v>
      </c>
      <c r="D945" s="62">
        <v>100</v>
      </c>
      <c r="E945" s="50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  <c r="AT945" s="25"/>
      <c r="AU945" s="25"/>
      <c r="AV945" s="25"/>
      <c r="AW945" s="25"/>
      <c r="AX945" s="25"/>
      <c r="AY945" s="25"/>
      <c r="AZ945" s="25"/>
      <c r="BA945" s="25"/>
      <c r="BB945" s="25"/>
      <c r="BC945" s="25"/>
      <c r="BD945" s="25"/>
      <c r="BE945" s="25"/>
      <c r="BF945" s="25"/>
      <c r="BG945" s="25"/>
      <c r="BH945" s="25"/>
      <c r="BI945" s="25"/>
      <c r="BJ945" s="25"/>
      <c r="BK945" s="25"/>
      <c r="BL945" s="25"/>
      <c r="BM945" s="25"/>
      <c r="BN945" s="25"/>
      <c r="BO945" s="25"/>
      <c r="BP945" s="25"/>
      <c r="BQ945" s="25"/>
      <c r="BR945" s="25"/>
      <c r="BS945" s="25"/>
      <c r="BT945" s="25"/>
      <c r="BU945" s="25"/>
      <c r="BV945" s="25"/>
      <c r="BW945" s="25"/>
      <c r="BX945" s="25"/>
      <c r="BY945" s="25"/>
      <c r="BZ945" s="25"/>
      <c r="CA945" s="25"/>
      <c r="CB945" s="25"/>
      <c r="CC945" s="25"/>
      <c r="CD945" s="25"/>
      <c r="CE945" s="25"/>
      <c r="CF945" s="25"/>
      <c r="CG945" s="25"/>
      <c r="CH945" s="25"/>
      <c r="CI945" s="25"/>
      <c r="CJ945" s="25"/>
      <c r="CK945" s="25"/>
      <c r="CL945" s="25"/>
      <c r="CM945" s="25"/>
      <c r="CN945" s="25"/>
      <c r="CO945" s="25"/>
      <c r="CP945" s="25"/>
      <c r="CQ945" s="25"/>
      <c r="CR945" s="25"/>
      <c r="CS945" s="25"/>
      <c r="CT945" s="25"/>
    </row>
    <row r="946" spans="1:98" x14ac:dyDescent="0.25">
      <c r="A946" s="17" t="s">
        <v>40</v>
      </c>
      <c r="B946" s="75">
        <v>43839</v>
      </c>
      <c r="C946" s="17" t="s">
        <v>34</v>
      </c>
      <c r="D946" s="18">
        <v>1276</v>
      </c>
      <c r="E946" s="18">
        <v>1276</v>
      </c>
    </row>
    <row r="947" spans="1:98" s="20" customFormat="1" x14ac:dyDescent="0.25">
      <c r="A947" s="50" t="s">
        <v>36</v>
      </c>
      <c r="B947" s="51">
        <v>43839</v>
      </c>
      <c r="C947" s="50" t="s">
        <v>34</v>
      </c>
      <c r="D947" s="52">
        <v>2784</v>
      </c>
      <c r="E947" s="52">
        <v>2784</v>
      </c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  <c r="AT947" s="25"/>
      <c r="AU947" s="25"/>
      <c r="AV947" s="25"/>
      <c r="AW947" s="25"/>
      <c r="AX947" s="25"/>
      <c r="AY947" s="25"/>
      <c r="AZ947" s="25"/>
      <c r="BA947" s="25"/>
      <c r="BB947" s="25"/>
      <c r="BC947" s="25"/>
      <c r="BD947" s="25"/>
      <c r="BE947" s="25"/>
      <c r="BF947" s="25"/>
      <c r="BG947" s="25"/>
      <c r="BH947" s="25"/>
      <c r="BI947" s="25"/>
      <c r="BJ947" s="25"/>
      <c r="BK947" s="25"/>
      <c r="BL947" s="25"/>
      <c r="BM947" s="25"/>
      <c r="BN947" s="25"/>
      <c r="BO947" s="25"/>
      <c r="BP947" s="25"/>
      <c r="BQ947" s="25"/>
      <c r="BR947" s="25"/>
      <c r="BS947" s="25"/>
      <c r="BT947" s="25"/>
      <c r="BU947" s="25"/>
      <c r="BV947" s="25"/>
      <c r="BW947" s="25"/>
      <c r="BX947" s="25"/>
      <c r="BY947" s="25"/>
      <c r="BZ947" s="25"/>
      <c r="CA947" s="25"/>
      <c r="CB947" s="25"/>
      <c r="CC947" s="25"/>
      <c r="CD947" s="25"/>
      <c r="CE947" s="25"/>
      <c r="CF947" s="25"/>
      <c r="CG947" s="25"/>
      <c r="CH947" s="25"/>
      <c r="CI947" s="25"/>
      <c r="CJ947" s="25"/>
      <c r="CK947" s="25"/>
      <c r="CL947" s="25"/>
      <c r="CM947" s="25"/>
      <c r="CN947" s="25"/>
      <c r="CO947" s="25"/>
      <c r="CP947" s="25"/>
      <c r="CQ947" s="25"/>
      <c r="CR947" s="25"/>
      <c r="CS947" s="25"/>
      <c r="CT947" s="25"/>
    </row>
    <row r="948" spans="1:98" x14ac:dyDescent="0.25">
      <c r="A948" s="17" t="s">
        <v>117</v>
      </c>
      <c r="B948" s="75">
        <v>43861</v>
      </c>
      <c r="C948" s="17" t="s">
        <v>118</v>
      </c>
      <c r="D948" s="18">
        <v>5104</v>
      </c>
      <c r="E948" s="18">
        <f>SUM(D948:D954 )</f>
        <v>13572</v>
      </c>
    </row>
    <row r="949" spans="1:98" x14ac:dyDescent="0.25">
      <c r="A949" s="64" t="s">
        <v>117</v>
      </c>
      <c r="B949" s="65">
        <v>43924</v>
      </c>
      <c r="C949" s="64" t="s">
        <v>244</v>
      </c>
      <c r="D949" s="66">
        <v>2552</v>
      </c>
      <c r="E949" s="17"/>
    </row>
    <row r="950" spans="1:98" x14ac:dyDescent="0.25">
      <c r="A950" s="70" t="s">
        <v>117</v>
      </c>
      <c r="B950" s="71">
        <v>44043</v>
      </c>
      <c r="C950" s="72" t="s">
        <v>583</v>
      </c>
      <c r="D950" s="73">
        <v>1508</v>
      </c>
      <c r="E950" s="17"/>
    </row>
    <row r="951" spans="1:98" x14ac:dyDescent="0.25">
      <c r="A951" s="70" t="s">
        <v>117</v>
      </c>
      <c r="B951" s="71">
        <v>44043</v>
      </c>
      <c r="C951" s="72" t="s">
        <v>584</v>
      </c>
      <c r="D951" s="73">
        <v>1392</v>
      </c>
      <c r="E951" s="17"/>
    </row>
    <row r="952" spans="1:98" x14ac:dyDescent="0.25">
      <c r="A952" s="70" t="s">
        <v>117</v>
      </c>
      <c r="B952" s="71">
        <v>44043</v>
      </c>
      <c r="C952" s="72" t="s">
        <v>585</v>
      </c>
      <c r="D952" s="73">
        <v>928</v>
      </c>
      <c r="E952" s="17"/>
    </row>
    <row r="953" spans="1:98" x14ac:dyDescent="0.25">
      <c r="A953" s="70" t="s">
        <v>117</v>
      </c>
      <c r="B953" s="71">
        <v>44043</v>
      </c>
      <c r="C953" s="72" t="s">
        <v>586</v>
      </c>
      <c r="D953" s="73">
        <v>1392</v>
      </c>
      <c r="E953" s="17"/>
    </row>
    <row r="954" spans="1:98" x14ac:dyDescent="0.25">
      <c r="A954" s="70" t="s">
        <v>117</v>
      </c>
      <c r="B954" s="71">
        <v>44064</v>
      </c>
      <c r="C954" s="72" t="s">
        <v>650</v>
      </c>
      <c r="D954" s="73">
        <v>696</v>
      </c>
      <c r="E954" s="17"/>
    </row>
    <row r="955" spans="1:98" s="20" customFormat="1" x14ac:dyDescent="0.25">
      <c r="A955" s="50" t="s">
        <v>12</v>
      </c>
      <c r="B955" s="51">
        <v>43833</v>
      </c>
      <c r="C955" s="80" t="s">
        <v>13</v>
      </c>
      <c r="D955" s="52">
        <v>1770</v>
      </c>
      <c r="E955" s="52">
        <f>SUM(D955:D972 )</f>
        <v>97626.12000000001</v>
      </c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  <c r="AS955" s="25"/>
      <c r="AT955" s="25"/>
      <c r="AU955" s="25"/>
      <c r="AV955" s="25"/>
      <c r="AW955" s="25"/>
      <c r="AX955" s="25"/>
      <c r="AY955" s="25"/>
      <c r="AZ955" s="25"/>
      <c r="BA955" s="25"/>
      <c r="BB955" s="25"/>
      <c r="BC955" s="25"/>
      <c r="BD955" s="25"/>
      <c r="BE955" s="25"/>
      <c r="BF955" s="25"/>
      <c r="BG955" s="25"/>
      <c r="BH955" s="25"/>
      <c r="BI955" s="25"/>
      <c r="BJ955" s="25"/>
      <c r="BK955" s="25"/>
      <c r="BL955" s="25"/>
      <c r="BM955" s="25"/>
      <c r="BN955" s="25"/>
      <c r="BO955" s="25"/>
      <c r="BP955" s="25"/>
      <c r="BQ955" s="25"/>
      <c r="BR955" s="25"/>
      <c r="BS955" s="25"/>
      <c r="BT955" s="25"/>
      <c r="BU955" s="25"/>
      <c r="BV955" s="25"/>
      <c r="BW955" s="25"/>
      <c r="BX955" s="25"/>
      <c r="BY955" s="25"/>
      <c r="BZ955" s="25"/>
      <c r="CA955" s="25"/>
      <c r="CB955" s="25"/>
      <c r="CC955" s="25"/>
      <c r="CD955" s="25"/>
      <c r="CE955" s="25"/>
      <c r="CF955" s="25"/>
      <c r="CG955" s="25"/>
      <c r="CH955" s="25"/>
      <c r="CI955" s="25"/>
      <c r="CJ955" s="25"/>
      <c r="CK955" s="25"/>
      <c r="CL955" s="25"/>
      <c r="CM955" s="25"/>
      <c r="CN955" s="25"/>
      <c r="CO955" s="25"/>
      <c r="CP955" s="25"/>
      <c r="CQ955" s="25"/>
      <c r="CR955" s="25"/>
      <c r="CS955" s="25"/>
      <c r="CT955" s="25"/>
    </row>
    <row r="956" spans="1:98" s="20" customFormat="1" x14ac:dyDescent="0.25">
      <c r="A956" s="50" t="s">
        <v>12</v>
      </c>
      <c r="B956" s="51">
        <v>43887</v>
      </c>
      <c r="C956" s="50" t="s">
        <v>13</v>
      </c>
      <c r="D956" s="52">
        <v>885</v>
      </c>
      <c r="E956" s="50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  <c r="AT956" s="25"/>
      <c r="AU956" s="25"/>
      <c r="AV956" s="25"/>
      <c r="AW956" s="25"/>
      <c r="AX956" s="25"/>
      <c r="AY956" s="25"/>
      <c r="AZ956" s="25"/>
      <c r="BA956" s="25"/>
      <c r="BB956" s="25"/>
      <c r="BC956" s="25"/>
      <c r="BD956" s="25"/>
      <c r="BE956" s="25"/>
      <c r="BF956" s="25"/>
      <c r="BG956" s="25"/>
      <c r="BH956" s="25"/>
      <c r="BI956" s="25"/>
      <c r="BJ956" s="25"/>
      <c r="BK956" s="25"/>
      <c r="BL956" s="25"/>
      <c r="BM956" s="25"/>
      <c r="BN956" s="25"/>
      <c r="BO956" s="25"/>
      <c r="BP956" s="25"/>
      <c r="BQ956" s="25"/>
      <c r="BR956" s="25"/>
      <c r="BS956" s="25"/>
      <c r="BT956" s="25"/>
      <c r="BU956" s="25"/>
      <c r="BV956" s="25"/>
      <c r="BW956" s="25"/>
      <c r="BX956" s="25"/>
      <c r="BY956" s="25"/>
      <c r="BZ956" s="25"/>
      <c r="CA956" s="25"/>
      <c r="CB956" s="25"/>
      <c r="CC956" s="25"/>
      <c r="CD956" s="25"/>
      <c r="CE956" s="25"/>
      <c r="CF956" s="25"/>
      <c r="CG956" s="25"/>
      <c r="CH956" s="25"/>
      <c r="CI956" s="25"/>
      <c r="CJ956" s="25"/>
      <c r="CK956" s="25"/>
      <c r="CL956" s="25"/>
      <c r="CM956" s="25"/>
      <c r="CN956" s="25"/>
      <c r="CO956" s="25"/>
      <c r="CP956" s="25"/>
      <c r="CQ956" s="25"/>
      <c r="CR956" s="25"/>
      <c r="CS956" s="25"/>
      <c r="CT956" s="25"/>
    </row>
    <row r="957" spans="1:98" s="20" customFormat="1" x14ac:dyDescent="0.25">
      <c r="A957" s="50" t="s">
        <v>12</v>
      </c>
      <c r="B957" s="51">
        <v>43896</v>
      </c>
      <c r="C957" s="50" t="s">
        <v>13</v>
      </c>
      <c r="D957" s="52">
        <v>1850</v>
      </c>
      <c r="E957" s="50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  <c r="AS957" s="25"/>
      <c r="AT957" s="25"/>
      <c r="AU957" s="25"/>
      <c r="AV957" s="25"/>
      <c r="AW957" s="25"/>
      <c r="AX957" s="25"/>
      <c r="AY957" s="25"/>
      <c r="AZ957" s="25"/>
      <c r="BA957" s="25"/>
      <c r="BB957" s="25"/>
      <c r="BC957" s="25"/>
      <c r="BD957" s="25"/>
      <c r="BE957" s="25"/>
      <c r="BF957" s="25"/>
      <c r="BG957" s="25"/>
      <c r="BH957" s="25"/>
      <c r="BI957" s="25"/>
      <c r="BJ957" s="25"/>
      <c r="BK957" s="25"/>
      <c r="BL957" s="25"/>
      <c r="BM957" s="25"/>
      <c r="BN957" s="25"/>
      <c r="BO957" s="25"/>
      <c r="BP957" s="25"/>
      <c r="BQ957" s="25"/>
      <c r="BR957" s="25"/>
      <c r="BS957" s="25"/>
      <c r="BT957" s="25"/>
      <c r="BU957" s="25"/>
      <c r="BV957" s="25"/>
      <c r="BW957" s="25"/>
      <c r="BX957" s="25"/>
      <c r="BY957" s="25"/>
      <c r="BZ957" s="25"/>
      <c r="CA957" s="25"/>
      <c r="CB957" s="25"/>
      <c r="CC957" s="25"/>
      <c r="CD957" s="25"/>
      <c r="CE957" s="25"/>
      <c r="CF957" s="25"/>
      <c r="CG957" s="25"/>
      <c r="CH957" s="25"/>
      <c r="CI957" s="25"/>
      <c r="CJ957" s="25"/>
      <c r="CK957" s="25"/>
      <c r="CL957" s="25"/>
      <c r="CM957" s="25"/>
      <c r="CN957" s="25"/>
      <c r="CO957" s="25"/>
      <c r="CP957" s="25"/>
      <c r="CQ957" s="25"/>
      <c r="CR957" s="25"/>
      <c r="CS957" s="25"/>
      <c r="CT957" s="25"/>
    </row>
    <row r="958" spans="1:98" s="20" customFormat="1" x14ac:dyDescent="0.25">
      <c r="A958" s="59" t="s">
        <v>527</v>
      </c>
      <c r="B958" s="60">
        <v>44027</v>
      </c>
      <c r="C958" s="61" t="s">
        <v>528</v>
      </c>
      <c r="D958" s="62">
        <v>1395</v>
      </c>
      <c r="E958" s="50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  <c r="AS958" s="25"/>
      <c r="AT958" s="25"/>
      <c r="AU958" s="25"/>
      <c r="AV958" s="25"/>
      <c r="AW958" s="25"/>
      <c r="AX958" s="25"/>
      <c r="AY958" s="25"/>
      <c r="AZ958" s="25"/>
      <c r="BA958" s="25"/>
      <c r="BB958" s="25"/>
      <c r="BC958" s="25"/>
      <c r="BD958" s="25"/>
      <c r="BE958" s="25"/>
      <c r="BF958" s="25"/>
      <c r="BG958" s="25"/>
      <c r="BH958" s="25"/>
      <c r="BI958" s="25"/>
      <c r="BJ958" s="25"/>
      <c r="BK958" s="25"/>
      <c r="BL958" s="25"/>
      <c r="BM958" s="25"/>
      <c r="BN958" s="25"/>
      <c r="BO958" s="25"/>
      <c r="BP958" s="25"/>
      <c r="BQ958" s="25"/>
      <c r="BR958" s="25"/>
      <c r="BS958" s="25"/>
      <c r="BT958" s="25"/>
      <c r="BU958" s="25"/>
      <c r="BV958" s="25"/>
      <c r="BW958" s="25"/>
      <c r="BX958" s="25"/>
      <c r="BY958" s="25"/>
      <c r="BZ958" s="25"/>
      <c r="CA958" s="25"/>
      <c r="CB958" s="25"/>
      <c r="CC958" s="25"/>
      <c r="CD958" s="25"/>
      <c r="CE958" s="25"/>
      <c r="CF958" s="25"/>
      <c r="CG958" s="25"/>
      <c r="CH958" s="25"/>
      <c r="CI958" s="25"/>
      <c r="CJ958" s="25"/>
      <c r="CK958" s="25"/>
      <c r="CL958" s="25"/>
      <c r="CM958" s="25"/>
      <c r="CN958" s="25"/>
      <c r="CO958" s="25"/>
      <c r="CP958" s="25"/>
      <c r="CQ958" s="25"/>
      <c r="CR958" s="25"/>
      <c r="CS958" s="25"/>
      <c r="CT958" s="25"/>
    </row>
    <row r="959" spans="1:98" s="20" customFormat="1" x14ac:dyDescent="0.25">
      <c r="A959" s="77" t="s">
        <v>527</v>
      </c>
      <c r="B959" s="60">
        <v>44039</v>
      </c>
      <c r="C959" s="61" t="s">
        <v>566</v>
      </c>
      <c r="D959" s="62">
        <v>8728.09</v>
      </c>
      <c r="E959" s="50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  <c r="AS959" s="25"/>
      <c r="AT959" s="25"/>
      <c r="AU959" s="25"/>
      <c r="AV959" s="25"/>
      <c r="AW959" s="25"/>
      <c r="AX959" s="25"/>
      <c r="AY959" s="25"/>
      <c r="AZ959" s="25"/>
      <c r="BA959" s="25"/>
      <c r="BB959" s="25"/>
      <c r="BC959" s="25"/>
      <c r="BD959" s="25"/>
      <c r="BE959" s="25"/>
      <c r="BF959" s="25"/>
      <c r="BG959" s="25"/>
      <c r="BH959" s="25"/>
      <c r="BI959" s="25"/>
      <c r="BJ959" s="25"/>
      <c r="BK959" s="25"/>
      <c r="BL959" s="25"/>
      <c r="BM959" s="25"/>
      <c r="BN959" s="25"/>
      <c r="BO959" s="25"/>
      <c r="BP959" s="25"/>
      <c r="BQ959" s="25"/>
      <c r="BR959" s="25"/>
      <c r="BS959" s="25"/>
      <c r="BT959" s="25"/>
      <c r="BU959" s="25"/>
      <c r="BV959" s="25"/>
      <c r="BW959" s="25"/>
      <c r="BX959" s="25"/>
      <c r="BY959" s="25"/>
      <c r="BZ959" s="25"/>
      <c r="CA959" s="25"/>
      <c r="CB959" s="25"/>
      <c r="CC959" s="25"/>
      <c r="CD959" s="25"/>
      <c r="CE959" s="25"/>
      <c r="CF959" s="25"/>
      <c r="CG959" s="25"/>
      <c r="CH959" s="25"/>
      <c r="CI959" s="25"/>
      <c r="CJ959" s="25"/>
      <c r="CK959" s="25"/>
      <c r="CL959" s="25"/>
      <c r="CM959" s="25"/>
      <c r="CN959" s="25"/>
      <c r="CO959" s="25"/>
      <c r="CP959" s="25"/>
      <c r="CQ959" s="25"/>
      <c r="CR959" s="25"/>
      <c r="CS959" s="25"/>
      <c r="CT959" s="25"/>
    </row>
    <row r="960" spans="1:98" s="20" customFormat="1" x14ac:dyDescent="0.25">
      <c r="A960" s="59" t="s">
        <v>527</v>
      </c>
      <c r="B960" s="60">
        <v>44056</v>
      </c>
      <c r="C960" s="61" t="s">
        <v>615</v>
      </c>
      <c r="D960" s="62">
        <v>269</v>
      </c>
      <c r="E960" s="50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  <c r="AS960" s="25"/>
      <c r="AT960" s="25"/>
      <c r="AU960" s="25"/>
      <c r="AV960" s="25"/>
      <c r="AW960" s="25"/>
      <c r="AX960" s="25"/>
      <c r="AY960" s="25"/>
      <c r="AZ960" s="25"/>
      <c r="BA960" s="25"/>
      <c r="BB960" s="25"/>
      <c r="BC960" s="25"/>
      <c r="BD960" s="25"/>
      <c r="BE960" s="25"/>
      <c r="BF960" s="25"/>
      <c r="BG960" s="25"/>
      <c r="BH960" s="25"/>
      <c r="BI960" s="25"/>
      <c r="BJ960" s="25"/>
      <c r="BK960" s="25"/>
      <c r="BL960" s="25"/>
      <c r="BM960" s="25"/>
      <c r="BN960" s="25"/>
      <c r="BO960" s="25"/>
      <c r="BP960" s="25"/>
      <c r="BQ960" s="25"/>
      <c r="BR960" s="25"/>
      <c r="BS960" s="25"/>
      <c r="BT960" s="25"/>
      <c r="BU960" s="25"/>
      <c r="BV960" s="25"/>
      <c r="BW960" s="25"/>
      <c r="BX960" s="25"/>
      <c r="BY960" s="25"/>
      <c r="BZ960" s="25"/>
      <c r="CA960" s="25"/>
      <c r="CB960" s="25"/>
      <c r="CC960" s="25"/>
      <c r="CD960" s="25"/>
      <c r="CE960" s="25"/>
      <c r="CF960" s="25"/>
      <c r="CG960" s="25"/>
      <c r="CH960" s="25"/>
      <c r="CI960" s="25"/>
      <c r="CJ960" s="25"/>
      <c r="CK960" s="25"/>
      <c r="CL960" s="25"/>
      <c r="CM960" s="25"/>
      <c r="CN960" s="25"/>
      <c r="CO960" s="25"/>
      <c r="CP960" s="25"/>
      <c r="CQ960" s="25"/>
      <c r="CR960" s="25"/>
      <c r="CS960" s="25"/>
      <c r="CT960" s="25"/>
    </row>
    <row r="961" spans="1:98" s="20" customFormat="1" x14ac:dyDescent="0.25">
      <c r="A961" s="59" t="s">
        <v>527</v>
      </c>
      <c r="B961" s="60">
        <v>44056</v>
      </c>
      <c r="C961" s="61" t="s">
        <v>616</v>
      </c>
      <c r="D961" s="62">
        <v>11415</v>
      </c>
      <c r="E961" s="50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  <c r="AT961" s="25"/>
      <c r="AU961" s="25"/>
      <c r="AV961" s="25"/>
      <c r="AW961" s="25"/>
      <c r="AX961" s="25"/>
      <c r="AY961" s="25"/>
      <c r="AZ961" s="25"/>
      <c r="BA961" s="25"/>
      <c r="BB961" s="25"/>
      <c r="BC961" s="25"/>
      <c r="BD961" s="25"/>
      <c r="BE961" s="25"/>
      <c r="BF961" s="25"/>
      <c r="BG961" s="25"/>
      <c r="BH961" s="25"/>
      <c r="BI961" s="25"/>
      <c r="BJ961" s="25"/>
      <c r="BK961" s="25"/>
      <c r="BL961" s="25"/>
      <c r="BM961" s="25"/>
      <c r="BN961" s="25"/>
      <c r="BO961" s="25"/>
      <c r="BP961" s="25"/>
      <c r="BQ961" s="25"/>
      <c r="BR961" s="25"/>
      <c r="BS961" s="25"/>
      <c r="BT961" s="25"/>
      <c r="BU961" s="25"/>
      <c r="BV961" s="25"/>
      <c r="BW961" s="25"/>
      <c r="BX961" s="25"/>
      <c r="BY961" s="25"/>
      <c r="BZ961" s="25"/>
      <c r="CA961" s="25"/>
      <c r="CB961" s="25"/>
      <c r="CC961" s="25"/>
      <c r="CD961" s="25"/>
      <c r="CE961" s="25"/>
      <c r="CF961" s="25"/>
      <c r="CG961" s="25"/>
      <c r="CH961" s="25"/>
      <c r="CI961" s="25"/>
      <c r="CJ961" s="25"/>
      <c r="CK961" s="25"/>
      <c r="CL961" s="25"/>
      <c r="CM961" s="25"/>
      <c r="CN961" s="25"/>
      <c r="CO961" s="25"/>
      <c r="CP961" s="25"/>
      <c r="CQ961" s="25"/>
      <c r="CR961" s="25"/>
      <c r="CS961" s="25"/>
      <c r="CT961" s="25"/>
    </row>
    <row r="962" spans="1:98" s="20" customFormat="1" x14ac:dyDescent="0.25">
      <c r="A962" s="59" t="s">
        <v>527</v>
      </c>
      <c r="B962" s="60">
        <v>44062</v>
      </c>
      <c r="C962" s="61" t="s">
        <v>638</v>
      </c>
      <c r="D962" s="62">
        <v>5360</v>
      </c>
      <c r="E962" s="50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  <c r="AM962" s="25"/>
      <c r="AN962" s="25"/>
      <c r="AO962" s="25"/>
      <c r="AP962" s="25"/>
      <c r="AQ962" s="25"/>
      <c r="AR962" s="25"/>
      <c r="AS962" s="25"/>
      <c r="AT962" s="25"/>
      <c r="AU962" s="25"/>
      <c r="AV962" s="25"/>
      <c r="AW962" s="25"/>
      <c r="AX962" s="25"/>
      <c r="AY962" s="25"/>
      <c r="AZ962" s="25"/>
      <c r="BA962" s="25"/>
      <c r="BB962" s="25"/>
      <c r="BC962" s="25"/>
      <c r="BD962" s="25"/>
      <c r="BE962" s="25"/>
      <c r="BF962" s="25"/>
      <c r="BG962" s="25"/>
      <c r="BH962" s="25"/>
      <c r="BI962" s="25"/>
      <c r="BJ962" s="25"/>
      <c r="BK962" s="25"/>
      <c r="BL962" s="25"/>
      <c r="BM962" s="25"/>
      <c r="BN962" s="25"/>
      <c r="BO962" s="25"/>
      <c r="BP962" s="25"/>
      <c r="BQ962" s="25"/>
      <c r="BR962" s="25"/>
      <c r="BS962" s="25"/>
      <c r="BT962" s="25"/>
      <c r="BU962" s="25"/>
      <c r="BV962" s="25"/>
      <c r="BW962" s="25"/>
      <c r="BX962" s="25"/>
      <c r="BY962" s="25"/>
      <c r="BZ962" s="25"/>
      <c r="CA962" s="25"/>
      <c r="CB962" s="25"/>
      <c r="CC962" s="25"/>
      <c r="CD962" s="25"/>
      <c r="CE962" s="25"/>
      <c r="CF962" s="25"/>
      <c r="CG962" s="25"/>
      <c r="CH962" s="25"/>
      <c r="CI962" s="25"/>
      <c r="CJ962" s="25"/>
      <c r="CK962" s="25"/>
      <c r="CL962" s="25"/>
      <c r="CM962" s="25"/>
      <c r="CN962" s="25"/>
      <c r="CO962" s="25"/>
      <c r="CP962" s="25"/>
      <c r="CQ962" s="25"/>
      <c r="CR962" s="25"/>
      <c r="CS962" s="25"/>
      <c r="CT962" s="25"/>
    </row>
    <row r="963" spans="1:98" s="20" customFormat="1" x14ac:dyDescent="0.25">
      <c r="A963" s="59" t="s">
        <v>527</v>
      </c>
      <c r="B963" s="60">
        <v>44068</v>
      </c>
      <c r="C963" s="61" t="s">
        <v>659</v>
      </c>
      <c r="D963" s="62">
        <v>2198</v>
      </c>
      <c r="E963" s="50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  <c r="AS963" s="25"/>
      <c r="AT963" s="25"/>
      <c r="AU963" s="25"/>
      <c r="AV963" s="25"/>
      <c r="AW963" s="25"/>
      <c r="AX963" s="25"/>
      <c r="AY963" s="25"/>
      <c r="AZ963" s="25"/>
      <c r="BA963" s="25"/>
      <c r="BB963" s="25"/>
      <c r="BC963" s="25"/>
      <c r="BD963" s="25"/>
      <c r="BE963" s="25"/>
      <c r="BF963" s="25"/>
      <c r="BG963" s="25"/>
      <c r="BH963" s="25"/>
      <c r="BI963" s="25"/>
      <c r="BJ963" s="25"/>
      <c r="BK963" s="25"/>
      <c r="BL963" s="25"/>
      <c r="BM963" s="25"/>
      <c r="BN963" s="25"/>
      <c r="BO963" s="25"/>
      <c r="BP963" s="25"/>
      <c r="BQ963" s="25"/>
      <c r="BR963" s="25"/>
      <c r="BS963" s="25"/>
      <c r="BT963" s="25"/>
      <c r="BU963" s="25"/>
      <c r="BV963" s="25"/>
      <c r="BW963" s="25"/>
      <c r="BX963" s="25"/>
      <c r="BY963" s="25"/>
      <c r="BZ963" s="25"/>
      <c r="CA963" s="25"/>
      <c r="CB963" s="25"/>
      <c r="CC963" s="25"/>
      <c r="CD963" s="25"/>
      <c r="CE963" s="25"/>
      <c r="CF963" s="25"/>
      <c r="CG963" s="25"/>
      <c r="CH963" s="25"/>
      <c r="CI963" s="25"/>
      <c r="CJ963" s="25"/>
      <c r="CK963" s="25"/>
      <c r="CL963" s="25"/>
      <c r="CM963" s="25"/>
      <c r="CN963" s="25"/>
      <c r="CO963" s="25"/>
      <c r="CP963" s="25"/>
      <c r="CQ963" s="25"/>
      <c r="CR963" s="25"/>
      <c r="CS963" s="25"/>
      <c r="CT963" s="25"/>
    </row>
    <row r="964" spans="1:98" s="20" customFormat="1" x14ac:dyDescent="0.25">
      <c r="A964" s="59" t="s">
        <v>527</v>
      </c>
      <c r="B964" s="60">
        <v>44068</v>
      </c>
      <c r="C964" s="61" t="s">
        <v>660</v>
      </c>
      <c r="D964" s="62">
        <v>2338</v>
      </c>
      <c r="E964" s="50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  <c r="AS964" s="25"/>
      <c r="AT964" s="25"/>
      <c r="AU964" s="25"/>
      <c r="AV964" s="25"/>
      <c r="AW964" s="25"/>
      <c r="AX964" s="25"/>
      <c r="AY964" s="25"/>
      <c r="AZ964" s="25"/>
      <c r="BA964" s="25"/>
      <c r="BB964" s="25"/>
      <c r="BC964" s="25"/>
      <c r="BD964" s="25"/>
      <c r="BE964" s="25"/>
      <c r="BF964" s="25"/>
      <c r="BG964" s="25"/>
      <c r="BH964" s="25"/>
      <c r="BI964" s="25"/>
      <c r="BJ964" s="25"/>
      <c r="BK964" s="25"/>
      <c r="BL964" s="25"/>
      <c r="BM964" s="25"/>
      <c r="BN964" s="25"/>
      <c r="BO964" s="25"/>
      <c r="BP964" s="25"/>
      <c r="BQ964" s="25"/>
      <c r="BR964" s="25"/>
      <c r="BS964" s="25"/>
      <c r="BT964" s="25"/>
      <c r="BU964" s="25"/>
      <c r="BV964" s="25"/>
      <c r="BW964" s="25"/>
      <c r="BX964" s="25"/>
      <c r="BY964" s="25"/>
      <c r="BZ964" s="25"/>
      <c r="CA964" s="25"/>
      <c r="CB964" s="25"/>
      <c r="CC964" s="25"/>
      <c r="CD964" s="25"/>
      <c r="CE964" s="25"/>
      <c r="CF964" s="25"/>
      <c r="CG964" s="25"/>
      <c r="CH964" s="25"/>
      <c r="CI964" s="25"/>
      <c r="CJ964" s="25"/>
      <c r="CK964" s="25"/>
      <c r="CL964" s="25"/>
      <c r="CM964" s="25"/>
      <c r="CN964" s="25"/>
      <c r="CO964" s="25"/>
      <c r="CP964" s="25"/>
      <c r="CQ964" s="25"/>
      <c r="CR964" s="25"/>
      <c r="CS964" s="25"/>
      <c r="CT964" s="25"/>
    </row>
    <row r="965" spans="1:98" s="20" customFormat="1" x14ac:dyDescent="0.25">
      <c r="A965" s="59" t="s">
        <v>527</v>
      </c>
      <c r="B965" s="60">
        <v>44076</v>
      </c>
      <c r="C965" s="61" t="s">
        <v>685</v>
      </c>
      <c r="D965" s="62">
        <v>879</v>
      </c>
      <c r="E965" s="50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  <c r="AS965" s="25"/>
      <c r="AT965" s="25"/>
      <c r="AU965" s="25"/>
      <c r="AV965" s="25"/>
      <c r="AW965" s="25"/>
      <c r="AX965" s="25"/>
      <c r="AY965" s="25"/>
      <c r="AZ965" s="25"/>
      <c r="BA965" s="25"/>
      <c r="BB965" s="25"/>
      <c r="BC965" s="25"/>
      <c r="BD965" s="25"/>
      <c r="BE965" s="25"/>
      <c r="BF965" s="25"/>
      <c r="BG965" s="25"/>
      <c r="BH965" s="25"/>
      <c r="BI965" s="25"/>
      <c r="BJ965" s="25"/>
      <c r="BK965" s="25"/>
      <c r="BL965" s="25"/>
      <c r="BM965" s="25"/>
      <c r="BN965" s="25"/>
      <c r="BO965" s="25"/>
      <c r="BP965" s="25"/>
      <c r="BQ965" s="25"/>
      <c r="BR965" s="25"/>
      <c r="BS965" s="25"/>
      <c r="BT965" s="25"/>
      <c r="BU965" s="25"/>
      <c r="BV965" s="25"/>
      <c r="BW965" s="25"/>
      <c r="BX965" s="25"/>
      <c r="BY965" s="25"/>
      <c r="BZ965" s="25"/>
      <c r="CA965" s="25"/>
      <c r="CB965" s="25"/>
      <c r="CC965" s="25"/>
      <c r="CD965" s="25"/>
      <c r="CE965" s="25"/>
      <c r="CF965" s="25"/>
      <c r="CG965" s="25"/>
      <c r="CH965" s="25"/>
      <c r="CI965" s="25"/>
      <c r="CJ965" s="25"/>
      <c r="CK965" s="25"/>
      <c r="CL965" s="25"/>
      <c r="CM965" s="25"/>
      <c r="CN965" s="25"/>
      <c r="CO965" s="25"/>
      <c r="CP965" s="25"/>
      <c r="CQ965" s="25"/>
      <c r="CR965" s="25"/>
      <c r="CS965" s="25"/>
      <c r="CT965" s="25"/>
    </row>
    <row r="966" spans="1:98" s="20" customFormat="1" x14ac:dyDescent="0.25">
      <c r="A966" s="59" t="s">
        <v>527</v>
      </c>
      <c r="B966" s="60">
        <v>44085</v>
      </c>
      <c r="C966" s="61" t="s">
        <v>702</v>
      </c>
      <c r="D966" s="62">
        <v>7452</v>
      </c>
      <c r="E966" s="50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  <c r="AM966" s="25"/>
      <c r="AN966" s="25"/>
      <c r="AO966" s="25"/>
      <c r="AP966" s="25"/>
      <c r="AQ966" s="25"/>
      <c r="AR966" s="25"/>
      <c r="AS966" s="25"/>
      <c r="AT966" s="25"/>
      <c r="AU966" s="25"/>
      <c r="AV966" s="25"/>
      <c r="AW966" s="25"/>
      <c r="AX966" s="25"/>
      <c r="AY966" s="25"/>
      <c r="AZ966" s="25"/>
      <c r="BA966" s="25"/>
      <c r="BB966" s="25"/>
      <c r="BC966" s="25"/>
      <c r="BD966" s="25"/>
      <c r="BE966" s="25"/>
      <c r="BF966" s="25"/>
      <c r="BG966" s="25"/>
      <c r="BH966" s="25"/>
      <c r="BI966" s="25"/>
      <c r="BJ966" s="25"/>
      <c r="BK966" s="25"/>
      <c r="BL966" s="25"/>
      <c r="BM966" s="25"/>
      <c r="BN966" s="25"/>
      <c r="BO966" s="25"/>
      <c r="BP966" s="25"/>
      <c r="BQ966" s="25"/>
      <c r="BR966" s="25"/>
      <c r="BS966" s="25"/>
      <c r="BT966" s="25"/>
      <c r="BU966" s="25"/>
      <c r="BV966" s="25"/>
      <c r="BW966" s="25"/>
      <c r="BX966" s="25"/>
      <c r="BY966" s="25"/>
      <c r="BZ966" s="25"/>
      <c r="CA966" s="25"/>
      <c r="CB966" s="25"/>
      <c r="CC966" s="25"/>
      <c r="CD966" s="25"/>
      <c r="CE966" s="25"/>
      <c r="CF966" s="25"/>
      <c r="CG966" s="25"/>
      <c r="CH966" s="25"/>
      <c r="CI966" s="25"/>
      <c r="CJ966" s="25"/>
      <c r="CK966" s="25"/>
      <c r="CL966" s="25"/>
      <c r="CM966" s="25"/>
      <c r="CN966" s="25"/>
      <c r="CO966" s="25"/>
      <c r="CP966" s="25"/>
      <c r="CQ966" s="25"/>
      <c r="CR966" s="25"/>
      <c r="CS966" s="25"/>
      <c r="CT966" s="25"/>
    </row>
    <row r="967" spans="1:98" s="20" customFormat="1" x14ac:dyDescent="0.25">
      <c r="A967" s="59" t="s">
        <v>527</v>
      </c>
      <c r="B967" s="60">
        <v>44099</v>
      </c>
      <c r="C967" s="61" t="s">
        <v>726</v>
      </c>
      <c r="D967" s="62">
        <v>529.04999999999995</v>
      </c>
      <c r="E967" s="50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  <c r="AS967" s="25"/>
      <c r="AT967" s="25"/>
      <c r="AU967" s="25"/>
      <c r="AV967" s="25"/>
      <c r="AW967" s="25"/>
      <c r="AX967" s="25"/>
      <c r="AY967" s="25"/>
      <c r="AZ967" s="25"/>
      <c r="BA967" s="25"/>
      <c r="BB967" s="25"/>
      <c r="BC967" s="25"/>
      <c r="BD967" s="25"/>
      <c r="BE967" s="25"/>
      <c r="BF967" s="25"/>
      <c r="BG967" s="25"/>
      <c r="BH967" s="25"/>
      <c r="BI967" s="25"/>
      <c r="BJ967" s="25"/>
      <c r="BK967" s="25"/>
      <c r="BL967" s="25"/>
      <c r="BM967" s="25"/>
      <c r="BN967" s="25"/>
      <c r="BO967" s="25"/>
      <c r="BP967" s="25"/>
      <c r="BQ967" s="25"/>
      <c r="BR967" s="25"/>
      <c r="BS967" s="25"/>
      <c r="BT967" s="25"/>
      <c r="BU967" s="25"/>
      <c r="BV967" s="25"/>
      <c r="BW967" s="25"/>
      <c r="BX967" s="25"/>
      <c r="BY967" s="25"/>
      <c r="BZ967" s="25"/>
      <c r="CA967" s="25"/>
      <c r="CB967" s="25"/>
      <c r="CC967" s="25"/>
      <c r="CD967" s="25"/>
      <c r="CE967" s="25"/>
      <c r="CF967" s="25"/>
      <c r="CG967" s="25"/>
      <c r="CH967" s="25"/>
      <c r="CI967" s="25"/>
      <c r="CJ967" s="25"/>
      <c r="CK967" s="25"/>
      <c r="CL967" s="25"/>
      <c r="CM967" s="25"/>
      <c r="CN967" s="25"/>
      <c r="CO967" s="25"/>
      <c r="CP967" s="25"/>
      <c r="CQ967" s="25"/>
      <c r="CR967" s="25"/>
      <c r="CS967" s="25"/>
      <c r="CT967" s="25"/>
    </row>
    <row r="968" spans="1:98" s="20" customFormat="1" x14ac:dyDescent="0.25">
      <c r="A968" s="63" t="s">
        <v>527</v>
      </c>
      <c r="B968" s="60">
        <v>44110</v>
      </c>
      <c r="C968" s="59" t="s">
        <v>749</v>
      </c>
      <c r="D968" s="62">
        <v>998.99</v>
      </c>
      <c r="E968" s="50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  <c r="AS968" s="25"/>
      <c r="AT968" s="25"/>
      <c r="AU968" s="25"/>
      <c r="AV968" s="25"/>
      <c r="AW968" s="25"/>
      <c r="AX968" s="25"/>
      <c r="AY968" s="25"/>
      <c r="AZ968" s="25"/>
      <c r="BA968" s="25"/>
      <c r="BB968" s="25"/>
      <c r="BC968" s="25"/>
      <c r="BD968" s="25"/>
      <c r="BE968" s="25"/>
      <c r="BF968" s="25"/>
      <c r="BG968" s="25"/>
      <c r="BH968" s="25"/>
      <c r="BI968" s="25"/>
      <c r="BJ968" s="25"/>
      <c r="BK968" s="25"/>
      <c r="BL968" s="25"/>
      <c r="BM968" s="25"/>
      <c r="BN968" s="25"/>
      <c r="BO968" s="25"/>
      <c r="BP968" s="25"/>
      <c r="BQ968" s="25"/>
      <c r="BR968" s="25"/>
      <c r="BS968" s="25"/>
      <c r="BT968" s="25"/>
      <c r="BU968" s="25"/>
      <c r="BV968" s="25"/>
      <c r="BW968" s="25"/>
      <c r="BX968" s="25"/>
      <c r="BY968" s="25"/>
      <c r="BZ968" s="25"/>
      <c r="CA968" s="25"/>
      <c r="CB968" s="25"/>
      <c r="CC968" s="25"/>
      <c r="CD968" s="25"/>
      <c r="CE968" s="25"/>
      <c r="CF968" s="25"/>
      <c r="CG968" s="25"/>
      <c r="CH968" s="25"/>
      <c r="CI968" s="25"/>
      <c r="CJ968" s="25"/>
      <c r="CK968" s="25"/>
      <c r="CL968" s="25"/>
      <c r="CM968" s="25"/>
      <c r="CN968" s="25"/>
      <c r="CO968" s="25"/>
      <c r="CP968" s="25"/>
      <c r="CQ968" s="25"/>
      <c r="CR968" s="25"/>
      <c r="CS968" s="25"/>
      <c r="CT968" s="25"/>
    </row>
    <row r="969" spans="1:98" s="20" customFormat="1" x14ac:dyDescent="0.25">
      <c r="A969" s="63" t="s">
        <v>527</v>
      </c>
      <c r="B969" s="60">
        <v>44125</v>
      </c>
      <c r="C969" s="59" t="s">
        <v>785</v>
      </c>
      <c r="D969" s="62">
        <v>26264</v>
      </c>
      <c r="E969" s="50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  <c r="AS969" s="25"/>
      <c r="AT969" s="25"/>
      <c r="AU969" s="25"/>
      <c r="AV969" s="25"/>
      <c r="AW969" s="25"/>
      <c r="AX969" s="25"/>
      <c r="AY969" s="25"/>
      <c r="AZ969" s="25"/>
      <c r="BA969" s="25"/>
      <c r="BB969" s="25"/>
      <c r="BC969" s="25"/>
      <c r="BD969" s="25"/>
      <c r="BE969" s="25"/>
      <c r="BF969" s="25"/>
      <c r="BG969" s="25"/>
      <c r="BH969" s="25"/>
      <c r="BI969" s="25"/>
      <c r="BJ969" s="25"/>
      <c r="BK969" s="25"/>
      <c r="BL969" s="25"/>
      <c r="BM969" s="25"/>
      <c r="BN969" s="25"/>
      <c r="BO969" s="25"/>
      <c r="BP969" s="25"/>
      <c r="BQ969" s="25"/>
      <c r="BR969" s="25"/>
      <c r="BS969" s="25"/>
      <c r="BT969" s="25"/>
      <c r="BU969" s="25"/>
      <c r="BV969" s="25"/>
      <c r="BW969" s="25"/>
      <c r="BX969" s="25"/>
      <c r="BY969" s="25"/>
      <c r="BZ969" s="25"/>
      <c r="CA969" s="25"/>
      <c r="CB969" s="25"/>
      <c r="CC969" s="25"/>
      <c r="CD969" s="25"/>
      <c r="CE969" s="25"/>
      <c r="CF969" s="25"/>
      <c r="CG969" s="25"/>
      <c r="CH969" s="25"/>
      <c r="CI969" s="25"/>
      <c r="CJ969" s="25"/>
      <c r="CK969" s="25"/>
      <c r="CL969" s="25"/>
      <c r="CM969" s="25"/>
      <c r="CN969" s="25"/>
      <c r="CO969" s="25"/>
      <c r="CP969" s="25"/>
      <c r="CQ969" s="25"/>
      <c r="CR969" s="25"/>
      <c r="CS969" s="25"/>
      <c r="CT969" s="25"/>
    </row>
    <row r="970" spans="1:98" s="20" customFormat="1" x14ac:dyDescent="0.25">
      <c r="A970" s="63" t="s">
        <v>527</v>
      </c>
      <c r="B970" s="60">
        <v>44125</v>
      </c>
      <c r="C970" s="59" t="s">
        <v>785</v>
      </c>
      <c r="D970" s="62">
        <v>15500</v>
      </c>
      <c r="E970" s="50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N970" s="25"/>
      <c r="AO970" s="25"/>
      <c r="AP970" s="25"/>
      <c r="AQ970" s="25"/>
      <c r="AR970" s="25"/>
      <c r="AS970" s="25"/>
      <c r="AT970" s="25"/>
      <c r="AU970" s="25"/>
      <c r="AV970" s="25"/>
      <c r="AW970" s="25"/>
      <c r="AX970" s="25"/>
      <c r="AY970" s="25"/>
      <c r="AZ970" s="25"/>
      <c r="BA970" s="25"/>
      <c r="BB970" s="25"/>
      <c r="BC970" s="25"/>
      <c r="BD970" s="25"/>
      <c r="BE970" s="25"/>
      <c r="BF970" s="25"/>
      <c r="BG970" s="25"/>
      <c r="BH970" s="25"/>
      <c r="BI970" s="25"/>
      <c r="BJ970" s="25"/>
      <c r="BK970" s="25"/>
      <c r="BL970" s="25"/>
      <c r="BM970" s="25"/>
      <c r="BN970" s="25"/>
      <c r="BO970" s="25"/>
      <c r="BP970" s="25"/>
      <c r="BQ970" s="25"/>
      <c r="BR970" s="25"/>
      <c r="BS970" s="25"/>
      <c r="BT970" s="25"/>
      <c r="BU970" s="25"/>
      <c r="BV970" s="25"/>
      <c r="BW970" s="25"/>
      <c r="BX970" s="25"/>
      <c r="BY970" s="25"/>
      <c r="BZ970" s="25"/>
      <c r="CA970" s="25"/>
      <c r="CB970" s="25"/>
      <c r="CC970" s="25"/>
      <c r="CD970" s="25"/>
      <c r="CE970" s="25"/>
      <c r="CF970" s="25"/>
      <c r="CG970" s="25"/>
      <c r="CH970" s="25"/>
      <c r="CI970" s="25"/>
      <c r="CJ970" s="25"/>
      <c r="CK970" s="25"/>
      <c r="CL970" s="25"/>
      <c r="CM970" s="25"/>
      <c r="CN970" s="25"/>
      <c r="CO970" s="25"/>
      <c r="CP970" s="25"/>
      <c r="CQ970" s="25"/>
      <c r="CR970" s="25"/>
      <c r="CS970" s="25"/>
      <c r="CT970" s="25"/>
    </row>
    <row r="971" spans="1:98" s="20" customFormat="1" x14ac:dyDescent="0.25">
      <c r="A971" s="63" t="s">
        <v>527</v>
      </c>
      <c r="B971" s="60">
        <v>44154</v>
      </c>
      <c r="C971" s="59" t="s">
        <v>872</v>
      </c>
      <c r="D971" s="62">
        <v>7596.99</v>
      </c>
      <c r="E971" s="50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  <c r="AM971" s="25"/>
      <c r="AN971" s="25"/>
      <c r="AO971" s="25"/>
      <c r="AP971" s="25"/>
      <c r="AQ971" s="25"/>
      <c r="AR971" s="25"/>
      <c r="AS971" s="25"/>
      <c r="AT971" s="25"/>
      <c r="AU971" s="25"/>
      <c r="AV971" s="25"/>
      <c r="AW971" s="25"/>
      <c r="AX971" s="25"/>
      <c r="AY971" s="25"/>
      <c r="AZ971" s="25"/>
      <c r="BA971" s="25"/>
      <c r="BB971" s="25"/>
      <c r="BC971" s="25"/>
      <c r="BD971" s="25"/>
      <c r="BE971" s="25"/>
      <c r="BF971" s="25"/>
      <c r="BG971" s="25"/>
      <c r="BH971" s="25"/>
      <c r="BI971" s="25"/>
      <c r="BJ971" s="25"/>
      <c r="BK971" s="25"/>
      <c r="BL971" s="25"/>
      <c r="BM971" s="25"/>
      <c r="BN971" s="25"/>
      <c r="BO971" s="25"/>
      <c r="BP971" s="25"/>
      <c r="BQ971" s="25"/>
      <c r="BR971" s="25"/>
      <c r="BS971" s="25"/>
      <c r="BT971" s="25"/>
      <c r="BU971" s="25"/>
      <c r="BV971" s="25"/>
      <c r="BW971" s="25"/>
      <c r="BX971" s="25"/>
      <c r="BY971" s="25"/>
      <c r="BZ971" s="25"/>
      <c r="CA971" s="25"/>
      <c r="CB971" s="25"/>
      <c r="CC971" s="25"/>
      <c r="CD971" s="25"/>
      <c r="CE971" s="25"/>
      <c r="CF971" s="25"/>
      <c r="CG971" s="25"/>
      <c r="CH971" s="25"/>
      <c r="CI971" s="25"/>
      <c r="CJ971" s="25"/>
      <c r="CK971" s="25"/>
      <c r="CL971" s="25"/>
      <c r="CM971" s="25"/>
      <c r="CN971" s="25"/>
      <c r="CO971" s="25"/>
      <c r="CP971" s="25"/>
      <c r="CQ971" s="25"/>
      <c r="CR971" s="25"/>
      <c r="CS971" s="25"/>
      <c r="CT971" s="25"/>
    </row>
    <row r="972" spans="1:98" s="20" customFormat="1" x14ac:dyDescent="0.25">
      <c r="A972" s="63" t="s">
        <v>527</v>
      </c>
      <c r="B972" s="60">
        <v>44154</v>
      </c>
      <c r="C972" s="59" t="s">
        <v>872</v>
      </c>
      <c r="D972" s="62">
        <v>2198</v>
      </c>
      <c r="E972" s="50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  <c r="AT972" s="25"/>
      <c r="AU972" s="25"/>
      <c r="AV972" s="25"/>
      <c r="AW972" s="25"/>
      <c r="AX972" s="25"/>
      <c r="AY972" s="25"/>
      <c r="AZ972" s="25"/>
      <c r="BA972" s="25"/>
      <c r="BB972" s="25"/>
      <c r="BC972" s="25"/>
      <c r="BD972" s="25"/>
      <c r="BE972" s="25"/>
      <c r="BF972" s="25"/>
      <c r="BG972" s="25"/>
      <c r="BH972" s="25"/>
      <c r="BI972" s="25"/>
      <c r="BJ972" s="25"/>
      <c r="BK972" s="25"/>
      <c r="BL972" s="25"/>
      <c r="BM972" s="25"/>
      <c r="BN972" s="25"/>
      <c r="BO972" s="25"/>
      <c r="BP972" s="25"/>
      <c r="BQ972" s="25"/>
      <c r="BR972" s="25"/>
      <c r="BS972" s="25"/>
      <c r="BT972" s="25"/>
      <c r="BU972" s="25"/>
      <c r="BV972" s="25"/>
      <c r="BW972" s="25"/>
      <c r="BX972" s="25"/>
      <c r="BY972" s="25"/>
      <c r="BZ972" s="25"/>
      <c r="CA972" s="25"/>
      <c r="CB972" s="25"/>
      <c r="CC972" s="25"/>
      <c r="CD972" s="25"/>
      <c r="CE972" s="25"/>
      <c r="CF972" s="25"/>
      <c r="CG972" s="25"/>
      <c r="CH972" s="25"/>
      <c r="CI972" s="25"/>
      <c r="CJ972" s="25"/>
      <c r="CK972" s="25"/>
      <c r="CL972" s="25"/>
      <c r="CM972" s="25"/>
      <c r="CN972" s="25"/>
      <c r="CO972" s="25"/>
      <c r="CP972" s="25"/>
      <c r="CQ972" s="25"/>
      <c r="CR972" s="25"/>
      <c r="CS972" s="25"/>
      <c r="CT972" s="25"/>
    </row>
    <row r="973" spans="1:98" x14ac:dyDescent="0.25">
      <c r="A973" s="17" t="s">
        <v>33</v>
      </c>
      <c r="B973" s="75">
        <v>43839</v>
      </c>
      <c r="C973" s="17" t="s">
        <v>34</v>
      </c>
      <c r="D973" s="18">
        <v>7000</v>
      </c>
      <c r="E973" s="18">
        <v>7000</v>
      </c>
    </row>
    <row r="974" spans="1:98" s="20" customFormat="1" x14ac:dyDescent="0.25">
      <c r="A974" s="50" t="s">
        <v>35</v>
      </c>
      <c r="B974" s="51">
        <v>43839</v>
      </c>
      <c r="C974" s="50" t="s">
        <v>34</v>
      </c>
      <c r="D974" s="52">
        <v>2320</v>
      </c>
      <c r="E974" s="52">
        <v>2320</v>
      </c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  <c r="AM974" s="25"/>
      <c r="AN974" s="25"/>
      <c r="AO974" s="25"/>
      <c r="AP974" s="25"/>
      <c r="AQ974" s="25"/>
      <c r="AR974" s="25"/>
      <c r="AS974" s="25"/>
      <c r="AT974" s="25"/>
      <c r="AU974" s="25"/>
      <c r="AV974" s="25"/>
      <c r="AW974" s="25"/>
      <c r="AX974" s="25"/>
      <c r="AY974" s="25"/>
      <c r="AZ974" s="25"/>
      <c r="BA974" s="25"/>
      <c r="BB974" s="25"/>
      <c r="BC974" s="25"/>
      <c r="BD974" s="25"/>
      <c r="BE974" s="25"/>
      <c r="BF974" s="25"/>
      <c r="BG974" s="25"/>
      <c r="BH974" s="25"/>
      <c r="BI974" s="25"/>
      <c r="BJ974" s="25"/>
      <c r="BK974" s="25"/>
      <c r="BL974" s="25"/>
      <c r="BM974" s="25"/>
      <c r="BN974" s="25"/>
      <c r="BO974" s="25"/>
      <c r="BP974" s="25"/>
      <c r="BQ974" s="25"/>
      <c r="BR974" s="25"/>
      <c r="BS974" s="25"/>
      <c r="BT974" s="25"/>
      <c r="BU974" s="25"/>
      <c r="BV974" s="25"/>
      <c r="BW974" s="25"/>
      <c r="BX974" s="25"/>
      <c r="BY974" s="25"/>
      <c r="BZ974" s="25"/>
      <c r="CA974" s="25"/>
      <c r="CB974" s="25"/>
      <c r="CC974" s="25"/>
      <c r="CD974" s="25"/>
      <c r="CE974" s="25"/>
      <c r="CF974" s="25"/>
      <c r="CG974" s="25"/>
      <c r="CH974" s="25"/>
      <c r="CI974" s="25"/>
      <c r="CJ974" s="25"/>
      <c r="CK974" s="25"/>
      <c r="CL974" s="25"/>
      <c r="CM974" s="25"/>
      <c r="CN974" s="25"/>
      <c r="CO974" s="25"/>
      <c r="CP974" s="25"/>
      <c r="CQ974" s="25"/>
      <c r="CR974" s="25"/>
      <c r="CS974" s="25"/>
      <c r="CT974" s="25"/>
    </row>
    <row r="975" spans="1:98" x14ac:dyDescent="0.25">
      <c r="A975" s="17" t="s">
        <v>172</v>
      </c>
      <c r="B975" s="75">
        <v>43894</v>
      </c>
      <c r="C975" s="17" t="s">
        <v>173</v>
      </c>
      <c r="D975" s="18">
        <v>3299</v>
      </c>
      <c r="E975" s="18">
        <v>3299</v>
      </c>
    </row>
    <row r="976" spans="1:98" s="20" customFormat="1" x14ac:dyDescent="0.25">
      <c r="A976" s="50" t="s">
        <v>176</v>
      </c>
      <c r="B976" s="51">
        <v>43895</v>
      </c>
      <c r="C976" s="50" t="s">
        <v>177</v>
      </c>
      <c r="D976" s="52">
        <v>538</v>
      </c>
      <c r="E976" s="52">
        <v>538</v>
      </c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  <c r="AT976" s="25"/>
      <c r="AU976" s="25"/>
      <c r="AV976" s="25"/>
      <c r="AW976" s="25"/>
      <c r="AX976" s="25"/>
      <c r="AY976" s="25"/>
      <c r="AZ976" s="25"/>
      <c r="BA976" s="25"/>
      <c r="BB976" s="25"/>
      <c r="BC976" s="25"/>
      <c r="BD976" s="25"/>
      <c r="BE976" s="25"/>
      <c r="BF976" s="25"/>
      <c r="BG976" s="25"/>
      <c r="BH976" s="25"/>
      <c r="BI976" s="25"/>
      <c r="BJ976" s="25"/>
      <c r="BK976" s="25"/>
      <c r="BL976" s="25"/>
      <c r="BM976" s="25"/>
      <c r="BN976" s="25"/>
      <c r="BO976" s="25"/>
      <c r="BP976" s="25"/>
      <c r="BQ976" s="25"/>
      <c r="BR976" s="25"/>
      <c r="BS976" s="25"/>
      <c r="BT976" s="25"/>
      <c r="BU976" s="25"/>
      <c r="BV976" s="25"/>
      <c r="BW976" s="25"/>
      <c r="BX976" s="25"/>
      <c r="BY976" s="25"/>
      <c r="BZ976" s="25"/>
      <c r="CA976" s="25"/>
      <c r="CB976" s="25"/>
      <c r="CC976" s="25"/>
      <c r="CD976" s="25"/>
      <c r="CE976" s="25"/>
      <c r="CF976" s="25"/>
      <c r="CG976" s="25"/>
      <c r="CH976" s="25"/>
      <c r="CI976" s="25"/>
      <c r="CJ976" s="25"/>
      <c r="CK976" s="25"/>
      <c r="CL976" s="25"/>
      <c r="CM976" s="25"/>
      <c r="CN976" s="25"/>
      <c r="CO976" s="25"/>
      <c r="CP976" s="25"/>
      <c r="CQ976" s="25"/>
      <c r="CR976" s="25"/>
      <c r="CS976" s="25"/>
      <c r="CT976" s="25"/>
    </row>
    <row r="977" spans="1:98" x14ac:dyDescent="0.25">
      <c r="A977" s="74" t="s">
        <v>894</v>
      </c>
      <c r="B977" s="71">
        <v>44162</v>
      </c>
      <c r="C977" s="70" t="s">
        <v>895</v>
      </c>
      <c r="D977" s="73">
        <v>1000</v>
      </c>
      <c r="E977" s="73">
        <v>1000</v>
      </c>
    </row>
    <row r="978" spans="1:98" s="20" customFormat="1" x14ac:dyDescent="0.25">
      <c r="A978" s="63" t="s">
        <v>956</v>
      </c>
      <c r="B978" s="60">
        <v>44182</v>
      </c>
      <c r="C978" s="59" t="s">
        <v>956</v>
      </c>
      <c r="D978" s="62">
        <v>4500</v>
      </c>
      <c r="E978" s="62">
        <v>4500</v>
      </c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/>
      <c r="AS978" s="25"/>
      <c r="AT978" s="25"/>
      <c r="AU978" s="25"/>
      <c r="AV978" s="25"/>
      <c r="AW978" s="25"/>
      <c r="AX978" s="25"/>
      <c r="AY978" s="25"/>
      <c r="AZ978" s="25"/>
      <c r="BA978" s="25"/>
      <c r="BB978" s="25"/>
      <c r="BC978" s="25"/>
      <c r="BD978" s="25"/>
      <c r="BE978" s="25"/>
      <c r="BF978" s="25"/>
      <c r="BG978" s="25"/>
      <c r="BH978" s="25"/>
      <c r="BI978" s="25"/>
      <c r="BJ978" s="25"/>
      <c r="BK978" s="25"/>
      <c r="BL978" s="25"/>
      <c r="BM978" s="25"/>
      <c r="BN978" s="25"/>
      <c r="BO978" s="25"/>
      <c r="BP978" s="25"/>
      <c r="BQ978" s="25"/>
      <c r="BR978" s="25"/>
      <c r="BS978" s="25"/>
      <c r="BT978" s="25"/>
      <c r="BU978" s="25"/>
      <c r="BV978" s="25"/>
      <c r="BW978" s="25"/>
      <c r="BX978" s="25"/>
      <c r="BY978" s="25"/>
      <c r="BZ978" s="25"/>
      <c r="CA978" s="25"/>
      <c r="CB978" s="25"/>
      <c r="CC978" s="25"/>
      <c r="CD978" s="25"/>
      <c r="CE978" s="25"/>
      <c r="CF978" s="25"/>
      <c r="CG978" s="25"/>
      <c r="CH978" s="25"/>
      <c r="CI978" s="25"/>
      <c r="CJ978" s="25"/>
      <c r="CK978" s="25"/>
      <c r="CL978" s="25"/>
      <c r="CM978" s="25"/>
      <c r="CN978" s="25"/>
      <c r="CO978" s="25"/>
      <c r="CP978" s="25"/>
      <c r="CQ978" s="25"/>
      <c r="CR978" s="25"/>
      <c r="CS978" s="25"/>
      <c r="CT978" s="25"/>
    </row>
    <row r="979" spans="1:98" x14ac:dyDescent="0.25">
      <c r="A979" s="74" t="s">
        <v>853</v>
      </c>
      <c r="B979" s="71">
        <v>44144</v>
      </c>
      <c r="C979" s="70" t="s">
        <v>854</v>
      </c>
      <c r="D979" s="73">
        <v>5616.09</v>
      </c>
      <c r="E979" s="73">
        <v>5616.09</v>
      </c>
    </row>
    <row r="980" spans="1:98" s="20" customFormat="1" x14ac:dyDescent="0.25">
      <c r="A980" s="50" t="s">
        <v>59</v>
      </c>
      <c r="B980" s="51">
        <v>43840</v>
      </c>
      <c r="C980" s="50" t="s">
        <v>60</v>
      </c>
      <c r="D980" s="52">
        <v>1709.84</v>
      </c>
      <c r="E980" s="52">
        <f>SUM(D980:D986 )</f>
        <v>51809.08</v>
      </c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  <c r="AM980" s="25"/>
      <c r="AN980" s="25"/>
      <c r="AO980" s="25"/>
      <c r="AP980" s="25"/>
      <c r="AQ980" s="25"/>
      <c r="AR980" s="25"/>
      <c r="AS980" s="25"/>
      <c r="AT980" s="25"/>
      <c r="AU980" s="25"/>
      <c r="AV980" s="25"/>
      <c r="AW980" s="25"/>
      <c r="AX980" s="25"/>
      <c r="AY980" s="25"/>
      <c r="AZ980" s="25"/>
      <c r="BA980" s="25"/>
      <c r="BB980" s="25"/>
      <c r="BC980" s="25"/>
      <c r="BD980" s="25"/>
      <c r="BE980" s="25"/>
      <c r="BF980" s="25"/>
      <c r="BG980" s="25"/>
      <c r="BH980" s="25"/>
      <c r="BI980" s="25"/>
      <c r="BJ980" s="25"/>
      <c r="BK980" s="25"/>
      <c r="BL980" s="25"/>
      <c r="BM980" s="25"/>
      <c r="BN980" s="25"/>
      <c r="BO980" s="25"/>
      <c r="BP980" s="25"/>
      <c r="BQ980" s="25"/>
      <c r="BR980" s="25"/>
      <c r="BS980" s="25"/>
      <c r="BT980" s="25"/>
      <c r="BU980" s="25"/>
      <c r="BV980" s="25"/>
      <c r="BW980" s="25"/>
      <c r="BX980" s="25"/>
      <c r="BY980" s="25"/>
      <c r="BZ980" s="25"/>
      <c r="CA980" s="25"/>
      <c r="CB980" s="25"/>
      <c r="CC980" s="25"/>
      <c r="CD980" s="25"/>
      <c r="CE980" s="25"/>
      <c r="CF980" s="25"/>
      <c r="CG980" s="25"/>
      <c r="CH980" s="25"/>
      <c r="CI980" s="25"/>
      <c r="CJ980" s="25"/>
      <c r="CK980" s="25"/>
      <c r="CL980" s="25"/>
      <c r="CM980" s="25"/>
      <c r="CN980" s="25"/>
      <c r="CO980" s="25"/>
      <c r="CP980" s="25"/>
      <c r="CQ980" s="25"/>
      <c r="CR980" s="25"/>
      <c r="CS980" s="25"/>
      <c r="CT980" s="25"/>
    </row>
    <row r="981" spans="1:98" s="20" customFormat="1" x14ac:dyDescent="0.25">
      <c r="A981" s="50" t="s">
        <v>59</v>
      </c>
      <c r="B981" s="51">
        <v>43861</v>
      </c>
      <c r="C981" s="50" t="s">
        <v>56</v>
      </c>
      <c r="D981" s="52">
        <v>6693.2</v>
      </c>
      <c r="E981" s="50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  <c r="AM981" s="25"/>
      <c r="AN981" s="25"/>
      <c r="AO981" s="25"/>
      <c r="AP981" s="25"/>
      <c r="AQ981" s="25"/>
      <c r="AR981" s="25"/>
      <c r="AS981" s="25"/>
      <c r="AT981" s="25"/>
      <c r="AU981" s="25"/>
      <c r="AV981" s="25"/>
      <c r="AW981" s="25"/>
      <c r="AX981" s="25"/>
      <c r="AY981" s="25"/>
      <c r="AZ981" s="25"/>
      <c r="BA981" s="25"/>
      <c r="BB981" s="25"/>
      <c r="BC981" s="25"/>
      <c r="BD981" s="25"/>
      <c r="BE981" s="25"/>
      <c r="BF981" s="25"/>
      <c r="BG981" s="25"/>
      <c r="BH981" s="25"/>
      <c r="BI981" s="25"/>
      <c r="BJ981" s="25"/>
      <c r="BK981" s="25"/>
      <c r="BL981" s="25"/>
      <c r="BM981" s="25"/>
      <c r="BN981" s="25"/>
      <c r="BO981" s="25"/>
      <c r="BP981" s="25"/>
      <c r="BQ981" s="25"/>
      <c r="BR981" s="25"/>
      <c r="BS981" s="25"/>
      <c r="BT981" s="25"/>
      <c r="BU981" s="25"/>
      <c r="BV981" s="25"/>
      <c r="BW981" s="25"/>
      <c r="BX981" s="25"/>
      <c r="BY981" s="25"/>
      <c r="BZ981" s="25"/>
      <c r="CA981" s="25"/>
      <c r="CB981" s="25"/>
      <c r="CC981" s="25"/>
      <c r="CD981" s="25"/>
      <c r="CE981" s="25"/>
      <c r="CF981" s="25"/>
      <c r="CG981" s="25"/>
      <c r="CH981" s="25"/>
      <c r="CI981" s="25"/>
      <c r="CJ981" s="25"/>
      <c r="CK981" s="25"/>
      <c r="CL981" s="25"/>
      <c r="CM981" s="25"/>
      <c r="CN981" s="25"/>
      <c r="CO981" s="25"/>
      <c r="CP981" s="25"/>
      <c r="CQ981" s="25"/>
      <c r="CR981" s="25"/>
      <c r="CS981" s="25"/>
      <c r="CT981" s="25"/>
    </row>
    <row r="982" spans="1:98" s="20" customFormat="1" x14ac:dyDescent="0.25">
      <c r="A982" s="50" t="s">
        <v>59</v>
      </c>
      <c r="B982" s="51">
        <v>43868</v>
      </c>
      <c r="C982" s="50" t="s">
        <v>13</v>
      </c>
      <c r="D982" s="52">
        <v>8494.1</v>
      </c>
      <c r="E982" s="50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  <c r="AM982" s="25"/>
      <c r="AN982" s="25"/>
      <c r="AO982" s="25"/>
      <c r="AP982" s="25"/>
      <c r="AQ982" s="25"/>
      <c r="AR982" s="25"/>
      <c r="AS982" s="25"/>
      <c r="AT982" s="25"/>
      <c r="AU982" s="25"/>
      <c r="AV982" s="25"/>
      <c r="AW982" s="25"/>
      <c r="AX982" s="25"/>
      <c r="AY982" s="25"/>
      <c r="AZ982" s="25"/>
      <c r="BA982" s="25"/>
      <c r="BB982" s="25"/>
      <c r="BC982" s="25"/>
      <c r="BD982" s="25"/>
      <c r="BE982" s="25"/>
      <c r="BF982" s="25"/>
      <c r="BG982" s="25"/>
      <c r="BH982" s="25"/>
      <c r="BI982" s="25"/>
      <c r="BJ982" s="25"/>
      <c r="BK982" s="25"/>
      <c r="BL982" s="25"/>
      <c r="BM982" s="25"/>
      <c r="BN982" s="25"/>
      <c r="BO982" s="25"/>
      <c r="BP982" s="25"/>
      <c r="BQ982" s="25"/>
      <c r="BR982" s="25"/>
      <c r="BS982" s="25"/>
      <c r="BT982" s="25"/>
      <c r="BU982" s="25"/>
      <c r="BV982" s="25"/>
      <c r="BW982" s="25"/>
      <c r="BX982" s="25"/>
      <c r="BY982" s="25"/>
      <c r="BZ982" s="25"/>
      <c r="CA982" s="25"/>
      <c r="CB982" s="25"/>
      <c r="CC982" s="25"/>
      <c r="CD982" s="25"/>
      <c r="CE982" s="25"/>
      <c r="CF982" s="25"/>
      <c r="CG982" s="25"/>
      <c r="CH982" s="25"/>
      <c r="CI982" s="25"/>
      <c r="CJ982" s="25"/>
      <c r="CK982" s="25"/>
      <c r="CL982" s="25"/>
      <c r="CM982" s="25"/>
      <c r="CN982" s="25"/>
      <c r="CO982" s="25"/>
      <c r="CP982" s="25"/>
      <c r="CQ982" s="25"/>
      <c r="CR982" s="25"/>
      <c r="CS982" s="25"/>
      <c r="CT982" s="25"/>
    </row>
    <row r="983" spans="1:98" s="20" customFormat="1" x14ac:dyDescent="0.25">
      <c r="A983" s="50" t="s">
        <v>59</v>
      </c>
      <c r="B983" s="51">
        <v>43889</v>
      </c>
      <c r="C983" s="80" t="s">
        <v>13</v>
      </c>
      <c r="D983" s="52">
        <v>10175.52</v>
      </c>
      <c r="E983" s="50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  <c r="AM983" s="25"/>
      <c r="AN983" s="25"/>
      <c r="AO983" s="25"/>
      <c r="AP983" s="25"/>
      <c r="AQ983" s="25"/>
      <c r="AR983" s="25"/>
      <c r="AS983" s="25"/>
      <c r="AT983" s="25"/>
      <c r="AU983" s="25"/>
      <c r="AV983" s="25"/>
      <c r="AW983" s="25"/>
      <c r="AX983" s="25"/>
      <c r="AY983" s="25"/>
      <c r="AZ983" s="25"/>
      <c r="BA983" s="25"/>
      <c r="BB983" s="25"/>
      <c r="BC983" s="25"/>
      <c r="BD983" s="25"/>
      <c r="BE983" s="25"/>
      <c r="BF983" s="25"/>
      <c r="BG983" s="25"/>
      <c r="BH983" s="25"/>
      <c r="BI983" s="25"/>
      <c r="BJ983" s="25"/>
      <c r="BK983" s="25"/>
      <c r="BL983" s="25"/>
      <c r="BM983" s="25"/>
      <c r="BN983" s="25"/>
      <c r="BO983" s="25"/>
      <c r="BP983" s="25"/>
      <c r="BQ983" s="25"/>
      <c r="BR983" s="25"/>
      <c r="BS983" s="25"/>
      <c r="BT983" s="25"/>
      <c r="BU983" s="25"/>
      <c r="BV983" s="25"/>
      <c r="BW983" s="25"/>
      <c r="BX983" s="25"/>
      <c r="BY983" s="25"/>
      <c r="BZ983" s="25"/>
      <c r="CA983" s="25"/>
      <c r="CB983" s="25"/>
      <c r="CC983" s="25"/>
      <c r="CD983" s="25"/>
      <c r="CE983" s="25"/>
      <c r="CF983" s="25"/>
      <c r="CG983" s="25"/>
      <c r="CH983" s="25"/>
      <c r="CI983" s="25"/>
      <c r="CJ983" s="25"/>
      <c r="CK983" s="25"/>
      <c r="CL983" s="25"/>
      <c r="CM983" s="25"/>
      <c r="CN983" s="25"/>
      <c r="CO983" s="25"/>
      <c r="CP983" s="25"/>
      <c r="CQ983" s="25"/>
      <c r="CR983" s="25"/>
      <c r="CS983" s="25"/>
      <c r="CT983" s="25"/>
    </row>
    <row r="984" spans="1:98" s="20" customFormat="1" x14ac:dyDescent="0.25">
      <c r="A984" s="50" t="s">
        <v>59</v>
      </c>
      <c r="B984" s="51">
        <v>43903</v>
      </c>
      <c r="C984" s="50" t="s">
        <v>13</v>
      </c>
      <c r="D984" s="52">
        <v>12467.1</v>
      </c>
      <c r="E984" s="50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N984" s="25"/>
      <c r="AO984" s="25"/>
      <c r="AP984" s="25"/>
      <c r="AQ984" s="25"/>
      <c r="AR984" s="25"/>
      <c r="AS984" s="25"/>
      <c r="AT984" s="25"/>
      <c r="AU984" s="25"/>
      <c r="AV984" s="25"/>
      <c r="AW984" s="25"/>
      <c r="AX984" s="25"/>
      <c r="AY984" s="25"/>
      <c r="AZ984" s="25"/>
      <c r="BA984" s="25"/>
      <c r="BB984" s="25"/>
      <c r="BC984" s="25"/>
      <c r="BD984" s="25"/>
      <c r="BE984" s="25"/>
      <c r="BF984" s="25"/>
      <c r="BG984" s="25"/>
      <c r="BH984" s="25"/>
      <c r="BI984" s="25"/>
      <c r="BJ984" s="25"/>
      <c r="BK984" s="25"/>
      <c r="BL984" s="25"/>
      <c r="BM984" s="25"/>
      <c r="BN984" s="25"/>
      <c r="BO984" s="25"/>
      <c r="BP984" s="25"/>
      <c r="BQ984" s="25"/>
      <c r="BR984" s="25"/>
      <c r="BS984" s="25"/>
      <c r="BT984" s="25"/>
      <c r="BU984" s="25"/>
      <c r="BV984" s="25"/>
      <c r="BW984" s="25"/>
      <c r="BX984" s="25"/>
      <c r="BY984" s="25"/>
      <c r="BZ984" s="25"/>
      <c r="CA984" s="25"/>
      <c r="CB984" s="25"/>
      <c r="CC984" s="25"/>
      <c r="CD984" s="25"/>
      <c r="CE984" s="25"/>
      <c r="CF984" s="25"/>
      <c r="CG984" s="25"/>
      <c r="CH984" s="25"/>
      <c r="CI984" s="25"/>
      <c r="CJ984" s="25"/>
      <c r="CK984" s="25"/>
      <c r="CL984" s="25"/>
      <c r="CM984" s="25"/>
      <c r="CN984" s="25"/>
      <c r="CO984" s="25"/>
      <c r="CP984" s="25"/>
      <c r="CQ984" s="25"/>
      <c r="CR984" s="25"/>
      <c r="CS984" s="25"/>
      <c r="CT984" s="25"/>
    </row>
    <row r="985" spans="1:98" s="20" customFormat="1" x14ac:dyDescent="0.25">
      <c r="A985" s="50" t="s">
        <v>59</v>
      </c>
      <c r="B985" s="51">
        <v>43917</v>
      </c>
      <c r="C985" s="50" t="s">
        <v>13</v>
      </c>
      <c r="D985" s="52">
        <v>5576.12</v>
      </c>
      <c r="E985" s="50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  <c r="AM985" s="25"/>
      <c r="AN985" s="25"/>
      <c r="AO985" s="25"/>
      <c r="AP985" s="25"/>
      <c r="AQ985" s="25"/>
      <c r="AR985" s="25"/>
      <c r="AS985" s="25"/>
      <c r="AT985" s="25"/>
      <c r="AU985" s="25"/>
      <c r="AV985" s="25"/>
      <c r="AW985" s="25"/>
      <c r="AX985" s="25"/>
      <c r="AY985" s="25"/>
      <c r="AZ985" s="25"/>
      <c r="BA985" s="25"/>
      <c r="BB985" s="25"/>
      <c r="BC985" s="25"/>
      <c r="BD985" s="25"/>
      <c r="BE985" s="25"/>
      <c r="BF985" s="25"/>
      <c r="BG985" s="25"/>
      <c r="BH985" s="25"/>
      <c r="BI985" s="25"/>
      <c r="BJ985" s="25"/>
      <c r="BK985" s="25"/>
      <c r="BL985" s="25"/>
      <c r="BM985" s="25"/>
      <c r="BN985" s="25"/>
      <c r="BO985" s="25"/>
      <c r="BP985" s="25"/>
      <c r="BQ985" s="25"/>
      <c r="BR985" s="25"/>
      <c r="BS985" s="25"/>
      <c r="BT985" s="25"/>
      <c r="BU985" s="25"/>
      <c r="BV985" s="25"/>
      <c r="BW985" s="25"/>
      <c r="BX985" s="25"/>
      <c r="BY985" s="25"/>
      <c r="BZ985" s="25"/>
      <c r="CA985" s="25"/>
      <c r="CB985" s="25"/>
      <c r="CC985" s="25"/>
      <c r="CD985" s="25"/>
      <c r="CE985" s="25"/>
      <c r="CF985" s="25"/>
      <c r="CG985" s="25"/>
      <c r="CH985" s="25"/>
      <c r="CI985" s="25"/>
      <c r="CJ985" s="25"/>
      <c r="CK985" s="25"/>
      <c r="CL985" s="25"/>
      <c r="CM985" s="25"/>
      <c r="CN985" s="25"/>
      <c r="CO985" s="25"/>
      <c r="CP985" s="25"/>
      <c r="CQ985" s="25"/>
      <c r="CR985" s="25"/>
      <c r="CS985" s="25"/>
      <c r="CT985" s="25"/>
    </row>
    <row r="986" spans="1:98" s="20" customFormat="1" x14ac:dyDescent="0.25">
      <c r="A986" s="53" t="s">
        <v>59</v>
      </c>
      <c r="B986" s="54">
        <v>43924</v>
      </c>
      <c r="C986" s="53" t="s">
        <v>245</v>
      </c>
      <c r="D986" s="55">
        <v>6693.2</v>
      </c>
      <c r="E986" s="50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  <c r="AM986" s="25"/>
      <c r="AN986" s="25"/>
      <c r="AO986" s="25"/>
      <c r="AP986" s="25"/>
      <c r="AQ986" s="25"/>
      <c r="AR986" s="25"/>
      <c r="AS986" s="25"/>
      <c r="AT986" s="25"/>
      <c r="AU986" s="25"/>
      <c r="AV986" s="25"/>
      <c r="AW986" s="25"/>
      <c r="AX986" s="25"/>
      <c r="AY986" s="25"/>
      <c r="AZ986" s="25"/>
      <c r="BA986" s="25"/>
      <c r="BB986" s="25"/>
      <c r="BC986" s="25"/>
      <c r="BD986" s="25"/>
      <c r="BE986" s="25"/>
      <c r="BF986" s="25"/>
      <c r="BG986" s="25"/>
      <c r="BH986" s="25"/>
      <c r="BI986" s="25"/>
      <c r="BJ986" s="25"/>
      <c r="BK986" s="25"/>
      <c r="BL986" s="25"/>
      <c r="BM986" s="25"/>
      <c r="BN986" s="25"/>
      <c r="BO986" s="25"/>
      <c r="BP986" s="25"/>
      <c r="BQ986" s="25"/>
      <c r="BR986" s="25"/>
      <c r="BS986" s="25"/>
      <c r="BT986" s="25"/>
      <c r="BU986" s="25"/>
      <c r="BV986" s="25"/>
      <c r="BW986" s="25"/>
      <c r="BX986" s="25"/>
      <c r="BY986" s="25"/>
      <c r="BZ986" s="25"/>
      <c r="CA986" s="25"/>
      <c r="CB986" s="25"/>
      <c r="CC986" s="25"/>
      <c r="CD986" s="25"/>
      <c r="CE986" s="25"/>
      <c r="CF986" s="25"/>
      <c r="CG986" s="25"/>
      <c r="CH986" s="25"/>
      <c r="CI986" s="25"/>
      <c r="CJ986" s="25"/>
      <c r="CK986" s="25"/>
      <c r="CL986" s="25"/>
      <c r="CM986" s="25"/>
      <c r="CN986" s="25"/>
      <c r="CO986" s="25"/>
      <c r="CP986" s="25"/>
      <c r="CQ986" s="25"/>
      <c r="CR986" s="25"/>
      <c r="CS986" s="25"/>
      <c r="CT986" s="25"/>
    </row>
    <row r="987" spans="1:98" x14ac:dyDescent="0.25">
      <c r="A987" s="17" t="s">
        <v>11</v>
      </c>
      <c r="B987" s="75">
        <v>43833</v>
      </c>
      <c r="C987" s="19" t="s">
        <v>10</v>
      </c>
      <c r="D987" s="18">
        <v>19198</v>
      </c>
      <c r="E987" s="18">
        <f>SUM(D987:D1008 )</f>
        <v>53653.46</v>
      </c>
    </row>
    <row r="988" spans="1:98" x14ac:dyDescent="0.25">
      <c r="A988" s="17" t="s">
        <v>11</v>
      </c>
      <c r="B988" s="75">
        <v>43854</v>
      </c>
      <c r="C988" s="19" t="s">
        <v>10</v>
      </c>
      <c r="D988" s="18">
        <v>7134</v>
      </c>
      <c r="E988" s="17"/>
    </row>
    <row r="989" spans="1:98" x14ac:dyDescent="0.25">
      <c r="A989" s="17" t="s">
        <v>11</v>
      </c>
      <c r="B989" s="75">
        <v>43875</v>
      </c>
      <c r="C989" s="19" t="s">
        <v>10</v>
      </c>
      <c r="D989" s="18">
        <v>116</v>
      </c>
      <c r="E989" s="17"/>
    </row>
    <row r="990" spans="1:98" x14ac:dyDescent="0.25">
      <c r="A990" s="17" t="s">
        <v>11</v>
      </c>
      <c r="B990" s="75">
        <v>43910</v>
      </c>
      <c r="C990" s="17" t="s">
        <v>205</v>
      </c>
      <c r="D990" s="18">
        <v>324</v>
      </c>
      <c r="E990" s="17"/>
    </row>
    <row r="991" spans="1:98" x14ac:dyDescent="0.25">
      <c r="A991" s="17" t="s">
        <v>11</v>
      </c>
      <c r="B991" s="75">
        <v>43917</v>
      </c>
      <c r="C991" s="19" t="s">
        <v>10</v>
      </c>
      <c r="D991" s="18">
        <v>216</v>
      </c>
      <c r="E991" s="17"/>
    </row>
    <row r="992" spans="1:98" x14ac:dyDescent="0.25">
      <c r="A992" s="64" t="s">
        <v>11</v>
      </c>
      <c r="B992" s="65">
        <v>43924</v>
      </c>
      <c r="C992" s="64" t="s">
        <v>246</v>
      </c>
      <c r="D992" s="66">
        <v>2270.65</v>
      </c>
      <c r="E992" s="17"/>
    </row>
    <row r="993" spans="1:5" x14ac:dyDescent="0.25">
      <c r="A993" s="64" t="s">
        <v>11</v>
      </c>
      <c r="B993" s="65">
        <v>43945</v>
      </c>
      <c r="C993" s="64" t="s">
        <v>287</v>
      </c>
      <c r="D993" s="66">
        <v>5753.6</v>
      </c>
      <c r="E993" s="17"/>
    </row>
    <row r="994" spans="1:5" x14ac:dyDescent="0.25">
      <c r="A994" s="64" t="s">
        <v>11</v>
      </c>
      <c r="B994" s="65">
        <v>43951</v>
      </c>
      <c r="C994" s="64" t="s">
        <v>310</v>
      </c>
      <c r="D994" s="66">
        <v>348</v>
      </c>
      <c r="E994" s="17"/>
    </row>
    <row r="995" spans="1:5" x14ac:dyDescent="0.25">
      <c r="A995" s="64" t="s">
        <v>11</v>
      </c>
      <c r="B995" s="65">
        <v>43951</v>
      </c>
      <c r="C995" s="64" t="s">
        <v>311</v>
      </c>
      <c r="D995" s="66">
        <v>2726</v>
      </c>
      <c r="E995" s="17"/>
    </row>
    <row r="996" spans="1:5" x14ac:dyDescent="0.25">
      <c r="A996" s="67" t="s">
        <v>11</v>
      </c>
      <c r="B996" s="68">
        <v>43962</v>
      </c>
      <c r="C996" s="67" t="s">
        <v>328</v>
      </c>
      <c r="D996" s="69">
        <v>464</v>
      </c>
      <c r="E996" s="17"/>
    </row>
    <row r="997" spans="1:5" x14ac:dyDescent="0.25">
      <c r="A997" s="67" t="s">
        <v>11</v>
      </c>
      <c r="B997" s="68">
        <v>43966</v>
      </c>
      <c r="C997" s="67" t="s">
        <v>344</v>
      </c>
      <c r="D997" s="69">
        <v>904.8</v>
      </c>
      <c r="E997" s="17"/>
    </row>
    <row r="998" spans="1:5" x14ac:dyDescent="0.25">
      <c r="A998" s="67" t="s">
        <v>11</v>
      </c>
      <c r="B998" s="68">
        <v>43980</v>
      </c>
      <c r="C998" s="67" t="s">
        <v>384</v>
      </c>
      <c r="D998" s="69">
        <v>116</v>
      </c>
      <c r="E998" s="17"/>
    </row>
    <row r="999" spans="1:5" x14ac:dyDescent="0.25">
      <c r="A999" s="67" t="s">
        <v>11</v>
      </c>
      <c r="B999" s="68">
        <v>43980</v>
      </c>
      <c r="C999" s="67" t="s">
        <v>385</v>
      </c>
      <c r="D999" s="69">
        <v>5683.07</v>
      </c>
      <c r="E999" s="17"/>
    </row>
    <row r="1000" spans="1:5" x14ac:dyDescent="0.25">
      <c r="A1000" s="67" t="s">
        <v>11</v>
      </c>
      <c r="B1000" s="68">
        <v>44008</v>
      </c>
      <c r="C1000" s="67" t="s">
        <v>476</v>
      </c>
      <c r="D1000" s="69">
        <v>174</v>
      </c>
      <c r="E1000" s="17"/>
    </row>
    <row r="1001" spans="1:5" x14ac:dyDescent="0.25">
      <c r="A1001" s="67" t="s">
        <v>11</v>
      </c>
      <c r="B1001" s="68">
        <v>44008</v>
      </c>
      <c r="C1001" s="67" t="s">
        <v>477</v>
      </c>
      <c r="D1001" s="69">
        <v>232</v>
      </c>
      <c r="E1001" s="17"/>
    </row>
    <row r="1002" spans="1:5" x14ac:dyDescent="0.25">
      <c r="A1002" s="67" t="s">
        <v>11</v>
      </c>
      <c r="B1002" s="68">
        <v>44008</v>
      </c>
      <c r="C1002" s="67" t="s">
        <v>478</v>
      </c>
      <c r="D1002" s="69">
        <v>1555.97</v>
      </c>
      <c r="E1002" s="17"/>
    </row>
    <row r="1003" spans="1:5" x14ac:dyDescent="0.25">
      <c r="A1003" s="70" t="s">
        <v>11</v>
      </c>
      <c r="B1003" s="71">
        <v>44022</v>
      </c>
      <c r="C1003" s="72" t="s">
        <v>519</v>
      </c>
      <c r="D1003" s="73">
        <v>332</v>
      </c>
      <c r="E1003" s="17"/>
    </row>
    <row r="1004" spans="1:5" x14ac:dyDescent="0.25">
      <c r="A1004" s="70" t="s">
        <v>11</v>
      </c>
      <c r="B1004" s="71">
        <v>44050</v>
      </c>
      <c r="C1004" s="72" t="s">
        <v>609</v>
      </c>
      <c r="D1004" s="73">
        <v>290</v>
      </c>
      <c r="E1004" s="17"/>
    </row>
    <row r="1005" spans="1:5" x14ac:dyDescent="0.25">
      <c r="A1005" s="70" t="s">
        <v>11</v>
      </c>
      <c r="B1005" s="71">
        <v>44103</v>
      </c>
      <c r="C1005" s="72" t="s">
        <v>732</v>
      </c>
      <c r="D1005" s="73">
        <v>174</v>
      </c>
      <c r="E1005" s="17"/>
    </row>
    <row r="1006" spans="1:5" x14ac:dyDescent="0.25">
      <c r="A1006" s="74" t="s">
        <v>11</v>
      </c>
      <c r="B1006" s="71">
        <v>44155</v>
      </c>
      <c r="C1006" s="70" t="s">
        <v>875</v>
      </c>
      <c r="D1006" s="73">
        <v>4564.6000000000004</v>
      </c>
      <c r="E1006" s="17"/>
    </row>
    <row r="1007" spans="1:5" x14ac:dyDescent="0.25">
      <c r="A1007" s="74" t="s">
        <v>11</v>
      </c>
      <c r="B1007" s="71">
        <v>44169</v>
      </c>
      <c r="C1007" s="70" t="s">
        <v>928</v>
      </c>
      <c r="D1007" s="73">
        <v>464</v>
      </c>
      <c r="E1007" s="17"/>
    </row>
    <row r="1008" spans="1:5" x14ac:dyDescent="0.25">
      <c r="A1008" s="74" t="s">
        <v>11</v>
      </c>
      <c r="B1008" s="71">
        <v>44196</v>
      </c>
      <c r="C1008" s="70" t="s">
        <v>1006</v>
      </c>
      <c r="D1008" s="73">
        <v>612.77</v>
      </c>
      <c r="E1008" s="17"/>
    </row>
    <row r="1009" spans="1:98" s="20" customFormat="1" x14ac:dyDescent="0.25">
      <c r="A1009" s="50" t="s">
        <v>1</v>
      </c>
      <c r="B1009" s="51">
        <v>43832</v>
      </c>
      <c r="C1009" s="50" t="s">
        <v>2</v>
      </c>
      <c r="D1009" s="52">
        <v>6960</v>
      </c>
      <c r="E1009" s="52">
        <f>SUM( D1009:D1013)</f>
        <v>27127.200000000001</v>
      </c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  <c r="AC1009" s="25"/>
      <c r="AD1009" s="25"/>
      <c r="AE1009" s="25"/>
      <c r="AF1009" s="25"/>
      <c r="AG1009" s="25"/>
      <c r="AH1009" s="25"/>
      <c r="AI1009" s="25"/>
      <c r="AJ1009" s="25"/>
      <c r="AK1009" s="25"/>
      <c r="AL1009" s="25"/>
      <c r="AM1009" s="25"/>
      <c r="AN1009" s="25"/>
      <c r="AO1009" s="25"/>
      <c r="AP1009" s="25"/>
      <c r="AQ1009" s="25"/>
      <c r="AR1009" s="25"/>
      <c r="AS1009" s="25"/>
      <c r="AT1009" s="25"/>
      <c r="AU1009" s="25"/>
      <c r="AV1009" s="25"/>
      <c r="AW1009" s="25"/>
      <c r="AX1009" s="25"/>
      <c r="AY1009" s="25"/>
      <c r="AZ1009" s="25"/>
      <c r="BA1009" s="25"/>
      <c r="BB1009" s="25"/>
      <c r="BC1009" s="25"/>
      <c r="BD1009" s="25"/>
      <c r="BE1009" s="25"/>
      <c r="BF1009" s="25"/>
      <c r="BG1009" s="25"/>
      <c r="BH1009" s="25"/>
      <c r="BI1009" s="25"/>
      <c r="BJ1009" s="25"/>
      <c r="BK1009" s="25"/>
      <c r="BL1009" s="25"/>
      <c r="BM1009" s="25"/>
      <c r="BN1009" s="25"/>
      <c r="BO1009" s="25"/>
      <c r="BP1009" s="25"/>
      <c r="BQ1009" s="25"/>
      <c r="BR1009" s="25"/>
      <c r="BS1009" s="25"/>
      <c r="BT1009" s="25"/>
      <c r="BU1009" s="25"/>
      <c r="BV1009" s="25"/>
      <c r="BW1009" s="25"/>
      <c r="BX1009" s="25"/>
      <c r="BY1009" s="25"/>
      <c r="BZ1009" s="25"/>
      <c r="CA1009" s="25"/>
      <c r="CB1009" s="25"/>
      <c r="CC1009" s="25"/>
      <c r="CD1009" s="25"/>
      <c r="CE1009" s="25"/>
      <c r="CF1009" s="25"/>
      <c r="CG1009" s="25"/>
      <c r="CH1009" s="25"/>
      <c r="CI1009" s="25"/>
      <c r="CJ1009" s="25"/>
      <c r="CK1009" s="25"/>
      <c r="CL1009" s="25"/>
      <c r="CM1009" s="25"/>
      <c r="CN1009" s="25"/>
      <c r="CO1009" s="25"/>
      <c r="CP1009" s="25"/>
      <c r="CQ1009" s="25"/>
      <c r="CR1009" s="25"/>
      <c r="CS1009" s="25"/>
      <c r="CT1009" s="25"/>
    </row>
    <row r="1010" spans="1:98" s="20" customFormat="1" x14ac:dyDescent="0.25">
      <c r="A1010" s="50" t="s">
        <v>1</v>
      </c>
      <c r="B1010" s="51">
        <v>43838</v>
      </c>
      <c r="C1010" s="50" t="s">
        <v>27</v>
      </c>
      <c r="D1010" s="52">
        <v>1584</v>
      </c>
      <c r="E1010" s="50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  <c r="AC1010" s="25"/>
      <c r="AD1010" s="25"/>
      <c r="AE1010" s="25"/>
      <c r="AF1010" s="25"/>
      <c r="AG1010" s="25"/>
      <c r="AH1010" s="25"/>
      <c r="AI1010" s="25"/>
      <c r="AJ1010" s="25"/>
      <c r="AK1010" s="25"/>
      <c r="AL1010" s="25"/>
      <c r="AM1010" s="25"/>
      <c r="AN1010" s="25"/>
      <c r="AO1010" s="25"/>
      <c r="AP1010" s="25"/>
      <c r="AQ1010" s="25"/>
      <c r="AR1010" s="25"/>
      <c r="AS1010" s="25"/>
      <c r="AT1010" s="25"/>
      <c r="AU1010" s="25"/>
      <c r="AV1010" s="25"/>
      <c r="AW1010" s="25"/>
      <c r="AX1010" s="25"/>
      <c r="AY1010" s="25"/>
      <c r="AZ1010" s="25"/>
      <c r="BA1010" s="25"/>
      <c r="BB1010" s="25"/>
      <c r="BC1010" s="25"/>
      <c r="BD1010" s="25"/>
      <c r="BE1010" s="25"/>
      <c r="BF1010" s="25"/>
      <c r="BG1010" s="25"/>
      <c r="BH1010" s="25"/>
      <c r="BI1010" s="25"/>
      <c r="BJ1010" s="25"/>
      <c r="BK1010" s="25"/>
      <c r="BL1010" s="25"/>
      <c r="BM1010" s="25"/>
      <c r="BN1010" s="25"/>
      <c r="BO1010" s="25"/>
      <c r="BP1010" s="25"/>
      <c r="BQ1010" s="25"/>
      <c r="BR1010" s="25"/>
      <c r="BS1010" s="25"/>
      <c r="BT1010" s="25"/>
      <c r="BU1010" s="25"/>
      <c r="BV1010" s="25"/>
      <c r="BW1010" s="25"/>
      <c r="BX1010" s="25"/>
      <c r="BY1010" s="25"/>
      <c r="BZ1010" s="25"/>
      <c r="CA1010" s="25"/>
      <c r="CB1010" s="25"/>
      <c r="CC1010" s="25"/>
      <c r="CD1010" s="25"/>
      <c r="CE1010" s="25"/>
      <c r="CF1010" s="25"/>
      <c r="CG1010" s="25"/>
      <c r="CH1010" s="25"/>
      <c r="CI1010" s="25"/>
      <c r="CJ1010" s="25"/>
      <c r="CK1010" s="25"/>
      <c r="CL1010" s="25"/>
      <c r="CM1010" s="25"/>
      <c r="CN1010" s="25"/>
      <c r="CO1010" s="25"/>
      <c r="CP1010" s="25"/>
      <c r="CQ1010" s="25"/>
      <c r="CR1010" s="25"/>
      <c r="CS1010" s="25"/>
      <c r="CT1010" s="25"/>
    </row>
    <row r="1011" spans="1:98" s="20" customFormat="1" x14ac:dyDescent="0.25">
      <c r="A1011" s="50" t="s">
        <v>1</v>
      </c>
      <c r="B1011" s="51">
        <v>43860</v>
      </c>
      <c r="C1011" s="50" t="s">
        <v>27</v>
      </c>
      <c r="D1011" s="52">
        <v>1763.2</v>
      </c>
      <c r="E1011" s="50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  <c r="AC1011" s="25"/>
      <c r="AD1011" s="25"/>
      <c r="AE1011" s="25"/>
      <c r="AF1011" s="25"/>
      <c r="AG1011" s="25"/>
      <c r="AH1011" s="25"/>
      <c r="AI1011" s="25"/>
      <c r="AJ1011" s="25"/>
      <c r="AK1011" s="25"/>
      <c r="AL1011" s="25"/>
      <c r="AM1011" s="25"/>
      <c r="AN1011" s="25"/>
      <c r="AO1011" s="25"/>
      <c r="AP1011" s="25"/>
      <c r="AQ1011" s="25"/>
      <c r="AR1011" s="25"/>
      <c r="AS1011" s="25"/>
      <c r="AT1011" s="25"/>
      <c r="AU1011" s="25"/>
      <c r="AV1011" s="25"/>
      <c r="AW1011" s="25"/>
      <c r="AX1011" s="25"/>
      <c r="AY1011" s="25"/>
      <c r="AZ1011" s="25"/>
      <c r="BA1011" s="25"/>
      <c r="BB1011" s="25"/>
      <c r="BC1011" s="25"/>
      <c r="BD1011" s="25"/>
      <c r="BE1011" s="25"/>
      <c r="BF1011" s="25"/>
      <c r="BG1011" s="25"/>
      <c r="BH1011" s="25"/>
      <c r="BI1011" s="25"/>
      <c r="BJ1011" s="25"/>
      <c r="BK1011" s="25"/>
      <c r="BL1011" s="25"/>
      <c r="BM1011" s="25"/>
      <c r="BN1011" s="25"/>
      <c r="BO1011" s="25"/>
      <c r="BP1011" s="25"/>
      <c r="BQ1011" s="25"/>
      <c r="BR1011" s="25"/>
      <c r="BS1011" s="25"/>
      <c r="BT1011" s="25"/>
      <c r="BU1011" s="25"/>
      <c r="BV1011" s="25"/>
      <c r="BW1011" s="25"/>
      <c r="BX1011" s="25"/>
      <c r="BY1011" s="25"/>
      <c r="BZ1011" s="25"/>
      <c r="CA1011" s="25"/>
      <c r="CB1011" s="25"/>
      <c r="CC1011" s="25"/>
      <c r="CD1011" s="25"/>
      <c r="CE1011" s="25"/>
      <c r="CF1011" s="25"/>
      <c r="CG1011" s="25"/>
      <c r="CH1011" s="25"/>
      <c r="CI1011" s="25"/>
      <c r="CJ1011" s="25"/>
      <c r="CK1011" s="25"/>
      <c r="CL1011" s="25"/>
      <c r="CM1011" s="25"/>
      <c r="CN1011" s="25"/>
      <c r="CO1011" s="25"/>
      <c r="CP1011" s="25"/>
      <c r="CQ1011" s="25"/>
      <c r="CR1011" s="25"/>
      <c r="CS1011" s="25"/>
      <c r="CT1011" s="25"/>
    </row>
    <row r="1012" spans="1:98" s="20" customFormat="1" x14ac:dyDescent="0.25">
      <c r="A1012" s="50" t="s">
        <v>1</v>
      </c>
      <c r="B1012" s="51">
        <v>43874</v>
      </c>
      <c r="C1012" s="50" t="s">
        <v>134</v>
      </c>
      <c r="D1012" s="52">
        <v>8120</v>
      </c>
      <c r="E1012" s="50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5"/>
      <c r="AC1012" s="25"/>
      <c r="AD1012" s="25"/>
      <c r="AE1012" s="25"/>
      <c r="AF1012" s="25"/>
      <c r="AG1012" s="25"/>
      <c r="AH1012" s="25"/>
      <c r="AI1012" s="25"/>
      <c r="AJ1012" s="25"/>
      <c r="AK1012" s="25"/>
      <c r="AL1012" s="25"/>
      <c r="AM1012" s="25"/>
      <c r="AN1012" s="25"/>
      <c r="AO1012" s="25"/>
      <c r="AP1012" s="25"/>
      <c r="AQ1012" s="25"/>
      <c r="AR1012" s="25"/>
      <c r="AS1012" s="25"/>
      <c r="AT1012" s="25"/>
      <c r="AU1012" s="25"/>
      <c r="AV1012" s="25"/>
      <c r="AW1012" s="25"/>
      <c r="AX1012" s="25"/>
      <c r="AY1012" s="25"/>
      <c r="AZ1012" s="25"/>
      <c r="BA1012" s="25"/>
      <c r="BB1012" s="25"/>
      <c r="BC1012" s="25"/>
      <c r="BD1012" s="25"/>
      <c r="BE1012" s="25"/>
      <c r="BF1012" s="25"/>
      <c r="BG1012" s="25"/>
      <c r="BH1012" s="25"/>
      <c r="BI1012" s="25"/>
      <c r="BJ1012" s="25"/>
      <c r="BK1012" s="25"/>
      <c r="BL1012" s="25"/>
      <c r="BM1012" s="25"/>
      <c r="BN1012" s="25"/>
      <c r="BO1012" s="25"/>
      <c r="BP1012" s="25"/>
      <c r="BQ1012" s="25"/>
      <c r="BR1012" s="25"/>
      <c r="BS1012" s="25"/>
      <c r="BT1012" s="25"/>
      <c r="BU1012" s="25"/>
      <c r="BV1012" s="25"/>
      <c r="BW1012" s="25"/>
      <c r="BX1012" s="25"/>
      <c r="BY1012" s="25"/>
      <c r="BZ1012" s="25"/>
      <c r="CA1012" s="25"/>
      <c r="CB1012" s="25"/>
      <c r="CC1012" s="25"/>
      <c r="CD1012" s="25"/>
      <c r="CE1012" s="25"/>
      <c r="CF1012" s="25"/>
      <c r="CG1012" s="25"/>
      <c r="CH1012" s="25"/>
      <c r="CI1012" s="25"/>
      <c r="CJ1012" s="25"/>
      <c r="CK1012" s="25"/>
      <c r="CL1012" s="25"/>
      <c r="CM1012" s="25"/>
      <c r="CN1012" s="25"/>
      <c r="CO1012" s="25"/>
      <c r="CP1012" s="25"/>
      <c r="CQ1012" s="25"/>
      <c r="CR1012" s="25"/>
      <c r="CS1012" s="25"/>
      <c r="CT1012" s="25"/>
    </row>
    <row r="1013" spans="1:98" s="20" customFormat="1" x14ac:dyDescent="0.25">
      <c r="A1013" s="50" t="s">
        <v>1</v>
      </c>
      <c r="B1013" s="51">
        <v>43902</v>
      </c>
      <c r="C1013" s="50" t="s">
        <v>189</v>
      </c>
      <c r="D1013" s="52">
        <v>8700</v>
      </c>
      <c r="E1013" s="50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5"/>
      <c r="AC1013" s="25"/>
      <c r="AD1013" s="25"/>
      <c r="AE1013" s="25"/>
      <c r="AF1013" s="25"/>
      <c r="AG1013" s="25"/>
      <c r="AH1013" s="25"/>
      <c r="AI1013" s="25"/>
      <c r="AJ1013" s="25"/>
      <c r="AK1013" s="25"/>
      <c r="AL1013" s="25"/>
      <c r="AM1013" s="25"/>
      <c r="AN1013" s="25"/>
      <c r="AO1013" s="25"/>
      <c r="AP1013" s="25"/>
      <c r="AQ1013" s="25"/>
      <c r="AR1013" s="25"/>
      <c r="AS1013" s="25"/>
      <c r="AT1013" s="25"/>
      <c r="AU1013" s="25"/>
      <c r="AV1013" s="25"/>
      <c r="AW1013" s="25"/>
      <c r="AX1013" s="25"/>
      <c r="AY1013" s="25"/>
      <c r="AZ1013" s="25"/>
      <c r="BA1013" s="25"/>
      <c r="BB1013" s="25"/>
      <c r="BC1013" s="25"/>
      <c r="BD1013" s="25"/>
      <c r="BE1013" s="25"/>
      <c r="BF1013" s="25"/>
      <c r="BG1013" s="25"/>
      <c r="BH1013" s="25"/>
      <c r="BI1013" s="25"/>
      <c r="BJ1013" s="25"/>
      <c r="BK1013" s="25"/>
      <c r="BL1013" s="25"/>
      <c r="BM1013" s="25"/>
      <c r="BN1013" s="25"/>
      <c r="BO1013" s="25"/>
      <c r="BP1013" s="25"/>
      <c r="BQ1013" s="25"/>
      <c r="BR1013" s="25"/>
      <c r="BS1013" s="25"/>
      <c r="BT1013" s="25"/>
      <c r="BU1013" s="25"/>
      <c r="BV1013" s="25"/>
      <c r="BW1013" s="25"/>
      <c r="BX1013" s="25"/>
      <c r="BY1013" s="25"/>
      <c r="BZ1013" s="25"/>
      <c r="CA1013" s="25"/>
      <c r="CB1013" s="25"/>
      <c r="CC1013" s="25"/>
      <c r="CD1013" s="25"/>
      <c r="CE1013" s="25"/>
      <c r="CF1013" s="25"/>
      <c r="CG1013" s="25"/>
      <c r="CH1013" s="25"/>
      <c r="CI1013" s="25"/>
      <c r="CJ1013" s="25"/>
      <c r="CK1013" s="25"/>
      <c r="CL1013" s="25"/>
      <c r="CM1013" s="25"/>
      <c r="CN1013" s="25"/>
      <c r="CO1013" s="25"/>
      <c r="CP1013" s="25"/>
      <c r="CQ1013" s="25"/>
      <c r="CR1013" s="25"/>
      <c r="CS1013" s="25"/>
      <c r="CT1013" s="25"/>
    </row>
    <row r="1014" spans="1:98" x14ac:dyDescent="0.25">
      <c r="A1014" s="17" t="s">
        <v>76</v>
      </c>
      <c r="B1014" s="75">
        <v>43846</v>
      </c>
      <c r="C1014" s="17" t="s">
        <v>77</v>
      </c>
      <c r="D1014" s="18">
        <v>544.88</v>
      </c>
      <c r="E1014" s="18">
        <f>SUM(D1014:D1035 )</f>
        <v>17107.03</v>
      </c>
    </row>
    <row r="1015" spans="1:98" x14ac:dyDescent="0.25">
      <c r="A1015" s="17" t="s">
        <v>76</v>
      </c>
      <c r="B1015" s="75">
        <v>43846</v>
      </c>
      <c r="C1015" s="17" t="s">
        <v>77</v>
      </c>
      <c r="D1015" s="18">
        <v>952.21</v>
      </c>
      <c r="E1015" s="17"/>
    </row>
    <row r="1016" spans="1:98" x14ac:dyDescent="0.25">
      <c r="A1016" s="17" t="s">
        <v>76</v>
      </c>
      <c r="B1016" s="75">
        <v>43860</v>
      </c>
      <c r="C1016" s="17" t="s">
        <v>108</v>
      </c>
      <c r="D1016" s="18">
        <v>396.6</v>
      </c>
      <c r="E1016" s="17"/>
    </row>
    <row r="1017" spans="1:98" x14ac:dyDescent="0.25">
      <c r="A1017" s="17" t="s">
        <v>76</v>
      </c>
      <c r="B1017" s="75">
        <v>43860</v>
      </c>
      <c r="C1017" s="17" t="s">
        <v>108</v>
      </c>
      <c r="D1017" s="18">
        <v>899.9</v>
      </c>
      <c r="E1017" s="17"/>
    </row>
    <row r="1018" spans="1:98" x14ac:dyDescent="0.25">
      <c r="A1018" s="17" t="s">
        <v>76</v>
      </c>
      <c r="B1018" s="75">
        <v>43867</v>
      </c>
      <c r="C1018" s="17" t="s">
        <v>108</v>
      </c>
      <c r="D1018" s="18">
        <v>306</v>
      </c>
      <c r="E1018" s="17"/>
    </row>
    <row r="1019" spans="1:98" x14ac:dyDescent="0.25">
      <c r="A1019" s="17" t="s">
        <v>76</v>
      </c>
      <c r="B1019" s="75">
        <v>43867</v>
      </c>
      <c r="C1019" s="17" t="s">
        <v>108</v>
      </c>
      <c r="D1019" s="18">
        <v>888.8</v>
      </c>
      <c r="E1019" s="17"/>
    </row>
    <row r="1020" spans="1:98" x14ac:dyDescent="0.25">
      <c r="A1020" s="17" t="s">
        <v>76</v>
      </c>
      <c r="B1020" s="75">
        <v>43872</v>
      </c>
      <c r="C1020" s="17" t="s">
        <v>108</v>
      </c>
      <c r="D1020" s="18">
        <v>1214.1500000000001</v>
      </c>
      <c r="E1020" s="17"/>
    </row>
    <row r="1021" spans="1:98" x14ac:dyDescent="0.25">
      <c r="A1021" s="17" t="s">
        <v>76</v>
      </c>
      <c r="B1021" s="75">
        <v>43872</v>
      </c>
      <c r="C1021" s="17" t="s">
        <v>77</v>
      </c>
      <c r="D1021" s="18">
        <v>709</v>
      </c>
      <c r="E1021" s="17"/>
    </row>
    <row r="1022" spans="1:98" x14ac:dyDescent="0.25">
      <c r="A1022" s="17" t="s">
        <v>76</v>
      </c>
      <c r="B1022" s="75">
        <v>43878</v>
      </c>
      <c r="C1022" s="17" t="s">
        <v>148</v>
      </c>
      <c r="D1022" s="18">
        <v>900</v>
      </c>
      <c r="E1022" s="17"/>
    </row>
    <row r="1023" spans="1:98" x14ac:dyDescent="0.25">
      <c r="A1023" s="17" t="s">
        <v>76</v>
      </c>
      <c r="B1023" s="75">
        <v>43879</v>
      </c>
      <c r="C1023" s="17" t="s">
        <v>108</v>
      </c>
      <c r="D1023" s="18">
        <v>383</v>
      </c>
      <c r="E1023" s="17"/>
    </row>
    <row r="1024" spans="1:98" x14ac:dyDescent="0.25">
      <c r="A1024" s="17" t="s">
        <v>76</v>
      </c>
      <c r="B1024" s="75">
        <v>43879</v>
      </c>
      <c r="C1024" s="17" t="s">
        <v>108</v>
      </c>
      <c r="D1024" s="18">
        <v>251.58</v>
      </c>
      <c r="E1024" s="17"/>
    </row>
    <row r="1025" spans="1:98" x14ac:dyDescent="0.25">
      <c r="A1025" s="17" t="s">
        <v>76</v>
      </c>
      <c r="B1025" s="75">
        <v>43888</v>
      </c>
      <c r="C1025" s="17" t="s">
        <v>108</v>
      </c>
      <c r="D1025" s="18">
        <v>815.11</v>
      </c>
      <c r="E1025" s="17"/>
    </row>
    <row r="1026" spans="1:98" x14ac:dyDescent="0.25">
      <c r="A1026" s="17" t="s">
        <v>76</v>
      </c>
      <c r="B1026" s="75">
        <v>43888</v>
      </c>
      <c r="C1026" s="17" t="s">
        <v>108</v>
      </c>
      <c r="D1026" s="18">
        <v>824.56</v>
      </c>
      <c r="E1026" s="17"/>
    </row>
    <row r="1027" spans="1:98" x14ac:dyDescent="0.25">
      <c r="A1027" s="17" t="s">
        <v>76</v>
      </c>
      <c r="B1027" s="75">
        <v>43894</v>
      </c>
      <c r="C1027" s="17" t="s">
        <v>108</v>
      </c>
      <c r="D1027" s="18">
        <v>1024.55</v>
      </c>
      <c r="E1027" s="17"/>
    </row>
    <row r="1028" spans="1:98" x14ac:dyDescent="0.25">
      <c r="A1028" s="17" t="s">
        <v>76</v>
      </c>
      <c r="B1028" s="75">
        <v>43894</v>
      </c>
      <c r="C1028" s="17" t="s">
        <v>108</v>
      </c>
      <c r="D1028" s="18">
        <v>838.6</v>
      </c>
      <c r="E1028" s="17"/>
    </row>
    <row r="1029" spans="1:98" x14ac:dyDescent="0.25">
      <c r="A1029" s="17" t="s">
        <v>76</v>
      </c>
      <c r="B1029" s="75">
        <v>43894</v>
      </c>
      <c r="C1029" s="17" t="s">
        <v>108</v>
      </c>
      <c r="D1029" s="18">
        <v>3816.25</v>
      </c>
      <c r="E1029" s="17"/>
    </row>
    <row r="1030" spans="1:98" x14ac:dyDescent="0.25">
      <c r="A1030" s="17" t="s">
        <v>76</v>
      </c>
      <c r="B1030" s="75">
        <v>43900</v>
      </c>
      <c r="C1030" s="17" t="s">
        <v>108</v>
      </c>
      <c r="D1030" s="18">
        <v>359</v>
      </c>
      <c r="E1030" s="17"/>
    </row>
    <row r="1031" spans="1:98" x14ac:dyDescent="0.25">
      <c r="A1031" s="17" t="s">
        <v>76</v>
      </c>
      <c r="B1031" s="75">
        <v>43900</v>
      </c>
      <c r="C1031" s="17" t="s">
        <v>108</v>
      </c>
      <c r="D1031" s="18">
        <v>163</v>
      </c>
      <c r="E1031" s="17"/>
    </row>
    <row r="1032" spans="1:98" x14ac:dyDescent="0.25">
      <c r="A1032" s="17" t="s">
        <v>76</v>
      </c>
      <c r="B1032" s="75">
        <v>43916</v>
      </c>
      <c r="C1032" s="17" t="s">
        <v>108</v>
      </c>
      <c r="D1032" s="18">
        <v>577.29999999999995</v>
      </c>
      <c r="E1032" s="17"/>
    </row>
    <row r="1033" spans="1:98" x14ac:dyDescent="0.25">
      <c r="A1033" s="17" t="s">
        <v>76</v>
      </c>
      <c r="B1033" s="75">
        <v>43916</v>
      </c>
      <c r="C1033" s="17" t="s">
        <v>108</v>
      </c>
      <c r="D1033" s="18">
        <v>400</v>
      </c>
      <c r="E1033" s="17"/>
    </row>
    <row r="1034" spans="1:98" x14ac:dyDescent="0.25">
      <c r="A1034" s="17" t="s">
        <v>76</v>
      </c>
      <c r="B1034" s="75">
        <v>43916</v>
      </c>
      <c r="C1034" s="17" t="s">
        <v>108</v>
      </c>
      <c r="D1034" s="18">
        <v>402.4</v>
      </c>
      <c r="E1034" s="17"/>
    </row>
    <row r="1035" spans="1:98" ht="28.5" customHeight="1" x14ac:dyDescent="0.25">
      <c r="A1035" s="17" t="s">
        <v>76</v>
      </c>
      <c r="B1035" s="75">
        <v>43916</v>
      </c>
      <c r="C1035" s="17" t="s">
        <v>108</v>
      </c>
      <c r="D1035" s="18">
        <v>440.14</v>
      </c>
      <c r="E1035" s="17"/>
    </row>
    <row r="1036" spans="1:98" s="20" customFormat="1" x14ac:dyDescent="0.25">
      <c r="A1036" s="50" t="s">
        <v>50</v>
      </c>
      <c r="B1036" s="51">
        <v>43840</v>
      </c>
      <c r="C1036" s="50" t="s">
        <v>48</v>
      </c>
      <c r="D1036" s="52">
        <v>225.46</v>
      </c>
      <c r="E1036" s="52">
        <f>SUM(D1036:D1059 )</f>
        <v>18004.689999999999</v>
      </c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5"/>
      <c r="AC1036" s="25"/>
      <c r="AD1036" s="25"/>
      <c r="AE1036" s="25"/>
      <c r="AF1036" s="25"/>
      <c r="AG1036" s="25"/>
      <c r="AH1036" s="25"/>
      <c r="AI1036" s="25"/>
      <c r="AJ1036" s="25"/>
      <c r="AK1036" s="25"/>
      <c r="AL1036" s="25"/>
      <c r="AM1036" s="25"/>
      <c r="AN1036" s="25"/>
      <c r="AO1036" s="25"/>
      <c r="AP1036" s="25"/>
      <c r="AQ1036" s="25"/>
      <c r="AR1036" s="25"/>
      <c r="AS1036" s="25"/>
      <c r="AT1036" s="25"/>
      <c r="AU1036" s="25"/>
      <c r="AV1036" s="25"/>
      <c r="AW1036" s="25"/>
      <c r="AX1036" s="25"/>
      <c r="AY1036" s="25"/>
      <c r="AZ1036" s="25"/>
      <c r="BA1036" s="25"/>
      <c r="BB1036" s="25"/>
      <c r="BC1036" s="25"/>
      <c r="BD1036" s="25"/>
      <c r="BE1036" s="25"/>
      <c r="BF1036" s="25"/>
      <c r="BG1036" s="25"/>
      <c r="BH1036" s="25"/>
      <c r="BI1036" s="25"/>
      <c r="BJ1036" s="25"/>
      <c r="BK1036" s="25"/>
      <c r="BL1036" s="25"/>
      <c r="BM1036" s="25"/>
      <c r="BN1036" s="25"/>
      <c r="BO1036" s="25"/>
      <c r="BP1036" s="25"/>
      <c r="BQ1036" s="25"/>
      <c r="BR1036" s="25"/>
      <c r="BS1036" s="25"/>
      <c r="BT1036" s="25"/>
      <c r="BU1036" s="25"/>
      <c r="BV1036" s="25"/>
      <c r="BW1036" s="25"/>
      <c r="BX1036" s="25"/>
      <c r="BY1036" s="25"/>
      <c r="BZ1036" s="25"/>
      <c r="CA1036" s="25"/>
      <c r="CB1036" s="25"/>
      <c r="CC1036" s="25"/>
      <c r="CD1036" s="25"/>
      <c r="CE1036" s="25"/>
      <c r="CF1036" s="25"/>
      <c r="CG1036" s="25"/>
      <c r="CH1036" s="25"/>
      <c r="CI1036" s="25"/>
      <c r="CJ1036" s="25"/>
      <c r="CK1036" s="25"/>
      <c r="CL1036" s="25"/>
      <c r="CM1036" s="25"/>
      <c r="CN1036" s="25"/>
      <c r="CO1036" s="25"/>
      <c r="CP1036" s="25"/>
      <c r="CQ1036" s="25"/>
      <c r="CR1036" s="25"/>
      <c r="CS1036" s="25"/>
      <c r="CT1036" s="25"/>
    </row>
    <row r="1037" spans="1:98" s="20" customFormat="1" x14ac:dyDescent="0.25">
      <c r="A1037" s="50" t="s">
        <v>50</v>
      </c>
      <c r="B1037" s="51">
        <v>43854</v>
      </c>
      <c r="C1037" s="50" t="s">
        <v>48</v>
      </c>
      <c r="D1037" s="52">
        <v>461.93</v>
      </c>
      <c r="E1037" s="50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  <c r="AC1037" s="25"/>
      <c r="AD1037" s="25"/>
      <c r="AE1037" s="25"/>
      <c r="AF1037" s="25"/>
      <c r="AG1037" s="25"/>
      <c r="AH1037" s="25"/>
      <c r="AI1037" s="25"/>
      <c r="AJ1037" s="25"/>
      <c r="AK1037" s="25"/>
      <c r="AL1037" s="25"/>
      <c r="AM1037" s="25"/>
      <c r="AN1037" s="25"/>
      <c r="AO1037" s="25"/>
      <c r="AP1037" s="25"/>
      <c r="AQ1037" s="25"/>
      <c r="AR1037" s="25"/>
      <c r="AS1037" s="25"/>
      <c r="AT1037" s="25"/>
      <c r="AU1037" s="25"/>
      <c r="AV1037" s="25"/>
      <c r="AW1037" s="25"/>
      <c r="AX1037" s="25"/>
      <c r="AY1037" s="25"/>
      <c r="AZ1037" s="25"/>
      <c r="BA1037" s="25"/>
      <c r="BB1037" s="25"/>
      <c r="BC1037" s="25"/>
      <c r="BD1037" s="25"/>
      <c r="BE1037" s="25"/>
      <c r="BF1037" s="25"/>
      <c r="BG1037" s="25"/>
      <c r="BH1037" s="25"/>
      <c r="BI1037" s="25"/>
      <c r="BJ1037" s="25"/>
      <c r="BK1037" s="25"/>
      <c r="BL1037" s="25"/>
      <c r="BM1037" s="25"/>
      <c r="BN1037" s="25"/>
      <c r="BO1037" s="25"/>
      <c r="BP1037" s="25"/>
      <c r="BQ1037" s="25"/>
      <c r="BR1037" s="25"/>
      <c r="BS1037" s="25"/>
      <c r="BT1037" s="25"/>
      <c r="BU1037" s="25"/>
      <c r="BV1037" s="25"/>
      <c r="BW1037" s="25"/>
      <c r="BX1037" s="25"/>
      <c r="BY1037" s="25"/>
      <c r="BZ1037" s="25"/>
      <c r="CA1037" s="25"/>
      <c r="CB1037" s="25"/>
      <c r="CC1037" s="25"/>
      <c r="CD1037" s="25"/>
      <c r="CE1037" s="25"/>
      <c r="CF1037" s="25"/>
      <c r="CG1037" s="25"/>
      <c r="CH1037" s="25"/>
      <c r="CI1037" s="25"/>
      <c r="CJ1037" s="25"/>
      <c r="CK1037" s="25"/>
      <c r="CL1037" s="25"/>
      <c r="CM1037" s="25"/>
      <c r="CN1037" s="25"/>
      <c r="CO1037" s="25"/>
      <c r="CP1037" s="25"/>
      <c r="CQ1037" s="25"/>
      <c r="CR1037" s="25"/>
      <c r="CS1037" s="25"/>
      <c r="CT1037" s="25"/>
    </row>
    <row r="1038" spans="1:98" s="20" customFormat="1" x14ac:dyDescent="0.25">
      <c r="A1038" s="50" t="s">
        <v>50</v>
      </c>
      <c r="B1038" s="51">
        <v>43861</v>
      </c>
      <c r="C1038" s="50" t="s">
        <v>48</v>
      </c>
      <c r="D1038" s="52">
        <v>684.5</v>
      </c>
      <c r="E1038" s="50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  <c r="AB1038" s="25"/>
      <c r="AC1038" s="25"/>
      <c r="AD1038" s="25"/>
      <c r="AE1038" s="25"/>
      <c r="AF1038" s="25"/>
      <c r="AG1038" s="25"/>
      <c r="AH1038" s="25"/>
      <c r="AI1038" s="25"/>
      <c r="AJ1038" s="25"/>
      <c r="AK1038" s="25"/>
      <c r="AL1038" s="25"/>
      <c r="AM1038" s="25"/>
      <c r="AN1038" s="25"/>
      <c r="AO1038" s="25"/>
      <c r="AP1038" s="25"/>
      <c r="AQ1038" s="25"/>
      <c r="AR1038" s="25"/>
      <c r="AS1038" s="25"/>
      <c r="AT1038" s="25"/>
      <c r="AU1038" s="25"/>
      <c r="AV1038" s="25"/>
      <c r="AW1038" s="25"/>
      <c r="AX1038" s="25"/>
      <c r="AY1038" s="25"/>
      <c r="AZ1038" s="25"/>
      <c r="BA1038" s="25"/>
      <c r="BB1038" s="25"/>
      <c r="BC1038" s="25"/>
      <c r="BD1038" s="25"/>
      <c r="BE1038" s="25"/>
      <c r="BF1038" s="25"/>
      <c r="BG1038" s="25"/>
      <c r="BH1038" s="25"/>
      <c r="BI1038" s="25"/>
      <c r="BJ1038" s="25"/>
      <c r="BK1038" s="25"/>
      <c r="BL1038" s="25"/>
      <c r="BM1038" s="25"/>
      <c r="BN1038" s="25"/>
      <c r="BO1038" s="25"/>
      <c r="BP1038" s="25"/>
      <c r="BQ1038" s="25"/>
      <c r="BR1038" s="25"/>
      <c r="BS1038" s="25"/>
      <c r="BT1038" s="25"/>
      <c r="BU1038" s="25"/>
      <c r="BV1038" s="25"/>
      <c r="BW1038" s="25"/>
      <c r="BX1038" s="25"/>
      <c r="BY1038" s="25"/>
      <c r="BZ1038" s="25"/>
      <c r="CA1038" s="25"/>
      <c r="CB1038" s="25"/>
      <c r="CC1038" s="25"/>
      <c r="CD1038" s="25"/>
      <c r="CE1038" s="25"/>
      <c r="CF1038" s="25"/>
      <c r="CG1038" s="25"/>
      <c r="CH1038" s="25"/>
      <c r="CI1038" s="25"/>
      <c r="CJ1038" s="25"/>
      <c r="CK1038" s="25"/>
      <c r="CL1038" s="25"/>
      <c r="CM1038" s="25"/>
      <c r="CN1038" s="25"/>
      <c r="CO1038" s="25"/>
      <c r="CP1038" s="25"/>
      <c r="CQ1038" s="25"/>
      <c r="CR1038" s="25"/>
      <c r="CS1038" s="25"/>
      <c r="CT1038" s="25"/>
    </row>
    <row r="1039" spans="1:98" s="20" customFormat="1" x14ac:dyDescent="0.25">
      <c r="A1039" s="50" t="s">
        <v>50</v>
      </c>
      <c r="B1039" s="51">
        <v>43868</v>
      </c>
      <c r="C1039" s="50" t="s">
        <v>48</v>
      </c>
      <c r="D1039" s="52">
        <v>445.27</v>
      </c>
      <c r="E1039" s="50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  <c r="AB1039" s="25"/>
      <c r="AC1039" s="25"/>
      <c r="AD1039" s="25"/>
      <c r="AE1039" s="25"/>
      <c r="AF1039" s="25"/>
      <c r="AG1039" s="25"/>
      <c r="AH1039" s="25"/>
      <c r="AI1039" s="25"/>
      <c r="AJ1039" s="25"/>
      <c r="AK1039" s="25"/>
      <c r="AL1039" s="25"/>
      <c r="AM1039" s="25"/>
      <c r="AN1039" s="25"/>
      <c r="AO1039" s="25"/>
      <c r="AP1039" s="25"/>
      <c r="AQ1039" s="25"/>
      <c r="AR1039" s="25"/>
      <c r="AS1039" s="25"/>
      <c r="AT1039" s="25"/>
      <c r="AU1039" s="25"/>
      <c r="AV1039" s="25"/>
      <c r="AW1039" s="25"/>
      <c r="AX1039" s="25"/>
      <c r="AY1039" s="25"/>
      <c r="AZ1039" s="25"/>
      <c r="BA1039" s="25"/>
      <c r="BB1039" s="25"/>
      <c r="BC1039" s="25"/>
      <c r="BD1039" s="25"/>
      <c r="BE1039" s="25"/>
      <c r="BF1039" s="25"/>
      <c r="BG1039" s="25"/>
      <c r="BH1039" s="25"/>
      <c r="BI1039" s="25"/>
      <c r="BJ1039" s="25"/>
      <c r="BK1039" s="25"/>
      <c r="BL1039" s="25"/>
      <c r="BM1039" s="25"/>
      <c r="BN1039" s="25"/>
      <c r="BO1039" s="25"/>
      <c r="BP1039" s="25"/>
      <c r="BQ1039" s="25"/>
      <c r="BR1039" s="25"/>
      <c r="BS1039" s="25"/>
      <c r="BT1039" s="25"/>
      <c r="BU1039" s="25"/>
      <c r="BV1039" s="25"/>
      <c r="BW1039" s="25"/>
      <c r="BX1039" s="25"/>
      <c r="BY1039" s="25"/>
      <c r="BZ1039" s="25"/>
      <c r="CA1039" s="25"/>
      <c r="CB1039" s="25"/>
      <c r="CC1039" s="25"/>
      <c r="CD1039" s="25"/>
      <c r="CE1039" s="25"/>
      <c r="CF1039" s="25"/>
      <c r="CG1039" s="25"/>
      <c r="CH1039" s="25"/>
      <c r="CI1039" s="25"/>
      <c r="CJ1039" s="25"/>
      <c r="CK1039" s="25"/>
      <c r="CL1039" s="25"/>
      <c r="CM1039" s="25"/>
      <c r="CN1039" s="25"/>
      <c r="CO1039" s="25"/>
      <c r="CP1039" s="25"/>
      <c r="CQ1039" s="25"/>
      <c r="CR1039" s="25"/>
      <c r="CS1039" s="25"/>
      <c r="CT1039" s="25"/>
    </row>
    <row r="1040" spans="1:98" s="20" customFormat="1" x14ac:dyDescent="0.25">
      <c r="A1040" s="50" t="s">
        <v>50</v>
      </c>
      <c r="B1040" s="51">
        <v>43875</v>
      </c>
      <c r="C1040" s="50" t="s">
        <v>48</v>
      </c>
      <c r="D1040" s="52">
        <v>620</v>
      </c>
      <c r="E1040" s="50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5"/>
      <c r="AC1040" s="25"/>
      <c r="AD1040" s="25"/>
      <c r="AE1040" s="25"/>
      <c r="AF1040" s="25"/>
      <c r="AG1040" s="25"/>
      <c r="AH1040" s="25"/>
      <c r="AI1040" s="25"/>
      <c r="AJ1040" s="25"/>
      <c r="AK1040" s="25"/>
      <c r="AL1040" s="25"/>
      <c r="AM1040" s="25"/>
      <c r="AN1040" s="25"/>
      <c r="AO1040" s="25"/>
      <c r="AP1040" s="25"/>
      <c r="AQ1040" s="25"/>
      <c r="AR1040" s="25"/>
      <c r="AS1040" s="25"/>
      <c r="AT1040" s="25"/>
      <c r="AU1040" s="25"/>
      <c r="AV1040" s="25"/>
      <c r="AW1040" s="25"/>
      <c r="AX1040" s="25"/>
      <c r="AY1040" s="25"/>
      <c r="AZ1040" s="25"/>
      <c r="BA1040" s="25"/>
      <c r="BB1040" s="25"/>
      <c r="BC1040" s="25"/>
      <c r="BD1040" s="25"/>
      <c r="BE1040" s="25"/>
      <c r="BF1040" s="25"/>
      <c r="BG1040" s="25"/>
      <c r="BH1040" s="25"/>
      <c r="BI1040" s="25"/>
      <c r="BJ1040" s="25"/>
      <c r="BK1040" s="25"/>
      <c r="BL1040" s="25"/>
      <c r="BM1040" s="25"/>
      <c r="BN1040" s="25"/>
      <c r="BO1040" s="25"/>
      <c r="BP1040" s="25"/>
      <c r="BQ1040" s="25"/>
      <c r="BR1040" s="25"/>
      <c r="BS1040" s="25"/>
      <c r="BT1040" s="25"/>
      <c r="BU1040" s="25"/>
      <c r="BV1040" s="25"/>
      <c r="BW1040" s="25"/>
      <c r="BX1040" s="25"/>
      <c r="BY1040" s="25"/>
      <c r="BZ1040" s="25"/>
      <c r="CA1040" s="25"/>
      <c r="CB1040" s="25"/>
      <c r="CC1040" s="25"/>
      <c r="CD1040" s="25"/>
      <c r="CE1040" s="25"/>
      <c r="CF1040" s="25"/>
      <c r="CG1040" s="25"/>
      <c r="CH1040" s="25"/>
      <c r="CI1040" s="25"/>
      <c r="CJ1040" s="25"/>
      <c r="CK1040" s="25"/>
      <c r="CL1040" s="25"/>
      <c r="CM1040" s="25"/>
      <c r="CN1040" s="25"/>
      <c r="CO1040" s="25"/>
      <c r="CP1040" s="25"/>
      <c r="CQ1040" s="25"/>
      <c r="CR1040" s="25"/>
      <c r="CS1040" s="25"/>
      <c r="CT1040" s="25"/>
    </row>
    <row r="1041" spans="1:98" s="20" customFormat="1" x14ac:dyDescent="0.25">
      <c r="A1041" s="50" t="s">
        <v>50</v>
      </c>
      <c r="B1041" s="51">
        <v>43882</v>
      </c>
      <c r="C1041" s="50" t="s">
        <v>48</v>
      </c>
      <c r="D1041" s="52">
        <v>453.94</v>
      </c>
      <c r="E1041" s="50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5"/>
      <c r="AC1041" s="25"/>
      <c r="AD1041" s="25"/>
      <c r="AE1041" s="25"/>
      <c r="AF1041" s="25"/>
      <c r="AG1041" s="25"/>
      <c r="AH1041" s="25"/>
      <c r="AI1041" s="25"/>
      <c r="AJ1041" s="25"/>
      <c r="AK1041" s="25"/>
      <c r="AL1041" s="25"/>
      <c r="AM1041" s="25"/>
      <c r="AN1041" s="25"/>
      <c r="AO1041" s="25"/>
      <c r="AP1041" s="25"/>
      <c r="AQ1041" s="25"/>
      <c r="AR1041" s="25"/>
      <c r="AS1041" s="25"/>
      <c r="AT1041" s="25"/>
      <c r="AU1041" s="25"/>
      <c r="AV1041" s="25"/>
      <c r="AW1041" s="25"/>
      <c r="AX1041" s="25"/>
      <c r="AY1041" s="25"/>
      <c r="AZ1041" s="25"/>
      <c r="BA1041" s="25"/>
      <c r="BB1041" s="25"/>
      <c r="BC1041" s="25"/>
      <c r="BD1041" s="25"/>
      <c r="BE1041" s="25"/>
      <c r="BF1041" s="25"/>
      <c r="BG1041" s="25"/>
      <c r="BH1041" s="25"/>
      <c r="BI1041" s="25"/>
      <c r="BJ1041" s="25"/>
      <c r="BK1041" s="25"/>
      <c r="BL1041" s="25"/>
      <c r="BM1041" s="25"/>
      <c r="BN1041" s="25"/>
      <c r="BO1041" s="25"/>
      <c r="BP1041" s="25"/>
      <c r="BQ1041" s="25"/>
      <c r="BR1041" s="25"/>
      <c r="BS1041" s="25"/>
      <c r="BT1041" s="25"/>
      <c r="BU1041" s="25"/>
      <c r="BV1041" s="25"/>
      <c r="BW1041" s="25"/>
      <c r="BX1041" s="25"/>
      <c r="BY1041" s="25"/>
      <c r="BZ1041" s="25"/>
      <c r="CA1041" s="25"/>
      <c r="CB1041" s="25"/>
      <c r="CC1041" s="25"/>
      <c r="CD1041" s="25"/>
      <c r="CE1041" s="25"/>
      <c r="CF1041" s="25"/>
      <c r="CG1041" s="25"/>
      <c r="CH1041" s="25"/>
      <c r="CI1041" s="25"/>
      <c r="CJ1041" s="25"/>
      <c r="CK1041" s="25"/>
      <c r="CL1041" s="25"/>
      <c r="CM1041" s="25"/>
      <c r="CN1041" s="25"/>
      <c r="CO1041" s="25"/>
      <c r="CP1041" s="25"/>
      <c r="CQ1041" s="25"/>
      <c r="CR1041" s="25"/>
      <c r="CS1041" s="25"/>
      <c r="CT1041" s="25"/>
    </row>
    <row r="1042" spans="1:98" s="20" customFormat="1" x14ac:dyDescent="0.25">
      <c r="A1042" s="50" t="s">
        <v>50</v>
      </c>
      <c r="B1042" s="51">
        <v>43889</v>
      </c>
      <c r="C1042" s="50" t="s">
        <v>48</v>
      </c>
      <c r="D1042" s="52">
        <v>620</v>
      </c>
      <c r="E1042" s="50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5"/>
      <c r="AC1042" s="25"/>
      <c r="AD1042" s="25"/>
      <c r="AE1042" s="25"/>
      <c r="AF1042" s="25"/>
      <c r="AG1042" s="25"/>
      <c r="AH1042" s="25"/>
      <c r="AI1042" s="25"/>
      <c r="AJ1042" s="25"/>
      <c r="AK1042" s="25"/>
      <c r="AL1042" s="25"/>
      <c r="AM1042" s="25"/>
      <c r="AN1042" s="25"/>
      <c r="AO1042" s="25"/>
      <c r="AP1042" s="25"/>
      <c r="AQ1042" s="25"/>
      <c r="AR1042" s="25"/>
      <c r="AS1042" s="25"/>
      <c r="AT1042" s="25"/>
      <c r="AU1042" s="25"/>
      <c r="AV1042" s="25"/>
      <c r="AW1042" s="25"/>
      <c r="AX1042" s="25"/>
      <c r="AY1042" s="25"/>
      <c r="AZ1042" s="25"/>
      <c r="BA1042" s="25"/>
      <c r="BB1042" s="25"/>
      <c r="BC1042" s="25"/>
      <c r="BD1042" s="25"/>
      <c r="BE1042" s="25"/>
      <c r="BF1042" s="25"/>
      <c r="BG1042" s="25"/>
      <c r="BH1042" s="25"/>
      <c r="BI1042" s="25"/>
      <c r="BJ1042" s="25"/>
      <c r="BK1042" s="25"/>
      <c r="BL1042" s="25"/>
      <c r="BM1042" s="25"/>
      <c r="BN1042" s="25"/>
      <c r="BO1042" s="25"/>
      <c r="BP1042" s="25"/>
      <c r="BQ1042" s="25"/>
      <c r="BR1042" s="25"/>
      <c r="BS1042" s="25"/>
      <c r="BT1042" s="25"/>
      <c r="BU1042" s="25"/>
      <c r="BV1042" s="25"/>
      <c r="BW1042" s="25"/>
      <c r="BX1042" s="25"/>
      <c r="BY1042" s="25"/>
      <c r="BZ1042" s="25"/>
      <c r="CA1042" s="25"/>
      <c r="CB1042" s="25"/>
      <c r="CC1042" s="25"/>
      <c r="CD1042" s="25"/>
      <c r="CE1042" s="25"/>
      <c r="CF1042" s="25"/>
      <c r="CG1042" s="25"/>
      <c r="CH1042" s="25"/>
      <c r="CI1042" s="25"/>
      <c r="CJ1042" s="25"/>
      <c r="CK1042" s="25"/>
      <c r="CL1042" s="25"/>
      <c r="CM1042" s="25"/>
      <c r="CN1042" s="25"/>
      <c r="CO1042" s="25"/>
      <c r="CP1042" s="25"/>
      <c r="CQ1042" s="25"/>
      <c r="CR1042" s="25"/>
      <c r="CS1042" s="25"/>
      <c r="CT1042" s="25"/>
    </row>
    <row r="1043" spans="1:98" s="20" customFormat="1" x14ac:dyDescent="0.25">
      <c r="A1043" s="50" t="s">
        <v>50</v>
      </c>
      <c r="B1043" s="51">
        <v>43896</v>
      </c>
      <c r="C1043" s="50" t="s">
        <v>48</v>
      </c>
      <c r="D1043" s="52">
        <v>457.32</v>
      </c>
      <c r="E1043" s="50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5"/>
      <c r="AC1043" s="25"/>
      <c r="AD1043" s="25"/>
      <c r="AE1043" s="25"/>
      <c r="AF1043" s="25"/>
      <c r="AG1043" s="25"/>
      <c r="AH1043" s="25"/>
      <c r="AI1043" s="25"/>
      <c r="AJ1043" s="25"/>
      <c r="AK1043" s="25"/>
      <c r="AL1043" s="25"/>
      <c r="AM1043" s="25"/>
      <c r="AN1043" s="25"/>
      <c r="AO1043" s="25"/>
      <c r="AP1043" s="25"/>
      <c r="AQ1043" s="25"/>
      <c r="AR1043" s="25"/>
      <c r="AS1043" s="25"/>
      <c r="AT1043" s="25"/>
      <c r="AU1043" s="25"/>
      <c r="AV1043" s="25"/>
      <c r="AW1043" s="25"/>
      <c r="AX1043" s="25"/>
      <c r="AY1043" s="25"/>
      <c r="AZ1043" s="25"/>
      <c r="BA1043" s="25"/>
      <c r="BB1043" s="25"/>
      <c r="BC1043" s="25"/>
      <c r="BD1043" s="25"/>
      <c r="BE1043" s="25"/>
      <c r="BF1043" s="25"/>
      <c r="BG1043" s="25"/>
      <c r="BH1043" s="25"/>
      <c r="BI1043" s="25"/>
      <c r="BJ1043" s="25"/>
      <c r="BK1043" s="25"/>
      <c r="BL1043" s="25"/>
      <c r="BM1043" s="25"/>
      <c r="BN1043" s="25"/>
      <c r="BO1043" s="25"/>
      <c r="BP1043" s="25"/>
      <c r="BQ1043" s="25"/>
      <c r="BR1043" s="25"/>
      <c r="BS1043" s="25"/>
      <c r="BT1043" s="25"/>
      <c r="BU1043" s="25"/>
      <c r="BV1043" s="25"/>
      <c r="BW1043" s="25"/>
      <c r="BX1043" s="25"/>
      <c r="BY1043" s="25"/>
      <c r="BZ1043" s="25"/>
      <c r="CA1043" s="25"/>
      <c r="CB1043" s="25"/>
      <c r="CC1043" s="25"/>
      <c r="CD1043" s="25"/>
      <c r="CE1043" s="25"/>
      <c r="CF1043" s="25"/>
      <c r="CG1043" s="25"/>
      <c r="CH1043" s="25"/>
      <c r="CI1043" s="25"/>
      <c r="CJ1043" s="25"/>
      <c r="CK1043" s="25"/>
      <c r="CL1043" s="25"/>
      <c r="CM1043" s="25"/>
      <c r="CN1043" s="25"/>
      <c r="CO1043" s="25"/>
      <c r="CP1043" s="25"/>
      <c r="CQ1043" s="25"/>
      <c r="CR1043" s="25"/>
      <c r="CS1043" s="25"/>
      <c r="CT1043" s="25"/>
    </row>
    <row r="1044" spans="1:98" s="20" customFormat="1" x14ac:dyDescent="0.25">
      <c r="A1044" s="50" t="s">
        <v>50</v>
      </c>
      <c r="B1044" s="51">
        <v>43903</v>
      </c>
      <c r="C1044" s="50" t="s">
        <v>48</v>
      </c>
      <c r="D1044" s="52">
        <v>870</v>
      </c>
      <c r="E1044" s="50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  <c r="AB1044" s="25"/>
      <c r="AC1044" s="25"/>
      <c r="AD1044" s="25"/>
      <c r="AE1044" s="25"/>
      <c r="AF1044" s="25"/>
      <c r="AG1044" s="25"/>
      <c r="AH1044" s="25"/>
      <c r="AI1044" s="25"/>
      <c r="AJ1044" s="25"/>
      <c r="AK1044" s="25"/>
      <c r="AL1044" s="25"/>
      <c r="AM1044" s="25"/>
      <c r="AN1044" s="25"/>
      <c r="AO1044" s="25"/>
      <c r="AP1044" s="25"/>
      <c r="AQ1044" s="25"/>
      <c r="AR1044" s="25"/>
      <c r="AS1044" s="25"/>
      <c r="AT1044" s="25"/>
      <c r="AU1044" s="25"/>
      <c r="AV1044" s="25"/>
      <c r="AW1044" s="25"/>
      <c r="AX1044" s="25"/>
      <c r="AY1044" s="25"/>
      <c r="AZ1044" s="25"/>
      <c r="BA1044" s="25"/>
      <c r="BB1044" s="25"/>
      <c r="BC1044" s="25"/>
      <c r="BD1044" s="25"/>
      <c r="BE1044" s="25"/>
      <c r="BF1044" s="25"/>
      <c r="BG1044" s="25"/>
      <c r="BH1044" s="25"/>
      <c r="BI1044" s="25"/>
      <c r="BJ1044" s="25"/>
      <c r="BK1044" s="25"/>
      <c r="BL1044" s="25"/>
      <c r="BM1044" s="25"/>
      <c r="BN1044" s="25"/>
      <c r="BO1044" s="25"/>
      <c r="BP1044" s="25"/>
      <c r="BQ1044" s="25"/>
      <c r="BR1044" s="25"/>
      <c r="BS1044" s="25"/>
      <c r="BT1044" s="25"/>
      <c r="BU1044" s="25"/>
      <c r="BV1044" s="25"/>
      <c r="BW1044" s="25"/>
      <c r="BX1044" s="25"/>
      <c r="BY1044" s="25"/>
      <c r="BZ1044" s="25"/>
      <c r="CA1044" s="25"/>
      <c r="CB1044" s="25"/>
      <c r="CC1044" s="25"/>
      <c r="CD1044" s="25"/>
      <c r="CE1044" s="25"/>
      <c r="CF1044" s="25"/>
      <c r="CG1044" s="25"/>
      <c r="CH1044" s="25"/>
      <c r="CI1044" s="25"/>
      <c r="CJ1044" s="25"/>
      <c r="CK1044" s="25"/>
      <c r="CL1044" s="25"/>
      <c r="CM1044" s="25"/>
      <c r="CN1044" s="25"/>
      <c r="CO1044" s="25"/>
      <c r="CP1044" s="25"/>
      <c r="CQ1044" s="25"/>
      <c r="CR1044" s="25"/>
      <c r="CS1044" s="25"/>
      <c r="CT1044" s="25"/>
    </row>
    <row r="1045" spans="1:98" s="20" customFormat="1" x14ac:dyDescent="0.25">
      <c r="A1045" s="50" t="s">
        <v>50</v>
      </c>
      <c r="B1045" s="51">
        <v>43910</v>
      </c>
      <c r="C1045" s="50" t="s">
        <v>48</v>
      </c>
      <c r="D1045" s="52">
        <v>886.07</v>
      </c>
      <c r="E1045" s="50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  <c r="AB1045" s="25"/>
      <c r="AC1045" s="25"/>
      <c r="AD1045" s="25"/>
      <c r="AE1045" s="25"/>
      <c r="AF1045" s="25"/>
      <c r="AG1045" s="25"/>
      <c r="AH1045" s="25"/>
      <c r="AI1045" s="25"/>
      <c r="AJ1045" s="25"/>
      <c r="AK1045" s="25"/>
      <c r="AL1045" s="25"/>
      <c r="AM1045" s="25"/>
      <c r="AN1045" s="25"/>
      <c r="AO1045" s="25"/>
      <c r="AP1045" s="25"/>
      <c r="AQ1045" s="25"/>
      <c r="AR1045" s="25"/>
      <c r="AS1045" s="25"/>
      <c r="AT1045" s="25"/>
      <c r="AU1045" s="25"/>
      <c r="AV1045" s="25"/>
      <c r="AW1045" s="25"/>
      <c r="AX1045" s="25"/>
      <c r="AY1045" s="25"/>
      <c r="AZ1045" s="25"/>
      <c r="BA1045" s="25"/>
      <c r="BB1045" s="25"/>
      <c r="BC1045" s="25"/>
      <c r="BD1045" s="25"/>
      <c r="BE1045" s="25"/>
      <c r="BF1045" s="25"/>
      <c r="BG1045" s="25"/>
      <c r="BH1045" s="25"/>
      <c r="BI1045" s="25"/>
      <c r="BJ1045" s="25"/>
      <c r="BK1045" s="25"/>
      <c r="BL1045" s="25"/>
      <c r="BM1045" s="25"/>
      <c r="BN1045" s="25"/>
      <c r="BO1045" s="25"/>
      <c r="BP1045" s="25"/>
      <c r="BQ1045" s="25"/>
      <c r="BR1045" s="25"/>
      <c r="BS1045" s="25"/>
      <c r="BT1045" s="25"/>
      <c r="BU1045" s="25"/>
      <c r="BV1045" s="25"/>
      <c r="BW1045" s="25"/>
      <c r="BX1045" s="25"/>
      <c r="BY1045" s="25"/>
      <c r="BZ1045" s="25"/>
      <c r="CA1045" s="25"/>
      <c r="CB1045" s="25"/>
      <c r="CC1045" s="25"/>
      <c r="CD1045" s="25"/>
      <c r="CE1045" s="25"/>
      <c r="CF1045" s="25"/>
      <c r="CG1045" s="25"/>
      <c r="CH1045" s="25"/>
      <c r="CI1045" s="25"/>
      <c r="CJ1045" s="25"/>
      <c r="CK1045" s="25"/>
      <c r="CL1045" s="25"/>
      <c r="CM1045" s="25"/>
      <c r="CN1045" s="25"/>
      <c r="CO1045" s="25"/>
      <c r="CP1045" s="25"/>
      <c r="CQ1045" s="25"/>
      <c r="CR1045" s="25"/>
      <c r="CS1045" s="25"/>
      <c r="CT1045" s="25"/>
    </row>
    <row r="1046" spans="1:98" s="20" customFormat="1" x14ac:dyDescent="0.25">
      <c r="A1046" s="53" t="s">
        <v>50</v>
      </c>
      <c r="B1046" s="54">
        <v>43929</v>
      </c>
      <c r="C1046" s="53" t="s">
        <v>225</v>
      </c>
      <c r="D1046" s="55">
        <v>1080</v>
      </c>
      <c r="E1046" s="50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5"/>
      <c r="AC1046" s="25"/>
      <c r="AD1046" s="25"/>
      <c r="AE1046" s="25"/>
      <c r="AF1046" s="25"/>
      <c r="AG1046" s="25"/>
      <c r="AH1046" s="25"/>
      <c r="AI1046" s="25"/>
      <c r="AJ1046" s="25"/>
      <c r="AK1046" s="25"/>
      <c r="AL1046" s="25"/>
      <c r="AM1046" s="25"/>
      <c r="AN1046" s="25"/>
      <c r="AO1046" s="25"/>
      <c r="AP1046" s="25"/>
      <c r="AQ1046" s="25"/>
      <c r="AR1046" s="25"/>
      <c r="AS1046" s="25"/>
      <c r="AT1046" s="25"/>
      <c r="AU1046" s="25"/>
      <c r="AV1046" s="25"/>
      <c r="AW1046" s="25"/>
      <c r="AX1046" s="25"/>
      <c r="AY1046" s="25"/>
      <c r="AZ1046" s="25"/>
      <c r="BA1046" s="25"/>
      <c r="BB1046" s="25"/>
      <c r="BC1046" s="25"/>
      <c r="BD1046" s="25"/>
      <c r="BE1046" s="25"/>
      <c r="BF1046" s="25"/>
      <c r="BG1046" s="25"/>
      <c r="BH1046" s="25"/>
      <c r="BI1046" s="25"/>
      <c r="BJ1046" s="25"/>
      <c r="BK1046" s="25"/>
      <c r="BL1046" s="25"/>
      <c r="BM1046" s="25"/>
      <c r="BN1046" s="25"/>
      <c r="BO1046" s="25"/>
      <c r="BP1046" s="25"/>
      <c r="BQ1046" s="25"/>
      <c r="BR1046" s="25"/>
      <c r="BS1046" s="25"/>
      <c r="BT1046" s="25"/>
      <c r="BU1046" s="25"/>
      <c r="BV1046" s="25"/>
      <c r="BW1046" s="25"/>
      <c r="BX1046" s="25"/>
      <c r="BY1046" s="25"/>
      <c r="BZ1046" s="25"/>
      <c r="CA1046" s="25"/>
      <c r="CB1046" s="25"/>
      <c r="CC1046" s="25"/>
      <c r="CD1046" s="25"/>
      <c r="CE1046" s="25"/>
      <c r="CF1046" s="25"/>
      <c r="CG1046" s="25"/>
      <c r="CH1046" s="25"/>
      <c r="CI1046" s="25"/>
      <c r="CJ1046" s="25"/>
      <c r="CK1046" s="25"/>
      <c r="CL1046" s="25"/>
      <c r="CM1046" s="25"/>
      <c r="CN1046" s="25"/>
      <c r="CO1046" s="25"/>
      <c r="CP1046" s="25"/>
      <c r="CQ1046" s="25"/>
      <c r="CR1046" s="25"/>
      <c r="CS1046" s="25"/>
      <c r="CT1046" s="25"/>
    </row>
    <row r="1047" spans="1:98" s="20" customFormat="1" x14ac:dyDescent="0.25">
      <c r="A1047" s="56" t="s">
        <v>50</v>
      </c>
      <c r="B1047" s="57">
        <v>44001</v>
      </c>
      <c r="C1047" s="56" t="s">
        <v>444</v>
      </c>
      <c r="D1047" s="58">
        <v>660</v>
      </c>
      <c r="E1047" s="50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5"/>
      <c r="AC1047" s="25"/>
      <c r="AD1047" s="25"/>
      <c r="AE1047" s="25"/>
      <c r="AF1047" s="25"/>
      <c r="AG1047" s="25"/>
      <c r="AH1047" s="25"/>
      <c r="AI1047" s="25"/>
      <c r="AJ1047" s="25"/>
      <c r="AK1047" s="25"/>
      <c r="AL1047" s="25"/>
      <c r="AM1047" s="25"/>
      <c r="AN1047" s="25"/>
      <c r="AO1047" s="25"/>
      <c r="AP1047" s="25"/>
      <c r="AQ1047" s="25"/>
      <c r="AR1047" s="25"/>
      <c r="AS1047" s="25"/>
      <c r="AT1047" s="25"/>
      <c r="AU1047" s="25"/>
      <c r="AV1047" s="25"/>
      <c r="AW1047" s="25"/>
      <c r="AX1047" s="25"/>
      <c r="AY1047" s="25"/>
      <c r="AZ1047" s="25"/>
      <c r="BA1047" s="25"/>
      <c r="BB1047" s="25"/>
      <c r="BC1047" s="25"/>
      <c r="BD1047" s="25"/>
      <c r="BE1047" s="25"/>
      <c r="BF1047" s="25"/>
      <c r="BG1047" s="25"/>
      <c r="BH1047" s="25"/>
      <c r="BI1047" s="25"/>
      <c r="BJ1047" s="25"/>
      <c r="BK1047" s="25"/>
      <c r="BL1047" s="25"/>
      <c r="BM1047" s="25"/>
      <c r="BN1047" s="25"/>
      <c r="BO1047" s="25"/>
      <c r="BP1047" s="25"/>
      <c r="BQ1047" s="25"/>
      <c r="BR1047" s="25"/>
      <c r="BS1047" s="25"/>
      <c r="BT1047" s="25"/>
      <c r="BU1047" s="25"/>
      <c r="BV1047" s="25"/>
      <c r="BW1047" s="25"/>
      <c r="BX1047" s="25"/>
      <c r="BY1047" s="25"/>
      <c r="BZ1047" s="25"/>
      <c r="CA1047" s="25"/>
      <c r="CB1047" s="25"/>
      <c r="CC1047" s="25"/>
      <c r="CD1047" s="25"/>
      <c r="CE1047" s="25"/>
      <c r="CF1047" s="25"/>
      <c r="CG1047" s="25"/>
      <c r="CH1047" s="25"/>
      <c r="CI1047" s="25"/>
      <c r="CJ1047" s="25"/>
      <c r="CK1047" s="25"/>
      <c r="CL1047" s="25"/>
      <c r="CM1047" s="25"/>
      <c r="CN1047" s="25"/>
      <c r="CO1047" s="25"/>
      <c r="CP1047" s="25"/>
      <c r="CQ1047" s="25"/>
      <c r="CR1047" s="25"/>
      <c r="CS1047" s="25"/>
      <c r="CT1047" s="25"/>
    </row>
    <row r="1048" spans="1:98" s="20" customFormat="1" x14ac:dyDescent="0.25">
      <c r="A1048" s="63" t="s">
        <v>50</v>
      </c>
      <c r="B1048" s="60">
        <v>44120</v>
      </c>
      <c r="C1048" s="59" t="s">
        <v>675</v>
      </c>
      <c r="D1048" s="62">
        <v>450</v>
      </c>
      <c r="E1048" s="50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5"/>
      <c r="AC1048" s="25"/>
      <c r="AD1048" s="25"/>
      <c r="AE1048" s="25"/>
      <c r="AF1048" s="25"/>
      <c r="AG1048" s="25"/>
      <c r="AH1048" s="25"/>
      <c r="AI1048" s="25"/>
      <c r="AJ1048" s="25"/>
      <c r="AK1048" s="25"/>
      <c r="AL1048" s="25"/>
      <c r="AM1048" s="25"/>
      <c r="AN1048" s="25"/>
      <c r="AO1048" s="25"/>
      <c r="AP1048" s="25"/>
      <c r="AQ1048" s="25"/>
      <c r="AR1048" s="25"/>
      <c r="AS1048" s="25"/>
      <c r="AT1048" s="25"/>
      <c r="AU1048" s="25"/>
      <c r="AV1048" s="25"/>
      <c r="AW1048" s="25"/>
      <c r="AX1048" s="25"/>
      <c r="AY1048" s="25"/>
      <c r="AZ1048" s="25"/>
      <c r="BA1048" s="25"/>
      <c r="BB1048" s="25"/>
      <c r="BC1048" s="25"/>
      <c r="BD1048" s="25"/>
      <c r="BE1048" s="25"/>
      <c r="BF1048" s="25"/>
      <c r="BG1048" s="25"/>
      <c r="BH1048" s="25"/>
      <c r="BI1048" s="25"/>
      <c r="BJ1048" s="25"/>
      <c r="BK1048" s="25"/>
      <c r="BL1048" s="25"/>
      <c r="BM1048" s="25"/>
      <c r="BN1048" s="25"/>
      <c r="BO1048" s="25"/>
      <c r="BP1048" s="25"/>
      <c r="BQ1048" s="25"/>
      <c r="BR1048" s="25"/>
      <c r="BS1048" s="25"/>
      <c r="BT1048" s="25"/>
      <c r="BU1048" s="25"/>
      <c r="BV1048" s="25"/>
      <c r="BW1048" s="25"/>
      <c r="BX1048" s="25"/>
      <c r="BY1048" s="25"/>
      <c r="BZ1048" s="25"/>
      <c r="CA1048" s="25"/>
      <c r="CB1048" s="25"/>
      <c r="CC1048" s="25"/>
      <c r="CD1048" s="25"/>
      <c r="CE1048" s="25"/>
      <c r="CF1048" s="25"/>
      <c r="CG1048" s="25"/>
      <c r="CH1048" s="25"/>
      <c r="CI1048" s="25"/>
      <c r="CJ1048" s="25"/>
      <c r="CK1048" s="25"/>
      <c r="CL1048" s="25"/>
      <c r="CM1048" s="25"/>
      <c r="CN1048" s="25"/>
      <c r="CO1048" s="25"/>
      <c r="CP1048" s="25"/>
      <c r="CQ1048" s="25"/>
      <c r="CR1048" s="25"/>
      <c r="CS1048" s="25"/>
      <c r="CT1048" s="25"/>
    </row>
    <row r="1049" spans="1:98" s="20" customFormat="1" x14ac:dyDescent="0.25">
      <c r="A1049" s="63" t="s">
        <v>50</v>
      </c>
      <c r="B1049" s="60">
        <v>44127</v>
      </c>
      <c r="C1049" s="59" t="s">
        <v>789</v>
      </c>
      <c r="D1049" s="62">
        <v>694</v>
      </c>
      <c r="E1049" s="50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5"/>
      <c r="AC1049" s="25"/>
      <c r="AD1049" s="25"/>
      <c r="AE1049" s="25"/>
      <c r="AF1049" s="25"/>
      <c r="AG1049" s="25"/>
      <c r="AH1049" s="25"/>
      <c r="AI1049" s="25"/>
      <c r="AJ1049" s="25"/>
      <c r="AK1049" s="25"/>
      <c r="AL1049" s="25"/>
      <c r="AM1049" s="25"/>
      <c r="AN1049" s="25"/>
      <c r="AO1049" s="25"/>
      <c r="AP1049" s="25"/>
      <c r="AQ1049" s="25"/>
      <c r="AR1049" s="25"/>
      <c r="AS1049" s="25"/>
      <c r="AT1049" s="25"/>
      <c r="AU1049" s="25"/>
      <c r="AV1049" s="25"/>
      <c r="AW1049" s="25"/>
      <c r="AX1049" s="25"/>
      <c r="AY1049" s="25"/>
      <c r="AZ1049" s="25"/>
      <c r="BA1049" s="25"/>
      <c r="BB1049" s="25"/>
      <c r="BC1049" s="25"/>
      <c r="BD1049" s="25"/>
      <c r="BE1049" s="25"/>
      <c r="BF1049" s="25"/>
      <c r="BG1049" s="25"/>
      <c r="BH1049" s="25"/>
      <c r="BI1049" s="25"/>
      <c r="BJ1049" s="25"/>
      <c r="BK1049" s="25"/>
      <c r="BL1049" s="25"/>
      <c r="BM1049" s="25"/>
      <c r="BN1049" s="25"/>
      <c r="BO1049" s="25"/>
      <c r="BP1049" s="25"/>
      <c r="BQ1049" s="25"/>
      <c r="BR1049" s="25"/>
      <c r="BS1049" s="25"/>
      <c r="BT1049" s="25"/>
      <c r="BU1049" s="25"/>
      <c r="BV1049" s="25"/>
      <c r="BW1049" s="25"/>
      <c r="BX1049" s="25"/>
      <c r="BY1049" s="25"/>
      <c r="BZ1049" s="25"/>
      <c r="CA1049" s="25"/>
      <c r="CB1049" s="25"/>
      <c r="CC1049" s="25"/>
      <c r="CD1049" s="25"/>
      <c r="CE1049" s="25"/>
      <c r="CF1049" s="25"/>
      <c r="CG1049" s="25"/>
      <c r="CH1049" s="25"/>
      <c r="CI1049" s="25"/>
      <c r="CJ1049" s="25"/>
      <c r="CK1049" s="25"/>
      <c r="CL1049" s="25"/>
      <c r="CM1049" s="25"/>
      <c r="CN1049" s="25"/>
      <c r="CO1049" s="25"/>
      <c r="CP1049" s="25"/>
      <c r="CQ1049" s="25"/>
      <c r="CR1049" s="25"/>
      <c r="CS1049" s="25"/>
      <c r="CT1049" s="25"/>
    </row>
    <row r="1050" spans="1:98" s="20" customFormat="1" x14ac:dyDescent="0.25">
      <c r="A1050" s="63" t="s">
        <v>50</v>
      </c>
      <c r="B1050" s="60">
        <v>44134</v>
      </c>
      <c r="C1050" s="59" t="s">
        <v>594</v>
      </c>
      <c r="D1050" s="62">
        <v>917</v>
      </c>
      <c r="E1050" s="50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5"/>
      <c r="AC1050" s="25"/>
      <c r="AD1050" s="25"/>
      <c r="AE1050" s="25"/>
      <c r="AF1050" s="25"/>
      <c r="AG1050" s="25"/>
      <c r="AH1050" s="25"/>
      <c r="AI1050" s="25"/>
      <c r="AJ1050" s="25"/>
      <c r="AK1050" s="25"/>
      <c r="AL1050" s="25"/>
      <c r="AM1050" s="25"/>
      <c r="AN1050" s="25"/>
      <c r="AO1050" s="25"/>
      <c r="AP1050" s="25"/>
      <c r="AQ1050" s="25"/>
      <c r="AR1050" s="25"/>
      <c r="AS1050" s="25"/>
      <c r="AT1050" s="25"/>
      <c r="AU1050" s="25"/>
      <c r="AV1050" s="25"/>
      <c r="AW1050" s="25"/>
      <c r="AX1050" s="25"/>
      <c r="AY1050" s="25"/>
      <c r="AZ1050" s="25"/>
      <c r="BA1050" s="25"/>
      <c r="BB1050" s="25"/>
      <c r="BC1050" s="25"/>
      <c r="BD1050" s="25"/>
      <c r="BE1050" s="25"/>
      <c r="BF1050" s="25"/>
      <c r="BG1050" s="25"/>
      <c r="BH1050" s="25"/>
      <c r="BI1050" s="25"/>
      <c r="BJ1050" s="25"/>
      <c r="BK1050" s="25"/>
      <c r="BL1050" s="25"/>
      <c r="BM1050" s="25"/>
      <c r="BN1050" s="25"/>
      <c r="BO1050" s="25"/>
      <c r="BP1050" s="25"/>
      <c r="BQ1050" s="25"/>
      <c r="BR1050" s="25"/>
      <c r="BS1050" s="25"/>
      <c r="BT1050" s="25"/>
      <c r="BU1050" s="25"/>
      <c r="BV1050" s="25"/>
      <c r="BW1050" s="25"/>
      <c r="BX1050" s="25"/>
      <c r="BY1050" s="25"/>
      <c r="BZ1050" s="25"/>
      <c r="CA1050" s="25"/>
      <c r="CB1050" s="25"/>
      <c r="CC1050" s="25"/>
      <c r="CD1050" s="25"/>
      <c r="CE1050" s="25"/>
      <c r="CF1050" s="25"/>
      <c r="CG1050" s="25"/>
      <c r="CH1050" s="25"/>
      <c r="CI1050" s="25"/>
      <c r="CJ1050" s="25"/>
      <c r="CK1050" s="25"/>
      <c r="CL1050" s="25"/>
      <c r="CM1050" s="25"/>
      <c r="CN1050" s="25"/>
      <c r="CO1050" s="25"/>
      <c r="CP1050" s="25"/>
      <c r="CQ1050" s="25"/>
      <c r="CR1050" s="25"/>
      <c r="CS1050" s="25"/>
      <c r="CT1050" s="25"/>
    </row>
    <row r="1051" spans="1:98" s="20" customFormat="1" x14ac:dyDescent="0.25">
      <c r="A1051" s="63" t="s">
        <v>50</v>
      </c>
      <c r="B1051" s="60">
        <v>44141</v>
      </c>
      <c r="C1051" s="59" t="s">
        <v>837</v>
      </c>
      <c r="D1051" s="62">
        <v>503.18</v>
      </c>
      <c r="E1051" s="50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5"/>
      <c r="AC1051" s="25"/>
      <c r="AD1051" s="25"/>
      <c r="AE1051" s="25"/>
      <c r="AF1051" s="25"/>
      <c r="AG1051" s="25"/>
      <c r="AH1051" s="25"/>
      <c r="AI1051" s="25"/>
      <c r="AJ1051" s="25"/>
      <c r="AK1051" s="25"/>
      <c r="AL1051" s="25"/>
      <c r="AM1051" s="25"/>
      <c r="AN1051" s="25"/>
      <c r="AO1051" s="25"/>
      <c r="AP1051" s="25"/>
      <c r="AQ1051" s="25"/>
      <c r="AR1051" s="25"/>
      <c r="AS1051" s="25"/>
      <c r="AT1051" s="25"/>
      <c r="AU1051" s="25"/>
      <c r="AV1051" s="25"/>
      <c r="AW1051" s="25"/>
      <c r="AX1051" s="25"/>
      <c r="AY1051" s="25"/>
      <c r="AZ1051" s="25"/>
      <c r="BA1051" s="25"/>
      <c r="BB1051" s="25"/>
      <c r="BC1051" s="25"/>
      <c r="BD1051" s="25"/>
      <c r="BE1051" s="25"/>
      <c r="BF1051" s="25"/>
      <c r="BG1051" s="25"/>
      <c r="BH1051" s="25"/>
      <c r="BI1051" s="25"/>
      <c r="BJ1051" s="25"/>
      <c r="BK1051" s="25"/>
      <c r="BL1051" s="25"/>
      <c r="BM1051" s="25"/>
      <c r="BN1051" s="25"/>
      <c r="BO1051" s="25"/>
      <c r="BP1051" s="25"/>
      <c r="BQ1051" s="25"/>
      <c r="BR1051" s="25"/>
      <c r="BS1051" s="25"/>
      <c r="BT1051" s="25"/>
      <c r="BU1051" s="25"/>
      <c r="BV1051" s="25"/>
      <c r="BW1051" s="25"/>
      <c r="BX1051" s="25"/>
      <c r="BY1051" s="25"/>
      <c r="BZ1051" s="25"/>
      <c r="CA1051" s="25"/>
      <c r="CB1051" s="25"/>
      <c r="CC1051" s="25"/>
      <c r="CD1051" s="25"/>
      <c r="CE1051" s="25"/>
      <c r="CF1051" s="25"/>
      <c r="CG1051" s="25"/>
      <c r="CH1051" s="25"/>
      <c r="CI1051" s="25"/>
      <c r="CJ1051" s="25"/>
      <c r="CK1051" s="25"/>
      <c r="CL1051" s="25"/>
      <c r="CM1051" s="25"/>
      <c r="CN1051" s="25"/>
      <c r="CO1051" s="25"/>
      <c r="CP1051" s="25"/>
      <c r="CQ1051" s="25"/>
      <c r="CR1051" s="25"/>
      <c r="CS1051" s="25"/>
      <c r="CT1051" s="25"/>
    </row>
    <row r="1052" spans="1:98" s="20" customFormat="1" x14ac:dyDescent="0.25">
      <c r="A1052" s="63" t="s">
        <v>50</v>
      </c>
      <c r="B1052" s="60">
        <v>44148</v>
      </c>
      <c r="C1052" s="59" t="s">
        <v>737</v>
      </c>
      <c r="D1052" s="62">
        <v>1546</v>
      </c>
      <c r="E1052" s="50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  <c r="AB1052" s="25"/>
      <c r="AC1052" s="25"/>
      <c r="AD1052" s="25"/>
      <c r="AE1052" s="25"/>
      <c r="AF1052" s="25"/>
      <c r="AG1052" s="25"/>
      <c r="AH1052" s="25"/>
      <c r="AI1052" s="25"/>
      <c r="AJ1052" s="25"/>
      <c r="AK1052" s="25"/>
      <c r="AL1052" s="25"/>
      <c r="AM1052" s="25"/>
      <c r="AN1052" s="25"/>
      <c r="AO1052" s="25"/>
      <c r="AP1052" s="25"/>
      <c r="AQ1052" s="25"/>
      <c r="AR1052" s="25"/>
      <c r="AS1052" s="25"/>
      <c r="AT1052" s="25"/>
      <c r="AU1052" s="25"/>
      <c r="AV1052" s="25"/>
      <c r="AW1052" s="25"/>
      <c r="AX1052" s="25"/>
      <c r="AY1052" s="25"/>
      <c r="AZ1052" s="25"/>
      <c r="BA1052" s="25"/>
      <c r="BB1052" s="25"/>
      <c r="BC1052" s="25"/>
      <c r="BD1052" s="25"/>
      <c r="BE1052" s="25"/>
      <c r="BF1052" s="25"/>
      <c r="BG1052" s="25"/>
      <c r="BH1052" s="25"/>
      <c r="BI1052" s="25"/>
      <c r="BJ1052" s="25"/>
      <c r="BK1052" s="25"/>
      <c r="BL1052" s="25"/>
      <c r="BM1052" s="25"/>
      <c r="BN1052" s="25"/>
      <c r="BO1052" s="25"/>
      <c r="BP1052" s="25"/>
      <c r="BQ1052" s="25"/>
      <c r="BR1052" s="25"/>
      <c r="BS1052" s="25"/>
      <c r="BT1052" s="25"/>
      <c r="BU1052" s="25"/>
      <c r="BV1052" s="25"/>
      <c r="BW1052" s="25"/>
      <c r="BX1052" s="25"/>
      <c r="BY1052" s="25"/>
      <c r="BZ1052" s="25"/>
      <c r="CA1052" s="25"/>
      <c r="CB1052" s="25"/>
      <c r="CC1052" s="25"/>
      <c r="CD1052" s="25"/>
      <c r="CE1052" s="25"/>
      <c r="CF1052" s="25"/>
      <c r="CG1052" s="25"/>
      <c r="CH1052" s="25"/>
      <c r="CI1052" s="25"/>
      <c r="CJ1052" s="25"/>
      <c r="CK1052" s="25"/>
      <c r="CL1052" s="25"/>
      <c r="CM1052" s="25"/>
      <c r="CN1052" s="25"/>
      <c r="CO1052" s="25"/>
      <c r="CP1052" s="25"/>
      <c r="CQ1052" s="25"/>
      <c r="CR1052" s="25"/>
      <c r="CS1052" s="25"/>
      <c r="CT1052" s="25"/>
    </row>
    <row r="1053" spans="1:98" s="20" customFormat="1" x14ac:dyDescent="0.25">
      <c r="A1053" s="63" t="s">
        <v>50</v>
      </c>
      <c r="B1053" s="60">
        <v>44148</v>
      </c>
      <c r="C1053" s="59" t="s">
        <v>737</v>
      </c>
      <c r="D1053" s="62">
        <v>1810.3</v>
      </c>
      <c r="E1053" s="50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5"/>
      <c r="AC1053" s="25"/>
      <c r="AD1053" s="25"/>
      <c r="AE1053" s="25"/>
      <c r="AF1053" s="25"/>
      <c r="AG1053" s="25"/>
      <c r="AH1053" s="25"/>
      <c r="AI1053" s="25"/>
      <c r="AJ1053" s="25"/>
      <c r="AK1053" s="25"/>
      <c r="AL1053" s="25"/>
      <c r="AM1053" s="25"/>
      <c r="AN1053" s="25"/>
      <c r="AO1053" s="25"/>
      <c r="AP1053" s="25"/>
      <c r="AQ1053" s="25"/>
      <c r="AR1053" s="25"/>
      <c r="AS1053" s="25"/>
      <c r="AT1053" s="25"/>
      <c r="AU1053" s="25"/>
      <c r="AV1053" s="25"/>
      <c r="AW1053" s="25"/>
      <c r="AX1053" s="25"/>
      <c r="AY1053" s="25"/>
      <c r="AZ1053" s="25"/>
      <c r="BA1053" s="25"/>
      <c r="BB1053" s="25"/>
      <c r="BC1053" s="25"/>
      <c r="BD1053" s="25"/>
      <c r="BE1053" s="25"/>
      <c r="BF1053" s="25"/>
      <c r="BG1053" s="25"/>
      <c r="BH1053" s="25"/>
      <c r="BI1053" s="25"/>
      <c r="BJ1053" s="25"/>
      <c r="BK1053" s="25"/>
      <c r="BL1053" s="25"/>
      <c r="BM1053" s="25"/>
      <c r="BN1053" s="25"/>
      <c r="BO1053" s="25"/>
      <c r="BP1053" s="25"/>
      <c r="BQ1053" s="25"/>
      <c r="BR1053" s="25"/>
      <c r="BS1053" s="25"/>
      <c r="BT1053" s="25"/>
      <c r="BU1053" s="25"/>
      <c r="BV1053" s="25"/>
      <c r="BW1053" s="25"/>
      <c r="BX1053" s="25"/>
      <c r="BY1053" s="25"/>
      <c r="BZ1053" s="25"/>
      <c r="CA1053" s="25"/>
      <c r="CB1053" s="25"/>
      <c r="CC1053" s="25"/>
      <c r="CD1053" s="25"/>
      <c r="CE1053" s="25"/>
      <c r="CF1053" s="25"/>
      <c r="CG1053" s="25"/>
      <c r="CH1053" s="25"/>
      <c r="CI1053" s="25"/>
      <c r="CJ1053" s="25"/>
      <c r="CK1053" s="25"/>
      <c r="CL1053" s="25"/>
      <c r="CM1053" s="25"/>
      <c r="CN1053" s="25"/>
      <c r="CO1053" s="25"/>
      <c r="CP1053" s="25"/>
      <c r="CQ1053" s="25"/>
      <c r="CR1053" s="25"/>
      <c r="CS1053" s="25"/>
      <c r="CT1053" s="25"/>
    </row>
    <row r="1054" spans="1:98" s="20" customFormat="1" x14ac:dyDescent="0.25">
      <c r="A1054" s="63" t="s">
        <v>50</v>
      </c>
      <c r="B1054" s="60">
        <v>44169</v>
      </c>
      <c r="C1054" s="59" t="s">
        <v>921</v>
      </c>
      <c r="D1054" s="62">
        <v>852.6</v>
      </c>
      <c r="E1054" s="50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5"/>
      <c r="AC1054" s="25"/>
      <c r="AD1054" s="25"/>
      <c r="AE1054" s="25"/>
      <c r="AF1054" s="25"/>
      <c r="AG1054" s="25"/>
      <c r="AH1054" s="25"/>
      <c r="AI1054" s="25"/>
      <c r="AJ1054" s="25"/>
      <c r="AK1054" s="25"/>
      <c r="AL1054" s="25"/>
      <c r="AM1054" s="25"/>
      <c r="AN1054" s="25"/>
      <c r="AO1054" s="25"/>
      <c r="AP1054" s="25"/>
      <c r="AQ1054" s="25"/>
      <c r="AR1054" s="25"/>
      <c r="AS1054" s="25"/>
      <c r="AT1054" s="25"/>
      <c r="AU1054" s="25"/>
      <c r="AV1054" s="25"/>
      <c r="AW1054" s="25"/>
      <c r="AX1054" s="25"/>
      <c r="AY1054" s="25"/>
      <c r="AZ1054" s="25"/>
      <c r="BA1054" s="25"/>
      <c r="BB1054" s="25"/>
      <c r="BC1054" s="25"/>
      <c r="BD1054" s="25"/>
      <c r="BE1054" s="25"/>
      <c r="BF1054" s="25"/>
      <c r="BG1054" s="25"/>
      <c r="BH1054" s="25"/>
      <c r="BI1054" s="25"/>
      <c r="BJ1054" s="25"/>
      <c r="BK1054" s="25"/>
      <c r="BL1054" s="25"/>
      <c r="BM1054" s="25"/>
      <c r="BN1054" s="25"/>
      <c r="BO1054" s="25"/>
      <c r="BP1054" s="25"/>
      <c r="BQ1054" s="25"/>
      <c r="BR1054" s="25"/>
      <c r="BS1054" s="25"/>
      <c r="BT1054" s="25"/>
      <c r="BU1054" s="25"/>
      <c r="BV1054" s="25"/>
      <c r="BW1054" s="25"/>
      <c r="BX1054" s="25"/>
      <c r="BY1054" s="25"/>
      <c r="BZ1054" s="25"/>
      <c r="CA1054" s="25"/>
      <c r="CB1054" s="25"/>
      <c r="CC1054" s="25"/>
      <c r="CD1054" s="25"/>
      <c r="CE1054" s="25"/>
      <c r="CF1054" s="25"/>
      <c r="CG1054" s="25"/>
      <c r="CH1054" s="25"/>
      <c r="CI1054" s="25"/>
      <c r="CJ1054" s="25"/>
      <c r="CK1054" s="25"/>
      <c r="CL1054" s="25"/>
      <c r="CM1054" s="25"/>
      <c r="CN1054" s="25"/>
      <c r="CO1054" s="25"/>
      <c r="CP1054" s="25"/>
      <c r="CQ1054" s="25"/>
      <c r="CR1054" s="25"/>
      <c r="CS1054" s="25"/>
      <c r="CT1054" s="25"/>
    </row>
    <row r="1055" spans="1:98" s="20" customFormat="1" x14ac:dyDescent="0.25">
      <c r="A1055" s="63" t="s">
        <v>50</v>
      </c>
      <c r="B1055" s="60">
        <v>44176</v>
      </c>
      <c r="C1055" s="59" t="s">
        <v>935</v>
      </c>
      <c r="D1055" s="62">
        <v>550</v>
      </c>
      <c r="E1055" s="50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5"/>
      <c r="AC1055" s="25"/>
      <c r="AD1055" s="25"/>
      <c r="AE1055" s="25"/>
      <c r="AF1055" s="25"/>
      <c r="AG1055" s="25"/>
      <c r="AH1055" s="25"/>
      <c r="AI1055" s="25"/>
      <c r="AJ1055" s="25"/>
      <c r="AK1055" s="25"/>
      <c r="AL1055" s="25"/>
      <c r="AM1055" s="25"/>
      <c r="AN1055" s="25"/>
      <c r="AO1055" s="25"/>
      <c r="AP1055" s="25"/>
      <c r="AQ1055" s="25"/>
      <c r="AR1055" s="25"/>
      <c r="AS1055" s="25"/>
      <c r="AT1055" s="25"/>
      <c r="AU1055" s="25"/>
      <c r="AV1055" s="25"/>
      <c r="AW1055" s="25"/>
      <c r="AX1055" s="25"/>
      <c r="AY1055" s="25"/>
      <c r="AZ1055" s="25"/>
      <c r="BA1055" s="25"/>
      <c r="BB1055" s="25"/>
      <c r="BC1055" s="25"/>
      <c r="BD1055" s="25"/>
      <c r="BE1055" s="25"/>
      <c r="BF1055" s="25"/>
      <c r="BG1055" s="25"/>
      <c r="BH1055" s="25"/>
      <c r="BI1055" s="25"/>
      <c r="BJ1055" s="25"/>
      <c r="BK1055" s="25"/>
      <c r="BL1055" s="25"/>
      <c r="BM1055" s="25"/>
      <c r="BN1055" s="25"/>
      <c r="BO1055" s="25"/>
      <c r="BP1055" s="25"/>
      <c r="BQ1055" s="25"/>
      <c r="BR1055" s="25"/>
      <c r="BS1055" s="25"/>
      <c r="BT1055" s="25"/>
      <c r="BU1055" s="25"/>
      <c r="BV1055" s="25"/>
      <c r="BW1055" s="25"/>
      <c r="BX1055" s="25"/>
      <c r="BY1055" s="25"/>
      <c r="BZ1055" s="25"/>
      <c r="CA1055" s="25"/>
      <c r="CB1055" s="25"/>
      <c r="CC1055" s="25"/>
      <c r="CD1055" s="25"/>
      <c r="CE1055" s="25"/>
      <c r="CF1055" s="25"/>
      <c r="CG1055" s="25"/>
      <c r="CH1055" s="25"/>
      <c r="CI1055" s="25"/>
      <c r="CJ1055" s="25"/>
      <c r="CK1055" s="25"/>
      <c r="CL1055" s="25"/>
      <c r="CM1055" s="25"/>
      <c r="CN1055" s="25"/>
      <c r="CO1055" s="25"/>
      <c r="CP1055" s="25"/>
      <c r="CQ1055" s="25"/>
      <c r="CR1055" s="25"/>
      <c r="CS1055" s="25"/>
      <c r="CT1055" s="25"/>
    </row>
    <row r="1056" spans="1:98" s="20" customFormat="1" x14ac:dyDescent="0.25">
      <c r="A1056" s="63" t="s">
        <v>50</v>
      </c>
      <c r="B1056" s="60">
        <v>44176</v>
      </c>
      <c r="C1056" s="59" t="s">
        <v>935</v>
      </c>
      <c r="D1056" s="62">
        <v>848.5</v>
      </c>
      <c r="E1056" s="50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5"/>
      <c r="AC1056" s="25"/>
      <c r="AD1056" s="25"/>
      <c r="AE1056" s="25"/>
      <c r="AF1056" s="25"/>
      <c r="AG1056" s="25"/>
      <c r="AH1056" s="25"/>
      <c r="AI1056" s="25"/>
      <c r="AJ1056" s="25"/>
      <c r="AK1056" s="25"/>
      <c r="AL1056" s="25"/>
      <c r="AM1056" s="25"/>
      <c r="AN1056" s="25"/>
      <c r="AO1056" s="25"/>
      <c r="AP1056" s="25"/>
      <c r="AQ1056" s="25"/>
      <c r="AR1056" s="25"/>
      <c r="AS1056" s="25"/>
      <c r="AT1056" s="25"/>
      <c r="AU1056" s="25"/>
      <c r="AV1056" s="25"/>
      <c r="AW1056" s="25"/>
      <c r="AX1056" s="25"/>
      <c r="AY1056" s="25"/>
      <c r="AZ1056" s="25"/>
      <c r="BA1056" s="25"/>
      <c r="BB1056" s="25"/>
      <c r="BC1056" s="25"/>
      <c r="BD1056" s="25"/>
      <c r="BE1056" s="25"/>
      <c r="BF1056" s="25"/>
      <c r="BG1056" s="25"/>
      <c r="BH1056" s="25"/>
      <c r="BI1056" s="25"/>
      <c r="BJ1056" s="25"/>
      <c r="BK1056" s="25"/>
      <c r="BL1056" s="25"/>
      <c r="BM1056" s="25"/>
      <c r="BN1056" s="25"/>
      <c r="BO1056" s="25"/>
      <c r="BP1056" s="25"/>
      <c r="BQ1056" s="25"/>
      <c r="BR1056" s="25"/>
      <c r="BS1056" s="25"/>
      <c r="BT1056" s="25"/>
      <c r="BU1056" s="25"/>
      <c r="BV1056" s="25"/>
      <c r="BW1056" s="25"/>
      <c r="BX1056" s="25"/>
      <c r="BY1056" s="25"/>
      <c r="BZ1056" s="25"/>
      <c r="CA1056" s="25"/>
      <c r="CB1056" s="25"/>
      <c r="CC1056" s="25"/>
      <c r="CD1056" s="25"/>
      <c r="CE1056" s="25"/>
      <c r="CF1056" s="25"/>
      <c r="CG1056" s="25"/>
      <c r="CH1056" s="25"/>
      <c r="CI1056" s="25"/>
      <c r="CJ1056" s="25"/>
      <c r="CK1056" s="25"/>
      <c r="CL1056" s="25"/>
      <c r="CM1056" s="25"/>
      <c r="CN1056" s="25"/>
      <c r="CO1056" s="25"/>
      <c r="CP1056" s="25"/>
      <c r="CQ1056" s="25"/>
      <c r="CR1056" s="25"/>
      <c r="CS1056" s="25"/>
      <c r="CT1056" s="25"/>
    </row>
    <row r="1057" spans="1:98" s="20" customFormat="1" x14ac:dyDescent="0.25">
      <c r="A1057" s="63" t="s">
        <v>50</v>
      </c>
      <c r="B1057" s="60">
        <v>44189</v>
      </c>
      <c r="C1057" s="59" t="s">
        <v>973</v>
      </c>
      <c r="D1057" s="62">
        <v>917</v>
      </c>
      <c r="E1057" s="50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5"/>
      <c r="AC1057" s="25"/>
      <c r="AD1057" s="25"/>
      <c r="AE1057" s="25"/>
      <c r="AF1057" s="25"/>
      <c r="AG1057" s="25"/>
      <c r="AH1057" s="25"/>
      <c r="AI1057" s="25"/>
      <c r="AJ1057" s="25"/>
      <c r="AK1057" s="25"/>
      <c r="AL1057" s="25"/>
      <c r="AM1057" s="25"/>
      <c r="AN1057" s="25"/>
      <c r="AO1057" s="25"/>
      <c r="AP1057" s="25"/>
      <c r="AQ1057" s="25"/>
      <c r="AR1057" s="25"/>
      <c r="AS1057" s="25"/>
      <c r="AT1057" s="25"/>
      <c r="AU1057" s="25"/>
      <c r="AV1057" s="25"/>
      <c r="AW1057" s="25"/>
      <c r="AX1057" s="25"/>
      <c r="AY1057" s="25"/>
      <c r="AZ1057" s="25"/>
      <c r="BA1057" s="25"/>
      <c r="BB1057" s="25"/>
      <c r="BC1057" s="25"/>
      <c r="BD1057" s="25"/>
      <c r="BE1057" s="25"/>
      <c r="BF1057" s="25"/>
      <c r="BG1057" s="25"/>
      <c r="BH1057" s="25"/>
      <c r="BI1057" s="25"/>
      <c r="BJ1057" s="25"/>
      <c r="BK1057" s="25"/>
      <c r="BL1057" s="25"/>
      <c r="BM1057" s="25"/>
      <c r="BN1057" s="25"/>
      <c r="BO1057" s="25"/>
      <c r="BP1057" s="25"/>
      <c r="BQ1057" s="25"/>
      <c r="BR1057" s="25"/>
      <c r="BS1057" s="25"/>
      <c r="BT1057" s="25"/>
      <c r="BU1057" s="25"/>
      <c r="BV1057" s="25"/>
      <c r="BW1057" s="25"/>
      <c r="BX1057" s="25"/>
      <c r="BY1057" s="25"/>
      <c r="BZ1057" s="25"/>
      <c r="CA1057" s="25"/>
      <c r="CB1057" s="25"/>
      <c r="CC1057" s="25"/>
      <c r="CD1057" s="25"/>
      <c r="CE1057" s="25"/>
      <c r="CF1057" s="25"/>
      <c r="CG1057" s="25"/>
      <c r="CH1057" s="25"/>
      <c r="CI1057" s="25"/>
      <c r="CJ1057" s="25"/>
      <c r="CK1057" s="25"/>
      <c r="CL1057" s="25"/>
      <c r="CM1057" s="25"/>
      <c r="CN1057" s="25"/>
      <c r="CO1057" s="25"/>
      <c r="CP1057" s="25"/>
      <c r="CQ1057" s="25"/>
      <c r="CR1057" s="25"/>
      <c r="CS1057" s="25"/>
      <c r="CT1057" s="25"/>
    </row>
    <row r="1058" spans="1:98" s="20" customFormat="1" x14ac:dyDescent="0.25">
      <c r="A1058" s="63" t="s">
        <v>50</v>
      </c>
      <c r="B1058" s="60">
        <v>44189</v>
      </c>
      <c r="C1058" s="59" t="s">
        <v>973</v>
      </c>
      <c r="D1058" s="62">
        <v>510.26</v>
      </c>
      <c r="E1058" s="50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  <c r="AB1058" s="25"/>
      <c r="AC1058" s="25"/>
      <c r="AD1058" s="25"/>
      <c r="AE1058" s="25"/>
      <c r="AF1058" s="25"/>
      <c r="AG1058" s="25"/>
      <c r="AH1058" s="25"/>
      <c r="AI1058" s="25"/>
      <c r="AJ1058" s="25"/>
      <c r="AK1058" s="25"/>
      <c r="AL1058" s="25"/>
      <c r="AM1058" s="25"/>
      <c r="AN1058" s="25"/>
      <c r="AO1058" s="25"/>
      <c r="AP1058" s="25"/>
      <c r="AQ1058" s="25"/>
      <c r="AR1058" s="25"/>
      <c r="AS1058" s="25"/>
      <c r="AT1058" s="25"/>
      <c r="AU1058" s="25"/>
      <c r="AV1058" s="25"/>
      <c r="AW1058" s="25"/>
      <c r="AX1058" s="25"/>
      <c r="AY1058" s="25"/>
      <c r="AZ1058" s="25"/>
      <c r="BA1058" s="25"/>
      <c r="BB1058" s="25"/>
      <c r="BC1058" s="25"/>
      <c r="BD1058" s="25"/>
      <c r="BE1058" s="25"/>
      <c r="BF1058" s="25"/>
      <c r="BG1058" s="25"/>
      <c r="BH1058" s="25"/>
      <c r="BI1058" s="25"/>
      <c r="BJ1058" s="25"/>
      <c r="BK1058" s="25"/>
      <c r="BL1058" s="25"/>
      <c r="BM1058" s="25"/>
      <c r="BN1058" s="25"/>
      <c r="BO1058" s="25"/>
      <c r="BP1058" s="25"/>
      <c r="BQ1058" s="25"/>
      <c r="BR1058" s="25"/>
      <c r="BS1058" s="25"/>
      <c r="BT1058" s="25"/>
      <c r="BU1058" s="25"/>
      <c r="BV1058" s="25"/>
      <c r="BW1058" s="25"/>
      <c r="BX1058" s="25"/>
      <c r="BY1058" s="25"/>
      <c r="BZ1058" s="25"/>
      <c r="CA1058" s="25"/>
      <c r="CB1058" s="25"/>
      <c r="CC1058" s="25"/>
      <c r="CD1058" s="25"/>
      <c r="CE1058" s="25"/>
      <c r="CF1058" s="25"/>
      <c r="CG1058" s="25"/>
      <c r="CH1058" s="25"/>
      <c r="CI1058" s="25"/>
      <c r="CJ1058" s="25"/>
      <c r="CK1058" s="25"/>
      <c r="CL1058" s="25"/>
      <c r="CM1058" s="25"/>
      <c r="CN1058" s="25"/>
      <c r="CO1058" s="25"/>
      <c r="CP1058" s="25"/>
      <c r="CQ1058" s="25"/>
      <c r="CR1058" s="25"/>
      <c r="CS1058" s="25"/>
      <c r="CT1058" s="25"/>
    </row>
    <row r="1059" spans="1:98" s="20" customFormat="1" x14ac:dyDescent="0.25">
      <c r="A1059" s="63" t="s">
        <v>50</v>
      </c>
      <c r="B1059" s="60">
        <v>44196</v>
      </c>
      <c r="C1059" s="59" t="s">
        <v>991</v>
      </c>
      <c r="D1059" s="62">
        <v>941.36</v>
      </c>
      <c r="E1059" s="50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5"/>
      <c r="AC1059" s="25"/>
      <c r="AD1059" s="25"/>
      <c r="AE1059" s="25"/>
      <c r="AF1059" s="25"/>
      <c r="AG1059" s="25"/>
      <c r="AH1059" s="25"/>
      <c r="AI1059" s="25"/>
      <c r="AJ1059" s="25"/>
      <c r="AK1059" s="25"/>
      <c r="AL1059" s="25"/>
      <c r="AM1059" s="25"/>
      <c r="AN1059" s="25"/>
      <c r="AO1059" s="25"/>
      <c r="AP1059" s="25"/>
      <c r="AQ1059" s="25"/>
      <c r="AR1059" s="25"/>
      <c r="AS1059" s="25"/>
      <c r="AT1059" s="25"/>
      <c r="AU1059" s="25"/>
      <c r="AV1059" s="25"/>
      <c r="AW1059" s="25"/>
      <c r="AX1059" s="25"/>
      <c r="AY1059" s="25"/>
      <c r="AZ1059" s="25"/>
      <c r="BA1059" s="25"/>
      <c r="BB1059" s="25"/>
      <c r="BC1059" s="25"/>
      <c r="BD1059" s="25"/>
      <c r="BE1059" s="25"/>
      <c r="BF1059" s="25"/>
      <c r="BG1059" s="25"/>
      <c r="BH1059" s="25"/>
      <c r="BI1059" s="25"/>
      <c r="BJ1059" s="25"/>
      <c r="BK1059" s="25"/>
      <c r="BL1059" s="25"/>
      <c r="BM1059" s="25"/>
      <c r="BN1059" s="25"/>
      <c r="BO1059" s="25"/>
      <c r="BP1059" s="25"/>
      <c r="BQ1059" s="25"/>
      <c r="BR1059" s="25"/>
      <c r="BS1059" s="25"/>
      <c r="BT1059" s="25"/>
      <c r="BU1059" s="25"/>
      <c r="BV1059" s="25"/>
      <c r="BW1059" s="25"/>
      <c r="BX1059" s="25"/>
      <c r="BY1059" s="25"/>
      <c r="BZ1059" s="25"/>
      <c r="CA1059" s="25"/>
      <c r="CB1059" s="25"/>
      <c r="CC1059" s="25"/>
      <c r="CD1059" s="25"/>
      <c r="CE1059" s="25"/>
      <c r="CF1059" s="25"/>
      <c r="CG1059" s="25"/>
      <c r="CH1059" s="25"/>
      <c r="CI1059" s="25"/>
      <c r="CJ1059" s="25"/>
      <c r="CK1059" s="25"/>
      <c r="CL1059" s="25"/>
      <c r="CM1059" s="25"/>
      <c r="CN1059" s="25"/>
      <c r="CO1059" s="25"/>
      <c r="CP1059" s="25"/>
      <c r="CQ1059" s="25"/>
      <c r="CR1059" s="25"/>
      <c r="CS1059" s="25"/>
      <c r="CT1059" s="25"/>
    </row>
    <row r="1060" spans="1:98" x14ac:dyDescent="0.25">
      <c r="A1060" s="17" t="s">
        <v>174</v>
      </c>
      <c r="B1060" s="75">
        <v>43895</v>
      </c>
      <c r="C1060" s="17" t="s">
        <v>175</v>
      </c>
      <c r="D1060" s="18">
        <v>3150</v>
      </c>
      <c r="E1060" s="18">
        <f>SUM( D1060:D1061)</f>
        <v>10350</v>
      </c>
    </row>
    <row r="1061" spans="1:98" x14ac:dyDescent="0.25">
      <c r="A1061" s="17" t="s">
        <v>174</v>
      </c>
      <c r="B1061" s="75">
        <v>43901</v>
      </c>
      <c r="C1061" s="17" t="s">
        <v>175</v>
      </c>
      <c r="D1061" s="18">
        <v>7200</v>
      </c>
      <c r="E1061" s="17"/>
    </row>
    <row r="1062" spans="1:98" s="20" customFormat="1" x14ac:dyDescent="0.25">
      <c r="A1062" s="50" t="s">
        <v>212</v>
      </c>
      <c r="B1062" s="51">
        <v>43914</v>
      </c>
      <c r="C1062" s="50" t="s">
        <v>202</v>
      </c>
      <c r="D1062" s="52">
        <v>2340</v>
      </c>
      <c r="E1062" s="52">
        <f>SUM(D1062:D1088 )</f>
        <v>59048.030000000006</v>
      </c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5"/>
      <c r="AC1062" s="25"/>
      <c r="AD1062" s="25"/>
      <c r="AE1062" s="25"/>
      <c r="AF1062" s="25"/>
      <c r="AG1062" s="25"/>
      <c r="AH1062" s="25"/>
      <c r="AI1062" s="25"/>
      <c r="AJ1062" s="25"/>
      <c r="AK1062" s="25"/>
      <c r="AL1062" s="25"/>
      <c r="AM1062" s="25"/>
      <c r="AN1062" s="25"/>
      <c r="AO1062" s="25"/>
      <c r="AP1062" s="25"/>
      <c r="AQ1062" s="25"/>
      <c r="AR1062" s="25"/>
      <c r="AS1062" s="25"/>
      <c r="AT1062" s="25"/>
      <c r="AU1062" s="25"/>
      <c r="AV1062" s="25"/>
      <c r="AW1062" s="25"/>
      <c r="AX1062" s="25"/>
      <c r="AY1062" s="25"/>
      <c r="AZ1062" s="25"/>
      <c r="BA1062" s="25"/>
      <c r="BB1062" s="25"/>
      <c r="BC1062" s="25"/>
      <c r="BD1062" s="25"/>
      <c r="BE1062" s="25"/>
      <c r="BF1062" s="25"/>
      <c r="BG1062" s="25"/>
      <c r="BH1062" s="25"/>
      <c r="BI1062" s="25"/>
      <c r="BJ1062" s="25"/>
      <c r="BK1062" s="25"/>
      <c r="BL1062" s="25"/>
      <c r="BM1062" s="25"/>
      <c r="BN1062" s="25"/>
      <c r="BO1062" s="25"/>
      <c r="BP1062" s="25"/>
      <c r="BQ1062" s="25"/>
      <c r="BR1062" s="25"/>
      <c r="BS1062" s="25"/>
      <c r="BT1062" s="25"/>
      <c r="BU1062" s="25"/>
      <c r="BV1062" s="25"/>
      <c r="BW1062" s="25"/>
      <c r="BX1062" s="25"/>
      <c r="BY1062" s="25"/>
      <c r="BZ1062" s="25"/>
      <c r="CA1062" s="25"/>
      <c r="CB1062" s="25"/>
      <c r="CC1062" s="25"/>
      <c r="CD1062" s="25"/>
      <c r="CE1062" s="25"/>
      <c r="CF1062" s="25"/>
      <c r="CG1062" s="25"/>
      <c r="CH1062" s="25"/>
      <c r="CI1062" s="25"/>
      <c r="CJ1062" s="25"/>
      <c r="CK1062" s="25"/>
      <c r="CL1062" s="25"/>
      <c r="CM1062" s="25"/>
      <c r="CN1062" s="25"/>
      <c r="CO1062" s="25"/>
      <c r="CP1062" s="25"/>
      <c r="CQ1062" s="25"/>
      <c r="CR1062" s="25"/>
      <c r="CS1062" s="25"/>
      <c r="CT1062" s="25"/>
    </row>
    <row r="1063" spans="1:98" s="20" customFormat="1" x14ac:dyDescent="0.25">
      <c r="A1063" s="50" t="s">
        <v>212</v>
      </c>
      <c r="B1063" s="51">
        <v>43917</v>
      </c>
      <c r="C1063" s="50" t="s">
        <v>202</v>
      </c>
      <c r="D1063" s="52">
        <v>270</v>
      </c>
      <c r="E1063" s="50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  <c r="AB1063" s="25"/>
      <c r="AC1063" s="25"/>
      <c r="AD1063" s="25"/>
      <c r="AE1063" s="25"/>
      <c r="AF1063" s="25"/>
      <c r="AG1063" s="25"/>
      <c r="AH1063" s="25"/>
      <c r="AI1063" s="25"/>
      <c r="AJ1063" s="25"/>
      <c r="AK1063" s="25"/>
      <c r="AL1063" s="25"/>
      <c r="AM1063" s="25"/>
      <c r="AN1063" s="25"/>
      <c r="AO1063" s="25"/>
      <c r="AP1063" s="25"/>
      <c r="AQ1063" s="25"/>
      <c r="AR1063" s="25"/>
      <c r="AS1063" s="25"/>
      <c r="AT1063" s="25"/>
      <c r="AU1063" s="25"/>
      <c r="AV1063" s="25"/>
      <c r="AW1063" s="25"/>
      <c r="AX1063" s="25"/>
      <c r="AY1063" s="25"/>
      <c r="AZ1063" s="25"/>
      <c r="BA1063" s="25"/>
      <c r="BB1063" s="25"/>
      <c r="BC1063" s="25"/>
      <c r="BD1063" s="25"/>
      <c r="BE1063" s="25"/>
      <c r="BF1063" s="25"/>
      <c r="BG1063" s="25"/>
      <c r="BH1063" s="25"/>
      <c r="BI1063" s="25"/>
      <c r="BJ1063" s="25"/>
      <c r="BK1063" s="25"/>
      <c r="BL1063" s="25"/>
      <c r="BM1063" s="25"/>
      <c r="BN1063" s="25"/>
      <c r="BO1063" s="25"/>
      <c r="BP1063" s="25"/>
      <c r="BQ1063" s="25"/>
      <c r="BR1063" s="25"/>
      <c r="BS1063" s="25"/>
      <c r="BT1063" s="25"/>
      <c r="BU1063" s="25"/>
      <c r="BV1063" s="25"/>
      <c r="BW1063" s="25"/>
      <c r="BX1063" s="25"/>
      <c r="BY1063" s="25"/>
      <c r="BZ1063" s="25"/>
      <c r="CA1063" s="25"/>
      <c r="CB1063" s="25"/>
      <c r="CC1063" s="25"/>
      <c r="CD1063" s="25"/>
      <c r="CE1063" s="25"/>
      <c r="CF1063" s="25"/>
      <c r="CG1063" s="25"/>
      <c r="CH1063" s="25"/>
      <c r="CI1063" s="25"/>
      <c r="CJ1063" s="25"/>
      <c r="CK1063" s="25"/>
      <c r="CL1063" s="25"/>
      <c r="CM1063" s="25"/>
      <c r="CN1063" s="25"/>
      <c r="CO1063" s="25"/>
      <c r="CP1063" s="25"/>
      <c r="CQ1063" s="25"/>
      <c r="CR1063" s="25"/>
      <c r="CS1063" s="25"/>
      <c r="CT1063" s="25"/>
    </row>
    <row r="1064" spans="1:98" s="20" customFormat="1" x14ac:dyDescent="0.25">
      <c r="A1064" s="59" t="s">
        <v>212</v>
      </c>
      <c r="B1064" s="60">
        <v>44032</v>
      </c>
      <c r="C1064" s="61" t="s">
        <v>547</v>
      </c>
      <c r="D1064" s="62">
        <v>280</v>
      </c>
      <c r="E1064" s="50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  <c r="AB1064" s="25"/>
      <c r="AC1064" s="25"/>
      <c r="AD1064" s="25"/>
      <c r="AE1064" s="25"/>
      <c r="AF1064" s="25"/>
      <c r="AG1064" s="25"/>
      <c r="AH1064" s="25"/>
      <c r="AI1064" s="25"/>
      <c r="AJ1064" s="25"/>
      <c r="AK1064" s="25"/>
      <c r="AL1064" s="25"/>
      <c r="AM1064" s="25"/>
      <c r="AN1064" s="25"/>
      <c r="AO1064" s="25"/>
      <c r="AP1064" s="25"/>
      <c r="AQ1064" s="25"/>
      <c r="AR1064" s="25"/>
      <c r="AS1064" s="25"/>
      <c r="AT1064" s="25"/>
      <c r="AU1064" s="25"/>
      <c r="AV1064" s="25"/>
      <c r="AW1064" s="25"/>
      <c r="AX1064" s="25"/>
      <c r="AY1064" s="25"/>
      <c r="AZ1064" s="25"/>
      <c r="BA1064" s="25"/>
      <c r="BB1064" s="25"/>
      <c r="BC1064" s="25"/>
      <c r="BD1064" s="25"/>
      <c r="BE1064" s="25"/>
      <c r="BF1064" s="25"/>
      <c r="BG1064" s="25"/>
      <c r="BH1064" s="25"/>
      <c r="BI1064" s="25"/>
      <c r="BJ1064" s="25"/>
      <c r="BK1064" s="25"/>
      <c r="BL1064" s="25"/>
      <c r="BM1064" s="25"/>
      <c r="BN1064" s="25"/>
      <c r="BO1064" s="25"/>
      <c r="BP1064" s="25"/>
      <c r="BQ1064" s="25"/>
      <c r="BR1064" s="25"/>
      <c r="BS1064" s="25"/>
      <c r="BT1064" s="25"/>
      <c r="BU1064" s="25"/>
      <c r="BV1064" s="25"/>
      <c r="BW1064" s="25"/>
      <c r="BX1064" s="25"/>
      <c r="BY1064" s="25"/>
      <c r="BZ1064" s="25"/>
      <c r="CA1064" s="25"/>
      <c r="CB1064" s="25"/>
      <c r="CC1064" s="25"/>
      <c r="CD1064" s="25"/>
      <c r="CE1064" s="25"/>
      <c r="CF1064" s="25"/>
      <c r="CG1064" s="25"/>
      <c r="CH1064" s="25"/>
      <c r="CI1064" s="25"/>
      <c r="CJ1064" s="25"/>
      <c r="CK1064" s="25"/>
      <c r="CL1064" s="25"/>
      <c r="CM1064" s="25"/>
      <c r="CN1064" s="25"/>
      <c r="CO1064" s="25"/>
      <c r="CP1064" s="25"/>
      <c r="CQ1064" s="25"/>
      <c r="CR1064" s="25"/>
      <c r="CS1064" s="25"/>
      <c r="CT1064" s="25"/>
    </row>
    <row r="1065" spans="1:98" s="20" customFormat="1" x14ac:dyDescent="0.25">
      <c r="A1065" s="59" t="s">
        <v>212</v>
      </c>
      <c r="B1065" s="60">
        <v>44032</v>
      </c>
      <c r="C1065" s="61" t="s">
        <v>548</v>
      </c>
      <c r="D1065" s="62">
        <v>850</v>
      </c>
      <c r="E1065" s="50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  <c r="AB1065" s="25"/>
      <c r="AC1065" s="25"/>
      <c r="AD1065" s="25"/>
      <c r="AE1065" s="25"/>
      <c r="AF1065" s="25"/>
      <c r="AG1065" s="25"/>
      <c r="AH1065" s="25"/>
      <c r="AI1065" s="25"/>
      <c r="AJ1065" s="25"/>
      <c r="AK1065" s="25"/>
      <c r="AL1065" s="25"/>
      <c r="AM1065" s="25"/>
      <c r="AN1065" s="25"/>
      <c r="AO1065" s="25"/>
      <c r="AP1065" s="25"/>
      <c r="AQ1065" s="25"/>
      <c r="AR1065" s="25"/>
      <c r="AS1065" s="25"/>
      <c r="AT1065" s="25"/>
      <c r="AU1065" s="25"/>
      <c r="AV1065" s="25"/>
      <c r="AW1065" s="25"/>
      <c r="AX1065" s="25"/>
      <c r="AY1065" s="25"/>
      <c r="AZ1065" s="25"/>
      <c r="BA1065" s="25"/>
      <c r="BB1065" s="25"/>
      <c r="BC1065" s="25"/>
      <c r="BD1065" s="25"/>
      <c r="BE1065" s="25"/>
      <c r="BF1065" s="25"/>
      <c r="BG1065" s="25"/>
      <c r="BH1065" s="25"/>
      <c r="BI1065" s="25"/>
      <c r="BJ1065" s="25"/>
      <c r="BK1065" s="25"/>
      <c r="BL1065" s="25"/>
      <c r="BM1065" s="25"/>
      <c r="BN1065" s="25"/>
      <c r="BO1065" s="25"/>
      <c r="BP1065" s="25"/>
      <c r="BQ1065" s="25"/>
      <c r="BR1065" s="25"/>
      <c r="BS1065" s="25"/>
      <c r="BT1065" s="25"/>
      <c r="BU1065" s="25"/>
      <c r="BV1065" s="25"/>
      <c r="BW1065" s="25"/>
      <c r="BX1065" s="25"/>
      <c r="BY1065" s="25"/>
      <c r="BZ1065" s="25"/>
      <c r="CA1065" s="25"/>
      <c r="CB1065" s="25"/>
      <c r="CC1065" s="25"/>
      <c r="CD1065" s="25"/>
      <c r="CE1065" s="25"/>
      <c r="CF1065" s="25"/>
      <c r="CG1065" s="25"/>
      <c r="CH1065" s="25"/>
      <c r="CI1065" s="25"/>
      <c r="CJ1065" s="25"/>
      <c r="CK1065" s="25"/>
      <c r="CL1065" s="25"/>
      <c r="CM1065" s="25"/>
      <c r="CN1065" s="25"/>
      <c r="CO1065" s="25"/>
      <c r="CP1065" s="25"/>
      <c r="CQ1065" s="25"/>
      <c r="CR1065" s="25"/>
      <c r="CS1065" s="25"/>
      <c r="CT1065" s="25"/>
    </row>
    <row r="1066" spans="1:98" s="20" customFormat="1" x14ac:dyDescent="0.25">
      <c r="A1066" s="59" t="s">
        <v>212</v>
      </c>
      <c r="B1066" s="60">
        <v>44053</v>
      </c>
      <c r="C1066" s="61" t="s">
        <v>611</v>
      </c>
      <c r="D1066" s="62">
        <v>590</v>
      </c>
      <c r="E1066" s="50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5"/>
      <c r="AC1066" s="25"/>
      <c r="AD1066" s="25"/>
      <c r="AE1066" s="25"/>
      <c r="AF1066" s="25"/>
      <c r="AG1066" s="25"/>
      <c r="AH1066" s="25"/>
      <c r="AI1066" s="25"/>
      <c r="AJ1066" s="25"/>
      <c r="AK1066" s="25"/>
      <c r="AL1066" s="25"/>
      <c r="AM1066" s="25"/>
      <c r="AN1066" s="25"/>
      <c r="AO1066" s="25"/>
      <c r="AP1066" s="25"/>
      <c r="AQ1066" s="25"/>
      <c r="AR1066" s="25"/>
      <c r="AS1066" s="25"/>
      <c r="AT1066" s="25"/>
      <c r="AU1066" s="25"/>
      <c r="AV1066" s="25"/>
      <c r="AW1066" s="25"/>
      <c r="AX1066" s="25"/>
      <c r="AY1066" s="25"/>
      <c r="AZ1066" s="25"/>
      <c r="BA1066" s="25"/>
      <c r="BB1066" s="25"/>
      <c r="BC1066" s="25"/>
      <c r="BD1066" s="25"/>
      <c r="BE1066" s="25"/>
      <c r="BF1066" s="25"/>
      <c r="BG1066" s="25"/>
      <c r="BH1066" s="25"/>
      <c r="BI1066" s="25"/>
      <c r="BJ1066" s="25"/>
      <c r="BK1066" s="25"/>
      <c r="BL1066" s="25"/>
      <c r="BM1066" s="25"/>
      <c r="BN1066" s="25"/>
      <c r="BO1066" s="25"/>
      <c r="BP1066" s="25"/>
      <c r="BQ1066" s="25"/>
      <c r="BR1066" s="25"/>
      <c r="BS1066" s="25"/>
      <c r="BT1066" s="25"/>
      <c r="BU1066" s="25"/>
      <c r="BV1066" s="25"/>
      <c r="BW1066" s="25"/>
      <c r="BX1066" s="25"/>
      <c r="BY1066" s="25"/>
      <c r="BZ1066" s="25"/>
      <c r="CA1066" s="25"/>
      <c r="CB1066" s="25"/>
      <c r="CC1066" s="25"/>
      <c r="CD1066" s="25"/>
      <c r="CE1066" s="25"/>
      <c r="CF1066" s="25"/>
      <c r="CG1066" s="25"/>
      <c r="CH1066" s="25"/>
      <c r="CI1066" s="25"/>
      <c r="CJ1066" s="25"/>
      <c r="CK1066" s="25"/>
      <c r="CL1066" s="25"/>
      <c r="CM1066" s="25"/>
      <c r="CN1066" s="25"/>
      <c r="CO1066" s="25"/>
      <c r="CP1066" s="25"/>
      <c r="CQ1066" s="25"/>
      <c r="CR1066" s="25"/>
      <c r="CS1066" s="25"/>
      <c r="CT1066" s="25"/>
    </row>
    <row r="1067" spans="1:98" s="20" customFormat="1" x14ac:dyDescent="0.25">
      <c r="A1067" s="59" t="s">
        <v>212</v>
      </c>
      <c r="B1067" s="60">
        <v>44068</v>
      </c>
      <c r="C1067" s="61" t="s">
        <v>661</v>
      </c>
      <c r="D1067" s="62">
        <v>6570</v>
      </c>
      <c r="E1067" s="50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5"/>
      <c r="AC1067" s="25"/>
      <c r="AD1067" s="25"/>
      <c r="AE1067" s="25"/>
      <c r="AF1067" s="25"/>
      <c r="AG1067" s="25"/>
      <c r="AH1067" s="25"/>
      <c r="AI1067" s="25"/>
      <c r="AJ1067" s="25"/>
      <c r="AK1067" s="25"/>
      <c r="AL1067" s="25"/>
      <c r="AM1067" s="25"/>
      <c r="AN1067" s="25"/>
      <c r="AO1067" s="25"/>
      <c r="AP1067" s="25"/>
      <c r="AQ1067" s="25"/>
      <c r="AR1067" s="25"/>
      <c r="AS1067" s="25"/>
      <c r="AT1067" s="25"/>
      <c r="AU1067" s="25"/>
      <c r="AV1067" s="25"/>
      <c r="AW1067" s="25"/>
      <c r="AX1067" s="25"/>
      <c r="AY1067" s="25"/>
      <c r="AZ1067" s="25"/>
      <c r="BA1067" s="25"/>
      <c r="BB1067" s="25"/>
      <c r="BC1067" s="25"/>
      <c r="BD1067" s="25"/>
      <c r="BE1067" s="25"/>
      <c r="BF1067" s="25"/>
      <c r="BG1067" s="25"/>
      <c r="BH1067" s="25"/>
      <c r="BI1067" s="25"/>
      <c r="BJ1067" s="25"/>
      <c r="BK1067" s="25"/>
      <c r="BL1067" s="25"/>
      <c r="BM1067" s="25"/>
      <c r="BN1067" s="25"/>
      <c r="BO1067" s="25"/>
      <c r="BP1067" s="25"/>
      <c r="BQ1067" s="25"/>
      <c r="BR1067" s="25"/>
      <c r="BS1067" s="25"/>
      <c r="BT1067" s="25"/>
      <c r="BU1067" s="25"/>
      <c r="BV1067" s="25"/>
      <c r="BW1067" s="25"/>
      <c r="BX1067" s="25"/>
      <c r="BY1067" s="25"/>
      <c r="BZ1067" s="25"/>
      <c r="CA1067" s="25"/>
      <c r="CB1067" s="25"/>
      <c r="CC1067" s="25"/>
      <c r="CD1067" s="25"/>
      <c r="CE1067" s="25"/>
      <c r="CF1067" s="25"/>
      <c r="CG1067" s="25"/>
      <c r="CH1067" s="25"/>
      <c r="CI1067" s="25"/>
      <c r="CJ1067" s="25"/>
      <c r="CK1067" s="25"/>
      <c r="CL1067" s="25"/>
      <c r="CM1067" s="25"/>
      <c r="CN1067" s="25"/>
      <c r="CO1067" s="25"/>
      <c r="CP1067" s="25"/>
      <c r="CQ1067" s="25"/>
      <c r="CR1067" s="25"/>
      <c r="CS1067" s="25"/>
      <c r="CT1067" s="25"/>
    </row>
    <row r="1068" spans="1:98" s="20" customFormat="1" x14ac:dyDescent="0.25">
      <c r="A1068" s="59" t="s">
        <v>212</v>
      </c>
      <c r="B1068" s="60">
        <v>44085</v>
      </c>
      <c r="C1068" s="61" t="s">
        <v>703</v>
      </c>
      <c r="D1068" s="62">
        <v>210</v>
      </c>
      <c r="E1068" s="50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  <c r="AB1068" s="25"/>
      <c r="AC1068" s="25"/>
      <c r="AD1068" s="25"/>
      <c r="AE1068" s="25"/>
      <c r="AF1068" s="25"/>
      <c r="AG1068" s="25"/>
      <c r="AH1068" s="25"/>
      <c r="AI1068" s="25"/>
      <c r="AJ1068" s="25"/>
      <c r="AK1068" s="25"/>
      <c r="AL1068" s="25"/>
      <c r="AM1068" s="25"/>
      <c r="AN1068" s="25"/>
      <c r="AO1068" s="25"/>
      <c r="AP1068" s="25"/>
      <c r="AQ1068" s="25"/>
      <c r="AR1068" s="25"/>
      <c r="AS1068" s="25"/>
      <c r="AT1068" s="25"/>
      <c r="AU1068" s="25"/>
      <c r="AV1068" s="25"/>
      <c r="AW1068" s="25"/>
      <c r="AX1068" s="25"/>
      <c r="AY1068" s="25"/>
      <c r="AZ1068" s="25"/>
      <c r="BA1068" s="25"/>
      <c r="BB1068" s="25"/>
      <c r="BC1068" s="25"/>
      <c r="BD1068" s="25"/>
      <c r="BE1068" s="25"/>
      <c r="BF1068" s="25"/>
      <c r="BG1068" s="25"/>
      <c r="BH1068" s="25"/>
      <c r="BI1068" s="25"/>
      <c r="BJ1068" s="25"/>
      <c r="BK1068" s="25"/>
      <c r="BL1068" s="25"/>
      <c r="BM1068" s="25"/>
      <c r="BN1068" s="25"/>
      <c r="BO1068" s="25"/>
      <c r="BP1068" s="25"/>
      <c r="BQ1068" s="25"/>
      <c r="BR1068" s="25"/>
      <c r="BS1068" s="25"/>
      <c r="BT1068" s="25"/>
      <c r="BU1068" s="25"/>
      <c r="BV1068" s="25"/>
      <c r="BW1068" s="25"/>
      <c r="BX1068" s="25"/>
      <c r="BY1068" s="25"/>
      <c r="BZ1068" s="25"/>
      <c r="CA1068" s="25"/>
      <c r="CB1068" s="25"/>
      <c r="CC1068" s="25"/>
      <c r="CD1068" s="25"/>
      <c r="CE1068" s="25"/>
      <c r="CF1068" s="25"/>
      <c r="CG1068" s="25"/>
      <c r="CH1068" s="25"/>
      <c r="CI1068" s="25"/>
      <c r="CJ1068" s="25"/>
      <c r="CK1068" s="25"/>
      <c r="CL1068" s="25"/>
      <c r="CM1068" s="25"/>
      <c r="CN1068" s="25"/>
      <c r="CO1068" s="25"/>
      <c r="CP1068" s="25"/>
      <c r="CQ1068" s="25"/>
      <c r="CR1068" s="25"/>
      <c r="CS1068" s="25"/>
      <c r="CT1068" s="25"/>
    </row>
    <row r="1069" spans="1:98" s="20" customFormat="1" x14ac:dyDescent="0.25">
      <c r="A1069" s="63" t="s">
        <v>212</v>
      </c>
      <c r="B1069" s="60">
        <v>44144</v>
      </c>
      <c r="C1069" s="59" t="s">
        <v>855</v>
      </c>
      <c r="D1069" s="62">
        <v>2005</v>
      </c>
      <c r="E1069" s="50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  <c r="AB1069" s="25"/>
      <c r="AC1069" s="25"/>
      <c r="AD1069" s="25"/>
      <c r="AE1069" s="25"/>
      <c r="AF1069" s="25"/>
      <c r="AG1069" s="25"/>
      <c r="AH1069" s="25"/>
      <c r="AI1069" s="25"/>
      <c r="AJ1069" s="25"/>
      <c r="AK1069" s="25"/>
      <c r="AL1069" s="25"/>
      <c r="AM1069" s="25"/>
      <c r="AN1069" s="25"/>
      <c r="AO1069" s="25"/>
      <c r="AP1069" s="25"/>
      <c r="AQ1069" s="25"/>
      <c r="AR1069" s="25"/>
      <c r="AS1069" s="25"/>
      <c r="AT1069" s="25"/>
      <c r="AU1069" s="25"/>
      <c r="AV1069" s="25"/>
      <c r="AW1069" s="25"/>
      <c r="AX1069" s="25"/>
      <c r="AY1069" s="25"/>
      <c r="AZ1069" s="25"/>
      <c r="BA1069" s="25"/>
      <c r="BB1069" s="25"/>
      <c r="BC1069" s="25"/>
      <c r="BD1069" s="25"/>
      <c r="BE1069" s="25"/>
      <c r="BF1069" s="25"/>
      <c r="BG1069" s="25"/>
      <c r="BH1069" s="25"/>
      <c r="BI1069" s="25"/>
      <c r="BJ1069" s="25"/>
      <c r="BK1069" s="25"/>
      <c r="BL1069" s="25"/>
      <c r="BM1069" s="25"/>
      <c r="BN1069" s="25"/>
      <c r="BO1069" s="25"/>
      <c r="BP1069" s="25"/>
      <c r="BQ1069" s="25"/>
      <c r="BR1069" s="25"/>
      <c r="BS1069" s="25"/>
      <c r="BT1069" s="25"/>
      <c r="BU1069" s="25"/>
      <c r="BV1069" s="25"/>
      <c r="BW1069" s="25"/>
      <c r="BX1069" s="25"/>
      <c r="BY1069" s="25"/>
      <c r="BZ1069" s="25"/>
      <c r="CA1069" s="25"/>
      <c r="CB1069" s="25"/>
      <c r="CC1069" s="25"/>
      <c r="CD1069" s="25"/>
      <c r="CE1069" s="25"/>
      <c r="CF1069" s="25"/>
      <c r="CG1069" s="25"/>
      <c r="CH1069" s="25"/>
      <c r="CI1069" s="25"/>
      <c r="CJ1069" s="25"/>
      <c r="CK1069" s="25"/>
      <c r="CL1069" s="25"/>
      <c r="CM1069" s="25"/>
      <c r="CN1069" s="25"/>
      <c r="CO1069" s="25"/>
      <c r="CP1069" s="25"/>
      <c r="CQ1069" s="25"/>
      <c r="CR1069" s="25"/>
      <c r="CS1069" s="25"/>
      <c r="CT1069" s="25"/>
    </row>
    <row r="1070" spans="1:98" s="20" customFormat="1" x14ac:dyDescent="0.25">
      <c r="A1070" s="50" t="s">
        <v>201</v>
      </c>
      <c r="B1070" s="51">
        <v>43910</v>
      </c>
      <c r="C1070" s="50" t="s">
        <v>202</v>
      </c>
      <c r="D1070" s="52">
        <v>4838</v>
      </c>
      <c r="E1070" s="50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  <c r="AB1070" s="25"/>
      <c r="AC1070" s="25"/>
      <c r="AD1070" s="25"/>
      <c r="AE1070" s="25"/>
      <c r="AF1070" s="25"/>
      <c r="AG1070" s="25"/>
      <c r="AH1070" s="25"/>
      <c r="AI1070" s="25"/>
      <c r="AJ1070" s="25"/>
      <c r="AK1070" s="25"/>
      <c r="AL1070" s="25"/>
      <c r="AM1070" s="25"/>
      <c r="AN1070" s="25"/>
      <c r="AO1070" s="25"/>
      <c r="AP1070" s="25"/>
      <c r="AQ1070" s="25"/>
      <c r="AR1070" s="25"/>
      <c r="AS1070" s="25"/>
      <c r="AT1070" s="25"/>
      <c r="AU1070" s="25"/>
      <c r="AV1070" s="25"/>
      <c r="AW1070" s="25"/>
      <c r="AX1070" s="25"/>
      <c r="AY1070" s="25"/>
      <c r="AZ1070" s="25"/>
      <c r="BA1070" s="25"/>
      <c r="BB1070" s="25"/>
      <c r="BC1070" s="25"/>
      <c r="BD1070" s="25"/>
      <c r="BE1070" s="25"/>
      <c r="BF1070" s="25"/>
      <c r="BG1070" s="25"/>
      <c r="BH1070" s="25"/>
      <c r="BI1070" s="25"/>
      <c r="BJ1070" s="25"/>
      <c r="BK1070" s="25"/>
      <c r="BL1070" s="25"/>
      <c r="BM1070" s="25"/>
      <c r="BN1070" s="25"/>
      <c r="BO1070" s="25"/>
      <c r="BP1070" s="25"/>
      <c r="BQ1070" s="25"/>
      <c r="BR1070" s="25"/>
      <c r="BS1070" s="25"/>
      <c r="BT1070" s="25"/>
      <c r="BU1070" s="25"/>
      <c r="BV1070" s="25"/>
      <c r="BW1070" s="25"/>
      <c r="BX1070" s="25"/>
      <c r="BY1070" s="25"/>
      <c r="BZ1070" s="25"/>
      <c r="CA1070" s="25"/>
      <c r="CB1070" s="25"/>
      <c r="CC1070" s="25"/>
      <c r="CD1070" s="25"/>
      <c r="CE1070" s="25"/>
      <c r="CF1070" s="25"/>
      <c r="CG1070" s="25"/>
      <c r="CH1070" s="25"/>
      <c r="CI1070" s="25"/>
      <c r="CJ1070" s="25"/>
      <c r="CK1070" s="25"/>
      <c r="CL1070" s="25"/>
      <c r="CM1070" s="25"/>
      <c r="CN1070" s="25"/>
      <c r="CO1070" s="25"/>
      <c r="CP1070" s="25"/>
      <c r="CQ1070" s="25"/>
      <c r="CR1070" s="25"/>
      <c r="CS1070" s="25"/>
      <c r="CT1070" s="25"/>
    </row>
    <row r="1071" spans="1:98" s="20" customFormat="1" x14ac:dyDescent="0.25">
      <c r="A1071" s="50" t="s">
        <v>201</v>
      </c>
      <c r="B1071" s="51">
        <v>43913</v>
      </c>
      <c r="C1071" s="50" t="s">
        <v>202</v>
      </c>
      <c r="D1071" s="52">
        <v>176.51</v>
      </c>
      <c r="E1071" s="50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5"/>
      <c r="AC1071" s="25"/>
      <c r="AD1071" s="25"/>
      <c r="AE1071" s="25"/>
      <c r="AF1071" s="25"/>
      <c r="AG1071" s="25"/>
      <c r="AH1071" s="25"/>
      <c r="AI1071" s="25"/>
      <c r="AJ1071" s="25"/>
      <c r="AK1071" s="25"/>
      <c r="AL1071" s="25"/>
      <c r="AM1071" s="25"/>
      <c r="AN1071" s="25"/>
      <c r="AO1071" s="25"/>
      <c r="AP1071" s="25"/>
      <c r="AQ1071" s="25"/>
      <c r="AR1071" s="25"/>
      <c r="AS1071" s="25"/>
      <c r="AT1071" s="25"/>
      <c r="AU1071" s="25"/>
      <c r="AV1071" s="25"/>
      <c r="AW1071" s="25"/>
      <c r="AX1071" s="25"/>
      <c r="AY1071" s="25"/>
      <c r="AZ1071" s="25"/>
      <c r="BA1071" s="25"/>
      <c r="BB1071" s="25"/>
      <c r="BC1071" s="25"/>
      <c r="BD1071" s="25"/>
      <c r="BE1071" s="25"/>
      <c r="BF1071" s="25"/>
      <c r="BG1071" s="25"/>
      <c r="BH1071" s="25"/>
      <c r="BI1071" s="25"/>
      <c r="BJ1071" s="25"/>
      <c r="BK1071" s="25"/>
      <c r="BL1071" s="25"/>
      <c r="BM1071" s="25"/>
      <c r="BN1071" s="25"/>
      <c r="BO1071" s="25"/>
      <c r="BP1071" s="25"/>
      <c r="BQ1071" s="25"/>
      <c r="BR1071" s="25"/>
      <c r="BS1071" s="25"/>
      <c r="BT1071" s="25"/>
      <c r="BU1071" s="25"/>
      <c r="BV1071" s="25"/>
      <c r="BW1071" s="25"/>
      <c r="BX1071" s="25"/>
      <c r="BY1071" s="25"/>
      <c r="BZ1071" s="25"/>
      <c r="CA1071" s="25"/>
      <c r="CB1071" s="25"/>
      <c r="CC1071" s="25"/>
      <c r="CD1071" s="25"/>
      <c r="CE1071" s="25"/>
      <c r="CF1071" s="25"/>
      <c r="CG1071" s="25"/>
      <c r="CH1071" s="25"/>
      <c r="CI1071" s="25"/>
      <c r="CJ1071" s="25"/>
      <c r="CK1071" s="25"/>
      <c r="CL1071" s="25"/>
      <c r="CM1071" s="25"/>
      <c r="CN1071" s="25"/>
      <c r="CO1071" s="25"/>
      <c r="CP1071" s="25"/>
      <c r="CQ1071" s="25"/>
      <c r="CR1071" s="25"/>
      <c r="CS1071" s="25"/>
      <c r="CT1071" s="25"/>
    </row>
    <row r="1072" spans="1:98" s="20" customFormat="1" x14ac:dyDescent="0.25">
      <c r="A1072" s="56" t="s">
        <v>201</v>
      </c>
      <c r="B1072" s="57">
        <v>43956</v>
      </c>
      <c r="C1072" s="56" t="s">
        <v>320</v>
      </c>
      <c r="D1072" s="58">
        <v>3934.86</v>
      </c>
      <c r="E1072" s="50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5"/>
      <c r="AC1072" s="25"/>
      <c r="AD1072" s="25"/>
      <c r="AE1072" s="25"/>
      <c r="AF1072" s="25"/>
      <c r="AG1072" s="25"/>
      <c r="AH1072" s="25"/>
      <c r="AI1072" s="25"/>
      <c r="AJ1072" s="25"/>
      <c r="AK1072" s="25"/>
      <c r="AL1072" s="25"/>
      <c r="AM1072" s="25"/>
      <c r="AN1072" s="25"/>
      <c r="AO1072" s="25"/>
      <c r="AP1072" s="25"/>
      <c r="AQ1072" s="25"/>
      <c r="AR1072" s="25"/>
      <c r="AS1072" s="25"/>
      <c r="AT1072" s="25"/>
      <c r="AU1072" s="25"/>
      <c r="AV1072" s="25"/>
      <c r="AW1072" s="25"/>
      <c r="AX1072" s="25"/>
      <c r="AY1072" s="25"/>
      <c r="AZ1072" s="25"/>
      <c r="BA1072" s="25"/>
      <c r="BB1072" s="25"/>
      <c r="BC1072" s="25"/>
      <c r="BD1072" s="25"/>
      <c r="BE1072" s="25"/>
      <c r="BF1072" s="25"/>
      <c r="BG1072" s="25"/>
      <c r="BH1072" s="25"/>
      <c r="BI1072" s="25"/>
      <c r="BJ1072" s="25"/>
      <c r="BK1072" s="25"/>
      <c r="BL1072" s="25"/>
      <c r="BM1072" s="25"/>
      <c r="BN1072" s="25"/>
      <c r="BO1072" s="25"/>
      <c r="BP1072" s="25"/>
      <c r="BQ1072" s="25"/>
      <c r="BR1072" s="25"/>
      <c r="BS1072" s="25"/>
      <c r="BT1072" s="25"/>
      <c r="BU1072" s="25"/>
      <c r="BV1072" s="25"/>
      <c r="BW1072" s="25"/>
      <c r="BX1072" s="25"/>
      <c r="BY1072" s="25"/>
      <c r="BZ1072" s="25"/>
      <c r="CA1072" s="25"/>
      <c r="CB1072" s="25"/>
      <c r="CC1072" s="25"/>
      <c r="CD1072" s="25"/>
      <c r="CE1072" s="25"/>
      <c r="CF1072" s="25"/>
      <c r="CG1072" s="25"/>
      <c r="CH1072" s="25"/>
      <c r="CI1072" s="25"/>
      <c r="CJ1072" s="25"/>
      <c r="CK1072" s="25"/>
      <c r="CL1072" s="25"/>
      <c r="CM1072" s="25"/>
      <c r="CN1072" s="25"/>
      <c r="CO1072" s="25"/>
      <c r="CP1072" s="25"/>
      <c r="CQ1072" s="25"/>
      <c r="CR1072" s="25"/>
      <c r="CS1072" s="25"/>
      <c r="CT1072" s="25"/>
    </row>
    <row r="1073" spans="1:98" s="20" customFormat="1" x14ac:dyDescent="0.25">
      <c r="A1073" s="56" t="s">
        <v>201</v>
      </c>
      <c r="B1073" s="57">
        <v>43970</v>
      </c>
      <c r="C1073" s="56" t="s">
        <v>349</v>
      </c>
      <c r="D1073" s="58">
        <v>668.63</v>
      </c>
      <c r="E1073" s="50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5"/>
      <c r="AC1073" s="25"/>
      <c r="AD1073" s="25"/>
      <c r="AE1073" s="25"/>
      <c r="AF1073" s="25"/>
      <c r="AG1073" s="25"/>
      <c r="AH1073" s="25"/>
      <c r="AI1073" s="25"/>
      <c r="AJ1073" s="25"/>
      <c r="AK1073" s="25"/>
      <c r="AL1073" s="25"/>
      <c r="AM1073" s="25"/>
      <c r="AN1073" s="25"/>
      <c r="AO1073" s="25"/>
      <c r="AP1073" s="25"/>
      <c r="AQ1073" s="25"/>
      <c r="AR1073" s="25"/>
      <c r="AS1073" s="25"/>
      <c r="AT1073" s="25"/>
      <c r="AU1073" s="25"/>
      <c r="AV1073" s="25"/>
      <c r="AW1073" s="25"/>
      <c r="AX1073" s="25"/>
      <c r="AY1073" s="25"/>
      <c r="AZ1073" s="25"/>
      <c r="BA1073" s="25"/>
      <c r="BB1073" s="25"/>
      <c r="BC1073" s="25"/>
      <c r="BD1073" s="25"/>
      <c r="BE1073" s="25"/>
      <c r="BF1073" s="25"/>
      <c r="BG1073" s="25"/>
      <c r="BH1073" s="25"/>
      <c r="BI1073" s="25"/>
      <c r="BJ1073" s="25"/>
      <c r="BK1073" s="25"/>
      <c r="BL1073" s="25"/>
      <c r="BM1073" s="25"/>
      <c r="BN1073" s="25"/>
      <c r="BO1073" s="25"/>
      <c r="BP1073" s="25"/>
      <c r="BQ1073" s="25"/>
      <c r="BR1073" s="25"/>
      <c r="BS1073" s="25"/>
      <c r="BT1073" s="25"/>
      <c r="BU1073" s="25"/>
      <c r="BV1073" s="25"/>
      <c r="BW1073" s="25"/>
      <c r="BX1073" s="25"/>
      <c r="BY1073" s="25"/>
      <c r="BZ1073" s="25"/>
      <c r="CA1073" s="25"/>
      <c r="CB1073" s="25"/>
      <c r="CC1073" s="25"/>
      <c r="CD1073" s="25"/>
      <c r="CE1073" s="25"/>
      <c r="CF1073" s="25"/>
      <c r="CG1073" s="25"/>
      <c r="CH1073" s="25"/>
      <c r="CI1073" s="25"/>
      <c r="CJ1073" s="25"/>
      <c r="CK1073" s="25"/>
      <c r="CL1073" s="25"/>
      <c r="CM1073" s="25"/>
      <c r="CN1073" s="25"/>
      <c r="CO1073" s="25"/>
      <c r="CP1073" s="25"/>
      <c r="CQ1073" s="25"/>
      <c r="CR1073" s="25"/>
      <c r="CS1073" s="25"/>
      <c r="CT1073" s="25"/>
    </row>
    <row r="1074" spans="1:98" s="20" customFormat="1" x14ac:dyDescent="0.25">
      <c r="A1074" s="56" t="s">
        <v>201</v>
      </c>
      <c r="B1074" s="57">
        <v>43970</v>
      </c>
      <c r="C1074" s="56" t="s">
        <v>350</v>
      </c>
      <c r="D1074" s="58">
        <v>1495</v>
      </c>
      <c r="E1074" s="50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  <c r="AB1074" s="25"/>
      <c r="AC1074" s="25"/>
      <c r="AD1074" s="25"/>
      <c r="AE1074" s="25"/>
      <c r="AF1074" s="25"/>
      <c r="AG1074" s="25"/>
      <c r="AH1074" s="25"/>
      <c r="AI1074" s="25"/>
      <c r="AJ1074" s="25"/>
      <c r="AK1074" s="25"/>
      <c r="AL1074" s="25"/>
      <c r="AM1074" s="25"/>
      <c r="AN1074" s="25"/>
      <c r="AO1074" s="25"/>
      <c r="AP1074" s="25"/>
      <c r="AQ1074" s="25"/>
      <c r="AR1074" s="25"/>
      <c r="AS1074" s="25"/>
      <c r="AT1074" s="25"/>
      <c r="AU1074" s="25"/>
      <c r="AV1074" s="25"/>
      <c r="AW1074" s="25"/>
      <c r="AX1074" s="25"/>
      <c r="AY1074" s="25"/>
      <c r="AZ1074" s="25"/>
      <c r="BA1074" s="25"/>
      <c r="BB1074" s="25"/>
      <c r="BC1074" s="25"/>
      <c r="BD1074" s="25"/>
      <c r="BE1074" s="25"/>
      <c r="BF1074" s="25"/>
      <c r="BG1074" s="25"/>
      <c r="BH1074" s="25"/>
      <c r="BI1074" s="25"/>
      <c r="BJ1074" s="25"/>
      <c r="BK1074" s="25"/>
      <c r="BL1074" s="25"/>
      <c r="BM1074" s="25"/>
      <c r="BN1074" s="25"/>
      <c r="BO1074" s="25"/>
      <c r="BP1074" s="25"/>
      <c r="BQ1074" s="25"/>
      <c r="BR1074" s="25"/>
      <c r="BS1074" s="25"/>
      <c r="BT1074" s="25"/>
      <c r="BU1074" s="25"/>
      <c r="BV1074" s="25"/>
      <c r="BW1074" s="25"/>
      <c r="BX1074" s="25"/>
      <c r="BY1074" s="25"/>
      <c r="BZ1074" s="25"/>
      <c r="CA1074" s="25"/>
      <c r="CB1074" s="25"/>
      <c r="CC1074" s="25"/>
      <c r="CD1074" s="25"/>
      <c r="CE1074" s="25"/>
      <c r="CF1074" s="25"/>
      <c r="CG1074" s="25"/>
      <c r="CH1074" s="25"/>
      <c r="CI1074" s="25"/>
      <c r="CJ1074" s="25"/>
      <c r="CK1074" s="25"/>
      <c r="CL1074" s="25"/>
      <c r="CM1074" s="25"/>
      <c r="CN1074" s="25"/>
      <c r="CO1074" s="25"/>
      <c r="CP1074" s="25"/>
      <c r="CQ1074" s="25"/>
      <c r="CR1074" s="25"/>
      <c r="CS1074" s="25"/>
      <c r="CT1074" s="25"/>
    </row>
    <row r="1075" spans="1:98" s="20" customFormat="1" x14ac:dyDescent="0.25">
      <c r="A1075" s="56" t="s">
        <v>201</v>
      </c>
      <c r="B1075" s="57">
        <v>43978</v>
      </c>
      <c r="C1075" s="56" t="s">
        <v>372</v>
      </c>
      <c r="D1075" s="58">
        <v>1662</v>
      </c>
      <c r="E1075" s="50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  <c r="AB1075" s="25"/>
      <c r="AC1075" s="25"/>
      <c r="AD1075" s="25"/>
      <c r="AE1075" s="25"/>
      <c r="AF1075" s="25"/>
      <c r="AG1075" s="25"/>
      <c r="AH1075" s="25"/>
      <c r="AI1075" s="25"/>
      <c r="AJ1075" s="25"/>
      <c r="AK1075" s="25"/>
      <c r="AL1075" s="25"/>
      <c r="AM1075" s="25"/>
      <c r="AN1075" s="25"/>
      <c r="AO1075" s="25"/>
      <c r="AP1075" s="25"/>
      <c r="AQ1075" s="25"/>
      <c r="AR1075" s="25"/>
      <c r="AS1075" s="25"/>
      <c r="AT1075" s="25"/>
      <c r="AU1075" s="25"/>
      <c r="AV1075" s="25"/>
      <c r="AW1075" s="25"/>
      <c r="AX1075" s="25"/>
      <c r="AY1075" s="25"/>
      <c r="AZ1075" s="25"/>
      <c r="BA1075" s="25"/>
      <c r="BB1075" s="25"/>
      <c r="BC1075" s="25"/>
      <c r="BD1075" s="25"/>
      <c r="BE1075" s="25"/>
      <c r="BF1075" s="25"/>
      <c r="BG1075" s="25"/>
      <c r="BH1075" s="25"/>
      <c r="BI1075" s="25"/>
      <c r="BJ1075" s="25"/>
      <c r="BK1075" s="25"/>
      <c r="BL1075" s="25"/>
      <c r="BM1075" s="25"/>
      <c r="BN1075" s="25"/>
      <c r="BO1075" s="25"/>
      <c r="BP1075" s="25"/>
      <c r="BQ1075" s="25"/>
      <c r="BR1075" s="25"/>
      <c r="BS1075" s="25"/>
      <c r="BT1075" s="25"/>
      <c r="BU1075" s="25"/>
      <c r="BV1075" s="25"/>
      <c r="BW1075" s="25"/>
      <c r="BX1075" s="25"/>
      <c r="BY1075" s="25"/>
      <c r="BZ1075" s="25"/>
      <c r="CA1075" s="25"/>
      <c r="CB1075" s="25"/>
      <c r="CC1075" s="25"/>
      <c r="CD1075" s="25"/>
      <c r="CE1075" s="25"/>
      <c r="CF1075" s="25"/>
      <c r="CG1075" s="25"/>
      <c r="CH1075" s="25"/>
      <c r="CI1075" s="25"/>
      <c r="CJ1075" s="25"/>
      <c r="CK1075" s="25"/>
      <c r="CL1075" s="25"/>
      <c r="CM1075" s="25"/>
      <c r="CN1075" s="25"/>
      <c r="CO1075" s="25"/>
      <c r="CP1075" s="25"/>
      <c r="CQ1075" s="25"/>
      <c r="CR1075" s="25"/>
      <c r="CS1075" s="25"/>
      <c r="CT1075" s="25"/>
    </row>
    <row r="1076" spans="1:98" s="20" customFormat="1" x14ac:dyDescent="0.25">
      <c r="A1076" s="56" t="s">
        <v>201</v>
      </c>
      <c r="B1076" s="57">
        <v>43978</v>
      </c>
      <c r="C1076" s="56" t="s">
        <v>373</v>
      </c>
      <c r="D1076" s="58">
        <v>311.24</v>
      </c>
      <c r="E1076" s="50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5"/>
      <c r="AC1076" s="25"/>
      <c r="AD1076" s="25"/>
      <c r="AE1076" s="25"/>
      <c r="AF1076" s="25"/>
      <c r="AG1076" s="25"/>
      <c r="AH1076" s="25"/>
      <c r="AI1076" s="25"/>
      <c r="AJ1076" s="25"/>
      <c r="AK1076" s="25"/>
      <c r="AL1076" s="25"/>
      <c r="AM1076" s="25"/>
      <c r="AN1076" s="25"/>
      <c r="AO1076" s="25"/>
      <c r="AP1076" s="25"/>
      <c r="AQ1076" s="25"/>
      <c r="AR1076" s="25"/>
      <c r="AS1076" s="25"/>
      <c r="AT1076" s="25"/>
      <c r="AU1076" s="25"/>
      <c r="AV1076" s="25"/>
      <c r="AW1076" s="25"/>
      <c r="AX1076" s="25"/>
      <c r="AY1076" s="25"/>
      <c r="AZ1076" s="25"/>
      <c r="BA1076" s="25"/>
      <c r="BB1076" s="25"/>
      <c r="BC1076" s="25"/>
      <c r="BD1076" s="25"/>
      <c r="BE1076" s="25"/>
      <c r="BF1076" s="25"/>
      <c r="BG1076" s="25"/>
      <c r="BH1076" s="25"/>
      <c r="BI1076" s="25"/>
      <c r="BJ1076" s="25"/>
      <c r="BK1076" s="25"/>
      <c r="BL1076" s="25"/>
      <c r="BM1076" s="25"/>
      <c r="BN1076" s="25"/>
      <c r="BO1076" s="25"/>
      <c r="BP1076" s="25"/>
      <c r="BQ1076" s="25"/>
      <c r="BR1076" s="25"/>
      <c r="BS1076" s="25"/>
      <c r="BT1076" s="25"/>
      <c r="BU1076" s="25"/>
      <c r="BV1076" s="25"/>
      <c r="BW1076" s="25"/>
      <c r="BX1076" s="25"/>
      <c r="BY1076" s="25"/>
      <c r="BZ1076" s="25"/>
      <c r="CA1076" s="25"/>
      <c r="CB1076" s="25"/>
      <c r="CC1076" s="25"/>
      <c r="CD1076" s="25"/>
      <c r="CE1076" s="25"/>
      <c r="CF1076" s="25"/>
      <c r="CG1076" s="25"/>
      <c r="CH1076" s="25"/>
      <c r="CI1076" s="25"/>
      <c r="CJ1076" s="25"/>
      <c r="CK1076" s="25"/>
      <c r="CL1076" s="25"/>
      <c r="CM1076" s="25"/>
      <c r="CN1076" s="25"/>
      <c r="CO1076" s="25"/>
      <c r="CP1076" s="25"/>
      <c r="CQ1076" s="25"/>
      <c r="CR1076" s="25"/>
      <c r="CS1076" s="25"/>
      <c r="CT1076" s="25"/>
    </row>
    <row r="1077" spans="1:98" s="20" customFormat="1" x14ac:dyDescent="0.25">
      <c r="A1077" s="56" t="s">
        <v>392</v>
      </c>
      <c r="B1077" s="57">
        <v>43985</v>
      </c>
      <c r="C1077" s="56" t="s">
        <v>393</v>
      </c>
      <c r="D1077" s="58">
        <v>5074.8100000000004</v>
      </c>
      <c r="E1077" s="50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  <c r="AB1077" s="25"/>
      <c r="AC1077" s="25"/>
      <c r="AD1077" s="25"/>
      <c r="AE1077" s="25"/>
      <c r="AF1077" s="25"/>
      <c r="AG1077" s="25"/>
      <c r="AH1077" s="25"/>
      <c r="AI1077" s="25"/>
      <c r="AJ1077" s="25"/>
      <c r="AK1077" s="25"/>
      <c r="AL1077" s="25"/>
      <c r="AM1077" s="25"/>
      <c r="AN1077" s="25"/>
      <c r="AO1077" s="25"/>
      <c r="AP1077" s="25"/>
      <c r="AQ1077" s="25"/>
      <c r="AR1077" s="25"/>
      <c r="AS1077" s="25"/>
      <c r="AT1077" s="25"/>
      <c r="AU1077" s="25"/>
      <c r="AV1077" s="25"/>
      <c r="AW1077" s="25"/>
      <c r="AX1077" s="25"/>
      <c r="AY1077" s="25"/>
      <c r="AZ1077" s="25"/>
      <c r="BA1077" s="25"/>
      <c r="BB1077" s="25"/>
      <c r="BC1077" s="25"/>
      <c r="BD1077" s="25"/>
      <c r="BE1077" s="25"/>
      <c r="BF1077" s="25"/>
      <c r="BG1077" s="25"/>
      <c r="BH1077" s="25"/>
      <c r="BI1077" s="25"/>
      <c r="BJ1077" s="25"/>
      <c r="BK1077" s="25"/>
      <c r="BL1077" s="25"/>
      <c r="BM1077" s="25"/>
      <c r="BN1077" s="25"/>
      <c r="BO1077" s="25"/>
      <c r="BP1077" s="25"/>
      <c r="BQ1077" s="25"/>
      <c r="BR1077" s="25"/>
      <c r="BS1077" s="25"/>
      <c r="BT1077" s="25"/>
      <c r="BU1077" s="25"/>
      <c r="BV1077" s="25"/>
      <c r="BW1077" s="25"/>
      <c r="BX1077" s="25"/>
      <c r="BY1077" s="25"/>
      <c r="BZ1077" s="25"/>
      <c r="CA1077" s="25"/>
      <c r="CB1077" s="25"/>
      <c r="CC1077" s="25"/>
      <c r="CD1077" s="25"/>
      <c r="CE1077" s="25"/>
      <c r="CF1077" s="25"/>
      <c r="CG1077" s="25"/>
      <c r="CH1077" s="25"/>
      <c r="CI1077" s="25"/>
      <c r="CJ1077" s="25"/>
      <c r="CK1077" s="25"/>
      <c r="CL1077" s="25"/>
      <c r="CM1077" s="25"/>
      <c r="CN1077" s="25"/>
      <c r="CO1077" s="25"/>
      <c r="CP1077" s="25"/>
      <c r="CQ1077" s="25"/>
      <c r="CR1077" s="25"/>
      <c r="CS1077" s="25"/>
      <c r="CT1077" s="25"/>
    </row>
    <row r="1078" spans="1:98" s="20" customFormat="1" x14ac:dyDescent="0.25">
      <c r="A1078" s="56" t="s">
        <v>392</v>
      </c>
      <c r="B1078" s="57">
        <v>43999</v>
      </c>
      <c r="C1078" s="56" t="s">
        <v>441</v>
      </c>
      <c r="D1078" s="58">
        <v>224.6</v>
      </c>
      <c r="E1078" s="50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  <c r="AB1078" s="25"/>
      <c r="AC1078" s="25"/>
      <c r="AD1078" s="25"/>
      <c r="AE1078" s="25"/>
      <c r="AF1078" s="25"/>
      <c r="AG1078" s="25"/>
      <c r="AH1078" s="25"/>
      <c r="AI1078" s="25"/>
      <c r="AJ1078" s="25"/>
      <c r="AK1078" s="25"/>
      <c r="AL1078" s="25"/>
      <c r="AM1078" s="25"/>
      <c r="AN1078" s="25"/>
      <c r="AO1078" s="25"/>
      <c r="AP1078" s="25"/>
      <c r="AQ1078" s="25"/>
      <c r="AR1078" s="25"/>
      <c r="AS1078" s="25"/>
      <c r="AT1078" s="25"/>
      <c r="AU1078" s="25"/>
      <c r="AV1078" s="25"/>
      <c r="AW1078" s="25"/>
      <c r="AX1078" s="25"/>
      <c r="AY1078" s="25"/>
      <c r="AZ1078" s="25"/>
      <c r="BA1078" s="25"/>
      <c r="BB1078" s="25"/>
      <c r="BC1078" s="25"/>
      <c r="BD1078" s="25"/>
      <c r="BE1078" s="25"/>
      <c r="BF1078" s="25"/>
      <c r="BG1078" s="25"/>
      <c r="BH1078" s="25"/>
      <c r="BI1078" s="25"/>
      <c r="BJ1078" s="25"/>
      <c r="BK1078" s="25"/>
      <c r="BL1078" s="25"/>
      <c r="BM1078" s="25"/>
      <c r="BN1078" s="25"/>
      <c r="BO1078" s="25"/>
      <c r="BP1078" s="25"/>
      <c r="BQ1078" s="25"/>
      <c r="BR1078" s="25"/>
      <c r="BS1078" s="25"/>
      <c r="BT1078" s="25"/>
      <c r="BU1078" s="25"/>
      <c r="BV1078" s="25"/>
      <c r="BW1078" s="25"/>
      <c r="BX1078" s="25"/>
      <c r="BY1078" s="25"/>
      <c r="BZ1078" s="25"/>
      <c r="CA1078" s="25"/>
      <c r="CB1078" s="25"/>
      <c r="CC1078" s="25"/>
      <c r="CD1078" s="25"/>
      <c r="CE1078" s="25"/>
      <c r="CF1078" s="25"/>
      <c r="CG1078" s="25"/>
      <c r="CH1078" s="25"/>
      <c r="CI1078" s="25"/>
      <c r="CJ1078" s="25"/>
      <c r="CK1078" s="25"/>
      <c r="CL1078" s="25"/>
      <c r="CM1078" s="25"/>
      <c r="CN1078" s="25"/>
      <c r="CO1078" s="25"/>
      <c r="CP1078" s="25"/>
      <c r="CQ1078" s="25"/>
      <c r="CR1078" s="25"/>
      <c r="CS1078" s="25"/>
      <c r="CT1078" s="25"/>
    </row>
    <row r="1079" spans="1:98" s="20" customFormat="1" x14ac:dyDescent="0.25">
      <c r="A1079" s="56" t="s">
        <v>392</v>
      </c>
      <c r="B1079" s="57">
        <v>43999</v>
      </c>
      <c r="C1079" s="56" t="s">
        <v>442</v>
      </c>
      <c r="D1079" s="58">
        <v>1274</v>
      </c>
      <c r="E1079" s="50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  <c r="AB1079" s="25"/>
      <c r="AC1079" s="25"/>
      <c r="AD1079" s="25"/>
      <c r="AE1079" s="25"/>
      <c r="AF1079" s="25"/>
      <c r="AG1079" s="25"/>
      <c r="AH1079" s="25"/>
      <c r="AI1079" s="25"/>
      <c r="AJ1079" s="25"/>
      <c r="AK1079" s="25"/>
      <c r="AL1079" s="25"/>
      <c r="AM1079" s="25"/>
      <c r="AN1079" s="25"/>
      <c r="AO1079" s="25"/>
      <c r="AP1079" s="25"/>
      <c r="AQ1079" s="25"/>
      <c r="AR1079" s="25"/>
      <c r="AS1079" s="25"/>
      <c r="AT1079" s="25"/>
      <c r="AU1079" s="25"/>
      <c r="AV1079" s="25"/>
      <c r="AW1079" s="25"/>
      <c r="AX1079" s="25"/>
      <c r="AY1079" s="25"/>
      <c r="AZ1079" s="25"/>
      <c r="BA1079" s="25"/>
      <c r="BB1079" s="25"/>
      <c r="BC1079" s="25"/>
      <c r="BD1079" s="25"/>
      <c r="BE1079" s="25"/>
      <c r="BF1079" s="25"/>
      <c r="BG1079" s="25"/>
      <c r="BH1079" s="25"/>
      <c r="BI1079" s="25"/>
      <c r="BJ1079" s="25"/>
      <c r="BK1079" s="25"/>
      <c r="BL1079" s="25"/>
      <c r="BM1079" s="25"/>
      <c r="BN1079" s="25"/>
      <c r="BO1079" s="25"/>
      <c r="BP1079" s="25"/>
      <c r="BQ1079" s="25"/>
      <c r="BR1079" s="25"/>
      <c r="BS1079" s="25"/>
      <c r="BT1079" s="25"/>
      <c r="BU1079" s="25"/>
      <c r="BV1079" s="25"/>
      <c r="BW1079" s="25"/>
      <c r="BX1079" s="25"/>
      <c r="BY1079" s="25"/>
      <c r="BZ1079" s="25"/>
      <c r="CA1079" s="25"/>
      <c r="CB1079" s="25"/>
      <c r="CC1079" s="25"/>
      <c r="CD1079" s="25"/>
      <c r="CE1079" s="25"/>
      <c r="CF1079" s="25"/>
      <c r="CG1079" s="25"/>
      <c r="CH1079" s="25"/>
      <c r="CI1079" s="25"/>
      <c r="CJ1079" s="25"/>
      <c r="CK1079" s="25"/>
      <c r="CL1079" s="25"/>
      <c r="CM1079" s="25"/>
      <c r="CN1079" s="25"/>
      <c r="CO1079" s="25"/>
      <c r="CP1079" s="25"/>
      <c r="CQ1079" s="25"/>
      <c r="CR1079" s="25"/>
      <c r="CS1079" s="25"/>
      <c r="CT1079" s="25"/>
    </row>
    <row r="1080" spans="1:98" s="20" customFormat="1" x14ac:dyDescent="0.25">
      <c r="A1080" s="56" t="s">
        <v>392</v>
      </c>
      <c r="B1080" s="57">
        <v>44004</v>
      </c>
      <c r="C1080" s="56" t="s">
        <v>450</v>
      </c>
      <c r="D1080" s="58">
        <v>8095.98</v>
      </c>
      <c r="E1080" s="50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  <c r="AB1080" s="25"/>
      <c r="AC1080" s="25"/>
      <c r="AD1080" s="25"/>
      <c r="AE1080" s="25"/>
      <c r="AF1080" s="25"/>
      <c r="AG1080" s="25"/>
      <c r="AH1080" s="25"/>
      <c r="AI1080" s="25"/>
      <c r="AJ1080" s="25"/>
      <c r="AK1080" s="25"/>
      <c r="AL1080" s="25"/>
      <c r="AM1080" s="25"/>
      <c r="AN1080" s="25"/>
      <c r="AO1080" s="25"/>
      <c r="AP1080" s="25"/>
      <c r="AQ1080" s="25"/>
      <c r="AR1080" s="25"/>
      <c r="AS1080" s="25"/>
      <c r="AT1080" s="25"/>
      <c r="AU1080" s="25"/>
      <c r="AV1080" s="25"/>
      <c r="AW1080" s="25"/>
      <c r="AX1080" s="25"/>
      <c r="AY1080" s="25"/>
      <c r="AZ1080" s="25"/>
      <c r="BA1080" s="25"/>
      <c r="BB1080" s="25"/>
      <c r="BC1080" s="25"/>
      <c r="BD1080" s="25"/>
      <c r="BE1080" s="25"/>
      <c r="BF1080" s="25"/>
      <c r="BG1080" s="25"/>
      <c r="BH1080" s="25"/>
      <c r="BI1080" s="25"/>
      <c r="BJ1080" s="25"/>
      <c r="BK1080" s="25"/>
      <c r="BL1080" s="25"/>
      <c r="BM1080" s="25"/>
      <c r="BN1080" s="25"/>
      <c r="BO1080" s="25"/>
      <c r="BP1080" s="25"/>
      <c r="BQ1080" s="25"/>
      <c r="BR1080" s="25"/>
      <c r="BS1080" s="25"/>
      <c r="BT1080" s="25"/>
      <c r="BU1080" s="25"/>
      <c r="BV1080" s="25"/>
      <c r="BW1080" s="25"/>
      <c r="BX1080" s="25"/>
      <c r="BY1080" s="25"/>
      <c r="BZ1080" s="25"/>
      <c r="CA1080" s="25"/>
      <c r="CB1080" s="25"/>
      <c r="CC1080" s="25"/>
      <c r="CD1080" s="25"/>
      <c r="CE1080" s="25"/>
      <c r="CF1080" s="25"/>
      <c r="CG1080" s="25"/>
      <c r="CH1080" s="25"/>
      <c r="CI1080" s="25"/>
      <c r="CJ1080" s="25"/>
      <c r="CK1080" s="25"/>
      <c r="CL1080" s="25"/>
      <c r="CM1080" s="25"/>
      <c r="CN1080" s="25"/>
      <c r="CO1080" s="25"/>
      <c r="CP1080" s="25"/>
      <c r="CQ1080" s="25"/>
      <c r="CR1080" s="25"/>
      <c r="CS1080" s="25"/>
      <c r="CT1080" s="25"/>
    </row>
    <row r="1081" spans="1:98" s="20" customFormat="1" x14ac:dyDescent="0.25">
      <c r="A1081" s="56" t="s">
        <v>392</v>
      </c>
      <c r="B1081" s="57">
        <v>44004</v>
      </c>
      <c r="C1081" s="56" t="s">
        <v>451</v>
      </c>
      <c r="D1081" s="58">
        <v>976</v>
      </c>
      <c r="E1081" s="50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5"/>
      <c r="AC1081" s="25"/>
      <c r="AD1081" s="25"/>
      <c r="AE1081" s="25"/>
      <c r="AF1081" s="25"/>
      <c r="AG1081" s="25"/>
      <c r="AH1081" s="25"/>
      <c r="AI1081" s="25"/>
      <c r="AJ1081" s="25"/>
      <c r="AK1081" s="25"/>
      <c r="AL1081" s="25"/>
      <c r="AM1081" s="25"/>
      <c r="AN1081" s="25"/>
      <c r="AO1081" s="25"/>
      <c r="AP1081" s="25"/>
      <c r="AQ1081" s="25"/>
      <c r="AR1081" s="25"/>
      <c r="AS1081" s="25"/>
      <c r="AT1081" s="25"/>
      <c r="AU1081" s="25"/>
      <c r="AV1081" s="25"/>
      <c r="AW1081" s="25"/>
      <c r="AX1081" s="25"/>
      <c r="AY1081" s="25"/>
      <c r="AZ1081" s="25"/>
      <c r="BA1081" s="25"/>
      <c r="BB1081" s="25"/>
      <c r="BC1081" s="25"/>
      <c r="BD1081" s="25"/>
      <c r="BE1081" s="25"/>
      <c r="BF1081" s="25"/>
      <c r="BG1081" s="25"/>
      <c r="BH1081" s="25"/>
      <c r="BI1081" s="25"/>
      <c r="BJ1081" s="25"/>
      <c r="BK1081" s="25"/>
      <c r="BL1081" s="25"/>
      <c r="BM1081" s="25"/>
      <c r="BN1081" s="25"/>
      <c r="BO1081" s="25"/>
      <c r="BP1081" s="25"/>
      <c r="BQ1081" s="25"/>
      <c r="BR1081" s="25"/>
      <c r="BS1081" s="25"/>
      <c r="BT1081" s="25"/>
      <c r="BU1081" s="25"/>
      <c r="BV1081" s="25"/>
      <c r="BW1081" s="25"/>
      <c r="BX1081" s="25"/>
      <c r="BY1081" s="25"/>
      <c r="BZ1081" s="25"/>
      <c r="CA1081" s="25"/>
      <c r="CB1081" s="25"/>
      <c r="CC1081" s="25"/>
      <c r="CD1081" s="25"/>
      <c r="CE1081" s="25"/>
      <c r="CF1081" s="25"/>
      <c r="CG1081" s="25"/>
      <c r="CH1081" s="25"/>
      <c r="CI1081" s="25"/>
      <c r="CJ1081" s="25"/>
      <c r="CK1081" s="25"/>
      <c r="CL1081" s="25"/>
      <c r="CM1081" s="25"/>
      <c r="CN1081" s="25"/>
      <c r="CO1081" s="25"/>
      <c r="CP1081" s="25"/>
      <c r="CQ1081" s="25"/>
      <c r="CR1081" s="25"/>
      <c r="CS1081" s="25"/>
      <c r="CT1081" s="25"/>
    </row>
    <row r="1082" spans="1:98" s="20" customFormat="1" x14ac:dyDescent="0.25">
      <c r="A1082" s="59" t="s">
        <v>392</v>
      </c>
      <c r="B1082" s="60">
        <v>44040</v>
      </c>
      <c r="C1082" s="61" t="s">
        <v>569</v>
      </c>
      <c r="D1082" s="62">
        <v>959.4</v>
      </c>
      <c r="E1082" s="50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  <c r="AB1082" s="25"/>
      <c r="AC1082" s="25"/>
      <c r="AD1082" s="25"/>
      <c r="AE1082" s="25"/>
      <c r="AF1082" s="25"/>
      <c r="AG1082" s="25"/>
      <c r="AH1082" s="25"/>
      <c r="AI1082" s="25"/>
      <c r="AJ1082" s="25"/>
      <c r="AK1082" s="25"/>
      <c r="AL1082" s="25"/>
      <c r="AM1082" s="25"/>
      <c r="AN1082" s="25"/>
      <c r="AO1082" s="25"/>
      <c r="AP1082" s="25"/>
      <c r="AQ1082" s="25"/>
      <c r="AR1082" s="25"/>
      <c r="AS1082" s="25"/>
      <c r="AT1082" s="25"/>
      <c r="AU1082" s="25"/>
      <c r="AV1082" s="25"/>
      <c r="AW1082" s="25"/>
      <c r="AX1082" s="25"/>
      <c r="AY1082" s="25"/>
      <c r="AZ1082" s="25"/>
      <c r="BA1082" s="25"/>
      <c r="BB1082" s="25"/>
      <c r="BC1082" s="25"/>
      <c r="BD1082" s="25"/>
      <c r="BE1082" s="25"/>
      <c r="BF1082" s="25"/>
      <c r="BG1082" s="25"/>
      <c r="BH1082" s="25"/>
      <c r="BI1082" s="25"/>
      <c r="BJ1082" s="25"/>
      <c r="BK1082" s="25"/>
      <c r="BL1082" s="25"/>
      <c r="BM1082" s="25"/>
      <c r="BN1082" s="25"/>
      <c r="BO1082" s="25"/>
      <c r="BP1082" s="25"/>
      <c r="BQ1082" s="25"/>
      <c r="BR1082" s="25"/>
      <c r="BS1082" s="25"/>
      <c r="BT1082" s="25"/>
      <c r="BU1082" s="25"/>
      <c r="BV1082" s="25"/>
      <c r="BW1082" s="25"/>
      <c r="BX1082" s="25"/>
      <c r="BY1082" s="25"/>
      <c r="BZ1082" s="25"/>
      <c r="CA1082" s="25"/>
      <c r="CB1082" s="25"/>
      <c r="CC1082" s="25"/>
      <c r="CD1082" s="25"/>
      <c r="CE1082" s="25"/>
      <c r="CF1082" s="25"/>
      <c r="CG1082" s="25"/>
      <c r="CH1082" s="25"/>
      <c r="CI1082" s="25"/>
      <c r="CJ1082" s="25"/>
      <c r="CK1082" s="25"/>
      <c r="CL1082" s="25"/>
      <c r="CM1082" s="25"/>
      <c r="CN1082" s="25"/>
      <c r="CO1082" s="25"/>
      <c r="CP1082" s="25"/>
      <c r="CQ1082" s="25"/>
      <c r="CR1082" s="25"/>
      <c r="CS1082" s="25"/>
      <c r="CT1082" s="25"/>
    </row>
    <row r="1083" spans="1:98" s="20" customFormat="1" x14ac:dyDescent="0.25">
      <c r="A1083" s="59" t="s">
        <v>392</v>
      </c>
      <c r="B1083" s="60">
        <v>44040</v>
      </c>
      <c r="C1083" s="61" t="s">
        <v>570</v>
      </c>
      <c r="D1083" s="62">
        <v>424</v>
      </c>
      <c r="E1083" s="50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  <c r="AA1083" s="25"/>
      <c r="AB1083" s="25"/>
      <c r="AC1083" s="25"/>
      <c r="AD1083" s="25"/>
      <c r="AE1083" s="25"/>
      <c r="AF1083" s="25"/>
      <c r="AG1083" s="25"/>
      <c r="AH1083" s="25"/>
      <c r="AI1083" s="25"/>
      <c r="AJ1083" s="25"/>
      <c r="AK1083" s="25"/>
      <c r="AL1083" s="25"/>
      <c r="AM1083" s="25"/>
      <c r="AN1083" s="25"/>
      <c r="AO1083" s="25"/>
      <c r="AP1083" s="25"/>
      <c r="AQ1083" s="25"/>
      <c r="AR1083" s="25"/>
      <c r="AS1083" s="25"/>
      <c r="AT1083" s="25"/>
      <c r="AU1083" s="25"/>
      <c r="AV1083" s="25"/>
      <c r="AW1083" s="25"/>
      <c r="AX1083" s="25"/>
      <c r="AY1083" s="25"/>
      <c r="AZ1083" s="25"/>
      <c r="BA1083" s="25"/>
      <c r="BB1083" s="25"/>
      <c r="BC1083" s="25"/>
      <c r="BD1083" s="25"/>
      <c r="BE1083" s="25"/>
      <c r="BF1083" s="25"/>
      <c r="BG1083" s="25"/>
      <c r="BH1083" s="25"/>
      <c r="BI1083" s="25"/>
      <c r="BJ1083" s="25"/>
      <c r="BK1083" s="25"/>
      <c r="BL1083" s="25"/>
      <c r="BM1083" s="25"/>
      <c r="BN1083" s="25"/>
      <c r="BO1083" s="25"/>
      <c r="BP1083" s="25"/>
      <c r="BQ1083" s="25"/>
      <c r="BR1083" s="25"/>
      <c r="BS1083" s="25"/>
      <c r="BT1083" s="25"/>
      <c r="BU1083" s="25"/>
      <c r="BV1083" s="25"/>
      <c r="BW1083" s="25"/>
      <c r="BX1083" s="25"/>
      <c r="BY1083" s="25"/>
      <c r="BZ1083" s="25"/>
      <c r="CA1083" s="25"/>
      <c r="CB1083" s="25"/>
      <c r="CC1083" s="25"/>
      <c r="CD1083" s="25"/>
      <c r="CE1083" s="25"/>
      <c r="CF1083" s="25"/>
      <c r="CG1083" s="25"/>
      <c r="CH1083" s="25"/>
      <c r="CI1083" s="25"/>
      <c r="CJ1083" s="25"/>
      <c r="CK1083" s="25"/>
      <c r="CL1083" s="25"/>
      <c r="CM1083" s="25"/>
      <c r="CN1083" s="25"/>
      <c r="CO1083" s="25"/>
      <c r="CP1083" s="25"/>
      <c r="CQ1083" s="25"/>
      <c r="CR1083" s="25"/>
      <c r="CS1083" s="25"/>
      <c r="CT1083" s="25"/>
    </row>
    <row r="1084" spans="1:98" s="20" customFormat="1" x14ac:dyDescent="0.25">
      <c r="A1084" s="59" t="s">
        <v>392</v>
      </c>
      <c r="B1084" s="60">
        <v>44053</v>
      </c>
      <c r="C1084" s="61" t="s">
        <v>612</v>
      </c>
      <c r="D1084" s="62">
        <v>7476.95</v>
      </c>
      <c r="E1084" s="50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  <c r="AA1084" s="25"/>
      <c r="AB1084" s="25"/>
      <c r="AC1084" s="25"/>
      <c r="AD1084" s="25"/>
      <c r="AE1084" s="25"/>
      <c r="AF1084" s="25"/>
      <c r="AG1084" s="25"/>
      <c r="AH1084" s="25"/>
      <c r="AI1084" s="25"/>
      <c r="AJ1084" s="25"/>
      <c r="AK1084" s="25"/>
      <c r="AL1084" s="25"/>
      <c r="AM1084" s="25"/>
      <c r="AN1084" s="25"/>
      <c r="AO1084" s="25"/>
      <c r="AP1084" s="25"/>
      <c r="AQ1084" s="25"/>
      <c r="AR1084" s="25"/>
      <c r="AS1084" s="25"/>
      <c r="AT1084" s="25"/>
      <c r="AU1084" s="25"/>
      <c r="AV1084" s="25"/>
      <c r="AW1084" s="25"/>
      <c r="AX1084" s="25"/>
      <c r="AY1084" s="25"/>
      <c r="AZ1084" s="25"/>
      <c r="BA1084" s="25"/>
      <c r="BB1084" s="25"/>
      <c r="BC1084" s="25"/>
      <c r="BD1084" s="25"/>
      <c r="BE1084" s="25"/>
      <c r="BF1084" s="25"/>
      <c r="BG1084" s="25"/>
      <c r="BH1084" s="25"/>
      <c r="BI1084" s="25"/>
      <c r="BJ1084" s="25"/>
      <c r="BK1084" s="25"/>
      <c r="BL1084" s="25"/>
      <c r="BM1084" s="25"/>
      <c r="BN1084" s="25"/>
      <c r="BO1084" s="25"/>
      <c r="BP1084" s="25"/>
      <c r="BQ1084" s="25"/>
      <c r="BR1084" s="25"/>
      <c r="BS1084" s="25"/>
      <c r="BT1084" s="25"/>
      <c r="BU1084" s="25"/>
      <c r="BV1084" s="25"/>
      <c r="BW1084" s="25"/>
      <c r="BX1084" s="25"/>
      <c r="BY1084" s="25"/>
      <c r="BZ1084" s="25"/>
      <c r="CA1084" s="25"/>
      <c r="CB1084" s="25"/>
      <c r="CC1084" s="25"/>
      <c r="CD1084" s="25"/>
      <c r="CE1084" s="25"/>
      <c r="CF1084" s="25"/>
      <c r="CG1084" s="25"/>
      <c r="CH1084" s="25"/>
      <c r="CI1084" s="25"/>
      <c r="CJ1084" s="25"/>
      <c r="CK1084" s="25"/>
      <c r="CL1084" s="25"/>
      <c r="CM1084" s="25"/>
      <c r="CN1084" s="25"/>
      <c r="CO1084" s="25"/>
      <c r="CP1084" s="25"/>
      <c r="CQ1084" s="25"/>
      <c r="CR1084" s="25"/>
      <c r="CS1084" s="25"/>
      <c r="CT1084" s="25"/>
    </row>
    <row r="1085" spans="1:98" s="20" customFormat="1" x14ac:dyDescent="0.25">
      <c r="A1085" s="59" t="s">
        <v>392</v>
      </c>
      <c r="B1085" s="60">
        <v>44055</v>
      </c>
      <c r="C1085" s="61" t="s">
        <v>614</v>
      </c>
      <c r="D1085" s="62">
        <v>3767.81</v>
      </c>
      <c r="E1085" s="50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  <c r="AB1085" s="25"/>
      <c r="AC1085" s="25"/>
      <c r="AD1085" s="25"/>
      <c r="AE1085" s="25"/>
      <c r="AF1085" s="25"/>
      <c r="AG1085" s="25"/>
      <c r="AH1085" s="25"/>
      <c r="AI1085" s="25"/>
      <c r="AJ1085" s="25"/>
      <c r="AK1085" s="25"/>
      <c r="AL1085" s="25"/>
      <c r="AM1085" s="25"/>
      <c r="AN1085" s="25"/>
      <c r="AO1085" s="25"/>
      <c r="AP1085" s="25"/>
      <c r="AQ1085" s="25"/>
      <c r="AR1085" s="25"/>
      <c r="AS1085" s="25"/>
      <c r="AT1085" s="25"/>
      <c r="AU1085" s="25"/>
      <c r="AV1085" s="25"/>
      <c r="AW1085" s="25"/>
      <c r="AX1085" s="25"/>
      <c r="AY1085" s="25"/>
      <c r="AZ1085" s="25"/>
      <c r="BA1085" s="25"/>
      <c r="BB1085" s="25"/>
      <c r="BC1085" s="25"/>
      <c r="BD1085" s="25"/>
      <c r="BE1085" s="25"/>
      <c r="BF1085" s="25"/>
      <c r="BG1085" s="25"/>
      <c r="BH1085" s="25"/>
      <c r="BI1085" s="25"/>
      <c r="BJ1085" s="25"/>
      <c r="BK1085" s="25"/>
      <c r="BL1085" s="25"/>
      <c r="BM1085" s="25"/>
      <c r="BN1085" s="25"/>
      <c r="BO1085" s="25"/>
      <c r="BP1085" s="25"/>
      <c r="BQ1085" s="25"/>
      <c r="BR1085" s="25"/>
      <c r="BS1085" s="25"/>
      <c r="BT1085" s="25"/>
      <c r="BU1085" s="25"/>
      <c r="BV1085" s="25"/>
      <c r="BW1085" s="25"/>
      <c r="BX1085" s="25"/>
      <c r="BY1085" s="25"/>
      <c r="BZ1085" s="25"/>
      <c r="CA1085" s="25"/>
      <c r="CB1085" s="25"/>
      <c r="CC1085" s="25"/>
      <c r="CD1085" s="25"/>
      <c r="CE1085" s="25"/>
      <c r="CF1085" s="25"/>
      <c r="CG1085" s="25"/>
      <c r="CH1085" s="25"/>
      <c r="CI1085" s="25"/>
      <c r="CJ1085" s="25"/>
      <c r="CK1085" s="25"/>
      <c r="CL1085" s="25"/>
      <c r="CM1085" s="25"/>
      <c r="CN1085" s="25"/>
      <c r="CO1085" s="25"/>
      <c r="CP1085" s="25"/>
      <c r="CQ1085" s="25"/>
      <c r="CR1085" s="25"/>
      <c r="CS1085" s="25"/>
      <c r="CT1085" s="25"/>
    </row>
    <row r="1086" spans="1:98" s="20" customFormat="1" x14ac:dyDescent="0.25">
      <c r="A1086" s="59" t="s">
        <v>392</v>
      </c>
      <c r="B1086" s="60">
        <v>44064</v>
      </c>
      <c r="C1086" s="61" t="s">
        <v>651</v>
      </c>
      <c r="D1086" s="62">
        <v>1305</v>
      </c>
      <c r="E1086" s="50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  <c r="AB1086" s="25"/>
      <c r="AC1086" s="25"/>
      <c r="AD1086" s="25"/>
      <c r="AE1086" s="25"/>
      <c r="AF1086" s="25"/>
      <c r="AG1086" s="25"/>
      <c r="AH1086" s="25"/>
      <c r="AI1086" s="25"/>
      <c r="AJ1086" s="25"/>
      <c r="AK1086" s="25"/>
      <c r="AL1086" s="25"/>
      <c r="AM1086" s="25"/>
      <c r="AN1086" s="25"/>
      <c r="AO1086" s="25"/>
      <c r="AP1086" s="25"/>
      <c r="AQ1086" s="25"/>
      <c r="AR1086" s="25"/>
      <c r="AS1086" s="25"/>
      <c r="AT1086" s="25"/>
      <c r="AU1086" s="25"/>
      <c r="AV1086" s="25"/>
      <c r="AW1086" s="25"/>
      <c r="AX1086" s="25"/>
      <c r="AY1086" s="25"/>
      <c r="AZ1086" s="25"/>
      <c r="BA1086" s="25"/>
      <c r="BB1086" s="25"/>
      <c r="BC1086" s="25"/>
      <c r="BD1086" s="25"/>
      <c r="BE1086" s="25"/>
      <c r="BF1086" s="25"/>
      <c r="BG1086" s="25"/>
      <c r="BH1086" s="25"/>
      <c r="BI1086" s="25"/>
      <c r="BJ1086" s="25"/>
      <c r="BK1086" s="25"/>
      <c r="BL1086" s="25"/>
      <c r="BM1086" s="25"/>
      <c r="BN1086" s="25"/>
      <c r="BO1086" s="25"/>
      <c r="BP1086" s="25"/>
      <c r="BQ1086" s="25"/>
      <c r="BR1086" s="25"/>
      <c r="BS1086" s="25"/>
      <c r="BT1086" s="25"/>
      <c r="BU1086" s="25"/>
      <c r="BV1086" s="25"/>
      <c r="BW1086" s="25"/>
      <c r="BX1086" s="25"/>
      <c r="BY1086" s="25"/>
      <c r="BZ1086" s="25"/>
      <c r="CA1086" s="25"/>
      <c r="CB1086" s="25"/>
      <c r="CC1086" s="25"/>
      <c r="CD1086" s="25"/>
      <c r="CE1086" s="25"/>
      <c r="CF1086" s="25"/>
      <c r="CG1086" s="25"/>
      <c r="CH1086" s="25"/>
      <c r="CI1086" s="25"/>
      <c r="CJ1086" s="25"/>
      <c r="CK1086" s="25"/>
      <c r="CL1086" s="25"/>
      <c r="CM1086" s="25"/>
      <c r="CN1086" s="25"/>
      <c r="CO1086" s="25"/>
      <c r="CP1086" s="25"/>
      <c r="CQ1086" s="25"/>
      <c r="CR1086" s="25"/>
      <c r="CS1086" s="25"/>
      <c r="CT1086" s="25"/>
    </row>
    <row r="1087" spans="1:98" s="20" customFormat="1" x14ac:dyDescent="0.25">
      <c r="A1087" s="63" t="s">
        <v>392</v>
      </c>
      <c r="B1087" s="60">
        <v>44111</v>
      </c>
      <c r="C1087" s="59" t="s">
        <v>753</v>
      </c>
      <c r="D1087" s="62">
        <v>1198.4100000000001</v>
      </c>
      <c r="E1087" s="50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  <c r="AB1087" s="25"/>
      <c r="AC1087" s="25"/>
      <c r="AD1087" s="25"/>
      <c r="AE1087" s="25"/>
      <c r="AF1087" s="25"/>
      <c r="AG1087" s="25"/>
      <c r="AH1087" s="25"/>
      <c r="AI1087" s="25"/>
      <c r="AJ1087" s="25"/>
      <c r="AK1087" s="25"/>
      <c r="AL1087" s="25"/>
      <c r="AM1087" s="25"/>
      <c r="AN1087" s="25"/>
      <c r="AO1087" s="25"/>
      <c r="AP1087" s="25"/>
      <c r="AQ1087" s="25"/>
      <c r="AR1087" s="25"/>
      <c r="AS1087" s="25"/>
      <c r="AT1087" s="25"/>
      <c r="AU1087" s="25"/>
      <c r="AV1087" s="25"/>
      <c r="AW1087" s="25"/>
      <c r="AX1087" s="25"/>
      <c r="AY1087" s="25"/>
      <c r="AZ1087" s="25"/>
      <c r="BA1087" s="25"/>
      <c r="BB1087" s="25"/>
      <c r="BC1087" s="25"/>
      <c r="BD1087" s="25"/>
      <c r="BE1087" s="25"/>
      <c r="BF1087" s="25"/>
      <c r="BG1087" s="25"/>
      <c r="BH1087" s="25"/>
      <c r="BI1087" s="25"/>
      <c r="BJ1087" s="25"/>
      <c r="BK1087" s="25"/>
      <c r="BL1087" s="25"/>
      <c r="BM1087" s="25"/>
      <c r="BN1087" s="25"/>
      <c r="BO1087" s="25"/>
      <c r="BP1087" s="25"/>
      <c r="BQ1087" s="25"/>
      <c r="BR1087" s="25"/>
      <c r="BS1087" s="25"/>
      <c r="BT1087" s="25"/>
      <c r="BU1087" s="25"/>
      <c r="BV1087" s="25"/>
      <c r="BW1087" s="25"/>
      <c r="BX1087" s="25"/>
      <c r="BY1087" s="25"/>
      <c r="BZ1087" s="25"/>
      <c r="CA1087" s="25"/>
      <c r="CB1087" s="25"/>
      <c r="CC1087" s="25"/>
      <c r="CD1087" s="25"/>
      <c r="CE1087" s="25"/>
      <c r="CF1087" s="25"/>
      <c r="CG1087" s="25"/>
      <c r="CH1087" s="25"/>
      <c r="CI1087" s="25"/>
      <c r="CJ1087" s="25"/>
      <c r="CK1087" s="25"/>
      <c r="CL1087" s="25"/>
      <c r="CM1087" s="25"/>
      <c r="CN1087" s="25"/>
      <c r="CO1087" s="25"/>
      <c r="CP1087" s="25"/>
      <c r="CQ1087" s="25"/>
      <c r="CR1087" s="25"/>
      <c r="CS1087" s="25"/>
      <c r="CT1087" s="25"/>
    </row>
    <row r="1088" spans="1:98" s="20" customFormat="1" x14ac:dyDescent="0.25">
      <c r="A1088" s="63" t="s">
        <v>392</v>
      </c>
      <c r="B1088" s="60">
        <v>44158</v>
      </c>
      <c r="C1088" s="59" t="s">
        <v>876</v>
      </c>
      <c r="D1088" s="62">
        <v>2069.83</v>
      </c>
      <c r="E1088" s="50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  <c r="AB1088" s="25"/>
      <c r="AC1088" s="25"/>
      <c r="AD1088" s="25"/>
      <c r="AE1088" s="25"/>
      <c r="AF1088" s="25"/>
      <c r="AG1088" s="25"/>
      <c r="AH1088" s="25"/>
      <c r="AI1088" s="25"/>
      <c r="AJ1088" s="25"/>
      <c r="AK1088" s="25"/>
      <c r="AL1088" s="25"/>
      <c r="AM1088" s="25"/>
      <c r="AN1088" s="25"/>
      <c r="AO1088" s="25"/>
      <c r="AP1088" s="25"/>
      <c r="AQ1088" s="25"/>
      <c r="AR1088" s="25"/>
      <c r="AS1088" s="25"/>
      <c r="AT1088" s="25"/>
      <c r="AU1088" s="25"/>
      <c r="AV1088" s="25"/>
      <c r="AW1088" s="25"/>
      <c r="AX1088" s="25"/>
      <c r="AY1088" s="25"/>
      <c r="AZ1088" s="25"/>
      <c r="BA1088" s="25"/>
      <c r="BB1088" s="25"/>
      <c r="BC1088" s="25"/>
      <c r="BD1088" s="25"/>
      <c r="BE1088" s="25"/>
      <c r="BF1088" s="25"/>
      <c r="BG1088" s="25"/>
      <c r="BH1088" s="25"/>
      <c r="BI1088" s="25"/>
      <c r="BJ1088" s="25"/>
      <c r="BK1088" s="25"/>
      <c r="BL1088" s="25"/>
      <c r="BM1088" s="25"/>
      <c r="BN1088" s="25"/>
      <c r="BO1088" s="25"/>
      <c r="BP1088" s="25"/>
      <c r="BQ1088" s="25"/>
      <c r="BR1088" s="25"/>
      <c r="BS1088" s="25"/>
      <c r="BT1088" s="25"/>
      <c r="BU1088" s="25"/>
      <c r="BV1088" s="25"/>
      <c r="BW1088" s="25"/>
      <c r="BX1088" s="25"/>
      <c r="BY1088" s="25"/>
      <c r="BZ1088" s="25"/>
      <c r="CA1088" s="25"/>
      <c r="CB1088" s="25"/>
      <c r="CC1088" s="25"/>
      <c r="CD1088" s="25"/>
      <c r="CE1088" s="25"/>
      <c r="CF1088" s="25"/>
      <c r="CG1088" s="25"/>
      <c r="CH1088" s="25"/>
      <c r="CI1088" s="25"/>
      <c r="CJ1088" s="25"/>
      <c r="CK1088" s="25"/>
      <c r="CL1088" s="25"/>
      <c r="CM1088" s="25"/>
      <c r="CN1088" s="25"/>
      <c r="CO1088" s="25"/>
      <c r="CP1088" s="25"/>
      <c r="CQ1088" s="25"/>
      <c r="CR1088" s="25"/>
      <c r="CS1088" s="25"/>
      <c r="CT1088" s="25"/>
    </row>
    <row r="1089" spans="1:98" x14ac:dyDescent="0.25">
      <c r="A1089" s="79" t="s">
        <v>554</v>
      </c>
      <c r="B1089" s="71">
        <v>44034</v>
      </c>
      <c r="C1089" s="72" t="s">
        <v>555</v>
      </c>
      <c r="D1089" s="73">
        <v>1181.99</v>
      </c>
      <c r="E1089" s="18">
        <f>SUM(D1089:D1097 )</f>
        <v>111983.72</v>
      </c>
    </row>
    <row r="1090" spans="1:98" x14ac:dyDescent="0.25">
      <c r="A1090" s="70" t="s">
        <v>554</v>
      </c>
      <c r="B1090" s="71">
        <v>44042</v>
      </c>
      <c r="C1090" s="72" t="s">
        <v>571</v>
      </c>
      <c r="D1090" s="73">
        <v>1429.99</v>
      </c>
      <c r="E1090" s="17"/>
    </row>
    <row r="1091" spans="1:98" x14ac:dyDescent="0.25">
      <c r="A1091" s="70" t="s">
        <v>554</v>
      </c>
      <c r="B1091" s="71">
        <v>44054</v>
      </c>
      <c r="C1091" s="72" t="s">
        <v>613</v>
      </c>
      <c r="D1091" s="73">
        <v>3654.68</v>
      </c>
      <c r="E1091" s="17"/>
    </row>
    <row r="1092" spans="1:98" x14ac:dyDescent="0.25">
      <c r="A1092" s="70" t="s">
        <v>554</v>
      </c>
      <c r="B1092" s="71">
        <v>44062</v>
      </c>
      <c r="C1092" s="72" t="s">
        <v>639</v>
      </c>
      <c r="D1092" s="73">
        <v>76230.009999999995</v>
      </c>
      <c r="E1092" s="17"/>
    </row>
    <row r="1093" spans="1:98" x14ac:dyDescent="0.25">
      <c r="A1093" s="70" t="s">
        <v>554</v>
      </c>
      <c r="B1093" s="71">
        <v>44068</v>
      </c>
      <c r="C1093" s="72" t="s">
        <v>662</v>
      </c>
      <c r="D1093" s="73">
        <v>17849.95</v>
      </c>
      <c r="E1093" s="17"/>
    </row>
    <row r="1094" spans="1:98" x14ac:dyDescent="0.25">
      <c r="A1094" s="74" t="s">
        <v>554</v>
      </c>
      <c r="B1094" s="71">
        <v>44125</v>
      </c>
      <c r="C1094" s="70" t="s">
        <v>786</v>
      </c>
      <c r="D1094" s="73">
        <v>7552.28</v>
      </c>
      <c r="E1094" s="17"/>
    </row>
    <row r="1095" spans="1:98" x14ac:dyDescent="0.25">
      <c r="A1095" s="74" t="s">
        <v>554</v>
      </c>
      <c r="B1095" s="71">
        <v>44139</v>
      </c>
      <c r="C1095" s="70" t="s">
        <v>835</v>
      </c>
      <c r="D1095" s="73">
        <v>946</v>
      </c>
      <c r="E1095" s="17"/>
    </row>
    <row r="1096" spans="1:98" x14ac:dyDescent="0.25">
      <c r="A1096" s="74" t="s">
        <v>554</v>
      </c>
      <c r="B1096" s="71">
        <v>44148</v>
      </c>
      <c r="C1096" s="70" t="s">
        <v>868</v>
      </c>
      <c r="D1096" s="73">
        <v>986.82</v>
      </c>
      <c r="E1096" s="17"/>
    </row>
    <row r="1097" spans="1:98" x14ac:dyDescent="0.25">
      <c r="A1097" s="74" t="s">
        <v>554</v>
      </c>
      <c r="B1097" s="71">
        <v>44180</v>
      </c>
      <c r="C1097" s="70" t="s">
        <v>950</v>
      </c>
      <c r="D1097" s="73">
        <v>2152</v>
      </c>
      <c r="E1097" s="17"/>
    </row>
    <row r="1098" spans="1:98" s="20" customFormat="1" x14ac:dyDescent="0.25">
      <c r="A1098" s="56" t="s">
        <v>374</v>
      </c>
      <c r="B1098" s="57">
        <v>43978</v>
      </c>
      <c r="C1098" s="56" t="s">
        <v>375</v>
      </c>
      <c r="D1098" s="58">
        <v>690</v>
      </c>
      <c r="E1098" s="52">
        <f>SUM(D1098:D1099 )</f>
        <v>5345</v>
      </c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  <c r="AB1098" s="25"/>
      <c r="AC1098" s="25"/>
      <c r="AD1098" s="25"/>
      <c r="AE1098" s="25"/>
      <c r="AF1098" s="25"/>
      <c r="AG1098" s="25"/>
      <c r="AH1098" s="25"/>
      <c r="AI1098" s="25"/>
      <c r="AJ1098" s="25"/>
      <c r="AK1098" s="25"/>
      <c r="AL1098" s="25"/>
      <c r="AM1098" s="25"/>
      <c r="AN1098" s="25"/>
      <c r="AO1098" s="25"/>
      <c r="AP1098" s="25"/>
      <c r="AQ1098" s="25"/>
      <c r="AR1098" s="25"/>
      <c r="AS1098" s="25"/>
      <c r="AT1098" s="25"/>
      <c r="AU1098" s="25"/>
      <c r="AV1098" s="25"/>
      <c r="AW1098" s="25"/>
      <c r="AX1098" s="25"/>
      <c r="AY1098" s="25"/>
      <c r="AZ1098" s="25"/>
      <c r="BA1098" s="25"/>
      <c r="BB1098" s="25"/>
      <c r="BC1098" s="25"/>
      <c r="BD1098" s="25"/>
      <c r="BE1098" s="25"/>
      <c r="BF1098" s="25"/>
      <c r="BG1098" s="25"/>
      <c r="BH1098" s="25"/>
      <c r="BI1098" s="25"/>
      <c r="BJ1098" s="25"/>
      <c r="BK1098" s="25"/>
      <c r="BL1098" s="25"/>
      <c r="BM1098" s="25"/>
      <c r="BN1098" s="25"/>
      <c r="BO1098" s="25"/>
      <c r="BP1098" s="25"/>
      <c r="BQ1098" s="25"/>
      <c r="BR1098" s="25"/>
      <c r="BS1098" s="25"/>
      <c r="BT1098" s="25"/>
      <c r="BU1098" s="25"/>
      <c r="BV1098" s="25"/>
      <c r="BW1098" s="25"/>
      <c r="BX1098" s="25"/>
      <c r="BY1098" s="25"/>
      <c r="BZ1098" s="25"/>
      <c r="CA1098" s="25"/>
      <c r="CB1098" s="25"/>
      <c r="CC1098" s="25"/>
      <c r="CD1098" s="25"/>
      <c r="CE1098" s="25"/>
      <c r="CF1098" s="25"/>
      <c r="CG1098" s="25"/>
      <c r="CH1098" s="25"/>
      <c r="CI1098" s="25"/>
      <c r="CJ1098" s="25"/>
      <c r="CK1098" s="25"/>
      <c r="CL1098" s="25"/>
      <c r="CM1098" s="25"/>
      <c r="CN1098" s="25"/>
      <c r="CO1098" s="25"/>
      <c r="CP1098" s="25"/>
      <c r="CQ1098" s="25"/>
      <c r="CR1098" s="25"/>
      <c r="CS1098" s="25"/>
      <c r="CT1098" s="25"/>
    </row>
    <row r="1099" spans="1:98" s="20" customFormat="1" x14ac:dyDescent="0.25">
      <c r="A1099" s="59" t="s">
        <v>374</v>
      </c>
      <c r="B1099" s="60">
        <v>44091</v>
      </c>
      <c r="C1099" s="61" t="s">
        <v>710</v>
      </c>
      <c r="D1099" s="62">
        <v>4655</v>
      </c>
      <c r="E1099" s="50"/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  <c r="AB1099" s="25"/>
      <c r="AC1099" s="25"/>
      <c r="AD1099" s="25"/>
      <c r="AE1099" s="25"/>
      <c r="AF1099" s="25"/>
      <c r="AG1099" s="25"/>
      <c r="AH1099" s="25"/>
      <c r="AI1099" s="25"/>
      <c r="AJ1099" s="25"/>
      <c r="AK1099" s="25"/>
      <c r="AL1099" s="25"/>
      <c r="AM1099" s="25"/>
      <c r="AN1099" s="25"/>
      <c r="AO1099" s="25"/>
      <c r="AP1099" s="25"/>
      <c r="AQ1099" s="25"/>
      <c r="AR1099" s="25"/>
      <c r="AS1099" s="25"/>
      <c r="AT1099" s="25"/>
      <c r="AU1099" s="25"/>
      <c r="AV1099" s="25"/>
      <c r="AW1099" s="25"/>
      <c r="AX1099" s="25"/>
      <c r="AY1099" s="25"/>
      <c r="AZ1099" s="25"/>
      <c r="BA1099" s="25"/>
      <c r="BB1099" s="25"/>
      <c r="BC1099" s="25"/>
      <c r="BD1099" s="25"/>
      <c r="BE1099" s="25"/>
      <c r="BF1099" s="25"/>
      <c r="BG1099" s="25"/>
      <c r="BH1099" s="25"/>
      <c r="BI1099" s="25"/>
      <c r="BJ1099" s="25"/>
      <c r="BK1099" s="25"/>
      <c r="BL1099" s="25"/>
      <c r="BM1099" s="25"/>
      <c r="BN1099" s="25"/>
      <c r="BO1099" s="25"/>
      <c r="BP1099" s="25"/>
      <c r="BQ1099" s="25"/>
      <c r="BR1099" s="25"/>
      <c r="BS1099" s="25"/>
      <c r="BT1099" s="25"/>
      <c r="BU1099" s="25"/>
      <c r="BV1099" s="25"/>
      <c r="BW1099" s="25"/>
      <c r="BX1099" s="25"/>
      <c r="BY1099" s="25"/>
      <c r="BZ1099" s="25"/>
      <c r="CA1099" s="25"/>
      <c r="CB1099" s="25"/>
      <c r="CC1099" s="25"/>
      <c r="CD1099" s="25"/>
      <c r="CE1099" s="25"/>
      <c r="CF1099" s="25"/>
      <c r="CG1099" s="25"/>
      <c r="CH1099" s="25"/>
      <c r="CI1099" s="25"/>
      <c r="CJ1099" s="25"/>
      <c r="CK1099" s="25"/>
      <c r="CL1099" s="25"/>
      <c r="CM1099" s="25"/>
      <c r="CN1099" s="25"/>
      <c r="CO1099" s="25"/>
      <c r="CP1099" s="25"/>
      <c r="CQ1099" s="25"/>
      <c r="CR1099" s="25"/>
      <c r="CS1099" s="25"/>
      <c r="CT1099" s="25"/>
    </row>
    <row r="1100" spans="1:98" x14ac:dyDescent="0.25">
      <c r="A1100" s="67" t="s">
        <v>322</v>
      </c>
      <c r="B1100" s="68">
        <v>43958</v>
      </c>
      <c r="C1100" s="67" t="s">
        <v>323</v>
      </c>
      <c r="D1100" s="69">
        <v>1398</v>
      </c>
      <c r="E1100" s="18">
        <f>SUM(D1100:D1101 )</f>
        <v>4632</v>
      </c>
    </row>
    <row r="1101" spans="1:98" x14ac:dyDescent="0.25">
      <c r="A1101" s="74" t="s">
        <v>322</v>
      </c>
      <c r="B1101" s="71">
        <v>44158</v>
      </c>
      <c r="C1101" s="70" t="s">
        <v>877</v>
      </c>
      <c r="D1101" s="73">
        <v>3234</v>
      </c>
      <c r="E1101" s="17"/>
    </row>
    <row r="1102" spans="1:98" s="20" customFormat="1" x14ac:dyDescent="0.25">
      <c r="A1102" s="63" t="s">
        <v>947</v>
      </c>
      <c r="B1102" s="60">
        <v>44176</v>
      </c>
      <c r="C1102" s="59" t="s">
        <v>948</v>
      </c>
      <c r="D1102" s="62">
        <v>50000</v>
      </c>
      <c r="E1102" s="52">
        <f>SUM(D1102:D1103 )</f>
        <v>57500</v>
      </c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5"/>
      <c r="AC1102" s="25"/>
      <c r="AD1102" s="25"/>
      <c r="AE1102" s="25"/>
      <c r="AF1102" s="25"/>
      <c r="AG1102" s="25"/>
      <c r="AH1102" s="25"/>
      <c r="AI1102" s="25"/>
      <c r="AJ1102" s="25"/>
      <c r="AK1102" s="25"/>
      <c r="AL1102" s="25"/>
      <c r="AM1102" s="25"/>
      <c r="AN1102" s="25"/>
      <c r="AO1102" s="25"/>
      <c r="AP1102" s="25"/>
      <c r="AQ1102" s="25"/>
      <c r="AR1102" s="25"/>
      <c r="AS1102" s="25"/>
      <c r="AT1102" s="25"/>
      <c r="AU1102" s="25"/>
      <c r="AV1102" s="25"/>
      <c r="AW1102" s="25"/>
      <c r="AX1102" s="25"/>
      <c r="AY1102" s="25"/>
      <c r="AZ1102" s="25"/>
      <c r="BA1102" s="25"/>
      <c r="BB1102" s="25"/>
      <c r="BC1102" s="25"/>
      <c r="BD1102" s="25"/>
      <c r="BE1102" s="25"/>
      <c r="BF1102" s="25"/>
      <c r="BG1102" s="25"/>
      <c r="BH1102" s="25"/>
      <c r="BI1102" s="25"/>
      <c r="BJ1102" s="25"/>
      <c r="BK1102" s="25"/>
      <c r="BL1102" s="25"/>
      <c r="BM1102" s="25"/>
      <c r="BN1102" s="25"/>
      <c r="BO1102" s="25"/>
      <c r="BP1102" s="25"/>
      <c r="BQ1102" s="25"/>
      <c r="BR1102" s="25"/>
      <c r="BS1102" s="25"/>
      <c r="BT1102" s="25"/>
      <c r="BU1102" s="25"/>
      <c r="BV1102" s="25"/>
      <c r="BW1102" s="25"/>
      <c r="BX1102" s="25"/>
      <c r="BY1102" s="25"/>
      <c r="BZ1102" s="25"/>
      <c r="CA1102" s="25"/>
      <c r="CB1102" s="25"/>
      <c r="CC1102" s="25"/>
      <c r="CD1102" s="25"/>
      <c r="CE1102" s="25"/>
      <c r="CF1102" s="25"/>
      <c r="CG1102" s="25"/>
      <c r="CH1102" s="25"/>
      <c r="CI1102" s="25"/>
      <c r="CJ1102" s="25"/>
      <c r="CK1102" s="25"/>
      <c r="CL1102" s="25"/>
      <c r="CM1102" s="25"/>
      <c r="CN1102" s="25"/>
      <c r="CO1102" s="25"/>
      <c r="CP1102" s="25"/>
      <c r="CQ1102" s="25"/>
      <c r="CR1102" s="25"/>
      <c r="CS1102" s="25"/>
      <c r="CT1102" s="25"/>
    </row>
    <row r="1103" spans="1:98" s="20" customFormat="1" x14ac:dyDescent="0.25">
      <c r="A1103" s="63" t="s">
        <v>947</v>
      </c>
      <c r="B1103" s="60">
        <v>44187</v>
      </c>
      <c r="C1103" s="59" t="s">
        <v>972</v>
      </c>
      <c r="D1103" s="62">
        <v>7500</v>
      </c>
      <c r="E1103" s="50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5"/>
      <c r="AC1103" s="25"/>
      <c r="AD1103" s="25"/>
      <c r="AE1103" s="25"/>
      <c r="AF1103" s="25"/>
      <c r="AG1103" s="25"/>
      <c r="AH1103" s="25"/>
      <c r="AI1103" s="25"/>
      <c r="AJ1103" s="25"/>
      <c r="AK1103" s="25"/>
      <c r="AL1103" s="25"/>
      <c r="AM1103" s="25"/>
      <c r="AN1103" s="25"/>
      <c r="AO1103" s="25"/>
      <c r="AP1103" s="25"/>
      <c r="AQ1103" s="25"/>
      <c r="AR1103" s="25"/>
      <c r="AS1103" s="25"/>
      <c r="AT1103" s="25"/>
      <c r="AU1103" s="25"/>
      <c r="AV1103" s="25"/>
      <c r="AW1103" s="25"/>
      <c r="AX1103" s="25"/>
      <c r="AY1103" s="25"/>
      <c r="AZ1103" s="25"/>
      <c r="BA1103" s="25"/>
      <c r="BB1103" s="25"/>
      <c r="BC1103" s="25"/>
      <c r="BD1103" s="25"/>
      <c r="BE1103" s="25"/>
      <c r="BF1103" s="25"/>
      <c r="BG1103" s="25"/>
      <c r="BH1103" s="25"/>
      <c r="BI1103" s="25"/>
      <c r="BJ1103" s="25"/>
      <c r="BK1103" s="25"/>
      <c r="BL1103" s="25"/>
      <c r="BM1103" s="25"/>
      <c r="BN1103" s="25"/>
      <c r="BO1103" s="25"/>
      <c r="BP1103" s="25"/>
      <c r="BQ1103" s="25"/>
      <c r="BR1103" s="25"/>
      <c r="BS1103" s="25"/>
      <c r="BT1103" s="25"/>
      <c r="BU1103" s="25"/>
      <c r="BV1103" s="25"/>
      <c r="BW1103" s="25"/>
      <c r="BX1103" s="25"/>
      <c r="BY1103" s="25"/>
      <c r="BZ1103" s="25"/>
      <c r="CA1103" s="25"/>
      <c r="CB1103" s="25"/>
      <c r="CC1103" s="25"/>
      <c r="CD1103" s="25"/>
      <c r="CE1103" s="25"/>
      <c r="CF1103" s="25"/>
      <c r="CG1103" s="25"/>
      <c r="CH1103" s="25"/>
      <c r="CI1103" s="25"/>
      <c r="CJ1103" s="25"/>
      <c r="CK1103" s="25"/>
      <c r="CL1103" s="25"/>
      <c r="CM1103" s="25"/>
      <c r="CN1103" s="25"/>
      <c r="CO1103" s="25"/>
      <c r="CP1103" s="25"/>
      <c r="CQ1103" s="25"/>
      <c r="CR1103" s="25"/>
      <c r="CS1103" s="25"/>
      <c r="CT1103" s="25"/>
    </row>
    <row r="1104" spans="1:98" x14ac:dyDescent="0.25">
      <c r="A1104" s="70" t="s">
        <v>484</v>
      </c>
      <c r="B1104" s="71">
        <v>44013</v>
      </c>
      <c r="C1104" s="72" t="s">
        <v>485</v>
      </c>
      <c r="D1104" s="73">
        <v>880.97</v>
      </c>
      <c r="E1104" s="18">
        <f>SUM(D1104:D1105 )</f>
        <v>4569.6000000000004</v>
      </c>
    </row>
    <row r="1105" spans="1:98" x14ac:dyDescent="0.25">
      <c r="A1105" s="70" t="s">
        <v>484</v>
      </c>
      <c r="B1105" s="71">
        <v>44020</v>
      </c>
      <c r="C1105" s="72" t="s">
        <v>506</v>
      </c>
      <c r="D1105" s="73">
        <v>3688.63</v>
      </c>
      <c r="E1105" s="17"/>
    </row>
    <row r="1106" spans="1:98" s="20" customFormat="1" x14ac:dyDescent="0.25">
      <c r="A1106" s="50" t="s">
        <v>106</v>
      </c>
      <c r="B1106" s="51">
        <v>43859</v>
      </c>
      <c r="C1106" s="50" t="s">
        <v>107</v>
      </c>
      <c r="D1106" s="52">
        <v>158439.48000000001</v>
      </c>
      <c r="E1106" s="52">
        <f>SUM(D1106:D1108)</f>
        <v>189039.67</v>
      </c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  <c r="AA1106" s="25"/>
      <c r="AB1106" s="25"/>
      <c r="AC1106" s="25"/>
      <c r="AD1106" s="25"/>
      <c r="AE1106" s="25"/>
      <c r="AF1106" s="25"/>
      <c r="AG1106" s="25"/>
      <c r="AH1106" s="25"/>
      <c r="AI1106" s="25"/>
      <c r="AJ1106" s="25"/>
      <c r="AK1106" s="25"/>
      <c r="AL1106" s="25"/>
      <c r="AM1106" s="25"/>
      <c r="AN1106" s="25"/>
      <c r="AO1106" s="25"/>
      <c r="AP1106" s="25"/>
      <c r="AQ1106" s="25"/>
      <c r="AR1106" s="25"/>
      <c r="AS1106" s="25"/>
      <c r="AT1106" s="25"/>
      <c r="AU1106" s="25"/>
      <c r="AV1106" s="25"/>
      <c r="AW1106" s="25"/>
      <c r="AX1106" s="25"/>
      <c r="AY1106" s="25"/>
      <c r="AZ1106" s="25"/>
      <c r="BA1106" s="25"/>
      <c r="BB1106" s="25"/>
      <c r="BC1106" s="25"/>
      <c r="BD1106" s="25"/>
      <c r="BE1106" s="25"/>
      <c r="BF1106" s="25"/>
      <c r="BG1106" s="25"/>
      <c r="BH1106" s="25"/>
      <c r="BI1106" s="25"/>
      <c r="BJ1106" s="25"/>
      <c r="BK1106" s="25"/>
      <c r="BL1106" s="25"/>
      <c r="BM1106" s="25"/>
      <c r="BN1106" s="25"/>
      <c r="BO1106" s="25"/>
      <c r="BP1106" s="25"/>
      <c r="BQ1106" s="25"/>
      <c r="BR1106" s="25"/>
      <c r="BS1106" s="25"/>
      <c r="BT1106" s="25"/>
      <c r="BU1106" s="25"/>
      <c r="BV1106" s="25"/>
      <c r="BW1106" s="25"/>
      <c r="BX1106" s="25"/>
      <c r="BY1106" s="25"/>
      <c r="BZ1106" s="25"/>
      <c r="CA1106" s="25"/>
      <c r="CB1106" s="25"/>
      <c r="CC1106" s="25"/>
      <c r="CD1106" s="25"/>
      <c r="CE1106" s="25"/>
      <c r="CF1106" s="25"/>
      <c r="CG1106" s="25"/>
      <c r="CH1106" s="25"/>
      <c r="CI1106" s="25"/>
      <c r="CJ1106" s="25"/>
      <c r="CK1106" s="25"/>
      <c r="CL1106" s="25"/>
      <c r="CM1106" s="25"/>
      <c r="CN1106" s="25"/>
      <c r="CO1106" s="25"/>
      <c r="CP1106" s="25"/>
      <c r="CQ1106" s="25"/>
      <c r="CR1106" s="25"/>
      <c r="CS1106" s="25"/>
      <c r="CT1106" s="25"/>
    </row>
    <row r="1107" spans="1:98" s="20" customFormat="1" x14ac:dyDescent="0.25">
      <c r="A1107" s="50" t="s">
        <v>106</v>
      </c>
      <c r="B1107" s="51">
        <v>43867</v>
      </c>
      <c r="C1107" s="50" t="s">
        <v>107</v>
      </c>
      <c r="D1107" s="52">
        <v>7856.44</v>
      </c>
      <c r="E1107" s="50"/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  <c r="AB1107" s="25"/>
      <c r="AC1107" s="25"/>
      <c r="AD1107" s="25"/>
      <c r="AE1107" s="25"/>
      <c r="AF1107" s="25"/>
      <c r="AG1107" s="25"/>
      <c r="AH1107" s="25"/>
      <c r="AI1107" s="25"/>
      <c r="AJ1107" s="25"/>
      <c r="AK1107" s="25"/>
      <c r="AL1107" s="25"/>
      <c r="AM1107" s="25"/>
      <c r="AN1107" s="25"/>
      <c r="AO1107" s="25"/>
      <c r="AP1107" s="25"/>
      <c r="AQ1107" s="25"/>
      <c r="AR1107" s="25"/>
      <c r="AS1107" s="25"/>
      <c r="AT1107" s="25"/>
      <c r="AU1107" s="25"/>
      <c r="AV1107" s="25"/>
      <c r="AW1107" s="25"/>
      <c r="AX1107" s="25"/>
      <c r="AY1107" s="25"/>
      <c r="AZ1107" s="25"/>
      <c r="BA1107" s="25"/>
      <c r="BB1107" s="25"/>
      <c r="BC1107" s="25"/>
      <c r="BD1107" s="25"/>
      <c r="BE1107" s="25"/>
      <c r="BF1107" s="25"/>
      <c r="BG1107" s="25"/>
      <c r="BH1107" s="25"/>
      <c r="BI1107" s="25"/>
      <c r="BJ1107" s="25"/>
      <c r="BK1107" s="25"/>
      <c r="BL1107" s="25"/>
      <c r="BM1107" s="25"/>
      <c r="BN1107" s="25"/>
      <c r="BO1107" s="25"/>
      <c r="BP1107" s="25"/>
      <c r="BQ1107" s="25"/>
      <c r="BR1107" s="25"/>
      <c r="BS1107" s="25"/>
      <c r="BT1107" s="25"/>
      <c r="BU1107" s="25"/>
      <c r="BV1107" s="25"/>
      <c r="BW1107" s="25"/>
      <c r="BX1107" s="25"/>
      <c r="BY1107" s="25"/>
      <c r="BZ1107" s="25"/>
      <c r="CA1107" s="25"/>
      <c r="CB1107" s="25"/>
      <c r="CC1107" s="25"/>
      <c r="CD1107" s="25"/>
      <c r="CE1107" s="25"/>
      <c r="CF1107" s="25"/>
      <c r="CG1107" s="25"/>
      <c r="CH1107" s="25"/>
      <c r="CI1107" s="25"/>
      <c r="CJ1107" s="25"/>
      <c r="CK1107" s="25"/>
      <c r="CL1107" s="25"/>
      <c r="CM1107" s="25"/>
      <c r="CN1107" s="25"/>
      <c r="CO1107" s="25"/>
      <c r="CP1107" s="25"/>
      <c r="CQ1107" s="25"/>
      <c r="CR1107" s="25"/>
      <c r="CS1107" s="25"/>
      <c r="CT1107" s="25"/>
    </row>
    <row r="1108" spans="1:98" s="20" customFormat="1" x14ac:dyDescent="0.25">
      <c r="A1108" s="50" t="s">
        <v>106</v>
      </c>
      <c r="B1108" s="51">
        <v>43867</v>
      </c>
      <c r="C1108" s="50" t="s">
        <v>107</v>
      </c>
      <c r="D1108" s="52">
        <v>22743.75</v>
      </c>
      <c r="E1108" s="50"/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  <c r="AB1108" s="25"/>
      <c r="AC1108" s="25"/>
      <c r="AD1108" s="25"/>
      <c r="AE1108" s="25"/>
      <c r="AF1108" s="25"/>
      <c r="AG1108" s="25"/>
      <c r="AH1108" s="25"/>
      <c r="AI1108" s="25"/>
      <c r="AJ1108" s="25"/>
      <c r="AK1108" s="25"/>
      <c r="AL1108" s="25"/>
      <c r="AM1108" s="25"/>
      <c r="AN1108" s="25"/>
      <c r="AO1108" s="25"/>
      <c r="AP1108" s="25"/>
      <c r="AQ1108" s="25"/>
      <c r="AR1108" s="25"/>
      <c r="AS1108" s="25"/>
      <c r="AT1108" s="25"/>
      <c r="AU1108" s="25"/>
      <c r="AV1108" s="25"/>
      <c r="AW1108" s="25"/>
      <c r="AX1108" s="25"/>
      <c r="AY1108" s="25"/>
      <c r="AZ1108" s="25"/>
      <c r="BA1108" s="25"/>
      <c r="BB1108" s="25"/>
      <c r="BC1108" s="25"/>
      <c r="BD1108" s="25"/>
      <c r="BE1108" s="25"/>
      <c r="BF1108" s="25"/>
      <c r="BG1108" s="25"/>
      <c r="BH1108" s="25"/>
      <c r="BI1108" s="25"/>
      <c r="BJ1108" s="25"/>
      <c r="BK1108" s="25"/>
      <c r="BL1108" s="25"/>
      <c r="BM1108" s="25"/>
      <c r="BN1108" s="25"/>
      <c r="BO1108" s="25"/>
      <c r="BP1108" s="25"/>
      <c r="BQ1108" s="25"/>
      <c r="BR1108" s="25"/>
      <c r="BS1108" s="25"/>
      <c r="BT1108" s="25"/>
      <c r="BU1108" s="25"/>
      <c r="BV1108" s="25"/>
      <c r="BW1108" s="25"/>
      <c r="BX1108" s="25"/>
      <c r="BY1108" s="25"/>
      <c r="BZ1108" s="25"/>
      <c r="CA1108" s="25"/>
      <c r="CB1108" s="25"/>
      <c r="CC1108" s="25"/>
      <c r="CD1108" s="25"/>
      <c r="CE1108" s="25"/>
      <c r="CF1108" s="25"/>
      <c r="CG1108" s="25"/>
      <c r="CH1108" s="25"/>
      <c r="CI1108" s="25"/>
      <c r="CJ1108" s="25"/>
      <c r="CK1108" s="25"/>
      <c r="CL1108" s="25"/>
      <c r="CM1108" s="25"/>
      <c r="CN1108" s="25"/>
      <c r="CO1108" s="25"/>
      <c r="CP1108" s="25"/>
      <c r="CQ1108" s="25"/>
      <c r="CR1108" s="25"/>
      <c r="CS1108" s="25"/>
      <c r="CT1108" s="25"/>
    </row>
    <row r="1109" spans="1:98" x14ac:dyDescent="0.25">
      <c r="A1109" s="74" t="s">
        <v>896</v>
      </c>
      <c r="B1109" s="71">
        <v>44162</v>
      </c>
      <c r="C1109" s="70" t="s">
        <v>897</v>
      </c>
      <c r="D1109" s="73">
        <v>2097.4</v>
      </c>
      <c r="E1109" s="73">
        <v>2097.4</v>
      </c>
    </row>
    <row r="1110" spans="1:98" s="20" customFormat="1" x14ac:dyDescent="0.25">
      <c r="A1110" s="50" t="s">
        <v>119</v>
      </c>
      <c r="B1110" s="51">
        <v>43861</v>
      </c>
      <c r="C1110" s="50" t="s">
        <v>56</v>
      </c>
      <c r="D1110" s="52">
        <v>986</v>
      </c>
      <c r="E1110" s="52">
        <f>SUM(D1110:D1129 )</f>
        <v>33210.879999999997</v>
      </c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  <c r="AB1110" s="25"/>
      <c r="AC1110" s="25"/>
      <c r="AD1110" s="25"/>
      <c r="AE1110" s="25"/>
      <c r="AF1110" s="25"/>
      <c r="AG1110" s="25"/>
      <c r="AH1110" s="25"/>
      <c r="AI1110" s="25"/>
      <c r="AJ1110" s="25"/>
      <c r="AK1110" s="25"/>
      <c r="AL1110" s="25"/>
      <c r="AM1110" s="25"/>
      <c r="AN1110" s="25"/>
      <c r="AO1110" s="25"/>
      <c r="AP1110" s="25"/>
      <c r="AQ1110" s="25"/>
      <c r="AR1110" s="25"/>
      <c r="AS1110" s="25"/>
      <c r="AT1110" s="25"/>
      <c r="AU1110" s="25"/>
      <c r="AV1110" s="25"/>
      <c r="AW1110" s="25"/>
      <c r="AX1110" s="25"/>
      <c r="AY1110" s="25"/>
      <c r="AZ1110" s="25"/>
      <c r="BA1110" s="25"/>
      <c r="BB1110" s="25"/>
      <c r="BC1110" s="25"/>
      <c r="BD1110" s="25"/>
      <c r="BE1110" s="25"/>
      <c r="BF1110" s="25"/>
      <c r="BG1110" s="25"/>
      <c r="BH1110" s="25"/>
      <c r="BI1110" s="25"/>
      <c r="BJ1110" s="25"/>
      <c r="BK1110" s="25"/>
      <c r="BL1110" s="25"/>
      <c r="BM1110" s="25"/>
      <c r="BN1110" s="25"/>
      <c r="BO1110" s="25"/>
      <c r="BP1110" s="25"/>
      <c r="BQ1110" s="25"/>
      <c r="BR1110" s="25"/>
      <c r="BS1110" s="25"/>
      <c r="BT1110" s="25"/>
      <c r="BU1110" s="25"/>
      <c r="BV1110" s="25"/>
      <c r="BW1110" s="25"/>
      <c r="BX1110" s="25"/>
      <c r="BY1110" s="25"/>
      <c r="BZ1110" s="25"/>
      <c r="CA1110" s="25"/>
      <c r="CB1110" s="25"/>
      <c r="CC1110" s="25"/>
      <c r="CD1110" s="25"/>
      <c r="CE1110" s="25"/>
      <c r="CF1110" s="25"/>
      <c r="CG1110" s="25"/>
      <c r="CH1110" s="25"/>
      <c r="CI1110" s="25"/>
      <c r="CJ1110" s="25"/>
      <c r="CK1110" s="25"/>
      <c r="CL1110" s="25"/>
      <c r="CM1110" s="25"/>
      <c r="CN1110" s="25"/>
      <c r="CO1110" s="25"/>
      <c r="CP1110" s="25"/>
      <c r="CQ1110" s="25"/>
      <c r="CR1110" s="25"/>
      <c r="CS1110" s="25"/>
      <c r="CT1110" s="25"/>
    </row>
    <row r="1111" spans="1:98" s="20" customFormat="1" x14ac:dyDescent="0.25">
      <c r="A1111" s="50" t="s">
        <v>119</v>
      </c>
      <c r="B1111" s="51">
        <v>43875</v>
      </c>
      <c r="C1111" s="50" t="s">
        <v>56</v>
      </c>
      <c r="D1111" s="52">
        <v>1798</v>
      </c>
      <c r="E1111" s="50"/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  <c r="AB1111" s="25"/>
      <c r="AC1111" s="25"/>
      <c r="AD1111" s="25"/>
      <c r="AE1111" s="25"/>
      <c r="AF1111" s="25"/>
      <c r="AG1111" s="25"/>
      <c r="AH1111" s="25"/>
      <c r="AI1111" s="25"/>
      <c r="AJ1111" s="25"/>
      <c r="AK1111" s="25"/>
      <c r="AL1111" s="25"/>
      <c r="AM1111" s="25"/>
      <c r="AN1111" s="25"/>
      <c r="AO1111" s="25"/>
      <c r="AP1111" s="25"/>
      <c r="AQ1111" s="25"/>
      <c r="AR1111" s="25"/>
      <c r="AS1111" s="25"/>
      <c r="AT1111" s="25"/>
      <c r="AU1111" s="25"/>
      <c r="AV1111" s="25"/>
      <c r="AW1111" s="25"/>
      <c r="AX1111" s="25"/>
      <c r="AY1111" s="25"/>
      <c r="AZ1111" s="25"/>
      <c r="BA1111" s="25"/>
      <c r="BB1111" s="25"/>
      <c r="BC1111" s="25"/>
      <c r="BD1111" s="25"/>
      <c r="BE1111" s="25"/>
      <c r="BF1111" s="25"/>
      <c r="BG1111" s="25"/>
      <c r="BH1111" s="25"/>
      <c r="BI1111" s="25"/>
      <c r="BJ1111" s="25"/>
      <c r="BK1111" s="25"/>
      <c r="BL1111" s="25"/>
      <c r="BM1111" s="25"/>
      <c r="BN1111" s="25"/>
      <c r="BO1111" s="25"/>
      <c r="BP1111" s="25"/>
      <c r="BQ1111" s="25"/>
      <c r="BR1111" s="25"/>
      <c r="BS1111" s="25"/>
      <c r="BT1111" s="25"/>
      <c r="BU1111" s="25"/>
      <c r="BV1111" s="25"/>
      <c r="BW1111" s="25"/>
      <c r="BX1111" s="25"/>
      <c r="BY1111" s="25"/>
      <c r="BZ1111" s="25"/>
      <c r="CA1111" s="25"/>
      <c r="CB1111" s="25"/>
      <c r="CC1111" s="25"/>
      <c r="CD1111" s="25"/>
      <c r="CE1111" s="25"/>
      <c r="CF1111" s="25"/>
      <c r="CG1111" s="25"/>
      <c r="CH1111" s="25"/>
      <c r="CI1111" s="25"/>
      <c r="CJ1111" s="25"/>
      <c r="CK1111" s="25"/>
      <c r="CL1111" s="25"/>
      <c r="CM1111" s="25"/>
      <c r="CN1111" s="25"/>
      <c r="CO1111" s="25"/>
      <c r="CP1111" s="25"/>
      <c r="CQ1111" s="25"/>
      <c r="CR1111" s="25"/>
      <c r="CS1111" s="25"/>
      <c r="CT1111" s="25"/>
    </row>
    <row r="1112" spans="1:98" s="20" customFormat="1" x14ac:dyDescent="0.25">
      <c r="A1112" s="50" t="s">
        <v>119</v>
      </c>
      <c r="B1112" s="51">
        <v>43882</v>
      </c>
      <c r="C1112" s="50" t="s">
        <v>159</v>
      </c>
      <c r="D1112" s="52">
        <v>3770.06</v>
      </c>
      <c r="E1112" s="50"/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  <c r="AA1112" s="25"/>
      <c r="AB1112" s="25"/>
      <c r="AC1112" s="25"/>
      <c r="AD1112" s="25"/>
      <c r="AE1112" s="25"/>
      <c r="AF1112" s="25"/>
      <c r="AG1112" s="25"/>
      <c r="AH1112" s="25"/>
      <c r="AI1112" s="25"/>
      <c r="AJ1112" s="25"/>
      <c r="AK1112" s="25"/>
      <c r="AL1112" s="25"/>
      <c r="AM1112" s="25"/>
      <c r="AN1112" s="25"/>
      <c r="AO1112" s="25"/>
      <c r="AP1112" s="25"/>
      <c r="AQ1112" s="25"/>
      <c r="AR1112" s="25"/>
      <c r="AS1112" s="25"/>
      <c r="AT1112" s="25"/>
      <c r="AU1112" s="25"/>
      <c r="AV1112" s="25"/>
      <c r="AW1112" s="25"/>
      <c r="AX1112" s="25"/>
      <c r="AY1112" s="25"/>
      <c r="AZ1112" s="25"/>
      <c r="BA1112" s="25"/>
      <c r="BB1112" s="25"/>
      <c r="BC1112" s="25"/>
      <c r="BD1112" s="25"/>
      <c r="BE1112" s="25"/>
      <c r="BF1112" s="25"/>
      <c r="BG1112" s="25"/>
      <c r="BH1112" s="25"/>
      <c r="BI1112" s="25"/>
      <c r="BJ1112" s="25"/>
      <c r="BK1112" s="25"/>
      <c r="BL1112" s="25"/>
      <c r="BM1112" s="25"/>
      <c r="BN1112" s="25"/>
      <c r="BO1112" s="25"/>
      <c r="BP1112" s="25"/>
      <c r="BQ1112" s="25"/>
      <c r="BR1112" s="25"/>
      <c r="BS1112" s="25"/>
      <c r="BT1112" s="25"/>
      <c r="BU1112" s="25"/>
      <c r="BV1112" s="25"/>
      <c r="BW1112" s="25"/>
      <c r="BX1112" s="25"/>
      <c r="BY1112" s="25"/>
      <c r="BZ1112" s="25"/>
      <c r="CA1112" s="25"/>
      <c r="CB1112" s="25"/>
      <c r="CC1112" s="25"/>
      <c r="CD1112" s="25"/>
      <c r="CE1112" s="25"/>
      <c r="CF1112" s="25"/>
      <c r="CG1112" s="25"/>
      <c r="CH1112" s="25"/>
      <c r="CI1112" s="25"/>
      <c r="CJ1112" s="25"/>
      <c r="CK1112" s="25"/>
      <c r="CL1112" s="25"/>
      <c r="CM1112" s="25"/>
      <c r="CN1112" s="25"/>
      <c r="CO1112" s="25"/>
      <c r="CP1112" s="25"/>
      <c r="CQ1112" s="25"/>
      <c r="CR1112" s="25"/>
      <c r="CS1112" s="25"/>
      <c r="CT1112" s="25"/>
    </row>
    <row r="1113" spans="1:98" s="20" customFormat="1" x14ac:dyDescent="0.25">
      <c r="A1113" s="50" t="s">
        <v>119</v>
      </c>
      <c r="B1113" s="51">
        <v>43889</v>
      </c>
      <c r="C1113" s="50" t="s">
        <v>169</v>
      </c>
      <c r="D1113" s="52">
        <v>1867.6</v>
      </c>
      <c r="E1113" s="50"/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  <c r="AB1113" s="25"/>
      <c r="AC1113" s="25"/>
      <c r="AD1113" s="25"/>
      <c r="AE1113" s="25"/>
      <c r="AF1113" s="25"/>
      <c r="AG1113" s="25"/>
      <c r="AH1113" s="25"/>
      <c r="AI1113" s="25"/>
      <c r="AJ1113" s="25"/>
      <c r="AK1113" s="25"/>
      <c r="AL1113" s="25"/>
      <c r="AM1113" s="25"/>
      <c r="AN1113" s="25"/>
      <c r="AO1113" s="25"/>
      <c r="AP1113" s="25"/>
      <c r="AQ1113" s="25"/>
      <c r="AR1113" s="25"/>
      <c r="AS1113" s="25"/>
      <c r="AT1113" s="25"/>
      <c r="AU1113" s="25"/>
      <c r="AV1113" s="25"/>
      <c r="AW1113" s="25"/>
      <c r="AX1113" s="25"/>
      <c r="AY1113" s="25"/>
      <c r="AZ1113" s="25"/>
      <c r="BA1113" s="25"/>
      <c r="BB1113" s="25"/>
      <c r="BC1113" s="25"/>
      <c r="BD1113" s="25"/>
      <c r="BE1113" s="25"/>
      <c r="BF1113" s="25"/>
      <c r="BG1113" s="25"/>
      <c r="BH1113" s="25"/>
      <c r="BI1113" s="25"/>
      <c r="BJ1113" s="25"/>
      <c r="BK1113" s="25"/>
      <c r="BL1113" s="25"/>
      <c r="BM1113" s="25"/>
      <c r="BN1113" s="25"/>
      <c r="BO1113" s="25"/>
      <c r="BP1113" s="25"/>
      <c r="BQ1113" s="25"/>
      <c r="BR1113" s="25"/>
      <c r="BS1113" s="25"/>
      <c r="BT1113" s="25"/>
      <c r="BU1113" s="25"/>
      <c r="BV1113" s="25"/>
      <c r="BW1113" s="25"/>
      <c r="BX1113" s="25"/>
      <c r="BY1113" s="25"/>
      <c r="BZ1113" s="25"/>
      <c r="CA1113" s="25"/>
      <c r="CB1113" s="25"/>
      <c r="CC1113" s="25"/>
      <c r="CD1113" s="25"/>
      <c r="CE1113" s="25"/>
      <c r="CF1113" s="25"/>
      <c r="CG1113" s="25"/>
      <c r="CH1113" s="25"/>
      <c r="CI1113" s="25"/>
      <c r="CJ1113" s="25"/>
      <c r="CK1113" s="25"/>
      <c r="CL1113" s="25"/>
      <c r="CM1113" s="25"/>
      <c r="CN1113" s="25"/>
      <c r="CO1113" s="25"/>
      <c r="CP1113" s="25"/>
      <c r="CQ1113" s="25"/>
      <c r="CR1113" s="25"/>
      <c r="CS1113" s="25"/>
      <c r="CT1113" s="25"/>
    </row>
    <row r="1114" spans="1:98" s="20" customFormat="1" x14ac:dyDescent="0.25">
      <c r="A1114" s="50" t="s">
        <v>119</v>
      </c>
      <c r="B1114" s="51">
        <v>43896</v>
      </c>
      <c r="C1114" s="50" t="s">
        <v>56</v>
      </c>
      <c r="D1114" s="52">
        <v>4002</v>
      </c>
      <c r="E1114" s="50"/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  <c r="AA1114" s="25"/>
      <c r="AB1114" s="25"/>
      <c r="AC1114" s="25"/>
      <c r="AD1114" s="25"/>
      <c r="AE1114" s="25"/>
      <c r="AF1114" s="25"/>
      <c r="AG1114" s="25"/>
      <c r="AH1114" s="25"/>
      <c r="AI1114" s="25"/>
      <c r="AJ1114" s="25"/>
      <c r="AK1114" s="25"/>
      <c r="AL1114" s="25"/>
      <c r="AM1114" s="25"/>
      <c r="AN1114" s="25"/>
      <c r="AO1114" s="25"/>
      <c r="AP1114" s="25"/>
      <c r="AQ1114" s="25"/>
      <c r="AR1114" s="25"/>
      <c r="AS1114" s="25"/>
      <c r="AT1114" s="25"/>
      <c r="AU1114" s="25"/>
      <c r="AV1114" s="25"/>
      <c r="AW1114" s="25"/>
      <c r="AX1114" s="25"/>
      <c r="AY1114" s="25"/>
      <c r="AZ1114" s="25"/>
      <c r="BA1114" s="25"/>
      <c r="BB1114" s="25"/>
      <c r="BC1114" s="25"/>
      <c r="BD1114" s="25"/>
      <c r="BE1114" s="25"/>
      <c r="BF1114" s="25"/>
      <c r="BG1114" s="25"/>
      <c r="BH1114" s="25"/>
      <c r="BI1114" s="25"/>
      <c r="BJ1114" s="25"/>
      <c r="BK1114" s="25"/>
      <c r="BL1114" s="25"/>
      <c r="BM1114" s="25"/>
      <c r="BN1114" s="25"/>
      <c r="BO1114" s="25"/>
      <c r="BP1114" s="25"/>
      <c r="BQ1114" s="25"/>
      <c r="BR1114" s="25"/>
      <c r="BS1114" s="25"/>
      <c r="BT1114" s="25"/>
      <c r="BU1114" s="25"/>
      <c r="BV1114" s="25"/>
      <c r="BW1114" s="25"/>
      <c r="BX1114" s="25"/>
      <c r="BY1114" s="25"/>
      <c r="BZ1114" s="25"/>
      <c r="CA1114" s="25"/>
      <c r="CB1114" s="25"/>
      <c r="CC1114" s="25"/>
      <c r="CD1114" s="25"/>
      <c r="CE1114" s="25"/>
      <c r="CF1114" s="25"/>
      <c r="CG1114" s="25"/>
      <c r="CH1114" s="25"/>
      <c r="CI1114" s="25"/>
      <c r="CJ1114" s="25"/>
      <c r="CK1114" s="25"/>
      <c r="CL1114" s="25"/>
      <c r="CM1114" s="25"/>
      <c r="CN1114" s="25"/>
      <c r="CO1114" s="25"/>
      <c r="CP1114" s="25"/>
      <c r="CQ1114" s="25"/>
      <c r="CR1114" s="25"/>
      <c r="CS1114" s="25"/>
      <c r="CT1114" s="25"/>
    </row>
    <row r="1115" spans="1:98" s="20" customFormat="1" x14ac:dyDescent="0.25">
      <c r="A1115" s="50" t="s">
        <v>119</v>
      </c>
      <c r="B1115" s="51">
        <v>43903</v>
      </c>
      <c r="C1115" s="50" t="s">
        <v>56</v>
      </c>
      <c r="D1115" s="52">
        <v>487.2</v>
      </c>
      <c r="E1115" s="50"/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  <c r="AB1115" s="25"/>
      <c r="AC1115" s="25"/>
      <c r="AD1115" s="25"/>
      <c r="AE1115" s="25"/>
      <c r="AF1115" s="25"/>
      <c r="AG1115" s="25"/>
      <c r="AH1115" s="25"/>
      <c r="AI1115" s="25"/>
      <c r="AJ1115" s="25"/>
      <c r="AK1115" s="25"/>
      <c r="AL1115" s="25"/>
      <c r="AM1115" s="25"/>
      <c r="AN1115" s="25"/>
      <c r="AO1115" s="25"/>
      <c r="AP1115" s="25"/>
      <c r="AQ1115" s="25"/>
      <c r="AR1115" s="25"/>
      <c r="AS1115" s="25"/>
      <c r="AT1115" s="25"/>
      <c r="AU1115" s="25"/>
      <c r="AV1115" s="25"/>
      <c r="AW1115" s="25"/>
      <c r="AX1115" s="25"/>
      <c r="AY1115" s="25"/>
      <c r="AZ1115" s="25"/>
      <c r="BA1115" s="25"/>
      <c r="BB1115" s="25"/>
      <c r="BC1115" s="25"/>
      <c r="BD1115" s="25"/>
      <c r="BE1115" s="25"/>
      <c r="BF1115" s="25"/>
      <c r="BG1115" s="25"/>
      <c r="BH1115" s="25"/>
      <c r="BI1115" s="25"/>
      <c r="BJ1115" s="25"/>
      <c r="BK1115" s="25"/>
      <c r="BL1115" s="25"/>
      <c r="BM1115" s="25"/>
      <c r="BN1115" s="25"/>
      <c r="BO1115" s="25"/>
      <c r="BP1115" s="25"/>
      <c r="BQ1115" s="25"/>
      <c r="BR1115" s="25"/>
      <c r="BS1115" s="25"/>
      <c r="BT1115" s="25"/>
      <c r="BU1115" s="25"/>
      <c r="BV1115" s="25"/>
      <c r="BW1115" s="25"/>
      <c r="BX1115" s="25"/>
      <c r="BY1115" s="25"/>
      <c r="BZ1115" s="25"/>
      <c r="CA1115" s="25"/>
      <c r="CB1115" s="25"/>
      <c r="CC1115" s="25"/>
      <c r="CD1115" s="25"/>
      <c r="CE1115" s="25"/>
      <c r="CF1115" s="25"/>
      <c r="CG1115" s="25"/>
      <c r="CH1115" s="25"/>
      <c r="CI1115" s="25"/>
      <c r="CJ1115" s="25"/>
      <c r="CK1115" s="25"/>
      <c r="CL1115" s="25"/>
      <c r="CM1115" s="25"/>
      <c r="CN1115" s="25"/>
      <c r="CO1115" s="25"/>
      <c r="CP1115" s="25"/>
      <c r="CQ1115" s="25"/>
      <c r="CR1115" s="25"/>
      <c r="CS1115" s="25"/>
      <c r="CT1115" s="25"/>
    </row>
    <row r="1116" spans="1:98" s="20" customFormat="1" x14ac:dyDescent="0.25">
      <c r="A1116" s="50" t="s">
        <v>119</v>
      </c>
      <c r="B1116" s="51">
        <v>43910</v>
      </c>
      <c r="C1116" s="50" t="s">
        <v>56</v>
      </c>
      <c r="D1116" s="52">
        <v>487.2</v>
      </c>
      <c r="E1116" s="50"/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  <c r="AB1116" s="25"/>
      <c r="AC1116" s="25"/>
      <c r="AD1116" s="25"/>
      <c r="AE1116" s="25"/>
      <c r="AF1116" s="25"/>
      <c r="AG1116" s="25"/>
      <c r="AH1116" s="25"/>
      <c r="AI1116" s="25"/>
      <c r="AJ1116" s="25"/>
      <c r="AK1116" s="25"/>
      <c r="AL1116" s="25"/>
      <c r="AM1116" s="25"/>
      <c r="AN1116" s="25"/>
      <c r="AO1116" s="25"/>
      <c r="AP1116" s="25"/>
      <c r="AQ1116" s="25"/>
      <c r="AR1116" s="25"/>
      <c r="AS1116" s="25"/>
      <c r="AT1116" s="25"/>
      <c r="AU1116" s="25"/>
      <c r="AV1116" s="25"/>
      <c r="AW1116" s="25"/>
      <c r="AX1116" s="25"/>
      <c r="AY1116" s="25"/>
      <c r="AZ1116" s="25"/>
      <c r="BA1116" s="25"/>
      <c r="BB1116" s="25"/>
      <c r="BC1116" s="25"/>
      <c r="BD1116" s="25"/>
      <c r="BE1116" s="25"/>
      <c r="BF1116" s="25"/>
      <c r="BG1116" s="25"/>
      <c r="BH1116" s="25"/>
      <c r="BI1116" s="25"/>
      <c r="BJ1116" s="25"/>
      <c r="BK1116" s="25"/>
      <c r="BL1116" s="25"/>
      <c r="BM1116" s="25"/>
      <c r="BN1116" s="25"/>
      <c r="BO1116" s="25"/>
      <c r="BP1116" s="25"/>
      <c r="BQ1116" s="25"/>
      <c r="BR1116" s="25"/>
      <c r="BS1116" s="25"/>
      <c r="BT1116" s="25"/>
      <c r="BU1116" s="25"/>
      <c r="BV1116" s="25"/>
      <c r="BW1116" s="25"/>
      <c r="BX1116" s="25"/>
      <c r="BY1116" s="25"/>
      <c r="BZ1116" s="25"/>
      <c r="CA1116" s="25"/>
      <c r="CB1116" s="25"/>
      <c r="CC1116" s="25"/>
      <c r="CD1116" s="25"/>
      <c r="CE1116" s="25"/>
      <c r="CF1116" s="25"/>
      <c r="CG1116" s="25"/>
      <c r="CH1116" s="25"/>
      <c r="CI1116" s="25"/>
      <c r="CJ1116" s="25"/>
      <c r="CK1116" s="25"/>
      <c r="CL1116" s="25"/>
      <c r="CM1116" s="25"/>
      <c r="CN1116" s="25"/>
      <c r="CO1116" s="25"/>
      <c r="CP1116" s="25"/>
      <c r="CQ1116" s="25"/>
      <c r="CR1116" s="25"/>
      <c r="CS1116" s="25"/>
      <c r="CT1116" s="25"/>
    </row>
    <row r="1117" spans="1:98" s="20" customFormat="1" x14ac:dyDescent="0.25">
      <c r="A1117" s="56" t="s">
        <v>119</v>
      </c>
      <c r="B1117" s="57">
        <v>43962</v>
      </c>
      <c r="C1117" s="56" t="s">
        <v>329</v>
      </c>
      <c r="D1117" s="58">
        <v>4698</v>
      </c>
      <c r="E1117" s="50"/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/>
      <c r="AB1117" s="25"/>
      <c r="AC1117" s="25"/>
      <c r="AD1117" s="25"/>
      <c r="AE1117" s="25"/>
      <c r="AF1117" s="25"/>
      <c r="AG1117" s="25"/>
      <c r="AH1117" s="25"/>
      <c r="AI1117" s="25"/>
      <c r="AJ1117" s="25"/>
      <c r="AK1117" s="25"/>
      <c r="AL1117" s="25"/>
      <c r="AM1117" s="25"/>
      <c r="AN1117" s="25"/>
      <c r="AO1117" s="25"/>
      <c r="AP1117" s="25"/>
      <c r="AQ1117" s="25"/>
      <c r="AR1117" s="25"/>
      <c r="AS1117" s="25"/>
      <c r="AT1117" s="25"/>
      <c r="AU1117" s="25"/>
      <c r="AV1117" s="25"/>
      <c r="AW1117" s="25"/>
      <c r="AX1117" s="25"/>
      <c r="AY1117" s="25"/>
      <c r="AZ1117" s="25"/>
      <c r="BA1117" s="25"/>
      <c r="BB1117" s="25"/>
      <c r="BC1117" s="25"/>
      <c r="BD1117" s="25"/>
      <c r="BE1117" s="25"/>
      <c r="BF1117" s="25"/>
      <c r="BG1117" s="25"/>
      <c r="BH1117" s="25"/>
      <c r="BI1117" s="25"/>
      <c r="BJ1117" s="25"/>
      <c r="BK1117" s="25"/>
      <c r="BL1117" s="25"/>
      <c r="BM1117" s="25"/>
      <c r="BN1117" s="25"/>
      <c r="BO1117" s="25"/>
      <c r="BP1117" s="25"/>
      <c r="BQ1117" s="25"/>
      <c r="BR1117" s="25"/>
      <c r="BS1117" s="25"/>
      <c r="BT1117" s="25"/>
      <c r="BU1117" s="25"/>
      <c r="BV1117" s="25"/>
      <c r="BW1117" s="25"/>
      <c r="BX1117" s="25"/>
      <c r="BY1117" s="25"/>
      <c r="BZ1117" s="25"/>
      <c r="CA1117" s="25"/>
      <c r="CB1117" s="25"/>
      <c r="CC1117" s="25"/>
      <c r="CD1117" s="25"/>
      <c r="CE1117" s="25"/>
      <c r="CF1117" s="25"/>
      <c r="CG1117" s="25"/>
      <c r="CH1117" s="25"/>
      <c r="CI1117" s="25"/>
      <c r="CJ1117" s="25"/>
      <c r="CK1117" s="25"/>
      <c r="CL1117" s="25"/>
      <c r="CM1117" s="25"/>
      <c r="CN1117" s="25"/>
      <c r="CO1117" s="25"/>
      <c r="CP1117" s="25"/>
      <c r="CQ1117" s="25"/>
      <c r="CR1117" s="25"/>
      <c r="CS1117" s="25"/>
      <c r="CT1117" s="25"/>
    </row>
    <row r="1118" spans="1:98" s="20" customFormat="1" x14ac:dyDescent="0.25">
      <c r="A1118" s="56" t="s">
        <v>119</v>
      </c>
      <c r="B1118" s="57">
        <v>43973</v>
      </c>
      <c r="C1118" s="56" t="s">
        <v>364</v>
      </c>
      <c r="D1118" s="58">
        <v>696</v>
      </c>
      <c r="E1118" s="50"/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  <c r="AA1118" s="25"/>
      <c r="AB1118" s="25"/>
      <c r="AC1118" s="25"/>
      <c r="AD1118" s="25"/>
      <c r="AE1118" s="25"/>
      <c r="AF1118" s="25"/>
      <c r="AG1118" s="25"/>
      <c r="AH1118" s="25"/>
      <c r="AI1118" s="25"/>
      <c r="AJ1118" s="25"/>
      <c r="AK1118" s="25"/>
      <c r="AL1118" s="25"/>
      <c r="AM1118" s="25"/>
      <c r="AN1118" s="25"/>
      <c r="AO1118" s="25"/>
      <c r="AP1118" s="25"/>
      <c r="AQ1118" s="25"/>
      <c r="AR1118" s="25"/>
      <c r="AS1118" s="25"/>
      <c r="AT1118" s="25"/>
      <c r="AU1118" s="25"/>
      <c r="AV1118" s="25"/>
      <c r="AW1118" s="25"/>
      <c r="AX1118" s="25"/>
      <c r="AY1118" s="25"/>
      <c r="AZ1118" s="25"/>
      <c r="BA1118" s="25"/>
      <c r="BB1118" s="25"/>
      <c r="BC1118" s="25"/>
      <c r="BD1118" s="25"/>
      <c r="BE1118" s="25"/>
      <c r="BF1118" s="25"/>
      <c r="BG1118" s="25"/>
      <c r="BH1118" s="25"/>
      <c r="BI1118" s="25"/>
      <c r="BJ1118" s="25"/>
      <c r="BK1118" s="25"/>
      <c r="BL1118" s="25"/>
      <c r="BM1118" s="25"/>
      <c r="BN1118" s="25"/>
      <c r="BO1118" s="25"/>
      <c r="BP1118" s="25"/>
      <c r="BQ1118" s="25"/>
      <c r="BR1118" s="25"/>
      <c r="BS1118" s="25"/>
      <c r="BT1118" s="25"/>
      <c r="BU1118" s="25"/>
      <c r="BV1118" s="25"/>
      <c r="BW1118" s="25"/>
      <c r="BX1118" s="25"/>
      <c r="BY1118" s="25"/>
      <c r="BZ1118" s="25"/>
      <c r="CA1118" s="25"/>
      <c r="CB1118" s="25"/>
      <c r="CC1118" s="25"/>
      <c r="CD1118" s="25"/>
      <c r="CE1118" s="25"/>
      <c r="CF1118" s="25"/>
      <c r="CG1118" s="25"/>
      <c r="CH1118" s="25"/>
      <c r="CI1118" s="25"/>
      <c r="CJ1118" s="25"/>
      <c r="CK1118" s="25"/>
      <c r="CL1118" s="25"/>
      <c r="CM1118" s="25"/>
      <c r="CN1118" s="25"/>
      <c r="CO1118" s="25"/>
      <c r="CP1118" s="25"/>
      <c r="CQ1118" s="25"/>
      <c r="CR1118" s="25"/>
      <c r="CS1118" s="25"/>
      <c r="CT1118" s="25"/>
    </row>
    <row r="1119" spans="1:98" s="20" customFormat="1" x14ac:dyDescent="0.25">
      <c r="A1119" s="59" t="s">
        <v>119</v>
      </c>
      <c r="B1119" s="60">
        <v>44057</v>
      </c>
      <c r="C1119" s="61" t="s">
        <v>633</v>
      </c>
      <c r="D1119" s="62">
        <v>348</v>
      </c>
      <c r="E1119" s="50"/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  <c r="AA1119" s="25"/>
      <c r="AB1119" s="25"/>
      <c r="AC1119" s="25"/>
      <c r="AD1119" s="25"/>
      <c r="AE1119" s="25"/>
      <c r="AF1119" s="25"/>
      <c r="AG1119" s="25"/>
      <c r="AH1119" s="25"/>
      <c r="AI1119" s="25"/>
      <c r="AJ1119" s="25"/>
      <c r="AK1119" s="25"/>
      <c r="AL1119" s="25"/>
      <c r="AM1119" s="25"/>
      <c r="AN1119" s="25"/>
      <c r="AO1119" s="25"/>
      <c r="AP1119" s="25"/>
      <c r="AQ1119" s="25"/>
      <c r="AR1119" s="25"/>
      <c r="AS1119" s="25"/>
      <c r="AT1119" s="25"/>
      <c r="AU1119" s="25"/>
      <c r="AV1119" s="25"/>
      <c r="AW1119" s="25"/>
      <c r="AX1119" s="25"/>
      <c r="AY1119" s="25"/>
      <c r="AZ1119" s="25"/>
      <c r="BA1119" s="25"/>
      <c r="BB1119" s="25"/>
      <c r="BC1119" s="25"/>
      <c r="BD1119" s="25"/>
      <c r="BE1119" s="25"/>
      <c r="BF1119" s="25"/>
      <c r="BG1119" s="25"/>
      <c r="BH1119" s="25"/>
      <c r="BI1119" s="25"/>
      <c r="BJ1119" s="25"/>
      <c r="BK1119" s="25"/>
      <c r="BL1119" s="25"/>
      <c r="BM1119" s="25"/>
      <c r="BN1119" s="25"/>
      <c r="BO1119" s="25"/>
      <c r="BP1119" s="25"/>
      <c r="BQ1119" s="25"/>
      <c r="BR1119" s="25"/>
      <c r="BS1119" s="25"/>
      <c r="BT1119" s="25"/>
      <c r="BU1119" s="25"/>
      <c r="BV1119" s="25"/>
      <c r="BW1119" s="25"/>
      <c r="BX1119" s="25"/>
      <c r="BY1119" s="25"/>
      <c r="BZ1119" s="25"/>
      <c r="CA1119" s="25"/>
      <c r="CB1119" s="25"/>
      <c r="CC1119" s="25"/>
      <c r="CD1119" s="25"/>
      <c r="CE1119" s="25"/>
      <c r="CF1119" s="25"/>
      <c r="CG1119" s="25"/>
      <c r="CH1119" s="25"/>
      <c r="CI1119" s="25"/>
      <c r="CJ1119" s="25"/>
      <c r="CK1119" s="25"/>
      <c r="CL1119" s="25"/>
      <c r="CM1119" s="25"/>
      <c r="CN1119" s="25"/>
      <c r="CO1119" s="25"/>
      <c r="CP1119" s="25"/>
      <c r="CQ1119" s="25"/>
      <c r="CR1119" s="25"/>
      <c r="CS1119" s="25"/>
      <c r="CT1119" s="25"/>
    </row>
    <row r="1120" spans="1:98" s="20" customFormat="1" x14ac:dyDescent="0.25">
      <c r="A1120" s="59" t="s">
        <v>119</v>
      </c>
      <c r="B1120" s="60">
        <v>44078</v>
      </c>
      <c r="C1120" s="61" t="s">
        <v>693</v>
      </c>
      <c r="D1120" s="62">
        <v>3294.4</v>
      </c>
      <c r="E1120" s="50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5"/>
      <c r="AC1120" s="25"/>
      <c r="AD1120" s="25"/>
      <c r="AE1120" s="25"/>
      <c r="AF1120" s="25"/>
      <c r="AG1120" s="25"/>
      <c r="AH1120" s="25"/>
      <c r="AI1120" s="25"/>
      <c r="AJ1120" s="25"/>
      <c r="AK1120" s="25"/>
      <c r="AL1120" s="25"/>
      <c r="AM1120" s="25"/>
      <c r="AN1120" s="25"/>
      <c r="AO1120" s="25"/>
      <c r="AP1120" s="25"/>
      <c r="AQ1120" s="25"/>
      <c r="AR1120" s="25"/>
      <c r="AS1120" s="25"/>
      <c r="AT1120" s="25"/>
      <c r="AU1120" s="25"/>
      <c r="AV1120" s="25"/>
      <c r="AW1120" s="25"/>
      <c r="AX1120" s="25"/>
      <c r="AY1120" s="25"/>
      <c r="AZ1120" s="25"/>
      <c r="BA1120" s="25"/>
      <c r="BB1120" s="25"/>
      <c r="BC1120" s="25"/>
      <c r="BD1120" s="25"/>
      <c r="BE1120" s="25"/>
      <c r="BF1120" s="25"/>
      <c r="BG1120" s="25"/>
      <c r="BH1120" s="25"/>
      <c r="BI1120" s="25"/>
      <c r="BJ1120" s="25"/>
      <c r="BK1120" s="25"/>
      <c r="BL1120" s="25"/>
      <c r="BM1120" s="25"/>
      <c r="BN1120" s="25"/>
      <c r="BO1120" s="25"/>
      <c r="BP1120" s="25"/>
      <c r="BQ1120" s="25"/>
      <c r="BR1120" s="25"/>
      <c r="BS1120" s="25"/>
      <c r="BT1120" s="25"/>
      <c r="BU1120" s="25"/>
      <c r="BV1120" s="25"/>
      <c r="BW1120" s="25"/>
      <c r="BX1120" s="25"/>
      <c r="BY1120" s="25"/>
      <c r="BZ1120" s="25"/>
      <c r="CA1120" s="25"/>
      <c r="CB1120" s="25"/>
      <c r="CC1120" s="25"/>
      <c r="CD1120" s="25"/>
      <c r="CE1120" s="25"/>
      <c r="CF1120" s="25"/>
      <c r="CG1120" s="25"/>
      <c r="CH1120" s="25"/>
      <c r="CI1120" s="25"/>
      <c r="CJ1120" s="25"/>
      <c r="CK1120" s="25"/>
      <c r="CL1120" s="25"/>
      <c r="CM1120" s="25"/>
      <c r="CN1120" s="25"/>
      <c r="CO1120" s="25"/>
      <c r="CP1120" s="25"/>
      <c r="CQ1120" s="25"/>
      <c r="CR1120" s="25"/>
      <c r="CS1120" s="25"/>
      <c r="CT1120" s="25"/>
    </row>
    <row r="1121" spans="1:98" s="20" customFormat="1" x14ac:dyDescent="0.25">
      <c r="A1121" s="59" t="s">
        <v>119</v>
      </c>
      <c r="B1121" s="60">
        <v>44085</v>
      </c>
      <c r="C1121" s="61" t="s">
        <v>704</v>
      </c>
      <c r="D1121" s="62">
        <v>1600.8</v>
      </c>
      <c r="E1121" s="50"/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  <c r="AA1121" s="25"/>
      <c r="AB1121" s="25"/>
      <c r="AC1121" s="25"/>
      <c r="AD1121" s="25"/>
      <c r="AE1121" s="25"/>
      <c r="AF1121" s="25"/>
      <c r="AG1121" s="25"/>
      <c r="AH1121" s="25"/>
      <c r="AI1121" s="25"/>
      <c r="AJ1121" s="25"/>
      <c r="AK1121" s="25"/>
      <c r="AL1121" s="25"/>
      <c r="AM1121" s="25"/>
      <c r="AN1121" s="25"/>
      <c r="AO1121" s="25"/>
      <c r="AP1121" s="25"/>
      <c r="AQ1121" s="25"/>
      <c r="AR1121" s="25"/>
      <c r="AS1121" s="25"/>
      <c r="AT1121" s="25"/>
      <c r="AU1121" s="25"/>
      <c r="AV1121" s="25"/>
      <c r="AW1121" s="25"/>
      <c r="AX1121" s="25"/>
      <c r="AY1121" s="25"/>
      <c r="AZ1121" s="25"/>
      <c r="BA1121" s="25"/>
      <c r="BB1121" s="25"/>
      <c r="BC1121" s="25"/>
      <c r="BD1121" s="25"/>
      <c r="BE1121" s="25"/>
      <c r="BF1121" s="25"/>
      <c r="BG1121" s="25"/>
      <c r="BH1121" s="25"/>
      <c r="BI1121" s="25"/>
      <c r="BJ1121" s="25"/>
      <c r="BK1121" s="25"/>
      <c r="BL1121" s="25"/>
      <c r="BM1121" s="25"/>
      <c r="BN1121" s="25"/>
      <c r="BO1121" s="25"/>
      <c r="BP1121" s="25"/>
      <c r="BQ1121" s="25"/>
      <c r="BR1121" s="25"/>
      <c r="BS1121" s="25"/>
      <c r="BT1121" s="25"/>
      <c r="BU1121" s="25"/>
      <c r="BV1121" s="25"/>
      <c r="BW1121" s="25"/>
      <c r="BX1121" s="25"/>
      <c r="BY1121" s="25"/>
      <c r="BZ1121" s="25"/>
      <c r="CA1121" s="25"/>
      <c r="CB1121" s="25"/>
      <c r="CC1121" s="25"/>
      <c r="CD1121" s="25"/>
      <c r="CE1121" s="25"/>
      <c r="CF1121" s="25"/>
      <c r="CG1121" s="25"/>
      <c r="CH1121" s="25"/>
      <c r="CI1121" s="25"/>
      <c r="CJ1121" s="25"/>
      <c r="CK1121" s="25"/>
      <c r="CL1121" s="25"/>
      <c r="CM1121" s="25"/>
      <c r="CN1121" s="25"/>
      <c r="CO1121" s="25"/>
      <c r="CP1121" s="25"/>
      <c r="CQ1121" s="25"/>
      <c r="CR1121" s="25"/>
      <c r="CS1121" s="25"/>
      <c r="CT1121" s="25"/>
    </row>
    <row r="1122" spans="1:98" s="20" customFormat="1" x14ac:dyDescent="0.25">
      <c r="A1122" s="59" t="s">
        <v>119</v>
      </c>
      <c r="B1122" s="60">
        <v>44085</v>
      </c>
      <c r="C1122" s="61" t="s">
        <v>705</v>
      </c>
      <c r="D1122" s="62">
        <v>440.8</v>
      </c>
      <c r="E1122" s="50"/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  <c r="AB1122" s="25"/>
      <c r="AC1122" s="25"/>
      <c r="AD1122" s="25"/>
      <c r="AE1122" s="25"/>
      <c r="AF1122" s="25"/>
      <c r="AG1122" s="25"/>
      <c r="AH1122" s="25"/>
      <c r="AI1122" s="25"/>
      <c r="AJ1122" s="25"/>
      <c r="AK1122" s="25"/>
      <c r="AL1122" s="25"/>
      <c r="AM1122" s="25"/>
      <c r="AN1122" s="25"/>
      <c r="AO1122" s="25"/>
      <c r="AP1122" s="25"/>
      <c r="AQ1122" s="25"/>
      <c r="AR1122" s="25"/>
      <c r="AS1122" s="25"/>
      <c r="AT1122" s="25"/>
      <c r="AU1122" s="25"/>
      <c r="AV1122" s="25"/>
      <c r="AW1122" s="25"/>
      <c r="AX1122" s="25"/>
      <c r="AY1122" s="25"/>
      <c r="AZ1122" s="25"/>
      <c r="BA1122" s="25"/>
      <c r="BB1122" s="25"/>
      <c r="BC1122" s="25"/>
      <c r="BD1122" s="25"/>
      <c r="BE1122" s="25"/>
      <c r="BF1122" s="25"/>
      <c r="BG1122" s="25"/>
      <c r="BH1122" s="25"/>
      <c r="BI1122" s="25"/>
      <c r="BJ1122" s="25"/>
      <c r="BK1122" s="25"/>
      <c r="BL1122" s="25"/>
      <c r="BM1122" s="25"/>
      <c r="BN1122" s="25"/>
      <c r="BO1122" s="25"/>
      <c r="BP1122" s="25"/>
      <c r="BQ1122" s="25"/>
      <c r="BR1122" s="25"/>
      <c r="BS1122" s="25"/>
      <c r="BT1122" s="25"/>
      <c r="BU1122" s="25"/>
      <c r="BV1122" s="25"/>
      <c r="BW1122" s="25"/>
      <c r="BX1122" s="25"/>
      <c r="BY1122" s="25"/>
      <c r="BZ1122" s="25"/>
      <c r="CA1122" s="25"/>
      <c r="CB1122" s="25"/>
      <c r="CC1122" s="25"/>
      <c r="CD1122" s="25"/>
      <c r="CE1122" s="25"/>
      <c r="CF1122" s="25"/>
      <c r="CG1122" s="25"/>
      <c r="CH1122" s="25"/>
      <c r="CI1122" s="25"/>
      <c r="CJ1122" s="25"/>
      <c r="CK1122" s="25"/>
      <c r="CL1122" s="25"/>
      <c r="CM1122" s="25"/>
      <c r="CN1122" s="25"/>
      <c r="CO1122" s="25"/>
      <c r="CP1122" s="25"/>
      <c r="CQ1122" s="25"/>
      <c r="CR1122" s="25"/>
      <c r="CS1122" s="25"/>
      <c r="CT1122" s="25"/>
    </row>
    <row r="1123" spans="1:98" s="20" customFormat="1" x14ac:dyDescent="0.25">
      <c r="A1123" s="59" t="s">
        <v>119</v>
      </c>
      <c r="B1123" s="60">
        <v>44103</v>
      </c>
      <c r="C1123" s="61" t="s">
        <v>733</v>
      </c>
      <c r="D1123" s="62">
        <v>2876.8</v>
      </c>
      <c r="E1123" s="50"/>
      <c r="F1123" s="25"/>
      <c r="G1123" s="25"/>
      <c r="H1123" s="25"/>
      <c r="I1123" s="25"/>
      <c r="J1123" s="25"/>
      <c r="K1123" s="25"/>
      <c r="L1123" s="25"/>
      <c r="M1123" s="25"/>
      <c r="N1123" s="25"/>
      <c r="O1123" s="25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  <c r="AA1123" s="25"/>
      <c r="AB1123" s="25"/>
      <c r="AC1123" s="25"/>
      <c r="AD1123" s="25"/>
      <c r="AE1123" s="25"/>
      <c r="AF1123" s="25"/>
      <c r="AG1123" s="25"/>
      <c r="AH1123" s="25"/>
      <c r="AI1123" s="25"/>
      <c r="AJ1123" s="25"/>
      <c r="AK1123" s="25"/>
      <c r="AL1123" s="25"/>
      <c r="AM1123" s="25"/>
      <c r="AN1123" s="25"/>
      <c r="AO1123" s="25"/>
      <c r="AP1123" s="25"/>
      <c r="AQ1123" s="25"/>
      <c r="AR1123" s="25"/>
      <c r="AS1123" s="25"/>
      <c r="AT1123" s="25"/>
      <c r="AU1123" s="25"/>
      <c r="AV1123" s="25"/>
      <c r="AW1123" s="25"/>
      <c r="AX1123" s="25"/>
      <c r="AY1123" s="25"/>
      <c r="AZ1123" s="25"/>
      <c r="BA1123" s="25"/>
      <c r="BB1123" s="25"/>
      <c r="BC1123" s="25"/>
      <c r="BD1123" s="25"/>
      <c r="BE1123" s="25"/>
      <c r="BF1123" s="25"/>
      <c r="BG1123" s="25"/>
      <c r="BH1123" s="25"/>
      <c r="BI1123" s="25"/>
      <c r="BJ1123" s="25"/>
      <c r="BK1123" s="25"/>
      <c r="BL1123" s="25"/>
      <c r="BM1123" s="25"/>
      <c r="BN1123" s="25"/>
      <c r="BO1123" s="25"/>
      <c r="BP1123" s="25"/>
      <c r="BQ1123" s="25"/>
      <c r="BR1123" s="25"/>
      <c r="BS1123" s="25"/>
      <c r="BT1123" s="25"/>
      <c r="BU1123" s="25"/>
      <c r="BV1123" s="25"/>
      <c r="BW1123" s="25"/>
      <c r="BX1123" s="25"/>
      <c r="BY1123" s="25"/>
      <c r="BZ1123" s="25"/>
      <c r="CA1123" s="25"/>
      <c r="CB1123" s="25"/>
      <c r="CC1123" s="25"/>
      <c r="CD1123" s="25"/>
      <c r="CE1123" s="25"/>
      <c r="CF1123" s="25"/>
      <c r="CG1123" s="25"/>
      <c r="CH1123" s="25"/>
      <c r="CI1123" s="25"/>
      <c r="CJ1123" s="25"/>
      <c r="CK1123" s="25"/>
      <c r="CL1123" s="25"/>
      <c r="CM1123" s="25"/>
      <c r="CN1123" s="25"/>
      <c r="CO1123" s="25"/>
      <c r="CP1123" s="25"/>
      <c r="CQ1123" s="25"/>
      <c r="CR1123" s="25"/>
      <c r="CS1123" s="25"/>
      <c r="CT1123" s="25"/>
    </row>
    <row r="1124" spans="1:98" s="20" customFormat="1" x14ac:dyDescent="0.25">
      <c r="A1124" s="63" t="s">
        <v>119</v>
      </c>
      <c r="B1124" s="60">
        <v>44127</v>
      </c>
      <c r="C1124" s="59" t="s">
        <v>797</v>
      </c>
      <c r="D1124" s="62">
        <v>533.6</v>
      </c>
      <c r="E1124" s="50"/>
      <c r="F1124" s="25"/>
      <c r="G1124" s="25"/>
      <c r="H1124" s="25"/>
      <c r="I1124" s="25"/>
      <c r="J1124" s="25"/>
      <c r="K1124" s="25"/>
      <c r="L1124" s="25"/>
      <c r="M1124" s="25"/>
      <c r="N1124" s="25"/>
      <c r="O1124" s="25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  <c r="AA1124" s="25"/>
      <c r="AB1124" s="25"/>
      <c r="AC1124" s="25"/>
      <c r="AD1124" s="25"/>
      <c r="AE1124" s="25"/>
      <c r="AF1124" s="25"/>
      <c r="AG1124" s="25"/>
      <c r="AH1124" s="25"/>
      <c r="AI1124" s="25"/>
      <c r="AJ1124" s="25"/>
      <c r="AK1124" s="25"/>
      <c r="AL1124" s="25"/>
      <c r="AM1124" s="25"/>
      <c r="AN1124" s="25"/>
      <c r="AO1124" s="25"/>
      <c r="AP1124" s="25"/>
      <c r="AQ1124" s="25"/>
      <c r="AR1124" s="25"/>
      <c r="AS1124" s="25"/>
      <c r="AT1124" s="25"/>
      <c r="AU1124" s="25"/>
      <c r="AV1124" s="25"/>
      <c r="AW1124" s="25"/>
      <c r="AX1124" s="25"/>
      <c r="AY1124" s="25"/>
      <c r="AZ1124" s="25"/>
      <c r="BA1124" s="25"/>
      <c r="BB1124" s="25"/>
      <c r="BC1124" s="25"/>
      <c r="BD1124" s="25"/>
      <c r="BE1124" s="25"/>
      <c r="BF1124" s="25"/>
      <c r="BG1124" s="25"/>
      <c r="BH1124" s="25"/>
      <c r="BI1124" s="25"/>
      <c r="BJ1124" s="25"/>
      <c r="BK1124" s="25"/>
      <c r="BL1124" s="25"/>
      <c r="BM1124" s="25"/>
      <c r="BN1124" s="25"/>
      <c r="BO1124" s="25"/>
      <c r="BP1124" s="25"/>
      <c r="BQ1124" s="25"/>
      <c r="BR1124" s="25"/>
      <c r="BS1124" s="25"/>
      <c r="BT1124" s="25"/>
      <c r="BU1124" s="25"/>
      <c r="BV1124" s="25"/>
      <c r="BW1124" s="25"/>
      <c r="BX1124" s="25"/>
      <c r="BY1124" s="25"/>
      <c r="BZ1124" s="25"/>
      <c r="CA1124" s="25"/>
      <c r="CB1124" s="25"/>
      <c r="CC1124" s="25"/>
      <c r="CD1124" s="25"/>
      <c r="CE1124" s="25"/>
      <c r="CF1124" s="25"/>
      <c r="CG1124" s="25"/>
      <c r="CH1124" s="25"/>
      <c r="CI1124" s="25"/>
      <c r="CJ1124" s="25"/>
      <c r="CK1124" s="25"/>
      <c r="CL1124" s="25"/>
      <c r="CM1124" s="25"/>
      <c r="CN1124" s="25"/>
      <c r="CO1124" s="25"/>
      <c r="CP1124" s="25"/>
      <c r="CQ1124" s="25"/>
      <c r="CR1124" s="25"/>
      <c r="CS1124" s="25"/>
      <c r="CT1124" s="25"/>
    </row>
    <row r="1125" spans="1:98" s="20" customFormat="1" x14ac:dyDescent="0.25">
      <c r="A1125" s="63" t="s">
        <v>119</v>
      </c>
      <c r="B1125" s="60">
        <v>44162</v>
      </c>
      <c r="C1125" s="59" t="s">
        <v>898</v>
      </c>
      <c r="D1125" s="62">
        <v>3178.42</v>
      </c>
      <c r="E1125" s="50"/>
      <c r="F1125" s="25"/>
      <c r="G1125" s="25"/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  <c r="AB1125" s="25"/>
      <c r="AC1125" s="25"/>
      <c r="AD1125" s="25"/>
      <c r="AE1125" s="25"/>
      <c r="AF1125" s="25"/>
      <c r="AG1125" s="25"/>
      <c r="AH1125" s="25"/>
      <c r="AI1125" s="25"/>
      <c r="AJ1125" s="25"/>
      <c r="AK1125" s="25"/>
      <c r="AL1125" s="25"/>
      <c r="AM1125" s="25"/>
      <c r="AN1125" s="25"/>
      <c r="AO1125" s="25"/>
      <c r="AP1125" s="25"/>
      <c r="AQ1125" s="25"/>
      <c r="AR1125" s="25"/>
      <c r="AS1125" s="25"/>
      <c r="AT1125" s="25"/>
      <c r="AU1125" s="25"/>
      <c r="AV1125" s="25"/>
      <c r="AW1125" s="25"/>
      <c r="AX1125" s="25"/>
      <c r="AY1125" s="25"/>
      <c r="AZ1125" s="25"/>
      <c r="BA1125" s="25"/>
      <c r="BB1125" s="25"/>
      <c r="BC1125" s="25"/>
      <c r="BD1125" s="25"/>
      <c r="BE1125" s="25"/>
      <c r="BF1125" s="25"/>
      <c r="BG1125" s="25"/>
      <c r="BH1125" s="25"/>
      <c r="BI1125" s="25"/>
      <c r="BJ1125" s="25"/>
      <c r="BK1125" s="25"/>
      <c r="BL1125" s="25"/>
      <c r="BM1125" s="25"/>
      <c r="BN1125" s="25"/>
      <c r="BO1125" s="25"/>
      <c r="BP1125" s="25"/>
      <c r="BQ1125" s="25"/>
      <c r="BR1125" s="25"/>
      <c r="BS1125" s="25"/>
      <c r="BT1125" s="25"/>
      <c r="BU1125" s="25"/>
      <c r="BV1125" s="25"/>
      <c r="BW1125" s="25"/>
      <c r="BX1125" s="25"/>
      <c r="BY1125" s="25"/>
      <c r="BZ1125" s="25"/>
      <c r="CA1125" s="25"/>
      <c r="CB1125" s="25"/>
      <c r="CC1125" s="25"/>
      <c r="CD1125" s="25"/>
      <c r="CE1125" s="25"/>
      <c r="CF1125" s="25"/>
      <c r="CG1125" s="25"/>
      <c r="CH1125" s="25"/>
      <c r="CI1125" s="25"/>
      <c r="CJ1125" s="25"/>
      <c r="CK1125" s="25"/>
      <c r="CL1125" s="25"/>
      <c r="CM1125" s="25"/>
      <c r="CN1125" s="25"/>
      <c r="CO1125" s="25"/>
      <c r="CP1125" s="25"/>
      <c r="CQ1125" s="25"/>
      <c r="CR1125" s="25"/>
      <c r="CS1125" s="25"/>
      <c r="CT1125" s="25"/>
    </row>
    <row r="1126" spans="1:98" s="20" customFormat="1" x14ac:dyDescent="0.25">
      <c r="A1126" s="63" t="s">
        <v>119</v>
      </c>
      <c r="B1126" s="60">
        <v>44183</v>
      </c>
      <c r="C1126" s="59" t="s">
        <v>970</v>
      </c>
      <c r="D1126" s="62">
        <v>800.4</v>
      </c>
      <c r="E1126" s="50"/>
      <c r="F1126" s="25"/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5"/>
      <c r="S1126" s="25"/>
      <c r="T1126" s="25"/>
      <c r="U1126" s="25"/>
      <c r="V1126" s="25"/>
      <c r="W1126" s="25"/>
      <c r="X1126" s="25"/>
      <c r="Y1126" s="25"/>
      <c r="Z1126" s="25"/>
      <c r="AA1126" s="25"/>
      <c r="AB1126" s="25"/>
      <c r="AC1126" s="25"/>
      <c r="AD1126" s="25"/>
      <c r="AE1126" s="25"/>
      <c r="AF1126" s="25"/>
      <c r="AG1126" s="25"/>
      <c r="AH1126" s="25"/>
      <c r="AI1126" s="25"/>
      <c r="AJ1126" s="25"/>
      <c r="AK1126" s="25"/>
      <c r="AL1126" s="25"/>
      <c r="AM1126" s="25"/>
      <c r="AN1126" s="25"/>
      <c r="AO1126" s="25"/>
      <c r="AP1126" s="25"/>
      <c r="AQ1126" s="25"/>
      <c r="AR1126" s="25"/>
      <c r="AS1126" s="25"/>
      <c r="AT1126" s="25"/>
      <c r="AU1126" s="25"/>
      <c r="AV1126" s="25"/>
      <c r="AW1126" s="25"/>
      <c r="AX1126" s="25"/>
      <c r="AY1126" s="25"/>
      <c r="AZ1126" s="25"/>
      <c r="BA1126" s="25"/>
      <c r="BB1126" s="25"/>
      <c r="BC1126" s="25"/>
      <c r="BD1126" s="25"/>
      <c r="BE1126" s="25"/>
      <c r="BF1126" s="25"/>
      <c r="BG1126" s="25"/>
      <c r="BH1126" s="25"/>
      <c r="BI1126" s="25"/>
      <c r="BJ1126" s="25"/>
      <c r="BK1126" s="25"/>
      <c r="BL1126" s="25"/>
      <c r="BM1126" s="25"/>
      <c r="BN1126" s="25"/>
      <c r="BO1126" s="25"/>
      <c r="BP1126" s="25"/>
      <c r="BQ1126" s="25"/>
      <c r="BR1126" s="25"/>
      <c r="BS1126" s="25"/>
      <c r="BT1126" s="25"/>
      <c r="BU1126" s="25"/>
      <c r="BV1126" s="25"/>
      <c r="BW1126" s="25"/>
      <c r="BX1126" s="25"/>
      <c r="BY1126" s="25"/>
      <c r="BZ1126" s="25"/>
      <c r="CA1126" s="25"/>
      <c r="CB1126" s="25"/>
      <c r="CC1126" s="25"/>
      <c r="CD1126" s="25"/>
      <c r="CE1126" s="25"/>
      <c r="CF1126" s="25"/>
      <c r="CG1126" s="25"/>
      <c r="CH1126" s="25"/>
      <c r="CI1126" s="25"/>
      <c r="CJ1126" s="25"/>
      <c r="CK1126" s="25"/>
      <c r="CL1126" s="25"/>
      <c r="CM1126" s="25"/>
      <c r="CN1126" s="25"/>
      <c r="CO1126" s="25"/>
      <c r="CP1126" s="25"/>
      <c r="CQ1126" s="25"/>
      <c r="CR1126" s="25"/>
      <c r="CS1126" s="25"/>
      <c r="CT1126" s="25"/>
    </row>
    <row r="1127" spans="1:98" s="20" customFormat="1" x14ac:dyDescent="0.25">
      <c r="A1127" s="63" t="s">
        <v>119</v>
      </c>
      <c r="B1127" s="60">
        <v>44189</v>
      </c>
      <c r="C1127" s="59" t="s">
        <v>989</v>
      </c>
      <c r="D1127" s="62">
        <v>324.8</v>
      </c>
      <c r="E1127" s="50"/>
      <c r="F1127" s="25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  <c r="AA1127" s="25"/>
      <c r="AB1127" s="25"/>
      <c r="AC1127" s="25"/>
      <c r="AD1127" s="25"/>
      <c r="AE1127" s="25"/>
      <c r="AF1127" s="25"/>
      <c r="AG1127" s="25"/>
      <c r="AH1127" s="25"/>
      <c r="AI1127" s="25"/>
      <c r="AJ1127" s="25"/>
      <c r="AK1127" s="25"/>
      <c r="AL1127" s="25"/>
      <c r="AM1127" s="25"/>
      <c r="AN1127" s="25"/>
      <c r="AO1127" s="25"/>
      <c r="AP1127" s="25"/>
      <c r="AQ1127" s="25"/>
      <c r="AR1127" s="25"/>
      <c r="AS1127" s="25"/>
      <c r="AT1127" s="25"/>
      <c r="AU1127" s="25"/>
      <c r="AV1127" s="25"/>
      <c r="AW1127" s="25"/>
      <c r="AX1127" s="25"/>
      <c r="AY1127" s="25"/>
      <c r="AZ1127" s="25"/>
      <c r="BA1127" s="25"/>
      <c r="BB1127" s="25"/>
      <c r="BC1127" s="25"/>
      <c r="BD1127" s="25"/>
      <c r="BE1127" s="25"/>
      <c r="BF1127" s="25"/>
      <c r="BG1127" s="25"/>
      <c r="BH1127" s="25"/>
      <c r="BI1127" s="25"/>
      <c r="BJ1127" s="25"/>
      <c r="BK1127" s="25"/>
      <c r="BL1127" s="25"/>
      <c r="BM1127" s="25"/>
      <c r="BN1127" s="25"/>
      <c r="BO1127" s="25"/>
      <c r="BP1127" s="25"/>
      <c r="BQ1127" s="25"/>
      <c r="BR1127" s="25"/>
      <c r="BS1127" s="25"/>
      <c r="BT1127" s="25"/>
      <c r="BU1127" s="25"/>
      <c r="BV1127" s="25"/>
      <c r="BW1127" s="25"/>
      <c r="BX1127" s="25"/>
      <c r="BY1127" s="25"/>
      <c r="BZ1127" s="25"/>
      <c r="CA1127" s="25"/>
      <c r="CB1127" s="25"/>
      <c r="CC1127" s="25"/>
      <c r="CD1127" s="25"/>
      <c r="CE1127" s="25"/>
      <c r="CF1127" s="25"/>
      <c r="CG1127" s="25"/>
      <c r="CH1127" s="25"/>
      <c r="CI1127" s="25"/>
      <c r="CJ1127" s="25"/>
      <c r="CK1127" s="25"/>
      <c r="CL1127" s="25"/>
      <c r="CM1127" s="25"/>
      <c r="CN1127" s="25"/>
      <c r="CO1127" s="25"/>
      <c r="CP1127" s="25"/>
      <c r="CQ1127" s="25"/>
      <c r="CR1127" s="25"/>
      <c r="CS1127" s="25"/>
      <c r="CT1127" s="25"/>
    </row>
    <row r="1128" spans="1:98" s="20" customFormat="1" x14ac:dyDescent="0.25">
      <c r="A1128" s="63" t="s">
        <v>119</v>
      </c>
      <c r="B1128" s="60">
        <v>44196</v>
      </c>
      <c r="C1128" s="59" t="s">
        <v>1007</v>
      </c>
      <c r="D1128" s="62">
        <v>255.2</v>
      </c>
      <c r="E1128" s="50"/>
      <c r="F1128" s="25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  <c r="AA1128" s="25"/>
      <c r="AB1128" s="25"/>
      <c r="AC1128" s="25"/>
      <c r="AD1128" s="25"/>
      <c r="AE1128" s="25"/>
      <c r="AF1128" s="25"/>
      <c r="AG1128" s="25"/>
      <c r="AH1128" s="25"/>
      <c r="AI1128" s="25"/>
      <c r="AJ1128" s="25"/>
      <c r="AK1128" s="25"/>
      <c r="AL1128" s="25"/>
      <c r="AM1128" s="25"/>
      <c r="AN1128" s="25"/>
      <c r="AO1128" s="25"/>
      <c r="AP1128" s="25"/>
      <c r="AQ1128" s="25"/>
      <c r="AR1128" s="25"/>
      <c r="AS1128" s="25"/>
      <c r="AT1128" s="25"/>
      <c r="AU1128" s="25"/>
      <c r="AV1128" s="25"/>
      <c r="AW1128" s="25"/>
      <c r="AX1128" s="25"/>
      <c r="AY1128" s="25"/>
      <c r="AZ1128" s="25"/>
      <c r="BA1128" s="25"/>
      <c r="BB1128" s="25"/>
      <c r="BC1128" s="25"/>
      <c r="BD1128" s="25"/>
      <c r="BE1128" s="25"/>
      <c r="BF1128" s="25"/>
      <c r="BG1128" s="25"/>
      <c r="BH1128" s="25"/>
      <c r="BI1128" s="25"/>
      <c r="BJ1128" s="25"/>
      <c r="BK1128" s="25"/>
      <c r="BL1128" s="25"/>
      <c r="BM1128" s="25"/>
      <c r="BN1128" s="25"/>
      <c r="BO1128" s="25"/>
      <c r="BP1128" s="25"/>
      <c r="BQ1128" s="25"/>
      <c r="BR1128" s="25"/>
      <c r="BS1128" s="25"/>
      <c r="BT1128" s="25"/>
      <c r="BU1128" s="25"/>
      <c r="BV1128" s="25"/>
      <c r="BW1128" s="25"/>
      <c r="BX1128" s="25"/>
      <c r="BY1128" s="25"/>
      <c r="BZ1128" s="25"/>
      <c r="CA1128" s="25"/>
      <c r="CB1128" s="25"/>
      <c r="CC1128" s="25"/>
      <c r="CD1128" s="25"/>
      <c r="CE1128" s="25"/>
      <c r="CF1128" s="25"/>
      <c r="CG1128" s="25"/>
      <c r="CH1128" s="25"/>
      <c r="CI1128" s="25"/>
      <c r="CJ1128" s="25"/>
      <c r="CK1128" s="25"/>
      <c r="CL1128" s="25"/>
      <c r="CM1128" s="25"/>
      <c r="CN1128" s="25"/>
      <c r="CO1128" s="25"/>
      <c r="CP1128" s="25"/>
      <c r="CQ1128" s="25"/>
      <c r="CR1128" s="25"/>
      <c r="CS1128" s="25"/>
      <c r="CT1128" s="25"/>
    </row>
    <row r="1129" spans="1:98" s="20" customFormat="1" x14ac:dyDescent="0.25">
      <c r="A1129" s="63" t="s">
        <v>119</v>
      </c>
      <c r="B1129" s="60">
        <v>44196</v>
      </c>
      <c r="C1129" s="59" t="s">
        <v>1008</v>
      </c>
      <c r="D1129" s="62">
        <v>765.6</v>
      </c>
      <c r="E1129" s="50"/>
      <c r="F1129" s="25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  <c r="AA1129" s="25"/>
      <c r="AB1129" s="25"/>
      <c r="AC1129" s="25"/>
      <c r="AD1129" s="25"/>
      <c r="AE1129" s="25"/>
      <c r="AF1129" s="25"/>
      <c r="AG1129" s="25"/>
      <c r="AH1129" s="25"/>
      <c r="AI1129" s="25"/>
      <c r="AJ1129" s="25"/>
      <c r="AK1129" s="25"/>
      <c r="AL1129" s="25"/>
      <c r="AM1129" s="25"/>
      <c r="AN1129" s="25"/>
      <c r="AO1129" s="25"/>
      <c r="AP1129" s="25"/>
      <c r="AQ1129" s="25"/>
      <c r="AR1129" s="25"/>
      <c r="AS1129" s="25"/>
      <c r="AT1129" s="25"/>
      <c r="AU1129" s="25"/>
      <c r="AV1129" s="25"/>
      <c r="AW1129" s="25"/>
      <c r="AX1129" s="25"/>
      <c r="AY1129" s="25"/>
      <c r="AZ1129" s="25"/>
      <c r="BA1129" s="25"/>
      <c r="BB1129" s="25"/>
      <c r="BC1129" s="25"/>
      <c r="BD1129" s="25"/>
      <c r="BE1129" s="25"/>
      <c r="BF1129" s="25"/>
      <c r="BG1129" s="25"/>
      <c r="BH1129" s="25"/>
      <c r="BI1129" s="25"/>
      <c r="BJ1129" s="25"/>
      <c r="BK1129" s="25"/>
      <c r="BL1129" s="25"/>
      <c r="BM1129" s="25"/>
      <c r="BN1129" s="25"/>
      <c r="BO1129" s="25"/>
      <c r="BP1129" s="25"/>
      <c r="BQ1129" s="25"/>
      <c r="BR1129" s="25"/>
      <c r="BS1129" s="25"/>
      <c r="BT1129" s="25"/>
      <c r="BU1129" s="25"/>
      <c r="BV1129" s="25"/>
      <c r="BW1129" s="25"/>
      <c r="BX1129" s="25"/>
      <c r="BY1129" s="25"/>
      <c r="BZ1129" s="25"/>
      <c r="CA1129" s="25"/>
      <c r="CB1129" s="25"/>
      <c r="CC1129" s="25"/>
      <c r="CD1129" s="25"/>
      <c r="CE1129" s="25"/>
      <c r="CF1129" s="25"/>
      <c r="CG1129" s="25"/>
      <c r="CH1129" s="25"/>
      <c r="CI1129" s="25"/>
      <c r="CJ1129" s="25"/>
      <c r="CK1129" s="25"/>
      <c r="CL1129" s="25"/>
      <c r="CM1129" s="25"/>
      <c r="CN1129" s="25"/>
      <c r="CO1129" s="25"/>
      <c r="CP1129" s="25"/>
      <c r="CQ1129" s="25"/>
      <c r="CR1129" s="25"/>
      <c r="CS1129" s="25"/>
      <c r="CT1129" s="25"/>
    </row>
    <row r="1130" spans="1:98" x14ac:dyDescent="0.25">
      <c r="A1130" s="74" t="s">
        <v>985</v>
      </c>
      <c r="B1130" s="71">
        <v>44189</v>
      </c>
      <c r="C1130" s="70" t="s">
        <v>986</v>
      </c>
      <c r="D1130" s="73">
        <v>1000</v>
      </c>
      <c r="E1130" s="18">
        <f>SUM(D1130:D1140 )</f>
        <v>15000</v>
      </c>
    </row>
    <row r="1131" spans="1:98" x14ac:dyDescent="0.25">
      <c r="A1131" s="74" t="s">
        <v>985</v>
      </c>
      <c r="B1131" s="71">
        <v>44189</v>
      </c>
      <c r="C1131" s="70" t="s">
        <v>987</v>
      </c>
      <c r="D1131" s="73">
        <v>1000</v>
      </c>
      <c r="E1131" s="17"/>
    </row>
    <row r="1132" spans="1:98" x14ac:dyDescent="0.25">
      <c r="A1132" s="74" t="s">
        <v>985</v>
      </c>
      <c r="B1132" s="71">
        <v>44189</v>
      </c>
      <c r="C1132" s="70" t="s">
        <v>988</v>
      </c>
      <c r="D1132" s="73">
        <v>1000</v>
      </c>
      <c r="E1132" s="17"/>
    </row>
    <row r="1133" spans="1:98" x14ac:dyDescent="0.25">
      <c r="A1133" s="79" t="s">
        <v>642</v>
      </c>
      <c r="B1133" s="71">
        <v>44102</v>
      </c>
      <c r="C1133" s="72" t="s">
        <v>643</v>
      </c>
      <c r="D1133" s="73">
        <v>2000</v>
      </c>
      <c r="E1133" s="17"/>
    </row>
    <row r="1134" spans="1:98" x14ac:dyDescent="0.25">
      <c r="A1134" s="79" t="s">
        <v>642</v>
      </c>
      <c r="B1134" s="71">
        <v>44102</v>
      </c>
      <c r="C1134" s="72" t="s">
        <v>665</v>
      </c>
      <c r="D1134" s="73">
        <v>1000</v>
      </c>
      <c r="E1134" s="17"/>
    </row>
    <row r="1135" spans="1:98" x14ac:dyDescent="0.25">
      <c r="A1135" s="74" t="s">
        <v>808</v>
      </c>
      <c r="B1135" s="71">
        <v>44132</v>
      </c>
      <c r="C1135" s="70" t="s">
        <v>809</v>
      </c>
      <c r="D1135" s="73">
        <v>3000</v>
      </c>
      <c r="E1135" s="17"/>
    </row>
    <row r="1136" spans="1:98" x14ac:dyDescent="0.25">
      <c r="A1136" s="74" t="s">
        <v>808</v>
      </c>
      <c r="B1136" s="71">
        <v>44132</v>
      </c>
      <c r="C1136" s="70" t="s">
        <v>810</v>
      </c>
      <c r="D1136" s="73">
        <v>1000</v>
      </c>
      <c r="E1136" s="17"/>
    </row>
    <row r="1137" spans="1:98" x14ac:dyDescent="0.25">
      <c r="A1137" s="74" t="s">
        <v>808</v>
      </c>
      <c r="B1137" s="71">
        <v>44162</v>
      </c>
      <c r="C1137" s="70" t="s">
        <v>899</v>
      </c>
      <c r="D1137" s="73">
        <v>1000</v>
      </c>
      <c r="E1137" s="17"/>
    </row>
    <row r="1138" spans="1:98" x14ac:dyDescent="0.25">
      <c r="A1138" s="74" t="s">
        <v>808</v>
      </c>
      <c r="B1138" s="71">
        <v>44162</v>
      </c>
      <c r="C1138" s="70" t="s">
        <v>900</v>
      </c>
      <c r="D1138" s="73">
        <v>1000</v>
      </c>
      <c r="E1138" s="17"/>
    </row>
    <row r="1139" spans="1:98" x14ac:dyDescent="0.25">
      <c r="A1139" s="74" t="s">
        <v>808</v>
      </c>
      <c r="B1139" s="71">
        <v>44162</v>
      </c>
      <c r="C1139" s="70" t="s">
        <v>901</v>
      </c>
      <c r="D1139" s="73">
        <v>2000</v>
      </c>
      <c r="E1139" s="17"/>
    </row>
    <row r="1140" spans="1:98" x14ac:dyDescent="0.25">
      <c r="A1140" s="74" t="s">
        <v>808</v>
      </c>
      <c r="B1140" s="71">
        <v>44162</v>
      </c>
      <c r="C1140" s="70" t="s">
        <v>902</v>
      </c>
      <c r="D1140" s="73">
        <v>1000</v>
      </c>
      <c r="E1140" s="17"/>
    </row>
    <row r="1141" spans="1:98" s="20" customFormat="1" x14ac:dyDescent="0.25">
      <c r="A1141" s="56" t="s">
        <v>462</v>
      </c>
      <c r="B1141" s="57">
        <v>44007</v>
      </c>
      <c r="C1141" s="56" t="s">
        <v>463</v>
      </c>
      <c r="D1141" s="58">
        <v>17214.400000000001</v>
      </c>
      <c r="E1141" s="52">
        <f>SUM(D1141:D1142 )</f>
        <v>24592</v>
      </c>
      <c r="F1141" s="25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5"/>
      <c r="S1141" s="25"/>
      <c r="T1141" s="25"/>
      <c r="U1141" s="25"/>
      <c r="V1141" s="25"/>
      <c r="W1141" s="25"/>
      <c r="X1141" s="25"/>
      <c r="Y1141" s="25"/>
      <c r="Z1141" s="25"/>
      <c r="AA1141" s="25"/>
      <c r="AB1141" s="25"/>
      <c r="AC1141" s="25"/>
      <c r="AD1141" s="25"/>
      <c r="AE1141" s="25"/>
      <c r="AF1141" s="25"/>
      <c r="AG1141" s="25"/>
      <c r="AH1141" s="25"/>
      <c r="AI1141" s="25"/>
      <c r="AJ1141" s="25"/>
      <c r="AK1141" s="25"/>
      <c r="AL1141" s="25"/>
      <c r="AM1141" s="25"/>
      <c r="AN1141" s="25"/>
      <c r="AO1141" s="25"/>
      <c r="AP1141" s="25"/>
      <c r="AQ1141" s="25"/>
      <c r="AR1141" s="25"/>
      <c r="AS1141" s="25"/>
      <c r="AT1141" s="25"/>
      <c r="AU1141" s="25"/>
      <c r="AV1141" s="25"/>
      <c r="AW1141" s="25"/>
      <c r="AX1141" s="25"/>
      <c r="AY1141" s="25"/>
      <c r="AZ1141" s="25"/>
      <c r="BA1141" s="25"/>
      <c r="BB1141" s="25"/>
      <c r="BC1141" s="25"/>
      <c r="BD1141" s="25"/>
      <c r="BE1141" s="25"/>
      <c r="BF1141" s="25"/>
      <c r="BG1141" s="25"/>
      <c r="BH1141" s="25"/>
      <c r="BI1141" s="25"/>
      <c r="BJ1141" s="25"/>
      <c r="BK1141" s="25"/>
      <c r="BL1141" s="25"/>
      <c r="BM1141" s="25"/>
      <c r="BN1141" s="25"/>
      <c r="BO1141" s="25"/>
      <c r="BP1141" s="25"/>
      <c r="BQ1141" s="25"/>
      <c r="BR1141" s="25"/>
      <c r="BS1141" s="25"/>
      <c r="BT1141" s="25"/>
      <c r="BU1141" s="25"/>
      <c r="BV1141" s="25"/>
      <c r="BW1141" s="25"/>
      <c r="BX1141" s="25"/>
      <c r="BY1141" s="25"/>
      <c r="BZ1141" s="25"/>
      <c r="CA1141" s="25"/>
      <c r="CB1141" s="25"/>
      <c r="CC1141" s="25"/>
      <c r="CD1141" s="25"/>
      <c r="CE1141" s="25"/>
      <c r="CF1141" s="25"/>
      <c r="CG1141" s="25"/>
      <c r="CH1141" s="25"/>
      <c r="CI1141" s="25"/>
      <c r="CJ1141" s="25"/>
      <c r="CK1141" s="25"/>
      <c r="CL1141" s="25"/>
      <c r="CM1141" s="25"/>
      <c r="CN1141" s="25"/>
      <c r="CO1141" s="25"/>
      <c r="CP1141" s="25"/>
      <c r="CQ1141" s="25"/>
      <c r="CR1141" s="25"/>
      <c r="CS1141" s="25"/>
      <c r="CT1141" s="25"/>
    </row>
    <row r="1142" spans="1:98" s="20" customFormat="1" x14ac:dyDescent="0.25">
      <c r="A1142" s="59" t="s">
        <v>462</v>
      </c>
      <c r="B1142" s="60">
        <v>44022</v>
      </c>
      <c r="C1142" s="61" t="s">
        <v>520</v>
      </c>
      <c r="D1142" s="62">
        <v>7377.6</v>
      </c>
      <c r="E1142" s="50"/>
      <c r="F1142" s="25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  <c r="AA1142" s="25"/>
      <c r="AB1142" s="25"/>
      <c r="AC1142" s="25"/>
      <c r="AD1142" s="25"/>
      <c r="AE1142" s="25"/>
      <c r="AF1142" s="25"/>
      <c r="AG1142" s="25"/>
      <c r="AH1142" s="25"/>
      <c r="AI1142" s="25"/>
      <c r="AJ1142" s="25"/>
      <c r="AK1142" s="25"/>
      <c r="AL1142" s="25"/>
      <c r="AM1142" s="25"/>
      <c r="AN1142" s="25"/>
      <c r="AO1142" s="25"/>
      <c r="AP1142" s="25"/>
      <c r="AQ1142" s="25"/>
      <c r="AR1142" s="25"/>
      <c r="AS1142" s="25"/>
      <c r="AT1142" s="25"/>
      <c r="AU1142" s="25"/>
      <c r="AV1142" s="25"/>
      <c r="AW1142" s="25"/>
      <c r="AX1142" s="25"/>
      <c r="AY1142" s="25"/>
      <c r="AZ1142" s="25"/>
      <c r="BA1142" s="25"/>
      <c r="BB1142" s="25"/>
      <c r="BC1142" s="25"/>
      <c r="BD1142" s="25"/>
      <c r="BE1142" s="25"/>
      <c r="BF1142" s="25"/>
      <c r="BG1142" s="25"/>
      <c r="BH1142" s="25"/>
      <c r="BI1142" s="25"/>
      <c r="BJ1142" s="25"/>
      <c r="BK1142" s="25"/>
      <c r="BL1142" s="25"/>
      <c r="BM1142" s="25"/>
      <c r="BN1142" s="25"/>
      <c r="BO1142" s="25"/>
      <c r="BP1142" s="25"/>
      <c r="BQ1142" s="25"/>
      <c r="BR1142" s="25"/>
      <c r="BS1142" s="25"/>
      <c r="BT1142" s="25"/>
      <c r="BU1142" s="25"/>
      <c r="BV1142" s="25"/>
      <c r="BW1142" s="25"/>
      <c r="BX1142" s="25"/>
      <c r="BY1142" s="25"/>
      <c r="BZ1142" s="25"/>
      <c r="CA1142" s="25"/>
      <c r="CB1142" s="25"/>
      <c r="CC1142" s="25"/>
      <c r="CD1142" s="25"/>
      <c r="CE1142" s="25"/>
      <c r="CF1142" s="25"/>
      <c r="CG1142" s="25"/>
      <c r="CH1142" s="25"/>
      <c r="CI1142" s="25"/>
      <c r="CJ1142" s="25"/>
      <c r="CK1142" s="25"/>
      <c r="CL1142" s="25"/>
      <c r="CM1142" s="25"/>
      <c r="CN1142" s="25"/>
      <c r="CO1142" s="25"/>
      <c r="CP1142" s="25"/>
      <c r="CQ1142" s="25"/>
      <c r="CR1142" s="25"/>
      <c r="CS1142" s="25"/>
      <c r="CT1142" s="25"/>
    </row>
    <row r="1143" spans="1:98" x14ac:dyDescent="0.25">
      <c r="A1143" s="17" t="s">
        <v>37</v>
      </c>
      <c r="B1143" s="75">
        <v>43839</v>
      </c>
      <c r="C1143" s="17" t="s">
        <v>34</v>
      </c>
      <c r="D1143" s="18">
        <v>1160</v>
      </c>
      <c r="E1143" s="18">
        <v>1160</v>
      </c>
    </row>
    <row r="1144" spans="1:98" s="20" customFormat="1" x14ac:dyDescent="0.25">
      <c r="A1144" s="56" t="s">
        <v>419</v>
      </c>
      <c r="B1144" s="57">
        <v>43991</v>
      </c>
      <c r="C1144" s="56" t="s">
        <v>420</v>
      </c>
      <c r="D1144" s="58">
        <v>5702</v>
      </c>
      <c r="E1144" s="52">
        <f>SUM(D1144:D1147 )</f>
        <v>13665</v>
      </c>
      <c r="F1144" s="25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  <c r="AA1144" s="25"/>
      <c r="AB1144" s="25"/>
      <c r="AC1144" s="25"/>
      <c r="AD1144" s="25"/>
      <c r="AE1144" s="25"/>
      <c r="AF1144" s="25"/>
      <c r="AG1144" s="25"/>
      <c r="AH1144" s="25"/>
      <c r="AI1144" s="25"/>
      <c r="AJ1144" s="25"/>
      <c r="AK1144" s="25"/>
      <c r="AL1144" s="25"/>
      <c r="AM1144" s="25"/>
      <c r="AN1144" s="25"/>
      <c r="AO1144" s="25"/>
      <c r="AP1144" s="25"/>
      <c r="AQ1144" s="25"/>
      <c r="AR1144" s="25"/>
      <c r="AS1144" s="25"/>
      <c r="AT1144" s="25"/>
      <c r="AU1144" s="25"/>
      <c r="AV1144" s="25"/>
      <c r="AW1144" s="25"/>
      <c r="AX1144" s="25"/>
      <c r="AY1144" s="25"/>
      <c r="AZ1144" s="25"/>
      <c r="BA1144" s="25"/>
      <c r="BB1144" s="25"/>
      <c r="BC1144" s="25"/>
      <c r="BD1144" s="25"/>
      <c r="BE1144" s="25"/>
      <c r="BF1144" s="25"/>
      <c r="BG1144" s="25"/>
      <c r="BH1144" s="25"/>
      <c r="BI1144" s="25"/>
      <c r="BJ1144" s="25"/>
      <c r="BK1144" s="25"/>
      <c r="BL1144" s="25"/>
      <c r="BM1144" s="25"/>
      <c r="BN1144" s="25"/>
      <c r="BO1144" s="25"/>
      <c r="BP1144" s="25"/>
      <c r="BQ1144" s="25"/>
      <c r="BR1144" s="25"/>
      <c r="BS1144" s="25"/>
      <c r="BT1144" s="25"/>
      <c r="BU1144" s="25"/>
      <c r="BV1144" s="25"/>
      <c r="BW1144" s="25"/>
      <c r="BX1144" s="25"/>
      <c r="BY1144" s="25"/>
      <c r="BZ1144" s="25"/>
      <c r="CA1144" s="25"/>
      <c r="CB1144" s="25"/>
      <c r="CC1144" s="25"/>
      <c r="CD1144" s="25"/>
      <c r="CE1144" s="25"/>
      <c r="CF1144" s="25"/>
      <c r="CG1144" s="25"/>
      <c r="CH1144" s="25"/>
      <c r="CI1144" s="25"/>
      <c r="CJ1144" s="25"/>
      <c r="CK1144" s="25"/>
      <c r="CL1144" s="25"/>
      <c r="CM1144" s="25"/>
      <c r="CN1144" s="25"/>
      <c r="CO1144" s="25"/>
      <c r="CP1144" s="25"/>
      <c r="CQ1144" s="25"/>
      <c r="CR1144" s="25"/>
      <c r="CS1144" s="25"/>
      <c r="CT1144" s="25"/>
    </row>
    <row r="1145" spans="1:98" s="20" customFormat="1" x14ac:dyDescent="0.25">
      <c r="A1145" s="56" t="s">
        <v>419</v>
      </c>
      <c r="B1145" s="57">
        <v>44004</v>
      </c>
      <c r="C1145" s="56" t="s">
        <v>452</v>
      </c>
      <c r="D1145" s="58">
        <v>5843</v>
      </c>
      <c r="E1145" s="50"/>
      <c r="F1145" s="25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  <c r="AA1145" s="25"/>
      <c r="AB1145" s="25"/>
      <c r="AC1145" s="25"/>
      <c r="AD1145" s="25"/>
      <c r="AE1145" s="25"/>
      <c r="AF1145" s="25"/>
      <c r="AG1145" s="25"/>
      <c r="AH1145" s="25"/>
      <c r="AI1145" s="25"/>
      <c r="AJ1145" s="25"/>
      <c r="AK1145" s="25"/>
      <c r="AL1145" s="25"/>
      <c r="AM1145" s="25"/>
      <c r="AN1145" s="25"/>
      <c r="AO1145" s="25"/>
      <c r="AP1145" s="25"/>
      <c r="AQ1145" s="25"/>
      <c r="AR1145" s="25"/>
      <c r="AS1145" s="25"/>
      <c r="AT1145" s="25"/>
      <c r="AU1145" s="25"/>
      <c r="AV1145" s="25"/>
      <c r="AW1145" s="25"/>
      <c r="AX1145" s="25"/>
      <c r="AY1145" s="25"/>
      <c r="AZ1145" s="25"/>
      <c r="BA1145" s="25"/>
      <c r="BB1145" s="25"/>
      <c r="BC1145" s="25"/>
      <c r="BD1145" s="25"/>
      <c r="BE1145" s="25"/>
      <c r="BF1145" s="25"/>
      <c r="BG1145" s="25"/>
      <c r="BH1145" s="25"/>
      <c r="BI1145" s="25"/>
      <c r="BJ1145" s="25"/>
      <c r="BK1145" s="25"/>
      <c r="BL1145" s="25"/>
      <c r="BM1145" s="25"/>
      <c r="BN1145" s="25"/>
      <c r="BO1145" s="25"/>
      <c r="BP1145" s="25"/>
      <c r="BQ1145" s="25"/>
      <c r="BR1145" s="25"/>
      <c r="BS1145" s="25"/>
      <c r="BT1145" s="25"/>
      <c r="BU1145" s="25"/>
      <c r="BV1145" s="25"/>
      <c r="BW1145" s="25"/>
      <c r="BX1145" s="25"/>
      <c r="BY1145" s="25"/>
      <c r="BZ1145" s="25"/>
      <c r="CA1145" s="25"/>
      <c r="CB1145" s="25"/>
      <c r="CC1145" s="25"/>
      <c r="CD1145" s="25"/>
      <c r="CE1145" s="25"/>
      <c r="CF1145" s="25"/>
      <c r="CG1145" s="25"/>
      <c r="CH1145" s="25"/>
      <c r="CI1145" s="25"/>
      <c r="CJ1145" s="25"/>
      <c r="CK1145" s="25"/>
      <c r="CL1145" s="25"/>
      <c r="CM1145" s="25"/>
      <c r="CN1145" s="25"/>
      <c r="CO1145" s="25"/>
      <c r="CP1145" s="25"/>
      <c r="CQ1145" s="25"/>
      <c r="CR1145" s="25"/>
      <c r="CS1145" s="25"/>
      <c r="CT1145" s="25"/>
    </row>
    <row r="1146" spans="1:98" s="20" customFormat="1" x14ac:dyDescent="0.25">
      <c r="A1146" s="59" t="s">
        <v>419</v>
      </c>
      <c r="B1146" s="60">
        <v>44067</v>
      </c>
      <c r="C1146" s="61" t="s">
        <v>652</v>
      </c>
      <c r="D1146" s="62">
        <v>910</v>
      </c>
      <c r="E1146" s="50"/>
      <c r="F1146" s="25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  <c r="AA1146" s="25"/>
      <c r="AB1146" s="25"/>
      <c r="AC1146" s="25"/>
      <c r="AD1146" s="25"/>
      <c r="AE1146" s="25"/>
      <c r="AF1146" s="25"/>
      <c r="AG1146" s="25"/>
      <c r="AH1146" s="25"/>
      <c r="AI1146" s="25"/>
      <c r="AJ1146" s="25"/>
      <c r="AK1146" s="25"/>
      <c r="AL1146" s="25"/>
      <c r="AM1146" s="25"/>
      <c r="AN1146" s="25"/>
      <c r="AO1146" s="25"/>
      <c r="AP1146" s="25"/>
      <c r="AQ1146" s="25"/>
      <c r="AR1146" s="25"/>
      <c r="AS1146" s="25"/>
      <c r="AT1146" s="25"/>
      <c r="AU1146" s="25"/>
      <c r="AV1146" s="25"/>
      <c r="AW1146" s="25"/>
      <c r="AX1146" s="25"/>
      <c r="AY1146" s="25"/>
      <c r="AZ1146" s="25"/>
      <c r="BA1146" s="25"/>
      <c r="BB1146" s="25"/>
      <c r="BC1146" s="25"/>
      <c r="BD1146" s="25"/>
      <c r="BE1146" s="25"/>
      <c r="BF1146" s="25"/>
      <c r="BG1146" s="25"/>
      <c r="BH1146" s="25"/>
      <c r="BI1146" s="25"/>
      <c r="BJ1146" s="25"/>
      <c r="BK1146" s="25"/>
      <c r="BL1146" s="25"/>
      <c r="BM1146" s="25"/>
      <c r="BN1146" s="25"/>
      <c r="BO1146" s="25"/>
      <c r="BP1146" s="25"/>
      <c r="BQ1146" s="25"/>
      <c r="BR1146" s="25"/>
      <c r="BS1146" s="25"/>
      <c r="BT1146" s="25"/>
      <c r="BU1146" s="25"/>
      <c r="BV1146" s="25"/>
      <c r="BW1146" s="25"/>
      <c r="BX1146" s="25"/>
      <c r="BY1146" s="25"/>
      <c r="BZ1146" s="25"/>
      <c r="CA1146" s="25"/>
      <c r="CB1146" s="25"/>
      <c r="CC1146" s="25"/>
      <c r="CD1146" s="25"/>
      <c r="CE1146" s="25"/>
      <c r="CF1146" s="25"/>
      <c r="CG1146" s="25"/>
      <c r="CH1146" s="25"/>
      <c r="CI1146" s="25"/>
      <c r="CJ1146" s="25"/>
      <c r="CK1146" s="25"/>
      <c r="CL1146" s="25"/>
      <c r="CM1146" s="25"/>
      <c r="CN1146" s="25"/>
      <c r="CO1146" s="25"/>
      <c r="CP1146" s="25"/>
      <c r="CQ1146" s="25"/>
      <c r="CR1146" s="25"/>
      <c r="CS1146" s="25"/>
      <c r="CT1146" s="25"/>
    </row>
    <row r="1147" spans="1:98" s="20" customFormat="1" x14ac:dyDescent="0.25">
      <c r="A1147" s="59" t="s">
        <v>419</v>
      </c>
      <c r="B1147" s="60">
        <v>44098</v>
      </c>
      <c r="C1147" s="61" t="s">
        <v>723</v>
      </c>
      <c r="D1147" s="62">
        <v>1210</v>
      </c>
      <c r="E1147" s="50"/>
      <c r="F1147" s="25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  <c r="AA1147" s="25"/>
      <c r="AB1147" s="25"/>
      <c r="AC1147" s="25"/>
      <c r="AD1147" s="25"/>
      <c r="AE1147" s="25"/>
      <c r="AF1147" s="25"/>
      <c r="AG1147" s="25"/>
      <c r="AH1147" s="25"/>
      <c r="AI1147" s="25"/>
      <c r="AJ1147" s="25"/>
      <c r="AK1147" s="25"/>
      <c r="AL1147" s="25"/>
      <c r="AM1147" s="25"/>
      <c r="AN1147" s="25"/>
      <c r="AO1147" s="25"/>
      <c r="AP1147" s="25"/>
      <c r="AQ1147" s="25"/>
      <c r="AR1147" s="25"/>
      <c r="AS1147" s="25"/>
      <c r="AT1147" s="25"/>
      <c r="AU1147" s="25"/>
      <c r="AV1147" s="25"/>
      <c r="AW1147" s="25"/>
      <c r="AX1147" s="25"/>
      <c r="AY1147" s="25"/>
      <c r="AZ1147" s="25"/>
      <c r="BA1147" s="25"/>
      <c r="BB1147" s="25"/>
      <c r="BC1147" s="25"/>
      <c r="BD1147" s="25"/>
      <c r="BE1147" s="25"/>
      <c r="BF1147" s="25"/>
      <c r="BG1147" s="25"/>
      <c r="BH1147" s="25"/>
      <c r="BI1147" s="25"/>
      <c r="BJ1147" s="25"/>
      <c r="BK1147" s="25"/>
      <c r="BL1147" s="25"/>
      <c r="BM1147" s="25"/>
      <c r="BN1147" s="25"/>
      <c r="BO1147" s="25"/>
      <c r="BP1147" s="25"/>
      <c r="BQ1147" s="25"/>
      <c r="BR1147" s="25"/>
      <c r="BS1147" s="25"/>
      <c r="BT1147" s="25"/>
      <c r="BU1147" s="25"/>
      <c r="BV1147" s="25"/>
      <c r="BW1147" s="25"/>
      <c r="BX1147" s="25"/>
      <c r="BY1147" s="25"/>
      <c r="BZ1147" s="25"/>
      <c r="CA1147" s="25"/>
      <c r="CB1147" s="25"/>
      <c r="CC1147" s="25"/>
      <c r="CD1147" s="25"/>
      <c r="CE1147" s="25"/>
      <c r="CF1147" s="25"/>
      <c r="CG1147" s="25"/>
      <c r="CH1147" s="25"/>
      <c r="CI1147" s="25"/>
      <c r="CJ1147" s="25"/>
      <c r="CK1147" s="25"/>
      <c r="CL1147" s="25"/>
      <c r="CM1147" s="25"/>
      <c r="CN1147" s="25"/>
      <c r="CO1147" s="25"/>
      <c r="CP1147" s="25"/>
      <c r="CQ1147" s="25"/>
      <c r="CR1147" s="25"/>
      <c r="CS1147" s="25"/>
      <c r="CT1147" s="25"/>
    </row>
    <row r="1148" spans="1:98" x14ac:dyDescent="0.25">
      <c r="A1148" s="17" t="s">
        <v>92</v>
      </c>
      <c r="B1148" s="75">
        <v>43851</v>
      </c>
      <c r="C1148" s="17" t="s">
        <v>93</v>
      </c>
      <c r="D1148" s="18">
        <v>6000</v>
      </c>
      <c r="E1148" s="18">
        <f>SUM(D1148:D1149 )</f>
        <v>6432.01</v>
      </c>
    </row>
    <row r="1149" spans="1:98" x14ac:dyDescent="0.25">
      <c r="A1149" s="17" t="s">
        <v>92</v>
      </c>
      <c r="B1149" s="75">
        <v>43917</v>
      </c>
      <c r="C1149" s="17" t="s">
        <v>221</v>
      </c>
      <c r="D1149" s="18">
        <v>432.01</v>
      </c>
      <c r="E1149" s="17"/>
    </row>
    <row r="1150" spans="1:98" s="20" customFormat="1" x14ac:dyDescent="0.25">
      <c r="A1150" s="59" t="s">
        <v>521</v>
      </c>
      <c r="B1150" s="60">
        <v>44022</v>
      </c>
      <c r="C1150" s="61" t="s">
        <v>522</v>
      </c>
      <c r="D1150" s="62">
        <v>123492.39</v>
      </c>
      <c r="E1150" s="62">
        <v>123492.39</v>
      </c>
      <c r="F1150" s="25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  <c r="AA1150" s="25"/>
      <c r="AB1150" s="25"/>
      <c r="AC1150" s="25"/>
      <c r="AD1150" s="25"/>
      <c r="AE1150" s="25"/>
      <c r="AF1150" s="25"/>
      <c r="AG1150" s="25"/>
      <c r="AH1150" s="25"/>
      <c r="AI1150" s="25"/>
      <c r="AJ1150" s="25"/>
      <c r="AK1150" s="25"/>
      <c r="AL1150" s="25"/>
      <c r="AM1150" s="25"/>
      <c r="AN1150" s="25"/>
      <c r="AO1150" s="25"/>
      <c r="AP1150" s="25"/>
      <c r="AQ1150" s="25"/>
      <c r="AR1150" s="25"/>
      <c r="AS1150" s="25"/>
      <c r="AT1150" s="25"/>
      <c r="AU1150" s="25"/>
      <c r="AV1150" s="25"/>
      <c r="AW1150" s="25"/>
      <c r="AX1150" s="25"/>
      <c r="AY1150" s="25"/>
      <c r="AZ1150" s="25"/>
      <c r="BA1150" s="25"/>
      <c r="BB1150" s="25"/>
      <c r="BC1150" s="25"/>
      <c r="BD1150" s="25"/>
      <c r="BE1150" s="25"/>
      <c r="BF1150" s="25"/>
      <c r="BG1150" s="25"/>
      <c r="BH1150" s="25"/>
      <c r="BI1150" s="25"/>
      <c r="BJ1150" s="25"/>
      <c r="BK1150" s="25"/>
      <c r="BL1150" s="25"/>
      <c r="BM1150" s="25"/>
      <c r="BN1150" s="25"/>
      <c r="BO1150" s="25"/>
      <c r="BP1150" s="25"/>
      <c r="BQ1150" s="25"/>
      <c r="BR1150" s="25"/>
      <c r="BS1150" s="25"/>
      <c r="BT1150" s="25"/>
      <c r="BU1150" s="25"/>
      <c r="BV1150" s="25"/>
      <c r="BW1150" s="25"/>
      <c r="BX1150" s="25"/>
      <c r="BY1150" s="25"/>
      <c r="BZ1150" s="25"/>
      <c r="CA1150" s="25"/>
      <c r="CB1150" s="25"/>
      <c r="CC1150" s="25"/>
      <c r="CD1150" s="25"/>
      <c r="CE1150" s="25"/>
      <c r="CF1150" s="25"/>
      <c r="CG1150" s="25"/>
      <c r="CH1150" s="25"/>
      <c r="CI1150" s="25"/>
      <c r="CJ1150" s="25"/>
      <c r="CK1150" s="25"/>
      <c r="CL1150" s="25"/>
      <c r="CM1150" s="25"/>
      <c r="CN1150" s="25"/>
      <c r="CO1150" s="25"/>
      <c r="CP1150" s="25"/>
      <c r="CQ1150" s="25"/>
      <c r="CR1150" s="25"/>
      <c r="CS1150" s="25"/>
      <c r="CT1150" s="25"/>
    </row>
    <row r="1151" spans="1:98" x14ac:dyDescent="0.25">
      <c r="A1151" s="64" t="s">
        <v>312</v>
      </c>
      <c r="B1151" s="65">
        <v>43951</v>
      </c>
      <c r="C1151" s="64" t="s">
        <v>313</v>
      </c>
      <c r="D1151" s="66">
        <v>1624</v>
      </c>
      <c r="E1151" s="66">
        <v>1624</v>
      </c>
    </row>
    <row r="1152" spans="1:98" s="20" customFormat="1" x14ac:dyDescent="0.25">
      <c r="A1152" s="53" t="s">
        <v>282</v>
      </c>
      <c r="B1152" s="54">
        <v>43943</v>
      </c>
      <c r="C1152" s="53" t="s">
        <v>283</v>
      </c>
      <c r="D1152" s="55">
        <v>8500</v>
      </c>
      <c r="E1152" s="52">
        <f>SUM(D1152:D1156 )</f>
        <v>25114</v>
      </c>
      <c r="F1152" s="25"/>
      <c r="G1152" s="25"/>
      <c r="H1152" s="25"/>
      <c r="I1152" s="25"/>
      <c r="J1152" s="25"/>
      <c r="K1152" s="25"/>
      <c r="L1152" s="25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  <c r="AA1152" s="25"/>
      <c r="AB1152" s="25"/>
      <c r="AC1152" s="25"/>
      <c r="AD1152" s="25"/>
      <c r="AE1152" s="25"/>
      <c r="AF1152" s="25"/>
      <c r="AG1152" s="25"/>
      <c r="AH1152" s="25"/>
      <c r="AI1152" s="25"/>
      <c r="AJ1152" s="25"/>
      <c r="AK1152" s="25"/>
      <c r="AL1152" s="25"/>
      <c r="AM1152" s="25"/>
      <c r="AN1152" s="25"/>
      <c r="AO1152" s="25"/>
      <c r="AP1152" s="25"/>
      <c r="AQ1152" s="25"/>
      <c r="AR1152" s="25"/>
      <c r="AS1152" s="25"/>
      <c r="AT1152" s="25"/>
      <c r="AU1152" s="25"/>
      <c r="AV1152" s="25"/>
      <c r="AW1152" s="25"/>
      <c r="AX1152" s="25"/>
      <c r="AY1152" s="25"/>
      <c r="AZ1152" s="25"/>
      <c r="BA1152" s="25"/>
      <c r="BB1152" s="25"/>
      <c r="BC1152" s="25"/>
      <c r="BD1152" s="25"/>
      <c r="BE1152" s="25"/>
      <c r="BF1152" s="25"/>
      <c r="BG1152" s="25"/>
      <c r="BH1152" s="25"/>
      <c r="BI1152" s="25"/>
      <c r="BJ1152" s="25"/>
      <c r="BK1152" s="25"/>
      <c r="BL1152" s="25"/>
      <c r="BM1152" s="25"/>
      <c r="BN1152" s="25"/>
      <c r="BO1152" s="25"/>
      <c r="BP1152" s="25"/>
      <c r="BQ1152" s="25"/>
      <c r="BR1152" s="25"/>
      <c r="BS1152" s="25"/>
      <c r="BT1152" s="25"/>
      <c r="BU1152" s="25"/>
      <c r="BV1152" s="25"/>
      <c r="BW1152" s="25"/>
      <c r="BX1152" s="25"/>
      <c r="BY1152" s="25"/>
      <c r="BZ1152" s="25"/>
      <c r="CA1152" s="25"/>
      <c r="CB1152" s="25"/>
      <c r="CC1152" s="25"/>
      <c r="CD1152" s="25"/>
      <c r="CE1152" s="25"/>
      <c r="CF1152" s="25"/>
      <c r="CG1152" s="25"/>
      <c r="CH1152" s="25"/>
      <c r="CI1152" s="25"/>
      <c r="CJ1152" s="25"/>
      <c r="CK1152" s="25"/>
      <c r="CL1152" s="25"/>
      <c r="CM1152" s="25"/>
      <c r="CN1152" s="25"/>
      <c r="CO1152" s="25"/>
      <c r="CP1152" s="25"/>
      <c r="CQ1152" s="25"/>
      <c r="CR1152" s="25"/>
      <c r="CS1152" s="25"/>
      <c r="CT1152" s="25"/>
    </row>
    <row r="1153" spans="1:98" s="20" customFormat="1" x14ac:dyDescent="0.25">
      <c r="A1153" s="56" t="s">
        <v>282</v>
      </c>
      <c r="B1153" s="57">
        <v>43962</v>
      </c>
      <c r="C1153" s="56" t="s">
        <v>331</v>
      </c>
      <c r="D1153" s="58">
        <v>11220</v>
      </c>
      <c r="E1153" s="50"/>
      <c r="F1153" s="25"/>
      <c r="G1153" s="25"/>
      <c r="H1153" s="25"/>
      <c r="I1153" s="25"/>
      <c r="J1153" s="25"/>
      <c r="K1153" s="25"/>
      <c r="L1153" s="25"/>
      <c r="M1153" s="25"/>
      <c r="N1153" s="25"/>
      <c r="O1153" s="25"/>
      <c r="P1153" s="25"/>
      <c r="Q1153" s="25"/>
      <c r="R1153" s="25"/>
      <c r="S1153" s="25"/>
      <c r="T1153" s="25"/>
      <c r="U1153" s="25"/>
      <c r="V1153" s="25"/>
      <c r="W1153" s="25"/>
      <c r="X1153" s="25"/>
      <c r="Y1153" s="25"/>
      <c r="Z1153" s="25"/>
      <c r="AA1153" s="25"/>
      <c r="AB1153" s="25"/>
      <c r="AC1153" s="25"/>
      <c r="AD1153" s="25"/>
      <c r="AE1153" s="25"/>
      <c r="AF1153" s="25"/>
      <c r="AG1153" s="25"/>
      <c r="AH1153" s="25"/>
      <c r="AI1153" s="25"/>
      <c r="AJ1153" s="25"/>
      <c r="AK1153" s="25"/>
      <c r="AL1153" s="25"/>
      <c r="AM1153" s="25"/>
      <c r="AN1153" s="25"/>
      <c r="AO1153" s="25"/>
      <c r="AP1153" s="25"/>
      <c r="AQ1153" s="25"/>
      <c r="AR1153" s="25"/>
      <c r="AS1153" s="25"/>
      <c r="AT1153" s="25"/>
      <c r="AU1153" s="25"/>
      <c r="AV1153" s="25"/>
      <c r="AW1153" s="25"/>
      <c r="AX1153" s="25"/>
      <c r="AY1153" s="25"/>
      <c r="AZ1153" s="25"/>
      <c r="BA1153" s="25"/>
      <c r="BB1153" s="25"/>
      <c r="BC1153" s="25"/>
      <c r="BD1153" s="25"/>
      <c r="BE1153" s="25"/>
      <c r="BF1153" s="25"/>
      <c r="BG1153" s="25"/>
      <c r="BH1153" s="25"/>
      <c r="BI1153" s="25"/>
      <c r="BJ1153" s="25"/>
      <c r="BK1153" s="25"/>
      <c r="BL1153" s="25"/>
      <c r="BM1153" s="25"/>
      <c r="BN1153" s="25"/>
      <c r="BO1153" s="25"/>
      <c r="BP1153" s="25"/>
      <c r="BQ1153" s="25"/>
      <c r="BR1153" s="25"/>
      <c r="BS1153" s="25"/>
      <c r="BT1153" s="25"/>
      <c r="BU1153" s="25"/>
      <c r="BV1153" s="25"/>
      <c r="BW1153" s="25"/>
      <c r="BX1153" s="25"/>
      <c r="BY1153" s="25"/>
      <c r="BZ1153" s="25"/>
      <c r="CA1153" s="25"/>
      <c r="CB1153" s="25"/>
      <c r="CC1153" s="25"/>
      <c r="CD1153" s="25"/>
      <c r="CE1153" s="25"/>
      <c r="CF1153" s="25"/>
      <c r="CG1153" s="25"/>
      <c r="CH1153" s="25"/>
      <c r="CI1153" s="25"/>
      <c r="CJ1153" s="25"/>
      <c r="CK1153" s="25"/>
      <c r="CL1153" s="25"/>
      <c r="CM1153" s="25"/>
      <c r="CN1153" s="25"/>
      <c r="CO1153" s="25"/>
      <c r="CP1153" s="25"/>
      <c r="CQ1153" s="25"/>
      <c r="CR1153" s="25"/>
      <c r="CS1153" s="25"/>
      <c r="CT1153" s="25"/>
    </row>
    <row r="1154" spans="1:98" s="20" customFormat="1" x14ac:dyDescent="0.25">
      <c r="A1154" s="59" t="s">
        <v>282</v>
      </c>
      <c r="B1154" s="60">
        <v>44013</v>
      </c>
      <c r="C1154" s="61" t="s">
        <v>486</v>
      </c>
      <c r="D1154" s="62">
        <v>1096.2</v>
      </c>
      <c r="E1154" s="50"/>
      <c r="F1154" s="25"/>
      <c r="G1154" s="25"/>
      <c r="H1154" s="25"/>
      <c r="I1154" s="25"/>
      <c r="J1154" s="25"/>
      <c r="K1154" s="25"/>
      <c r="L1154" s="25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  <c r="AA1154" s="25"/>
      <c r="AB1154" s="25"/>
      <c r="AC1154" s="25"/>
      <c r="AD1154" s="25"/>
      <c r="AE1154" s="25"/>
      <c r="AF1154" s="25"/>
      <c r="AG1154" s="25"/>
      <c r="AH1154" s="25"/>
      <c r="AI1154" s="25"/>
      <c r="AJ1154" s="25"/>
      <c r="AK1154" s="25"/>
      <c r="AL1154" s="25"/>
      <c r="AM1154" s="25"/>
      <c r="AN1154" s="25"/>
      <c r="AO1154" s="25"/>
      <c r="AP1154" s="25"/>
      <c r="AQ1154" s="25"/>
      <c r="AR1154" s="25"/>
      <c r="AS1154" s="25"/>
      <c r="AT1154" s="25"/>
      <c r="AU1154" s="25"/>
      <c r="AV1154" s="25"/>
      <c r="AW1154" s="25"/>
      <c r="AX1154" s="25"/>
      <c r="AY1154" s="25"/>
      <c r="AZ1154" s="25"/>
      <c r="BA1154" s="25"/>
      <c r="BB1154" s="25"/>
      <c r="BC1154" s="25"/>
      <c r="BD1154" s="25"/>
      <c r="BE1154" s="25"/>
      <c r="BF1154" s="25"/>
      <c r="BG1154" s="25"/>
      <c r="BH1154" s="25"/>
      <c r="BI1154" s="25"/>
      <c r="BJ1154" s="25"/>
      <c r="BK1154" s="25"/>
      <c r="BL1154" s="25"/>
      <c r="BM1154" s="25"/>
      <c r="BN1154" s="25"/>
      <c r="BO1154" s="25"/>
      <c r="BP1154" s="25"/>
      <c r="BQ1154" s="25"/>
      <c r="BR1154" s="25"/>
      <c r="BS1154" s="25"/>
      <c r="BT1154" s="25"/>
      <c r="BU1154" s="25"/>
      <c r="BV1154" s="25"/>
      <c r="BW1154" s="25"/>
      <c r="BX1154" s="25"/>
      <c r="BY1154" s="25"/>
      <c r="BZ1154" s="25"/>
      <c r="CA1154" s="25"/>
      <c r="CB1154" s="25"/>
      <c r="CC1154" s="25"/>
      <c r="CD1154" s="25"/>
      <c r="CE1154" s="25"/>
      <c r="CF1154" s="25"/>
      <c r="CG1154" s="25"/>
      <c r="CH1154" s="25"/>
      <c r="CI1154" s="25"/>
      <c r="CJ1154" s="25"/>
      <c r="CK1154" s="25"/>
      <c r="CL1154" s="25"/>
      <c r="CM1154" s="25"/>
      <c r="CN1154" s="25"/>
      <c r="CO1154" s="25"/>
      <c r="CP1154" s="25"/>
      <c r="CQ1154" s="25"/>
      <c r="CR1154" s="25"/>
      <c r="CS1154" s="25"/>
      <c r="CT1154" s="25"/>
    </row>
    <row r="1155" spans="1:98" s="20" customFormat="1" x14ac:dyDescent="0.25">
      <c r="A1155" s="59" t="s">
        <v>282</v>
      </c>
      <c r="B1155" s="60">
        <v>44025</v>
      </c>
      <c r="C1155" s="61" t="s">
        <v>525</v>
      </c>
      <c r="D1155" s="62">
        <v>469.8</v>
      </c>
      <c r="E1155" s="50"/>
      <c r="F1155" s="25"/>
      <c r="G1155" s="25"/>
      <c r="H1155" s="25"/>
      <c r="I1155" s="25"/>
      <c r="J1155" s="25"/>
      <c r="K1155" s="25"/>
      <c r="L1155" s="25"/>
      <c r="M1155" s="25"/>
      <c r="N1155" s="25"/>
      <c r="O1155" s="25"/>
      <c r="P1155" s="25"/>
      <c r="Q1155" s="25"/>
      <c r="R1155" s="25"/>
      <c r="S1155" s="25"/>
      <c r="T1155" s="25"/>
      <c r="U1155" s="25"/>
      <c r="V1155" s="25"/>
      <c r="W1155" s="25"/>
      <c r="X1155" s="25"/>
      <c r="Y1155" s="25"/>
      <c r="Z1155" s="25"/>
      <c r="AA1155" s="25"/>
      <c r="AB1155" s="25"/>
      <c r="AC1155" s="25"/>
      <c r="AD1155" s="25"/>
      <c r="AE1155" s="25"/>
      <c r="AF1155" s="25"/>
      <c r="AG1155" s="25"/>
      <c r="AH1155" s="25"/>
      <c r="AI1155" s="25"/>
      <c r="AJ1155" s="25"/>
      <c r="AK1155" s="25"/>
      <c r="AL1155" s="25"/>
      <c r="AM1155" s="25"/>
      <c r="AN1155" s="25"/>
      <c r="AO1155" s="25"/>
      <c r="AP1155" s="25"/>
      <c r="AQ1155" s="25"/>
      <c r="AR1155" s="25"/>
      <c r="AS1155" s="25"/>
      <c r="AT1155" s="25"/>
      <c r="AU1155" s="25"/>
      <c r="AV1155" s="25"/>
      <c r="AW1155" s="25"/>
      <c r="AX1155" s="25"/>
      <c r="AY1155" s="25"/>
      <c r="AZ1155" s="25"/>
      <c r="BA1155" s="25"/>
      <c r="BB1155" s="25"/>
      <c r="BC1155" s="25"/>
      <c r="BD1155" s="25"/>
      <c r="BE1155" s="25"/>
      <c r="BF1155" s="25"/>
      <c r="BG1155" s="25"/>
      <c r="BH1155" s="25"/>
      <c r="BI1155" s="25"/>
      <c r="BJ1155" s="25"/>
      <c r="BK1155" s="25"/>
      <c r="BL1155" s="25"/>
      <c r="BM1155" s="25"/>
      <c r="BN1155" s="25"/>
      <c r="BO1155" s="25"/>
      <c r="BP1155" s="25"/>
      <c r="BQ1155" s="25"/>
      <c r="BR1155" s="25"/>
      <c r="BS1155" s="25"/>
      <c r="BT1155" s="25"/>
      <c r="BU1155" s="25"/>
      <c r="BV1155" s="25"/>
      <c r="BW1155" s="25"/>
      <c r="BX1155" s="25"/>
      <c r="BY1155" s="25"/>
      <c r="BZ1155" s="25"/>
      <c r="CA1155" s="25"/>
      <c r="CB1155" s="25"/>
      <c r="CC1155" s="25"/>
      <c r="CD1155" s="25"/>
      <c r="CE1155" s="25"/>
      <c r="CF1155" s="25"/>
      <c r="CG1155" s="25"/>
      <c r="CH1155" s="25"/>
      <c r="CI1155" s="25"/>
      <c r="CJ1155" s="25"/>
      <c r="CK1155" s="25"/>
      <c r="CL1155" s="25"/>
      <c r="CM1155" s="25"/>
      <c r="CN1155" s="25"/>
      <c r="CO1155" s="25"/>
      <c r="CP1155" s="25"/>
      <c r="CQ1155" s="25"/>
      <c r="CR1155" s="25"/>
      <c r="CS1155" s="25"/>
      <c r="CT1155" s="25"/>
    </row>
    <row r="1156" spans="1:98" s="20" customFormat="1" x14ac:dyDescent="0.25">
      <c r="A1156" s="59" t="s">
        <v>282</v>
      </c>
      <c r="B1156" s="60">
        <v>44062</v>
      </c>
      <c r="C1156" s="61" t="s">
        <v>640</v>
      </c>
      <c r="D1156" s="62">
        <v>3828</v>
      </c>
      <c r="E1156" s="50"/>
      <c r="F1156" s="25"/>
      <c r="G1156" s="25"/>
      <c r="H1156" s="25"/>
      <c r="I1156" s="25"/>
      <c r="J1156" s="25"/>
      <c r="K1156" s="25"/>
      <c r="L1156" s="25"/>
      <c r="M1156" s="25"/>
      <c r="N1156" s="25"/>
      <c r="O1156" s="25"/>
      <c r="P1156" s="25"/>
      <c r="Q1156" s="25"/>
      <c r="R1156" s="25"/>
      <c r="S1156" s="25"/>
      <c r="T1156" s="25"/>
      <c r="U1156" s="25"/>
      <c r="V1156" s="25"/>
      <c r="W1156" s="25"/>
      <c r="X1156" s="25"/>
      <c r="Y1156" s="25"/>
      <c r="Z1156" s="25"/>
      <c r="AA1156" s="25"/>
      <c r="AB1156" s="25"/>
      <c r="AC1156" s="25"/>
      <c r="AD1156" s="25"/>
      <c r="AE1156" s="25"/>
      <c r="AF1156" s="25"/>
      <c r="AG1156" s="25"/>
      <c r="AH1156" s="25"/>
      <c r="AI1156" s="25"/>
      <c r="AJ1156" s="25"/>
      <c r="AK1156" s="25"/>
      <c r="AL1156" s="25"/>
      <c r="AM1156" s="25"/>
      <c r="AN1156" s="25"/>
      <c r="AO1156" s="25"/>
      <c r="AP1156" s="25"/>
      <c r="AQ1156" s="25"/>
      <c r="AR1156" s="25"/>
      <c r="AS1156" s="25"/>
      <c r="AT1156" s="25"/>
      <c r="AU1156" s="25"/>
      <c r="AV1156" s="25"/>
      <c r="AW1156" s="25"/>
      <c r="AX1156" s="25"/>
      <c r="AY1156" s="25"/>
      <c r="AZ1156" s="25"/>
      <c r="BA1156" s="25"/>
      <c r="BB1156" s="25"/>
      <c r="BC1156" s="25"/>
      <c r="BD1156" s="25"/>
      <c r="BE1156" s="25"/>
      <c r="BF1156" s="25"/>
      <c r="BG1156" s="25"/>
      <c r="BH1156" s="25"/>
      <c r="BI1156" s="25"/>
      <c r="BJ1156" s="25"/>
      <c r="BK1156" s="25"/>
      <c r="BL1156" s="25"/>
      <c r="BM1156" s="25"/>
      <c r="BN1156" s="25"/>
      <c r="BO1156" s="25"/>
      <c r="BP1156" s="25"/>
      <c r="BQ1156" s="25"/>
      <c r="BR1156" s="25"/>
      <c r="BS1156" s="25"/>
      <c r="BT1156" s="25"/>
      <c r="BU1156" s="25"/>
      <c r="BV1156" s="25"/>
      <c r="BW1156" s="25"/>
      <c r="BX1156" s="25"/>
      <c r="BY1156" s="25"/>
      <c r="BZ1156" s="25"/>
      <c r="CA1156" s="25"/>
      <c r="CB1156" s="25"/>
      <c r="CC1156" s="25"/>
      <c r="CD1156" s="25"/>
      <c r="CE1156" s="25"/>
      <c r="CF1156" s="25"/>
      <c r="CG1156" s="25"/>
      <c r="CH1156" s="25"/>
      <c r="CI1156" s="25"/>
      <c r="CJ1156" s="25"/>
      <c r="CK1156" s="25"/>
      <c r="CL1156" s="25"/>
      <c r="CM1156" s="25"/>
      <c r="CN1156" s="25"/>
      <c r="CO1156" s="25"/>
      <c r="CP1156" s="25"/>
      <c r="CQ1156" s="25"/>
      <c r="CR1156" s="25"/>
      <c r="CS1156" s="25"/>
      <c r="CT1156" s="25"/>
    </row>
    <row r="1157" spans="1:98" x14ac:dyDescent="0.25">
      <c r="A1157" s="74" t="s">
        <v>903</v>
      </c>
      <c r="B1157" s="71">
        <v>44162</v>
      </c>
      <c r="C1157" s="70" t="s">
        <v>904</v>
      </c>
      <c r="D1157" s="73">
        <v>986</v>
      </c>
      <c r="E1157" s="73">
        <v>986</v>
      </c>
    </row>
    <row r="1158" spans="1:98" s="20" customFormat="1" x14ac:dyDescent="0.25">
      <c r="A1158" s="63" t="s">
        <v>798</v>
      </c>
      <c r="B1158" s="60">
        <v>44127</v>
      </c>
      <c r="C1158" s="59" t="s">
        <v>799</v>
      </c>
      <c r="D1158" s="62">
        <v>870</v>
      </c>
      <c r="E1158" s="52">
        <f>SUM(D1158:D1159 )</f>
        <v>3097.2</v>
      </c>
      <c r="F1158" s="25"/>
      <c r="G1158" s="25"/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  <c r="AA1158" s="25"/>
      <c r="AB1158" s="25"/>
      <c r="AC1158" s="25"/>
      <c r="AD1158" s="25"/>
      <c r="AE1158" s="25"/>
      <c r="AF1158" s="25"/>
      <c r="AG1158" s="25"/>
      <c r="AH1158" s="25"/>
      <c r="AI1158" s="25"/>
      <c r="AJ1158" s="25"/>
      <c r="AK1158" s="25"/>
      <c r="AL1158" s="25"/>
      <c r="AM1158" s="25"/>
      <c r="AN1158" s="25"/>
      <c r="AO1158" s="25"/>
      <c r="AP1158" s="25"/>
      <c r="AQ1158" s="25"/>
      <c r="AR1158" s="25"/>
      <c r="AS1158" s="25"/>
      <c r="AT1158" s="25"/>
      <c r="AU1158" s="25"/>
      <c r="AV1158" s="25"/>
      <c r="AW1158" s="25"/>
      <c r="AX1158" s="25"/>
      <c r="AY1158" s="25"/>
      <c r="AZ1158" s="25"/>
      <c r="BA1158" s="25"/>
      <c r="BB1158" s="25"/>
      <c r="BC1158" s="25"/>
      <c r="BD1158" s="25"/>
      <c r="BE1158" s="25"/>
      <c r="BF1158" s="25"/>
      <c r="BG1158" s="25"/>
      <c r="BH1158" s="25"/>
      <c r="BI1158" s="25"/>
      <c r="BJ1158" s="25"/>
      <c r="BK1158" s="25"/>
      <c r="BL1158" s="25"/>
      <c r="BM1158" s="25"/>
      <c r="BN1158" s="25"/>
      <c r="BO1158" s="25"/>
      <c r="BP1158" s="25"/>
      <c r="BQ1158" s="25"/>
      <c r="BR1158" s="25"/>
      <c r="BS1158" s="25"/>
      <c r="BT1158" s="25"/>
      <c r="BU1158" s="25"/>
      <c r="BV1158" s="25"/>
      <c r="BW1158" s="25"/>
      <c r="BX1158" s="25"/>
      <c r="BY1158" s="25"/>
      <c r="BZ1158" s="25"/>
      <c r="CA1158" s="25"/>
      <c r="CB1158" s="25"/>
      <c r="CC1158" s="25"/>
      <c r="CD1158" s="25"/>
      <c r="CE1158" s="25"/>
      <c r="CF1158" s="25"/>
      <c r="CG1158" s="25"/>
      <c r="CH1158" s="25"/>
      <c r="CI1158" s="25"/>
      <c r="CJ1158" s="25"/>
      <c r="CK1158" s="25"/>
      <c r="CL1158" s="25"/>
      <c r="CM1158" s="25"/>
      <c r="CN1158" s="25"/>
      <c r="CO1158" s="25"/>
      <c r="CP1158" s="25"/>
      <c r="CQ1158" s="25"/>
      <c r="CR1158" s="25"/>
      <c r="CS1158" s="25"/>
      <c r="CT1158" s="25"/>
    </row>
    <row r="1159" spans="1:98" s="20" customFormat="1" x14ac:dyDescent="0.25">
      <c r="A1159" s="63" t="s">
        <v>798</v>
      </c>
      <c r="B1159" s="60">
        <v>44168</v>
      </c>
      <c r="C1159" s="59" t="s">
        <v>917</v>
      </c>
      <c r="D1159" s="62">
        <v>2227.1999999999998</v>
      </c>
      <c r="E1159" s="50"/>
      <c r="F1159" s="25"/>
      <c r="G1159" s="25"/>
      <c r="H1159" s="25"/>
      <c r="I1159" s="25"/>
      <c r="J1159" s="25"/>
      <c r="K1159" s="25"/>
      <c r="L1159" s="25"/>
      <c r="M1159" s="25"/>
      <c r="N1159" s="25"/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  <c r="AA1159" s="25"/>
      <c r="AB1159" s="25"/>
      <c r="AC1159" s="25"/>
      <c r="AD1159" s="25"/>
      <c r="AE1159" s="25"/>
      <c r="AF1159" s="25"/>
      <c r="AG1159" s="25"/>
      <c r="AH1159" s="25"/>
      <c r="AI1159" s="25"/>
      <c r="AJ1159" s="25"/>
      <c r="AK1159" s="25"/>
      <c r="AL1159" s="25"/>
      <c r="AM1159" s="25"/>
      <c r="AN1159" s="25"/>
      <c r="AO1159" s="25"/>
      <c r="AP1159" s="25"/>
      <c r="AQ1159" s="25"/>
      <c r="AR1159" s="25"/>
      <c r="AS1159" s="25"/>
      <c r="AT1159" s="25"/>
      <c r="AU1159" s="25"/>
      <c r="AV1159" s="25"/>
      <c r="AW1159" s="25"/>
      <c r="AX1159" s="25"/>
      <c r="AY1159" s="25"/>
      <c r="AZ1159" s="25"/>
      <c r="BA1159" s="25"/>
      <c r="BB1159" s="25"/>
      <c r="BC1159" s="25"/>
      <c r="BD1159" s="25"/>
      <c r="BE1159" s="25"/>
      <c r="BF1159" s="25"/>
      <c r="BG1159" s="25"/>
      <c r="BH1159" s="25"/>
      <c r="BI1159" s="25"/>
      <c r="BJ1159" s="25"/>
      <c r="BK1159" s="25"/>
      <c r="BL1159" s="25"/>
      <c r="BM1159" s="25"/>
      <c r="BN1159" s="25"/>
      <c r="BO1159" s="25"/>
      <c r="BP1159" s="25"/>
      <c r="BQ1159" s="25"/>
      <c r="BR1159" s="25"/>
      <c r="BS1159" s="25"/>
      <c r="BT1159" s="25"/>
      <c r="BU1159" s="25"/>
      <c r="BV1159" s="25"/>
      <c r="BW1159" s="25"/>
      <c r="BX1159" s="25"/>
      <c r="BY1159" s="25"/>
      <c r="BZ1159" s="25"/>
      <c r="CA1159" s="25"/>
      <c r="CB1159" s="25"/>
      <c r="CC1159" s="25"/>
      <c r="CD1159" s="25"/>
      <c r="CE1159" s="25"/>
      <c r="CF1159" s="25"/>
      <c r="CG1159" s="25"/>
      <c r="CH1159" s="25"/>
      <c r="CI1159" s="25"/>
      <c r="CJ1159" s="25"/>
      <c r="CK1159" s="25"/>
      <c r="CL1159" s="25"/>
      <c r="CM1159" s="25"/>
      <c r="CN1159" s="25"/>
      <c r="CO1159" s="25"/>
      <c r="CP1159" s="25"/>
      <c r="CQ1159" s="25"/>
      <c r="CR1159" s="25"/>
      <c r="CS1159" s="25"/>
      <c r="CT1159" s="25"/>
    </row>
    <row r="1160" spans="1:98" x14ac:dyDescent="0.25">
      <c r="A1160" s="67" t="s">
        <v>388</v>
      </c>
      <c r="B1160" s="68">
        <v>43983</v>
      </c>
      <c r="C1160" s="67" t="s">
        <v>389</v>
      </c>
      <c r="D1160" s="69">
        <v>4800</v>
      </c>
      <c r="E1160" s="18">
        <f>SUM(D1160:D1163 )</f>
        <v>15600</v>
      </c>
    </row>
    <row r="1161" spans="1:98" x14ac:dyDescent="0.25">
      <c r="A1161" s="67" t="s">
        <v>388</v>
      </c>
      <c r="B1161" s="68">
        <v>43984</v>
      </c>
      <c r="C1161" s="67" t="s">
        <v>391</v>
      </c>
      <c r="D1161" s="69">
        <v>1200</v>
      </c>
      <c r="E1161" s="17"/>
    </row>
    <row r="1162" spans="1:98" x14ac:dyDescent="0.25">
      <c r="A1162" s="67" t="s">
        <v>388</v>
      </c>
      <c r="B1162" s="68">
        <v>44007</v>
      </c>
      <c r="C1162" s="67" t="s">
        <v>464</v>
      </c>
      <c r="D1162" s="69">
        <v>4800</v>
      </c>
      <c r="E1162" s="17"/>
    </row>
    <row r="1163" spans="1:98" x14ac:dyDescent="0.25">
      <c r="A1163" s="70" t="s">
        <v>388</v>
      </c>
      <c r="B1163" s="71">
        <v>44028</v>
      </c>
      <c r="C1163" s="72" t="s">
        <v>529</v>
      </c>
      <c r="D1163" s="73">
        <v>4800</v>
      </c>
      <c r="E1163" s="17"/>
    </row>
    <row r="1164" spans="1:98" s="20" customFormat="1" x14ac:dyDescent="0.25">
      <c r="A1164" s="53" t="s">
        <v>247</v>
      </c>
      <c r="B1164" s="54">
        <v>43924</v>
      </c>
      <c r="C1164" s="53" t="s">
        <v>248</v>
      </c>
      <c r="D1164" s="55">
        <v>5600.48</v>
      </c>
      <c r="E1164" s="52">
        <f>SUM(D1164:D1168 )</f>
        <v>11168.48</v>
      </c>
      <c r="F1164" s="25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  <c r="AA1164" s="25"/>
      <c r="AB1164" s="25"/>
      <c r="AC1164" s="25"/>
      <c r="AD1164" s="25"/>
      <c r="AE1164" s="25"/>
      <c r="AF1164" s="25"/>
      <c r="AG1164" s="25"/>
      <c r="AH1164" s="25"/>
      <c r="AI1164" s="25"/>
      <c r="AJ1164" s="25"/>
      <c r="AK1164" s="25"/>
      <c r="AL1164" s="25"/>
      <c r="AM1164" s="25"/>
      <c r="AN1164" s="25"/>
      <c r="AO1164" s="25"/>
      <c r="AP1164" s="25"/>
      <c r="AQ1164" s="25"/>
      <c r="AR1164" s="25"/>
      <c r="AS1164" s="25"/>
      <c r="AT1164" s="25"/>
      <c r="AU1164" s="25"/>
      <c r="AV1164" s="25"/>
      <c r="AW1164" s="25"/>
      <c r="AX1164" s="25"/>
      <c r="AY1164" s="25"/>
      <c r="AZ1164" s="25"/>
      <c r="BA1164" s="25"/>
      <c r="BB1164" s="25"/>
      <c r="BC1164" s="25"/>
      <c r="BD1164" s="25"/>
      <c r="BE1164" s="25"/>
      <c r="BF1164" s="25"/>
      <c r="BG1164" s="25"/>
      <c r="BH1164" s="25"/>
      <c r="BI1164" s="25"/>
      <c r="BJ1164" s="25"/>
      <c r="BK1164" s="25"/>
      <c r="BL1164" s="25"/>
      <c r="BM1164" s="25"/>
      <c r="BN1164" s="25"/>
      <c r="BO1164" s="25"/>
      <c r="BP1164" s="25"/>
      <c r="BQ1164" s="25"/>
      <c r="BR1164" s="25"/>
      <c r="BS1164" s="25"/>
      <c r="BT1164" s="25"/>
      <c r="BU1164" s="25"/>
      <c r="BV1164" s="25"/>
      <c r="BW1164" s="25"/>
      <c r="BX1164" s="25"/>
      <c r="BY1164" s="25"/>
      <c r="BZ1164" s="25"/>
      <c r="CA1164" s="25"/>
      <c r="CB1164" s="25"/>
      <c r="CC1164" s="25"/>
      <c r="CD1164" s="25"/>
      <c r="CE1164" s="25"/>
      <c r="CF1164" s="25"/>
      <c r="CG1164" s="25"/>
      <c r="CH1164" s="25"/>
      <c r="CI1164" s="25"/>
      <c r="CJ1164" s="25"/>
      <c r="CK1164" s="25"/>
      <c r="CL1164" s="25"/>
      <c r="CM1164" s="25"/>
      <c r="CN1164" s="25"/>
      <c r="CO1164" s="25"/>
      <c r="CP1164" s="25"/>
      <c r="CQ1164" s="25"/>
      <c r="CR1164" s="25"/>
      <c r="CS1164" s="25"/>
      <c r="CT1164" s="25"/>
    </row>
    <row r="1165" spans="1:98" s="20" customFormat="1" x14ac:dyDescent="0.25">
      <c r="A1165" s="56" t="s">
        <v>247</v>
      </c>
      <c r="B1165" s="57">
        <v>44012</v>
      </c>
      <c r="C1165" s="56" t="s">
        <v>481</v>
      </c>
      <c r="D1165" s="58">
        <v>2842</v>
      </c>
      <c r="E1165" s="50"/>
      <c r="F1165" s="25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  <c r="AA1165" s="25"/>
      <c r="AB1165" s="25"/>
      <c r="AC1165" s="25"/>
      <c r="AD1165" s="25"/>
      <c r="AE1165" s="25"/>
      <c r="AF1165" s="25"/>
      <c r="AG1165" s="25"/>
      <c r="AH1165" s="25"/>
      <c r="AI1165" s="25"/>
      <c r="AJ1165" s="25"/>
      <c r="AK1165" s="25"/>
      <c r="AL1165" s="25"/>
      <c r="AM1165" s="25"/>
      <c r="AN1165" s="25"/>
      <c r="AO1165" s="25"/>
      <c r="AP1165" s="25"/>
      <c r="AQ1165" s="25"/>
      <c r="AR1165" s="25"/>
      <c r="AS1165" s="25"/>
      <c r="AT1165" s="25"/>
      <c r="AU1165" s="25"/>
      <c r="AV1165" s="25"/>
      <c r="AW1165" s="25"/>
      <c r="AX1165" s="25"/>
      <c r="AY1165" s="25"/>
      <c r="AZ1165" s="25"/>
      <c r="BA1165" s="25"/>
      <c r="BB1165" s="25"/>
      <c r="BC1165" s="25"/>
      <c r="BD1165" s="25"/>
      <c r="BE1165" s="25"/>
      <c r="BF1165" s="25"/>
      <c r="BG1165" s="25"/>
      <c r="BH1165" s="25"/>
      <c r="BI1165" s="25"/>
      <c r="BJ1165" s="25"/>
      <c r="BK1165" s="25"/>
      <c r="BL1165" s="25"/>
      <c r="BM1165" s="25"/>
      <c r="BN1165" s="25"/>
      <c r="BO1165" s="25"/>
      <c r="BP1165" s="25"/>
      <c r="BQ1165" s="25"/>
      <c r="BR1165" s="25"/>
      <c r="BS1165" s="25"/>
      <c r="BT1165" s="25"/>
      <c r="BU1165" s="25"/>
      <c r="BV1165" s="25"/>
      <c r="BW1165" s="25"/>
      <c r="BX1165" s="25"/>
      <c r="BY1165" s="25"/>
      <c r="BZ1165" s="25"/>
      <c r="CA1165" s="25"/>
      <c r="CB1165" s="25"/>
      <c r="CC1165" s="25"/>
      <c r="CD1165" s="25"/>
      <c r="CE1165" s="25"/>
      <c r="CF1165" s="25"/>
      <c r="CG1165" s="25"/>
      <c r="CH1165" s="25"/>
      <c r="CI1165" s="25"/>
      <c r="CJ1165" s="25"/>
      <c r="CK1165" s="25"/>
      <c r="CL1165" s="25"/>
      <c r="CM1165" s="25"/>
      <c r="CN1165" s="25"/>
      <c r="CO1165" s="25"/>
      <c r="CP1165" s="25"/>
      <c r="CQ1165" s="25"/>
      <c r="CR1165" s="25"/>
      <c r="CS1165" s="25"/>
      <c r="CT1165" s="25"/>
    </row>
    <row r="1166" spans="1:98" s="20" customFormat="1" x14ac:dyDescent="0.25">
      <c r="A1166" s="59" t="s">
        <v>247</v>
      </c>
      <c r="B1166" s="60">
        <v>44025</v>
      </c>
      <c r="C1166" s="61" t="s">
        <v>526</v>
      </c>
      <c r="D1166" s="62">
        <v>1218</v>
      </c>
      <c r="E1166" s="50"/>
      <c r="F1166" s="25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  <c r="AA1166" s="25"/>
      <c r="AB1166" s="25"/>
      <c r="AC1166" s="25"/>
      <c r="AD1166" s="25"/>
      <c r="AE1166" s="25"/>
      <c r="AF1166" s="25"/>
      <c r="AG1166" s="25"/>
      <c r="AH1166" s="25"/>
      <c r="AI1166" s="25"/>
      <c r="AJ1166" s="25"/>
      <c r="AK1166" s="25"/>
      <c r="AL1166" s="25"/>
      <c r="AM1166" s="25"/>
      <c r="AN1166" s="25"/>
      <c r="AO1166" s="25"/>
      <c r="AP1166" s="25"/>
      <c r="AQ1166" s="25"/>
      <c r="AR1166" s="25"/>
      <c r="AS1166" s="25"/>
      <c r="AT1166" s="25"/>
      <c r="AU1166" s="25"/>
      <c r="AV1166" s="25"/>
      <c r="AW1166" s="25"/>
      <c r="AX1166" s="25"/>
      <c r="AY1166" s="25"/>
      <c r="AZ1166" s="25"/>
      <c r="BA1166" s="25"/>
      <c r="BB1166" s="25"/>
      <c r="BC1166" s="25"/>
      <c r="BD1166" s="25"/>
      <c r="BE1166" s="25"/>
      <c r="BF1166" s="25"/>
      <c r="BG1166" s="25"/>
      <c r="BH1166" s="25"/>
      <c r="BI1166" s="25"/>
      <c r="BJ1166" s="25"/>
      <c r="BK1166" s="25"/>
      <c r="BL1166" s="25"/>
      <c r="BM1166" s="25"/>
      <c r="BN1166" s="25"/>
      <c r="BO1166" s="25"/>
      <c r="BP1166" s="25"/>
      <c r="BQ1166" s="25"/>
      <c r="BR1166" s="25"/>
      <c r="BS1166" s="25"/>
      <c r="BT1166" s="25"/>
      <c r="BU1166" s="25"/>
      <c r="BV1166" s="25"/>
      <c r="BW1166" s="25"/>
      <c r="BX1166" s="25"/>
      <c r="BY1166" s="25"/>
      <c r="BZ1166" s="25"/>
      <c r="CA1166" s="25"/>
      <c r="CB1166" s="25"/>
      <c r="CC1166" s="25"/>
      <c r="CD1166" s="25"/>
      <c r="CE1166" s="25"/>
      <c r="CF1166" s="25"/>
      <c r="CG1166" s="25"/>
      <c r="CH1166" s="25"/>
      <c r="CI1166" s="25"/>
      <c r="CJ1166" s="25"/>
      <c r="CK1166" s="25"/>
      <c r="CL1166" s="25"/>
      <c r="CM1166" s="25"/>
      <c r="CN1166" s="25"/>
      <c r="CO1166" s="25"/>
      <c r="CP1166" s="25"/>
      <c r="CQ1166" s="25"/>
      <c r="CR1166" s="25"/>
      <c r="CS1166" s="25"/>
      <c r="CT1166" s="25"/>
    </row>
    <row r="1167" spans="1:98" s="20" customFormat="1" x14ac:dyDescent="0.25">
      <c r="A1167" s="59" t="s">
        <v>247</v>
      </c>
      <c r="B1167" s="60">
        <v>44057</v>
      </c>
      <c r="C1167" s="61" t="s">
        <v>634</v>
      </c>
      <c r="D1167" s="62">
        <v>754</v>
      </c>
      <c r="E1167" s="50"/>
      <c r="F1167" s="25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  <c r="AA1167" s="25"/>
      <c r="AB1167" s="25"/>
      <c r="AC1167" s="25"/>
      <c r="AD1167" s="25"/>
      <c r="AE1167" s="25"/>
      <c r="AF1167" s="25"/>
      <c r="AG1167" s="25"/>
      <c r="AH1167" s="25"/>
      <c r="AI1167" s="25"/>
      <c r="AJ1167" s="25"/>
      <c r="AK1167" s="25"/>
      <c r="AL1167" s="25"/>
      <c r="AM1167" s="25"/>
      <c r="AN1167" s="25"/>
      <c r="AO1167" s="25"/>
      <c r="AP1167" s="25"/>
      <c r="AQ1167" s="25"/>
      <c r="AR1167" s="25"/>
      <c r="AS1167" s="25"/>
      <c r="AT1167" s="25"/>
      <c r="AU1167" s="25"/>
      <c r="AV1167" s="25"/>
      <c r="AW1167" s="25"/>
      <c r="AX1167" s="25"/>
      <c r="AY1167" s="25"/>
      <c r="AZ1167" s="25"/>
      <c r="BA1167" s="25"/>
      <c r="BB1167" s="25"/>
      <c r="BC1167" s="25"/>
      <c r="BD1167" s="25"/>
      <c r="BE1167" s="25"/>
      <c r="BF1167" s="25"/>
      <c r="BG1167" s="25"/>
      <c r="BH1167" s="25"/>
      <c r="BI1167" s="25"/>
      <c r="BJ1167" s="25"/>
      <c r="BK1167" s="25"/>
      <c r="BL1167" s="25"/>
      <c r="BM1167" s="25"/>
      <c r="BN1167" s="25"/>
      <c r="BO1167" s="25"/>
      <c r="BP1167" s="25"/>
      <c r="BQ1167" s="25"/>
      <c r="BR1167" s="25"/>
      <c r="BS1167" s="25"/>
      <c r="BT1167" s="25"/>
      <c r="BU1167" s="25"/>
      <c r="BV1167" s="25"/>
      <c r="BW1167" s="25"/>
      <c r="BX1167" s="25"/>
      <c r="BY1167" s="25"/>
      <c r="BZ1167" s="25"/>
      <c r="CA1167" s="25"/>
      <c r="CB1167" s="25"/>
      <c r="CC1167" s="25"/>
      <c r="CD1167" s="25"/>
      <c r="CE1167" s="25"/>
      <c r="CF1167" s="25"/>
      <c r="CG1167" s="25"/>
      <c r="CH1167" s="25"/>
      <c r="CI1167" s="25"/>
      <c r="CJ1167" s="25"/>
      <c r="CK1167" s="25"/>
      <c r="CL1167" s="25"/>
      <c r="CM1167" s="25"/>
      <c r="CN1167" s="25"/>
      <c r="CO1167" s="25"/>
      <c r="CP1167" s="25"/>
      <c r="CQ1167" s="25"/>
      <c r="CR1167" s="25"/>
      <c r="CS1167" s="25"/>
      <c r="CT1167" s="25"/>
    </row>
    <row r="1168" spans="1:98" s="20" customFormat="1" x14ac:dyDescent="0.25">
      <c r="A1168" s="59" t="s">
        <v>247</v>
      </c>
      <c r="B1168" s="60">
        <v>44103</v>
      </c>
      <c r="C1168" s="61" t="s">
        <v>734</v>
      </c>
      <c r="D1168" s="62">
        <v>754</v>
      </c>
      <c r="E1168" s="50"/>
      <c r="F1168" s="25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  <c r="AA1168" s="25"/>
      <c r="AB1168" s="25"/>
      <c r="AC1168" s="25"/>
      <c r="AD1168" s="25"/>
      <c r="AE1168" s="25"/>
      <c r="AF1168" s="25"/>
      <c r="AG1168" s="25"/>
      <c r="AH1168" s="25"/>
      <c r="AI1168" s="25"/>
      <c r="AJ1168" s="25"/>
      <c r="AK1168" s="25"/>
      <c r="AL1168" s="25"/>
      <c r="AM1168" s="25"/>
      <c r="AN1168" s="25"/>
      <c r="AO1168" s="25"/>
      <c r="AP1168" s="25"/>
      <c r="AQ1168" s="25"/>
      <c r="AR1168" s="25"/>
      <c r="AS1168" s="25"/>
      <c r="AT1168" s="25"/>
      <c r="AU1168" s="25"/>
      <c r="AV1168" s="25"/>
      <c r="AW1168" s="25"/>
      <c r="AX1168" s="25"/>
      <c r="AY1168" s="25"/>
      <c r="AZ1168" s="25"/>
      <c r="BA1168" s="25"/>
      <c r="BB1168" s="25"/>
      <c r="BC1168" s="25"/>
      <c r="BD1168" s="25"/>
      <c r="BE1168" s="25"/>
      <c r="BF1168" s="25"/>
      <c r="BG1168" s="25"/>
      <c r="BH1168" s="25"/>
      <c r="BI1168" s="25"/>
      <c r="BJ1168" s="25"/>
      <c r="BK1168" s="25"/>
      <c r="BL1168" s="25"/>
      <c r="BM1168" s="25"/>
      <c r="BN1168" s="25"/>
      <c r="BO1168" s="25"/>
      <c r="BP1168" s="25"/>
      <c r="BQ1168" s="25"/>
      <c r="BR1168" s="25"/>
      <c r="BS1168" s="25"/>
      <c r="BT1168" s="25"/>
      <c r="BU1168" s="25"/>
      <c r="BV1168" s="25"/>
      <c r="BW1168" s="25"/>
      <c r="BX1168" s="25"/>
      <c r="BY1168" s="25"/>
      <c r="BZ1168" s="25"/>
      <c r="CA1168" s="25"/>
      <c r="CB1168" s="25"/>
      <c r="CC1168" s="25"/>
      <c r="CD1168" s="25"/>
      <c r="CE1168" s="25"/>
      <c r="CF1168" s="25"/>
      <c r="CG1168" s="25"/>
      <c r="CH1168" s="25"/>
      <c r="CI1168" s="25"/>
      <c r="CJ1168" s="25"/>
      <c r="CK1168" s="25"/>
      <c r="CL1168" s="25"/>
      <c r="CM1168" s="25"/>
      <c r="CN1168" s="25"/>
      <c r="CO1168" s="25"/>
      <c r="CP1168" s="25"/>
      <c r="CQ1168" s="25"/>
      <c r="CR1168" s="25"/>
      <c r="CS1168" s="25"/>
      <c r="CT1168" s="25"/>
    </row>
    <row r="1169" spans="1:98" x14ac:dyDescent="0.25">
      <c r="A1169" s="17" t="s">
        <v>163</v>
      </c>
      <c r="B1169" s="75">
        <v>43888</v>
      </c>
      <c r="C1169" s="17" t="s">
        <v>164</v>
      </c>
      <c r="D1169" s="18">
        <v>1206.4000000000001</v>
      </c>
      <c r="E1169" s="18">
        <v>1206.4000000000001</v>
      </c>
    </row>
    <row r="1170" spans="1:98" s="20" customFormat="1" x14ac:dyDescent="0.25">
      <c r="A1170" s="50" t="s">
        <v>43</v>
      </c>
      <c r="B1170" s="51">
        <v>43840</v>
      </c>
      <c r="C1170" s="50" t="s">
        <v>34</v>
      </c>
      <c r="D1170" s="52">
        <v>3248</v>
      </c>
      <c r="E1170" s="52">
        <v>3248</v>
      </c>
      <c r="F1170" s="25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  <c r="AB1170" s="25"/>
      <c r="AC1170" s="25"/>
      <c r="AD1170" s="25"/>
      <c r="AE1170" s="25"/>
      <c r="AF1170" s="25"/>
      <c r="AG1170" s="25"/>
      <c r="AH1170" s="25"/>
      <c r="AI1170" s="25"/>
      <c r="AJ1170" s="25"/>
      <c r="AK1170" s="25"/>
      <c r="AL1170" s="25"/>
      <c r="AM1170" s="25"/>
      <c r="AN1170" s="25"/>
      <c r="AO1170" s="25"/>
      <c r="AP1170" s="25"/>
      <c r="AQ1170" s="25"/>
      <c r="AR1170" s="25"/>
      <c r="AS1170" s="25"/>
      <c r="AT1170" s="25"/>
      <c r="AU1170" s="25"/>
      <c r="AV1170" s="25"/>
      <c r="AW1170" s="25"/>
      <c r="AX1170" s="25"/>
      <c r="AY1170" s="25"/>
      <c r="AZ1170" s="25"/>
      <c r="BA1170" s="25"/>
      <c r="BB1170" s="25"/>
      <c r="BC1170" s="25"/>
      <c r="BD1170" s="25"/>
      <c r="BE1170" s="25"/>
      <c r="BF1170" s="25"/>
      <c r="BG1170" s="25"/>
      <c r="BH1170" s="25"/>
      <c r="BI1170" s="25"/>
      <c r="BJ1170" s="25"/>
      <c r="BK1170" s="25"/>
      <c r="BL1170" s="25"/>
      <c r="BM1170" s="25"/>
      <c r="BN1170" s="25"/>
      <c r="BO1170" s="25"/>
      <c r="BP1170" s="25"/>
      <c r="BQ1170" s="25"/>
      <c r="BR1170" s="25"/>
      <c r="BS1170" s="25"/>
      <c r="BT1170" s="25"/>
      <c r="BU1170" s="25"/>
      <c r="BV1170" s="25"/>
      <c r="BW1170" s="25"/>
      <c r="BX1170" s="25"/>
      <c r="BY1170" s="25"/>
      <c r="BZ1170" s="25"/>
      <c r="CA1170" s="25"/>
      <c r="CB1170" s="25"/>
      <c r="CC1170" s="25"/>
      <c r="CD1170" s="25"/>
      <c r="CE1170" s="25"/>
      <c r="CF1170" s="25"/>
      <c r="CG1170" s="25"/>
      <c r="CH1170" s="25"/>
      <c r="CI1170" s="25"/>
      <c r="CJ1170" s="25"/>
      <c r="CK1170" s="25"/>
      <c r="CL1170" s="25"/>
      <c r="CM1170" s="25"/>
      <c r="CN1170" s="25"/>
      <c r="CO1170" s="25"/>
      <c r="CP1170" s="25"/>
      <c r="CQ1170" s="25"/>
      <c r="CR1170" s="25"/>
      <c r="CS1170" s="25"/>
      <c r="CT1170" s="25"/>
    </row>
    <row r="1171" spans="1:98" x14ac:dyDescent="0.25">
      <c r="A1171" s="17" t="s">
        <v>124</v>
      </c>
      <c r="B1171" s="75">
        <v>43868</v>
      </c>
      <c r="C1171" s="17" t="s">
        <v>125</v>
      </c>
      <c r="D1171" s="18">
        <v>520.66</v>
      </c>
      <c r="E1171" s="18">
        <f>SUM(D1171:D1179 )</f>
        <v>10237.319999999998</v>
      </c>
    </row>
    <row r="1172" spans="1:98" x14ac:dyDescent="0.25">
      <c r="A1172" s="74" t="s">
        <v>124</v>
      </c>
      <c r="B1172" s="71">
        <v>44120</v>
      </c>
      <c r="C1172" s="70" t="s">
        <v>781</v>
      </c>
      <c r="D1172" s="73">
        <v>330</v>
      </c>
      <c r="E1172" s="17"/>
    </row>
    <row r="1173" spans="1:98" x14ac:dyDescent="0.25">
      <c r="A1173" s="74" t="s">
        <v>124</v>
      </c>
      <c r="B1173" s="71">
        <v>44120</v>
      </c>
      <c r="C1173" s="70" t="s">
        <v>782</v>
      </c>
      <c r="D1173" s="73">
        <v>1250</v>
      </c>
      <c r="E1173" s="17"/>
    </row>
    <row r="1174" spans="1:98" x14ac:dyDescent="0.25">
      <c r="A1174" s="74" t="s">
        <v>124</v>
      </c>
      <c r="B1174" s="71">
        <v>44148</v>
      </c>
      <c r="C1174" s="70" t="s">
        <v>869</v>
      </c>
      <c r="D1174" s="73">
        <v>1540</v>
      </c>
      <c r="E1174" s="17"/>
    </row>
    <row r="1175" spans="1:98" x14ac:dyDescent="0.25">
      <c r="A1175" s="74" t="s">
        <v>124</v>
      </c>
      <c r="B1175" s="71">
        <v>44176</v>
      </c>
      <c r="C1175" s="70" t="s">
        <v>949</v>
      </c>
      <c r="D1175" s="73">
        <v>498</v>
      </c>
      <c r="E1175" s="17"/>
    </row>
    <row r="1176" spans="1:98" x14ac:dyDescent="0.25">
      <c r="A1176" s="74" t="s">
        <v>124</v>
      </c>
      <c r="B1176" s="71">
        <v>44189</v>
      </c>
      <c r="C1176" s="70" t="s">
        <v>990</v>
      </c>
      <c r="D1176" s="73">
        <v>4317</v>
      </c>
      <c r="E1176" s="17"/>
    </row>
    <row r="1177" spans="1:98" x14ac:dyDescent="0.25">
      <c r="A1177" s="17" t="s">
        <v>80</v>
      </c>
      <c r="B1177" s="75">
        <v>43847</v>
      </c>
      <c r="C1177" s="17" t="s">
        <v>81</v>
      </c>
      <c r="D1177" s="18">
        <v>1314.96</v>
      </c>
      <c r="E1177" s="17"/>
    </row>
    <row r="1178" spans="1:98" x14ac:dyDescent="0.25">
      <c r="A1178" s="17" t="s">
        <v>80</v>
      </c>
      <c r="B1178" s="75">
        <v>43861</v>
      </c>
      <c r="C1178" s="17" t="s">
        <v>116</v>
      </c>
      <c r="D1178" s="18">
        <v>320.23</v>
      </c>
      <c r="E1178" s="17"/>
    </row>
    <row r="1179" spans="1:98" x14ac:dyDescent="0.25">
      <c r="A1179" s="17" t="s">
        <v>80</v>
      </c>
      <c r="B1179" s="75">
        <v>43896</v>
      </c>
      <c r="C1179" s="17" t="s">
        <v>179</v>
      </c>
      <c r="D1179" s="18">
        <v>146.47</v>
      </c>
      <c r="E1179" s="17"/>
    </row>
    <row r="1180" spans="1:98" s="20" customFormat="1" x14ac:dyDescent="0.25">
      <c r="A1180" s="50" t="s">
        <v>146</v>
      </c>
      <c r="B1180" s="51">
        <v>43878</v>
      </c>
      <c r="C1180" s="50" t="s">
        <v>147</v>
      </c>
      <c r="D1180" s="52">
        <v>7650.01</v>
      </c>
      <c r="E1180" s="52">
        <f>SUM(D1180:D1184 )</f>
        <v>55180.17</v>
      </c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5"/>
      <c r="S1180" s="25"/>
      <c r="T1180" s="25"/>
      <c r="U1180" s="25"/>
      <c r="V1180" s="25"/>
      <c r="W1180" s="25"/>
      <c r="X1180" s="25"/>
      <c r="Y1180" s="25"/>
      <c r="Z1180" s="25"/>
      <c r="AA1180" s="25"/>
      <c r="AB1180" s="25"/>
      <c r="AC1180" s="25"/>
      <c r="AD1180" s="25"/>
      <c r="AE1180" s="25"/>
      <c r="AF1180" s="25"/>
      <c r="AG1180" s="25"/>
      <c r="AH1180" s="25"/>
      <c r="AI1180" s="25"/>
      <c r="AJ1180" s="25"/>
      <c r="AK1180" s="25"/>
      <c r="AL1180" s="25"/>
      <c r="AM1180" s="25"/>
      <c r="AN1180" s="25"/>
      <c r="AO1180" s="25"/>
      <c r="AP1180" s="25"/>
      <c r="AQ1180" s="25"/>
      <c r="AR1180" s="25"/>
      <c r="AS1180" s="25"/>
      <c r="AT1180" s="25"/>
      <c r="AU1180" s="25"/>
      <c r="AV1180" s="25"/>
      <c r="AW1180" s="25"/>
      <c r="AX1180" s="25"/>
      <c r="AY1180" s="25"/>
      <c r="AZ1180" s="25"/>
      <c r="BA1180" s="25"/>
      <c r="BB1180" s="25"/>
      <c r="BC1180" s="25"/>
      <c r="BD1180" s="25"/>
      <c r="BE1180" s="25"/>
      <c r="BF1180" s="25"/>
      <c r="BG1180" s="25"/>
      <c r="BH1180" s="25"/>
      <c r="BI1180" s="25"/>
      <c r="BJ1180" s="25"/>
      <c r="BK1180" s="25"/>
      <c r="BL1180" s="25"/>
      <c r="BM1180" s="25"/>
      <c r="BN1180" s="25"/>
      <c r="BO1180" s="25"/>
      <c r="BP1180" s="25"/>
      <c r="BQ1180" s="25"/>
      <c r="BR1180" s="25"/>
      <c r="BS1180" s="25"/>
      <c r="BT1180" s="25"/>
      <c r="BU1180" s="25"/>
      <c r="BV1180" s="25"/>
      <c r="BW1180" s="25"/>
      <c r="BX1180" s="25"/>
      <c r="BY1180" s="25"/>
      <c r="BZ1180" s="25"/>
      <c r="CA1180" s="25"/>
      <c r="CB1180" s="25"/>
      <c r="CC1180" s="25"/>
      <c r="CD1180" s="25"/>
      <c r="CE1180" s="25"/>
      <c r="CF1180" s="25"/>
      <c r="CG1180" s="25"/>
      <c r="CH1180" s="25"/>
      <c r="CI1180" s="25"/>
      <c r="CJ1180" s="25"/>
      <c r="CK1180" s="25"/>
      <c r="CL1180" s="25"/>
      <c r="CM1180" s="25"/>
      <c r="CN1180" s="25"/>
      <c r="CO1180" s="25"/>
      <c r="CP1180" s="25"/>
      <c r="CQ1180" s="25"/>
      <c r="CR1180" s="25"/>
      <c r="CS1180" s="25"/>
      <c r="CT1180" s="25"/>
    </row>
    <row r="1181" spans="1:98" s="20" customFormat="1" x14ac:dyDescent="0.25">
      <c r="A1181" s="50" t="s">
        <v>146</v>
      </c>
      <c r="B1181" s="51">
        <v>43882</v>
      </c>
      <c r="C1181" s="50" t="s">
        <v>156</v>
      </c>
      <c r="D1181" s="52">
        <v>4944.24</v>
      </c>
      <c r="E1181" s="50"/>
      <c r="F1181" s="25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/>
      <c r="AA1181" s="25"/>
      <c r="AB1181" s="25"/>
      <c r="AC1181" s="25"/>
      <c r="AD1181" s="25"/>
      <c r="AE1181" s="25"/>
      <c r="AF1181" s="25"/>
      <c r="AG1181" s="25"/>
      <c r="AH1181" s="25"/>
      <c r="AI1181" s="25"/>
      <c r="AJ1181" s="25"/>
      <c r="AK1181" s="25"/>
      <c r="AL1181" s="25"/>
      <c r="AM1181" s="25"/>
      <c r="AN1181" s="25"/>
      <c r="AO1181" s="25"/>
      <c r="AP1181" s="25"/>
      <c r="AQ1181" s="25"/>
      <c r="AR1181" s="25"/>
      <c r="AS1181" s="25"/>
      <c r="AT1181" s="25"/>
      <c r="AU1181" s="25"/>
      <c r="AV1181" s="25"/>
      <c r="AW1181" s="25"/>
      <c r="AX1181" s="25"/>
      <c r="AY1181" s="25"/>
      <c r="AZ1181" s="25"/>
      <c r="BA1181" s="25"/>
      <c r="BB1181" s="25"/>
      <c r="BC1181" s="25"/>
      <c r="BD1181" s="25"/>
      <c r="BE1181" s="25"/>
      <c r="BF1181" s="25"/>
      <c r="BG1181" s="25"/>
      <c r="BH1181" s="25"/>
      <c r="BI1181" s="25"/>
      <c r="BJ1181" s="25"/>
      <c r="BK1181" s="25"/>
      <c r="BL1181" s="25"/>
      <c r="BM1181" s="25"/>
      <c r="BN1181" s="25"/>
      <c r="BO1181" s="25"/>
      <c r="BP1181" s="25"/>
      <c r="BQ1181" s="25"/>
      <c r="BR1181" s="25"/>
      <c r="BS1181" s="25"/>
      <c r="BT1181" s="25"/>
      <c r="BU1181" s="25"/>
      <c r="BV1181" s="25"/>
      <c r="BW1181" s="25"/>
      <c r="BX1181" s="25"/>
      <c r="BY1181" s="25"/>
      <c r="BZ1181" s="25"/>
      <c r="CA1181" s="25"/>
      <c r="CB1181" s="25"/>
      <c r="CC1181" s="25"/>
      <c r="CD1181" s="25"/>
      <c r="CE1181" s="25"/>
      <c r="CF1181" s="25"/>
      <c r="CG1181" s="25"/>
      <c r="CH1181" s="25"/>
      <c r="CI1181" s="25"/>
      <c r="CJ1181" s="25"/>
      <c r="CK1181" s="25"/>
      <c r="CL1181" s="25"/>
      <c r="CM1181" s="25"/>
      <c r="CN1181" s="25"/>
      <c r="CO1181" s="25"/>
      <c r="CP1181" s="25"/>
      <c r="CQ1181" s="25"/>
      <c r="CR1181" s="25"/>
      <c r="CS1181" s="25"/>
      <c r="CT1181" s="25"/>
    </row>
    <row r="1182" spans="1:98" s="20" customFormat="1" x14ac:dyDescent="0.25">
      <c r="A1182" s="50" t="s">
        <v>146</v>
      </c>
      <c r="B1182" s="51">
        <v>43910</v>
      </c>
      <c r="C1182" s="50" t="s">
        <v>206</v>
      </c>
      <c r="D1182" s="52">
        <v>40247.360000000001</v>
      </c>
      <c r="E1182" s="50"/>
      <c r="F1182" s="25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5"/>
      <c r="S1182" s="25"/>
      <c r="T1182" s="25"/>
      <c r="U1182" s="25"/>
      <c r="V1182" s="25"/>
      <c r="W1182" s="25"/>
      <c r="X1182" s="25"/>
      <c r="Y1182" s="25"/>
      <c r="Z1182" s="25"/>
      <c r="AA1182" s="25"/>
      <c r="AB1182" s="25"/>
      <c r="AC1182" s="25"/>
      <c r="AD1182" s="25"/>
      <c r="AE1182" s="25"/>
      <c r="AF1182" s="25"/>
      <c r="AG1182" s="25"/>
      <c r="AH1182" s="25"/>
      <c r="AI1182" s="25"/>
      <c r="AJ1182" s="25"/>
      <c r="AK1182" s="25"/>
      <c r="AL1182" s="25"/>
      <c r="AM1182" s="25"/>
      <c r="AN1182" s="25"/>
      <c r="AO1182" s="25"/>
      <c r="AP1182" s="25"/>
      <c r="AQ1182" s="25"/>
      <c r="AR1182" s="25"/>
      <c r="AS1182" s="25"/>
      <c r="AT1182" s="25"/>
      <c r="AU1182" s="25"/>
      <c r="AV1182" s="25"/>
      <c r="AW1182" s="25"/>
      <c r="AX1182" s="25"/>
      <c r="AY1182" s="25"/>
      <c r="AZ1182" s="25"/>
      <c r="BA1182" s="25"/>
      <c r="BB1182" s="25"/>
      <c r="BC1182" s="25"/>
      <c r="BD1182" s="25"/>
      <c r="BE1182" s="25"/>
      <c r="BF1182" s="25"/>
      <c r="BG1182" s="25"/>
      <c r="BH1182" s="25"/>
      <c r="BI1182" s="25"/>
      <c r="BJ1182" s="25"/>
      <c r="BK1182" s="25"/>
      <c r="BL1182" s="25"/>
      <c r="BM1182" s="25"/>
      <c r="BN1182" s="25"/>
      <c r="BO1182" s="25"/>
      <c r="BP1182" s="25"/>
      <c r="BQ1182" s="25"/>
      <c r="BR1182" s="25"/>
      <c r="BS1182" s="25"/>
      <c r="BT1182" s="25"/>
      <c r="BU1182" s="25"/>
      <c r="BV1182" s="25"/>
      <c r="BW1182" s="25"/>
      <c r="BX1182" s="25"/>
      <c r="BY1182" s="25"/>
      <c r="BZ1182" s="25"/>
      <c r="CA1182" s="25"/>
      <c r="CB1182" s="25"/>
      <c r="CC1182" s="25"/>
      <c r="CD1182" s="25"/>
      <c r="CE1182" s="25"/>
      <c r="CF1182" s="25"/>
      <c r="CG1182" s="25"/>
      <c r="CH1182" s="25"/>
      <c r="CI1182" s="25"/>
      <c r="CJ1182" s="25"/>
      <c r="CK1182" s="25"/>
      <c r="CL1182" s="25"/>
      <c r="CM1182" s="25"/>
      <c r="CN1182" s="25"/>
      <c r="CO1182" s="25"/>
      <c r="CP1182" s="25"/>
      <c r="CQ1182" s="25"/>
      <c r="CR1182" s="25"/>
      <c r="CS1182" s="25"/>
      <c r="CT1182" s="25"/>
    </row>
    <row r="1183" spans="1:98" s="20" customFormat="1" x14ac:dyDescent="0.25">
      <c r="A1183" s="59" t="s">
        <v>146</v>
      </c>
      <c r="B1183" s="60">
        <v>44057</v>
      </c>
      <c r="C1183" s="61" t="s">
        <v>635</v>
      </c>
      <c r="D1183" s="62">
        <v>923.36</v>
      </c>
      <c r="E1183" s="50"/>
      <c r="F1183" s="25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5"/>
      <c r="S1183" s="25"/>
      <c r="T1183" s="25"/>
      <c r="U1183" s="25"/>
      <c r="V1183" s="25"/>
      <c r="W1183" s="25"/>
      <c r="X1183" s="25"/>
      <c r="Y1183" s="25"/>
      <c r="Z1183" s="25"/>
      <c r="AA1183" s="25"/>
      <c r="AB1183" s="25"/>
      <c r="AC1183" s="25"/>
      <c r="AD1183" s="25"/>
      <c r="AE1183" s="25"/>
      <c r="AF1183" s="25"/>
      <c r="AG1183" s="25"/>
      <c r="AH1183" s="25"/>
      <c r="AI1183" s="25"/>
      <c r="AJ1183" s="25"/>
      <c r="AK1183" s="25"/>
      <c r="AL1183" s="25"/>
      <c r="AM1183" s="25"/>
      <c r="AN1183" s="25"/>
      <c r="AO1183" s="25"/>
      <c r="AP1183" s="25"/>
      <c r="AQ1183" s="25"/>
      <c r="AR1183" s="25"/>
      <c r="AS1183" s="25"/>
      <c r="AT1183" s="25"/>
      <c r="AU1183" s="25"/>
      <c r="AV1183" s="25"/>
      <c r="AW1183" s="25"/>
      <c r="AX1183" s="25"/>
      <c r="AY1183" s="25"/>
      <c r="AZ1183" s="25"/>
      <c r="BA1183" s="25"/>
      <c r="BB1183" s="25"/>
      <c r="BC1183" s="25"/>
      <c r="BD1183" s="25"/>
      <c r="BE1183" s="25"/>
      <c r="BF1183" s="25"/>
      <c r="BG1183" s="25"/>
      <c r="BH1183" s="25"/>
      <c r="BI1183" s="25"/>
      <c r="BJ1183" s="25"/>
      <c r="BK1183" s="25"/>
      <c r="BL1183" s="25"/>
      <c r="BM1183" s="25"/>
      <c r="BN1183" s="25"/>
      <c r="BO1183" s="25"/>
      <c r="BP1183" s="25"/>
      <c r="BQ1183" s="25"/>
      <c r="BR1183" s="25"/>
      <c r="BS1183" s="25"/>
      <c r="BT1183" s="25"/>
      <c r="BU1183" s="25"/>
      <c r="BV1183" s="25"/>
      <c r="BW1183" s="25"/>
      <c r="BX1183" s="25"/>
      <c r="BY1183" s="25"/>
      <c r="BZ1183" s="25"/>
      <c r="CA1183" s="25"/>
      <c r="CB1183" s="25"/>
      <c r="CC1183" s="25"/>
      <c r="CD1183" s="25"/>
      <c r="CE1183" s="25"/>
      <c r="CF1183" s="25"/>
      <c r="CG1183" s="25"/>
      <c r="CH1183" s="25"/>
      <c r="CI1183" s="25"/>
      <c r="CJ1183" s="25"/>
      <c r="CK1183" s="25"/>
      <c r="CL1183" s="25"/>
      <c r="CM1183" s="25"/>
      <c r="CN1183" s="25"/>
      <c r="CO1183" s="25"/>
      <c r="CP1183" s="25"/>
      <c r="CQ1183" s="25"/>
      <c r="CR1183" s="25"/>
      <c r="CS1183" s="25"/>
      <c r="CT1183" s="25"/>
    </row>
    <row r="1184" spans="1:98" s="20" customFormat="1" x14ac:dyDescent="0.25">
      <c r="A1184" s="59" t="s">
        <v>146</v>
      </c>
      <c r="B1184" s="60">
        <v>44085</v>
      </c>
      <c r="C1184" s="61" t="s">
        <v>706</v>
      </c>
      <c r="D1184" s="62">
        <v>1415.2</v>
      </c>
      <c r="E1184" s="50"/>
      <c r="F1184" s="25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5"/>
      <c r="S1184" s="25"/>
      <c r="T1184" s="25"/>
      <c r="U1184" s="25"/>
      <c r="V1184" s="25"/>
      <c r="W1184" s="25"/>
      <c r="X1184" s="25"/>
      <c r="Y1184" s="25"/>
      <c r="Z1184" s="25"/>
      <c r="AA1184" s="25"/>
      <c r="AB1184" s="25"/>
      <c r="AC1184" s="25"/>
      <c r="AD1184" s="25"/>
      <c r="AE1184" s="25"/>
      <c r="AF1184" s="25"/>
      <c r="AG1184" s="25"/>
      <c r="AH1184" s="25"/>
      <c r="AI1184" s="25"/>
      <c r="AJ1184" s="25"/>
      <c r="AK1184" s="25"/>
      <c r="AL1184" s="25"/>
      <c r="AM1184" s="25"/>
      <c r="AN1184" s="25"/>
      <c r="AO1184" s="25"/>
      <c r="AP1184" s="25"/>
      <c r="AQ1184" s="25"/>
      <c r="AR1184" s="25"/>
      <c r="AS1184" s="25"/>
      <c r="AT1184" s="25"/>
      <c r="AU1184" s="25"/>
      <c r="AV1184" s="25"/>
      <c r="AW1184" s="25"/>
      <c r="AX1184" s="25"/>
      <c r="AY1184" s="25"/>
      <c r="AZ1184" s="25"/>
      <c r="BA1184" s="25"/>
      <c r="BB1184" s="25"/>
      <c r="BC1184" s="25"/>
      <c r="BD1184" s="25"/>
      <c r="BE1184" s="25"/>
      <c r="BF1184" s="25"/>
      <c r="BG1184" s="25"/>
      <c r="BH1184" s="25"/>
      <c r="BI1184" s="25"/>
      <c r="BJ1184" s="25"/>
      <c r="BK1184" s="25"/>
      <c r="BL1184" s="25"/>
      <c r="BM1184" s="25"/>
      <c r="BN1184" s="25"/>
      <c r="BO1184" s="25"/>
      <c r="BP1184" s="25"/>
      <c r="BQ1184" s="25"/>
      <c r="BR1184" s="25"/>
      <c r="BS1184" s="25"/>
      <c r="BT1184" s="25"/>
      <c r="BU1184" s="25"/>
      <c r="BV1184" s="25"/>
      <c r="BW1184" s="25"/>
      <c r="BX1184" s="25"/>
      <c r="BY1184" s="25"/>
      <c r="BZ1184" s="25"/>
      <c r="CA1184" s="25"/>
      <c r="CB1184" s="25"/>
      <c r="CC1184" s="25"/>
      <c r="CD1184" s="25"/>
      <c r="CE1184" s="25"/>
      <c r="CF1184" s="25"/>
      <c r="CG1184" s="25"/>
      <c r="CH1184" s="25"/>
      <c r="CI1184" s="25"/>
      <c r="CJ1184" s="25"/>
      <c r="CK1184" s="25"/>
      <c r="CL1184" s="25"/>
      <c r="CM1184" s="25"/>
      <c r="CN1184" s="25"/>
      <c r="CO1184" s="25"/>
      <c r="CP1184" s="25"/>
      <c r="CQ1184" s="25"/>
      <c r="CR1184" s="25"/>
      <c r="CS1184" s="25"/>
      <c r="CT1184" s="25"/>
    </row>
    <row r="1185" spans="1:98" x14ac:dyDescent="0.25">
      <c r="A1185" s="74" t="s">
        <v>1009</v>
      </c>
      <c r="B1185" s="71">
        <v>44196</v>
      </c>
      <c r="C1185" s="70" t="s">
        <v>1010</v>
      </c>
      <c r="D1185" s="73">
        <v>4143.5200000000004</v>
      </c>
      <c r="E1185" s="73">
        <v>4143.5200000000004</v>
      </c>
    </row>
    <row r="1186" spans="1:98" s="20" customFormat="1" x14ac:dyDescent="0.25">
      <c r="A1186" s="63" t="s">
        <v>769</v>
      </c>
      <c r="B1186" s="60">
        <v>44116</v>
      </c>
      <c r="C1186" s="59" t="s">
        <v>765</v>
      </c>
      <c r="D1186" s="62">
        <v>3584.4</v>
      </c>
      <c r="E1186" s="62">
        <v>3584.4</v>
      </c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5"/>
      <c r="S1186" s="25"/>
      <c r="T1186" s="25"/>
      <c r="U1186" s="25"/>
      <c r="V1186" s="25"/>
      <c r="W1186" s="25"/>
      <c r="X1186" s="25"/>
      <c r="Y1186" s="25"/>
      <c r="Z1186" s="25"/>
      <c r="AA1186" s="25"/>
      <c r="AB1186" s="25"/>
      <c r="AC1186" s="25"/>
      <c r="AD1186" s="25"/>
      <c r="AE1186" s="25"/>
      <c r="AF1186" s="25"/>
      <c r="AG1186" s="25"/>
      <c r="AH1186" s="25"/>
      <c r="AI1186" s="25"/>
      <c r="AJ1186" s="25"/>
      <c r="AK1186" s="25"/>
      <c r="AL1186" s="25"/>
      <c r="AM1186" s="25"/>
      <c r="AN1186" s="25"/>
      <c r="AO1186" s="25"/>
      <c r="AP1186" s="25"/>
      <c r="AQ1186" s="25"/>
      <c r="AR1186" s="25"/>
      <c r="AS1186" s="25"/>
      <c r="AT1186" s="25"/>
      <c r="AU1186" s="25"/>
      <c r="AV1186" s="25"/>
      <c r="AW1186" s="25"/>
      <c r="AX1186" s="25"/>
      <c r="AY1186" s="25"/>
      <c r="AZ1186" s="25"/>
      <c r="BA1186" s="25"/>
      <c r="BB1186" s="25"/>
      <c r="BC1186" s="25"/>
      <c r="BD1186" s="25"/>
      <c r="BE1186" s="25"/>
      <c r="BF1186" s="25"/>
      <c r="BG1186" s="25"/>
      <c r="BH1186" s="25"/>
      <c r="BI1186" s="25"/>
      <c r="BJ1186" s="25"/>
      <c r="BK1186" s="25"/>
      <c r="BL1186" s="25"/>
      <c r="BM1186" s="25"/>
      <c r="BN1186" s="25"/>
      <c r="BO1186" s="25"/>
      <c r="BP1186" s="25"/>
      <c r="BQ1186" s="25"/>
      <c r="BR1186" s="25"/>
      <c r="BS1186" s="25"/>
      <c r="BT1186" s="25"/>
      <c r="BU1186" s="25"/>
      <c r="BV1186" s="25"/>
      <c r="BW1186" s="25"/>
      <c r="BX1186" s="25"/>
      <c r="BY1186" s="25"/>
      <c r="BZ1186" s="25"/>
      <c r="CA1186" s="25"/>
      <c r="CB1186" s="25"/>
      <c r="CC1186" s="25"/>
      <c r="CD1186" s="25"/>
      <c r="CE1186" s="25"/>
      <c r="CF1186" s="25"/>
      <c r="CG1186" s="25"/>
      <c r="CH1186" s="25"/>
      <c r="CI1186" s="25"/>
      <c r="CJ1186" s="25"/>
      <c r="CK1186" s="25"/>
      <c r="CL1186" s="25"/>
      <c r="CM1186" s="25"/>
      <c r="CN1186" s="25"/>
      <c r="CO1186" s="25"/>
      <c r="CP1186" s="25"/>
      <c r="CQ1186" s="25"/>
      <c r="CR1186" s="25"/>
      <c r="CS1186" s="25"/>
      <c r="CT1186" s="25"/>
    </row>
    <row r="1187" spans="1:98" x14ac:dyDescent="0.25">
      <c r="A1187" s="17" t="s">
        <v>18</v>
      </c>
      <c r="B1187" s="75">
        <v>43836</v>
      </c>
      <c r="C1187" s="17" t="s">
        <v>19</v>
      </c>
      <c r="D1187" s="18">
        <v>33000</v>
      </c>
      <c r="E1187" s="18">
        <f>SUM(D1187:D1190 )</f>
        <v>36000</v>
      </c>
    </row>
    <row r="1188" spans="1:98" x14ac:dyDescent="0.25">
      <c r="A1188" s="17" t="s">
        <v>18</v>
      </c>
      <c r="B1188" s="75">
        <v>43902</v>
      </c>
      <c r="C1188" s="17" t="s">
        <v>190</v>
      </c>
      <c r="D1188" s="18">
        <v>1000</v>
      </c>
      <c r="E1188" s="17"/>
    </row>
    <row r="1189" spans="1:98" x14ac:dyDescent="0.25">
      <c r="A1189" s="17" t="s">
        <v>18</v>
      </c>
      <c r="B1189" s="75">
        <v>43902</v>
      </c>
      <c r="C1189" s="17" t="s">
        <v>191</v>
      </c>
      <c r="D1189" s="18">
        <v>1000</v>
      </c>
      <c r="E1189" s="17"/>
    </row>
    <row r="1190" spans="1:98" x14ac:dyDescent="0.25">
      <c r="A1190" s="67" t="s">
        <v>453</v>
      </c>
      <c r="B1190" s="68">
        <v>44004</v>
      </c>
      <c r="C1190" s="67" t="s">
        <v>454</v>
      </c>
      <c r="D1190" s="69">
        <v>1000</v>
      </c>
      <c r="E1190" s="17"/>
    </row>
    <row r="1191" spans="1:98" s="20" customFormat="1" x14ac:dyDescent="0.25">
      <c r="A1191" s="50" t="s">
        <v>23</v>
      </c>
      <c r="B1191" s="51">
        <v>43836</v>
      </c>
      <c r="C1191" s="50" t="s">
        <v>24</v>
      </c>
      <c r="D1191" s="52">
        <v>17788.8</v>
      </c>
      <c r="E1191" s="52">
        <f>SUM(D1191:D1200 )</f>
        <v>159389.49</v>
      </c>
      <c r="F1191" s="25"/>
      <c r="G1191" s="25"/>
      <c r="H1191" s="25"/>
      <c r="I1191" s="25"/>
      <c r="J1191" s="25"/>
      <c r="K1191" s="25"/>
      <c r="L1191" s="25"/>
      <c r="M1191" s="25"/>
      <c r="N1191" s="25"/>
      <c r="O1191" s="25"/>
      <c r="P1191" s="25"/>
      <c r="Q1191" s="25"/>
      <c r="R1191" s="25"/>
      <c r="S1191" s="25"/>
      <c r="T1191" s="25"/>
      <c r="U1191" s="25"/>
      <c r="V1191" s="25"/>
      <c r="W1191" s="25"/>
      <c r="X1191" s="25"/>
      <c r="Y1191" s="25"/>
      <c r="Z1191" s="25"/>
      <c r="AA1191" s="25"/>
      <c r="AB1191" s="25"/>
      <c r="AC1191" s="25"/>
      <c r="AD1191" s="25"/>
      <c r="AE1191" s="25"/>
      <c r="AF1191" s="25"/>
      <c r="AG1191" s="25"/>
      <c r="AH1191" s="25"/>
      <c r="AI1191" s="25"/>
      <c r="AJ1191" s="25"/>
      <c r="AK1191" s="25"/>
      <c r="AL1191" s="25"/>
      <c r="AM1191" s="25"/>
      <c r="AN1191" s="25"/>
      <c r="AO1191" s="25"/>
      <c r="AP1191" s="25"/>
      <c r="AQ1191" s="25"/>
      <c r="AR1191" s="25"/>
      <c r="AS1191" s="25"/>
      <c r="AT1191" s="25"/>
      <c r="AU1191" s="25"/>
      <c r="AV1191" s="25"/>
      <c r="AW1191" s="25"/>
      <c r="AX1191" s="25"/>
      <c r="AY1191" s="25"/>
      <c r="AZ1191" s="25"/>
      <c r="BA1191" s="25"/>
      <c r="BB1191" s="25"/>
      <c r="BC1191" s="25"/>
      <c r="BD1191" s="25"/>
      <c r="BE1191" s="25"/>
      <c r="BF1191" s="25"/>
      <c r="BG1191" s="25"/>
      <c r="BH1191" s="25"/>
      <c r="BI1191" s="25"/>
      <c r="BJ1191" s="25"/>
      <c r="BK1191" s="25"/>
      <c r="BL1191" s="25"/>
      <c r="BM1191" s="25"/>
      <c r="BN1191" s="25"/>
      <c r="BO1191" s="25"/>
      <c r="BP1191" s="25"/>
      <c r="BQ1191" s="25"/>
      <c r="BR1191" s="25"/>
      <c r="BS1191" s="25"/>
      <c r="BT1191" s="25"/>
      <c r="BU1191" s="25"/>
      <c r="BV1191" s="25"/>
      <c r="BW1191" s="25"/>
      <c r="BX1191" s="25"/>
      <c r="BY1191" s="25"/>
      <c r="BZ1191" s="25"/>
      <c r="CA1191" s="25"/>
      <c r="CB1191" s="25"/>
      <c r="CC1191" s="25"/>
      <c r="CD1191" s="25"/>
      <c r="CE1191" s="25"/>
      <c r="CF1191" s="25"/>
      <c r="CG1191" s="25"/>
      <c r="CH1191" s="25"/>
      <c r="CI1191" s="25"/>
      <c r="CJ1191" s="25"/>
      <c r="CK1191" s="25"/>
      <c r="CL1191" s="25"/>
      <c r="CM1191" s="25"/>
      <c r="CN1191" s="25"/>
      <c r="CO1191" s="25"/>
      <c r="CP1191" s="25"/>
      <c r="CQ1191" s="25"/>
      <c r="CR1191" s="25"/>
      <c r="CS1191" s="25"/>
      <c r="CT1191" s="25"/>
    </row>
    <row r="1192" spans="1:98" s="20" customFormat="1" x14ac:dyDescent="0.25">
      <c r="A1192" s="50" t="s">
        <v>23</v>
      </c>
      <c r="B1192" s="51">
        <v>43854</v>
      </c>
      <c r="C1192" s="50" t="s">
        <v>98</v>
      </c>
      <c r="D1192" s="52">
        <v>28806.26</v>
      </c>
      <c r="E1192" s="50"/>
      <c r="F1192" s="25"/>
      <c r="G1192" s="25"/>
      <c r="H1192" s="25"/>
      <c r="I1192" s="25"/>
      <c r="J1192" s="25"/>
      <c r="K1192" s="25"/>
      <c r="L1192" s="25"/>
      <c r="M1192" s="25"/>
      <c r="N1192" s="25"/>
      <c r="O1192" s="25"/>
      <c r="P1192" s="25"/>
      <c r="Q1192" s="25"/>
      <c r="R1192" s="25"/>
      <c r="S1192" s="25"/>
      <c r="T1192" s="25"/>
      <c r="U1192" s="25"/>
      <c r="V1192" s="25"/>
      <c r="W1192" s="25"/>
      <c r="X1192" s="25"/>
      <c r="Y1192" s="25"/>
      <c r="Z1192" s="25"/>
      <c r="AA1192" s="25"/>
      <c r="AB1192" s="25"/>
      <c r="AC1192" s="25"/>
      <c r="AD1192" s="25"/>
      <c r="AE1192" s="25"/>
      <c r="AF1192" s="25"/>
      <c r="AG1192" s="25"/>
      <c r="AH1192" s="25"/>
      <c r="AI1192" s="25"/>
      <c r="AJ1192" s="25"/>
      <c r="AK1192" s="25"/>
      <c r="AL1192" s="25"/>
      <c r="AM1192" s="25"/>
      <c r="AN1192" s="25"/>
      <c r="AO1192" s="25"/>
      <c r="AP1192" s="25"/>
      <c r="AQ1192" s="25"/>
      <c r="AR1192" s="25"/>
      <c r="AS1192" s="25"/>
      <c r="AT1192" s="25"/>
      <c r="AU1192" s="25"/>
      <c r="AV1192" s="25"/>
      <c r="AW1192" s="25"/>
      <c r="AX1192" s="25"/>
      <c r="AY1192" s="25"/>
      <c r="AZ1192" s="25"/>
      <c r="BA1192" s="25"/>
      <c r="BB1192" s="25"/>
      <c r="BC1192" s="25"/>
      <c r="BD1192" s="25"/>
      <c r="BE1192" s="25"/>
      <c r="BF1192" s="25"/>
      <c r="BG1192" s="25"/>
      <c r="BH1192" s="25"/>
      <c r="BI1192" s="25"/>
      <c r="BJ1192" s="25"/>
      <c r="BK1192" s="25"/>
      <c r="BL1192" s="25"/>
      <c r="BM1192" s="25"/>
      <c r="BN1192" s="25"/>
      <c r="BO1192" s="25"/>
      <c r="BP1192" s="25"/>
      <c r="BQ1192" s="25"/>
      <c r="BR1192" s="25"/>
      <c r="BS1192" s="25"/>
      <c r="BT1192" s="25"/>
      <c r="BU1192" s="25"/>
      <c r="BV1192" s="25"/>
      <c r="BW1192" s="25"/>
      <c r="BX1192" s="25"/>
      <c r="BY1192" s="25"/>
      <c r="BZ1192" s="25"/>
      <c r="CA1192" s="25"/>
      <c r="CB1192" s="25"/>
      <c r="CC1192" s="25"/>
      <c r="CD1192" s="25"/>
      <c r="CE1192" s="25"/>
      <c r="CF1192" s="25"/>
      <c r="CG1192" s="25"/>
      <c r="CH1192" s="25"/>
      <c r="CI1192" s="25"/>
      <c r="CJ1192" s="25"/>
      <c r="CK1192" s="25"/>
      <c r="CL1192" s="25"/>
      <c r="CM1192" s="25"/>
      <c r="CN1192" s="25"/>
      <c r="CO1192" s="25"/>
      <c r="CP1192" s="25"/>
      <c r="CQ1192" s="25"/>
      <c r="CR1192" s="25"/>
      <c r="CS1192" s="25"/>
      <c r="CT1192" s="25"/>
    </row>
    <row r="1193" spans="1:98" s="20" customFormat="1" x14ac:dyDescent="0.25">
      <c r="A1193" s="50" t="s">
        <v>23</v>
      </c>
      <c r="B1193" s="51">
        <v>43875</v>
      </c>
      <c r="C1193" s="50" t="s">
        <v>140</v>
      </c>
      <c r="D1193" s="52">
        <v>34208.94</v>
      </c>
      <c r="E1193" s="50"/>
      <c r="F1193" s="25"/>
      <c r="G1193" s="25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5"/>
      <c r="S1193" s="25"/>
      <c r="T1193" s="25"/>
      <c r="U1193" s="25"/>
      <c r="V1193" s="25"/>
      <c r="W1193" s="25"/>
      <c r="X1193" s="25"/>
      <c r="Y1193" s="25"/>
      <c r="Z1193" s="25"/>
      <c r="AA1193" s="25"/>
      <c r="AB1193" s="25"/>
      <c r="AC1193" s="25"/>
      <c r="AD1193" s="25"/>
      <c r="AE1193" s="25"/>
      <c r="AF1193" s="25"/>
      <c r="AG1193" s="25"/>
      <c r="AH1193" s="25"/>
      <c r="AI1193" s="25"/>
      <c r="AJ1193" s="25"/>
      <c r="AK1193" s="25"/>
      <c r="AL1193" s="25"/>
      <c r="AM1193" s="25"/>
      <c r="AN1193" s="25"/>
      <c r="AO1193" s="25"/>
      <c r="AP1193" s="25"/>
      <c r="AQ1193" s="25"/>
      <c r="AR1193" s="25"/>
      <c r="AS1193" s="25"/>
      <c r="AT1193" s="25"/>
      <c r="AU1193" s="25"/>
      <c r="AV1193" s="25"/>
      <c r="AW1193" s="25"/>
      <c r="AX1193" s="25"/>
      <c r="AY1193" s="25"/>
      <c r="AZ1193" s="25"/>
      <c r="BA1193" s="25"/>
      <c r="BB1193" s="25"/>
      <c r="BC1193" s="25"/>
      <c r="BD1193" s="25"/>
      <c r="BE1193" s="25"/>
      <c r="BF1193" s="25"/>
      <c r="BG1193" s="25"/>
      <c r="BH1193" s="25"/>
      <c r="BI1193" s="25"/>
      <c r="BJ1193" s="25"/>
      <c r="BK1193" s="25"/>
      <c r="BL1193" s="25"/>
      <c r="BM1193" s="25"/>
      <c r="BN1193" s="25"/>
      <c r="BO1193" s="25"/>
      <c r="BP1193" s="25"/>
      <c r="BQ1193" s="25"/>
      <c r="BR1193" s="25"/>
      <c r="BS1193" s="25"/>
      <c r="BT1193" s="25"/>
      <c r="BU1193" s="25"/>
      <c r="BV1193" s="25"/>
      <c r="BW1193" s="25"/>
      <c r="BX1193" s="25"/>
      <c r="BY1193" s="25"/>
      <c r="BZ1193" s="25"/>
      <c r="CA1193" s="25"/>
      <c r="CB1193" s="25"/>
      <c r="CC1193" s="25"/>
      <c r="CD1193" s="25"/>
      <c r="CE1193" s="25"/>
      <c r="CF1193" s="25"/>
      <c r="CG1193" s="25"/>
      <c r="CH1193" s="25"/>
      <c r="CI1193" s="25"/>
      <c r="CJ1193" s="25"/>
      <c r="CK1193" s="25"/>
      <c r="CL1193" s="25"/>
      <c r="CM1193" s="25"/>
      <c r="CN1193" s="25"/>
      <c r="CO1193" s="25"/>
      <c r="CP1193" s="25"/>
      <c r="CQ1193" s="25"/>
      <c r="CR1193" s="25"/>
      <c r="CS1193" s="25"/>
      <c r="CT1193" s="25"/>
    </row>
    <row r="1194" spans="1:98" s="20" customFormat="1" x14ac:dyDescent="0.25">
      <c r="A1194" s="50" t="s">
        <v>23</v>
      </c>
      <c r="B1194" s="51">
        <v>43903</v>
      </c>
      <c r="C1194" s="50" t="s">
        <v>197</v>
      </c>
      <c r="D1194" s="52">
        <v>1216.8399999999999</v>
      </c>
      <c r="E1194" s="50"/>
      <c r="F1194" s="25"/>
      <c r="G1194" s="25"/>
      <c r="H1194" s="25"/>
      <c r="I1194" s="25"/>
      <c r="J1194" s="25"/>
      <c r="K1194" s="25"/>
      <c r="L1194" s="25"/>
      <c r="M1194" s="25"/>
      <c r="N1194" s="25"/>
      <c r="O1194" s="25"/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  <c r="AA1194" s="25"/>
      <c r="AB1194" s="25"/>
      <c r="AC1194" s="25"/>
      <c r="AD1194" s="25"/>
      <c r="AE1194" s="25"/>
      <c r="AF1194" s="25"/>
      <c r="AG1194" s="25"/>
      <c r="AH1194" s="25"/>
      <c r="AI1194" s="25"/>
      <c r="AJ1194" s="25"/>
      <c r="AK1194" s="25"/>
      <c r="AL1194" s="25"/>
      <c r="AM1194" s="25"/>
      <c r="AN1194" s="25"/>
      <c r="AO1194" s="25"/>
      <c r="AP1194" s="25"/>
      <c r="AQ1194" s="25"/>
      <c r="AR1194" s="25"/>
      <c r="AS1194" s="25"/>
      <c r="AT1194" s="25"/>
      <c r="AU1194" s="25"/>
      <c r="AV1194" s="25"/>
      <c r="AW1194" s="25"/>
      <c r="AX1194" s="25"/>
      <c r="AY1194" s="25"/>
      <c r="AZ1194" s="25"/>
      <c r="BA1194" s="25"/>
      <c r="BB1194" s="25"/>
      <c r="BC1194" s="25"/>
      <c r="BD1194" s="25"/>
      <c r="BE1194" s="25"/>
      <c r="BF1194" s="25"/>
      <c r="BG1194" s="25"/>
      <c r="BH1194" s="25"/>
      <c r="BI1194" s="25"/>
      <c r="BJ1194" s="25"/>
      <c r="BK1194" s="25"/>
      <c r="BL1194" s="25"/>
      <c r="BM1194" s="25"/>
      <c r="BN1194" s="25"/>
      <c r="BO1194" s="25"/>
      <c r="BP1194" s="25"/>
      <c r="BQ1194" s="25"/>
      <c r="BR1194" s="25"/>
      <c r="BS1194" s="25"/>
      <c r="BT1194" s="25"/>
      <c r="BU1194" s="25"/>
      <c r="BV1194" s="25"/>
      <c r="BW1194" s="25"/>
      <c r="BX1194" s="25"/>
      <c r="BY1194" s="25"/>
      <c r="BZ1194" s="25"/>
      <c r="CA1194" s="25"/>
      <c r="CB1194" s="25"/>
      <c r="CC1194" s="25"/>
      <c r="CD1194" s="25"/>
      <c r="CE1194" s="25"/>
      <c r="CF1194" s="25"/>
      <c r="CG1194" s="25"/>
      <c r="CH1194" s="25"/>
      <c r="CI1194" s="25"/>
      <c r="CJ1194" s="25"/>
      <c r="CK1194" s="25"/>
      <c r="CL1194" s="25"/>
      <c r="CM1194" s="25"/>
      <c r="CN1194" s="25"/>
      <c r="CO1194" s="25"/>
      <c r="CP1194" s="25"/>
      <c r="CQ1194" s="25"/>
      <c r="CR1194" s="25"/>
      <c r="CS1194" s="25"/>
      <c r="CT1194" s="25"/>
    </row>
    <row r="1195" spans="1:98" s="20" customFormat="1" x14ac:dyDescent="0.25">
      <c r="A1195" s="50" t="s">
        <v>23</v>
      </c>
      <c r="B1195" s="51">
        <v>43913</v>
      </c>
      <c r="C1195" s="50" t="s">
        <v>210</v>
      </c>
      <c r="D1195" s="52">
        <v>9962.0499999999993</v>
      </c>
      <c r="E1195" s="50"/>
      <c r="F1195" s="25"/>
      <c r="G1195" s="25"/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  <c r="AA1195" s="25"/>
      <c r="AB1195" s="25"/>
      <c r="AC1195" s="25"/>
      <c r="AD1195" s="25"/>
      <c r="AE1195" s="25"/>
      <c r="AF1195" s="25"/>
      <c r="AG1195" s="25"/>
      <c r="AH1195" s="25"/>
      <c r="AI1195" s="25"/>
      <c r="AJ1195" s="25"/>
      <c r="AK1195" s="25"/>
      <c r="AL1195" s="25"/>
      <c r="AM1195" s="25"/>
      <c r="AN1195" s="25"/>
      <c r="AO1195" s="25"/>
      <c r="AP1195" s="25"/>
      <c r="AQ1195" s="25"/>
      <c r="AR1195" s="25"/>
      <c r="AS1195" s="25"/>
      <c r="AT1195" s="25"/>
      <c r="AU1195" s="25"/>
      <c r="AV1195" s="25"/>
      <c r="AW1195" s="25"/>
      <c r="AX1195" s="25"/>
      <c r="AY1195" s="25"/>
      <c r="AZ1195" s="25"/>
      <c r="BA1195" s="25"/>
      <c r="BB1195" s="25"/>
      <c r="BC1195" s="25"/>
      <c r="BD1195" s="25"/>
      <c r="BE1195" s="25"/>
      <c r="BF1195" s="25"/>
      <c r="BG1195" s="25"/>
      <c r="BH1195" s="25"/>
      <c r="BI1195" s="25"/>
      <c r="BJ1195" s="25"/>
      <c r="BK1195" s="25"/>
      <c r="BL1195" s="25"/>
      <c r="BM1195" s="25"/>
      <c r="BN1195" s="25"/>
      <c r="BO1195" s="25"/>
      <c r="BP1195" s="25"/>
      <c r="BQ1195" s="25"/>
      <c r="BR1195" s="25"/>
      <c r="BS1195" s="25"/>
      <c r="BT1195" s="25"/>
      <c r="BU1195" s="25"/>
      <c r="BV1195" s="25"/>
      <c r="BW1195" s="25"/>
      <c r="BX1195" s="25"/>
      <c r="BY1195" s="25"/>
      <c r="BZ1195" s="25"/>
      <c r="CA1195" s="25"/>
      <c r="CB1195" s="25"/>
      <c r="CC1195" s="25"/>
      <c r="CD1195" s="25"/>
      <c r="CE1195" s="25"/>
      <c r="CF1195" s="25"/>
      <c r="CG1195" s="25"/>
      <c r="CH1195" s="25"/>
      <c r="CI1195" s="25"/>
      <c r="CJ1195" s="25"/>
      <c r="CK1195" s="25"/>
      <c r="CL1195" s="25"/>
      <c r="CM1195" s="25"/>
      <c r="CN1195" s="25"/>
      <c r="CO1195" s="25"/>
      <c r="CP1195" s="25"/>
      <c r="CQ1195" s="25"/>
      <c r="CR1195" s="25"/>
      <c r="CS1195" s="25"/>
      <c r="CT1195" s="25"/>
    </row>
    <row r="1196" spans="1:98" s="20" customFormat="1" x14ac:dyDescent="0.25">
      <c r="A1196" s="53" t="s">
        <v>23</v>
      </c>
      <c r="B1196" s="54">
        <v>43950</v>
      </c>
      <c r="C1196" s="53" t="s">
        <v>300</v>
      </c>
      <c r="D1196" s="55">
        <v>28495.82</v>
      </c>
      <c r="E1196" s="50"/>
      <c r="F1196" s="25"/>
      <c r="G1196" s="25"/>
      <c r="H1196" s="25"/>
      <c r="I1196" s="25"/>
      <c r="J1196" s="25"/>
      <c r="K1196" s="25"/>
      <c r="L1196" s="25"/>
      <c r="M1196" s="25"/>
      <c r="N1196" s="25"/>
      <c r="O1196" s="25"/>
      <c r="P1196" s="25"/>
      <c r="Q1196" s="25"/>
      <c r="R1196" s="25"/>
      <c r="S1196" s="25"/>
      <c r="T1196" s="25"/>
      <c r="U1196" s="25"/>
      <c r="V1196" s="25"/>
      <c r="W1196" s="25"/>
      <c r="X1196" s="25"/>
      <c r="Y1196" s="25"/>
      <c r="Z1196" s="25"/>
      <c r="AA1196" s="25"/>
      <c r="AB1196" s="25"/>
      <c r="AC1196" s="25"/>
      <c r="AD1196" s="25"/>
      <c r="AE1196" s="25"/>
      <c r="AF1196" s="25"/>
      <c r="AG1196" s="25"/>
      <c r="AH1196" s="25"/>
      <c r="AI1196" s="25"/>
      <c r="AJ1196" s="25"/>
      <c r="AK1196" s="25"/>
      <c r="AL1196" s="25"/>
      <c r="AM1196" s="25"/>
      <c r="AN1196" s="25"/>
      <c r="AO1196" s="25"/>
      <c r="AP1196" s="25"/>
      <c r="AQ1196" s="25"/>
      <c r="AR1196" s="25"/>
      <c r="AS1196" s="25"/>
      <c r="AT1196" s="25"/>
      <c r="AU1196" s="25"/>
      <c r="AV1196" s="25"/>
      <c r="AW1196" s="25"/>
      <c r="AX1196" s="25"/>
      <c r="AY1196" s="25"/>
      <c r="AZ1196" s="25"/>
      <c r="BA1196" s="25"/>
      <c r="BB1196" s="25"/>
      <c r="BC1196" s="25"/>
      <c r="BD1196" s="25"/>
      <c r="BE1196" s="25"/>
      <c r="BF1196" s="25"/>
      <c r="BG1196" s="25"/>
      <c r="BH1196" s="25"/>
      <c r="BI1196" s="25"/>
      <c r="BJ1196" s="25"/>
      <c r="BK1196" s="25"/>
      <c r="BL1196" s="25"/>
      <c r="BM1196" s="25"/>
      <c r="BN1196" s="25"/>
      <c r="BO1196" s="25"/>
      <c r="BP1196" s="25"/>
      <c r="BQ1196" s="25"/>
      <c r="BR1196" s="25"/>
      <c r="BS1196" s="25"/>
      <c r="BT1196" s="25"/>
      <c r="BU1196" s="25"/>
      <c r="BV1196" s="25"/>
      <c r="BW1196" s="25"/>
      <c r="BX1196" s="25"/>
      <c r="BY1196" s="25"/>
      <c r="BZ1196" s="25"/>
      <c r="CA1196" s="25"/>
      <c r="CB1196" s="25"/>
      <c r="CC1196" s="25"/>
      <c r="CD1196" s="25"/>
      <c r="CE1196" s="25"/>
      <c r="CF1196" s="25"/>
      <c r="CG1196" s="25"/>
      <c r="CH1196" s="25"/>
      <c r="CI1196" s="25"/>
      <c r="CJ1196" s="25"/>
      <c r="CK1196" s="25"/>
      <c r="CL1196" s="25"/>
      <c r="CM1196" s="25"/>
      <c r="CN1196" s="25"/>
      <c r="CO1196" s="25"/>
      <c r="CP1196" s="25"/>
      <c r="CQ1196" s="25"/>
      <c r="CR1196" s="25"/>
      <c r="CS1196" s="25"/>
      <c r="CT1196" s="25"/>
    </row>
    <row r="1197" spans="1:98" s="20" customFormat="1" x14ac:dyDescent="0.25">
      <c r="A1197" s="59" t="s">
        <v>23</v>
      </c>
      <c r="B1197" s="60">
        <v>44050</v>
      </c>
      <c r="C1197" s="61" t="s">
        <v>610</v>
      </c>
      <c r="D1197" s="62">
        <v>2175.0100000000002</v>
      </c>
      <c r="E1197" s="50"/>
      <c r="F1197" s="25"/>
      <c r="G1197" s="25"/>
      <c r="H1197" s="25"/>
      <c r="I1197" s="25"/>
      <c r="J1197" s="25"/>
      <c r="K1197" s="25"/>
      <c r="L1197" s="25"/>
      <c r="M1197" s="25"/>
      <c r="N1197" s="25"/>
      <c r="O1197" s="25"/>
      <c r="P1197" s="25"/>
      <c r="Q1197" s="25"/>
      <c r="R1197" s="25"/>
      <c r="S1197" s="25"/>
      <c r="T1197" s="25"/>
      <c r="U1197" s="25"/>
      <c r="V1197" s="25"/>
      <c r="W1197" s="25"/>
      <c r="X1197" s="25"/>
      <c r="Y1197" s="25"/>
      <c r="Z1197" s="25"/>
      <c r="AA1197" s="25"/>
      <c r="AB1197" s="25"/>
      <c r="AC1197" s="25"/>
      <c r="AD1197" s="25"/>
      <c r="AE1197" s="25"/>
      <c r="AF1197" s="25"/>
      <c r="AG1197" s="25"/>
      <c r="AH1197" s="25"/>
      <c r="AI1197" s="25"/>
      <c r="AJ1197" s="25"/>
      <c r="AK1197" s="25"/>
      <c r="AL1197" s="25"/>
      <c r="AM1197" s="25"/>
      <c r="AN1197" s="25"/>
      <c r="AO1197" s="25"/>
      <c r="AP1197" s="25"/>
      <c r="AQ1197" s="25"/>
      <c r="AR1197" s="25"/>
      <c r="AS1197" s="25"/>
      <c r="AT1197" s="25"/>
      <c r="AU1197" s="25"/>
      <c r="AV1197" s="25"/>
      <c r="AW1197" s="25"/>
      <c r="AX1197" s="25"/>
      <c r="AY1197" s="25"/>
      <c r="AZ1197" s="25"/>
      <c r="BA1197" s="25"/>
      <c r="BB1197" s="25"/>
      <c r="BC1197" s="25"/>
      <c r="BD1197" s="25"/>
      <c r="BE1197" s="25"/>
      <c r="BF1197" s="25"/>
      <c r="BG1197" s="25"/>
      <c r="BH1197" s="25"/>
      <c r="BI1197" s="25"/>
      <c r="BJ1197" s="25"/>
      <c r="BK1197" s="25"/>
      <c r="BL1197" s="25"/>
      <c r="BM1197" s="25"/>
      <c r="BN1197" s="25"/>
      <c r="BO1197" s="25"/>
      <c r="BP1197" s="25"/>
      <c r="BQ1197" s="25"/>
      <c r="BR1197" s="25"/>
      <c r="BS1197" s="25"/>
      <c r="BT1197" s="25"/>
      <c r="BU1197" s="25"/>
      <c r="BV1197" s="25"/>
      <c r="BW1197" s="25"/>
      <c r="BX1197" s="25"/>
      <c r="BY1197" s="25"/>
      <c r="BZ1197" s="25"/>
      <c r="CA1197" s="25"/>
      <c r="CB1197" s="25"/>
      <c r="CC1197" s="25"/>
      <c r="CD1197" s="25"/>
      <c r="CE1197" s="25"/>
      <c r="CF1197" s="25"/>
      <c r="CG1197" s="25"/>
      <c r="CH1197" s="25"/>
      <c r="CI1197" s="25"/>
      <c r="CJ1197" s="25"/>
      <c r="CK1197" s="25"/>
      <c r="CL1197" s="25"/>
      <c r="CM1197" s="25"/>
      <c r="CN1197" s="25"/>
      <c r="CO1197" s="25"/>
      <c r="CP1197" s="25"/>
      <c r="CQ1197" s="25"/>
      <c r="CR1197" s="25"/>
      <c r="CS1197" s="25"/>
      <c r="CT1197" s="25"/>
    </row>
    <row r="1198" spans="1:98" s="20" customFormat="1" x14ac:dyDescent="0.25">
      <c r="A1198" s="59" t="s">
        <v>23</v>
      </c>
      <c r="B1198" s="60">
        <v>44085</v>
      </c>
      <c r="C1198" s="61" t="s">
        <v>707</v>
      </c>
      <c r="D1198" s="62">
        <v>2601.52</v>
      </c>
      <c r="E1198" s="50"/>
      <c r="F1198" s="25"/>
      <c r="G1198" s="25"/>
      <c r="H1198" s="25"/>
      <c r="I1198" s="25"/>
      <c r="J1198" s="25"/>
      <c r="K1198" s="25"/>
      <c r="L1198" s="25"/>
      <c r="M1198" s="25"/>
      <c r="N1198" s="25"/>
      <c r="O1198" s="25"/>
      <c r="P1198" s="25"/>
      <c r="Q1198" s="25"/>
      <c r="R1198" s="25"/>
      <c r="S1198" s="25"/>
      <c r="T1198" s="25"/>
      <c r="U1198" s="25"/>
      <c r="V1198" s="25"/>
      <c r="W1198" s="25"/>
      <c r="X1198" s="25"/>
      <c r="Y1198" s="25"/>
      <c r="Z1198" s="25"/>
      <c r="AA1198" s="25"/>
      <c r="AB1198" s="25"/>
      <c r="AC1198" s="25"/>
      <c r="AD1198" s="25"/>
      <c r="AE1198" s="25"/>
      <c r="AF1198" s="25"/>
      <c r="AG1198" s="25"/>
      <c r="AH1198" s="25"/>
      <c r="AI1198" s="25"/>
      <c r="AJ1198" s="25"/>
      <c r="AK1198" s="25"/>
      <c r="AL1198" s="25"/>
      <c r="AM1198" s="25"/>
      <c r="AN1198" s="25"/>
      <c r="AO1198" s="25"/>
      <c r="AP1198" s="25"/>
      <c r="AQ1198" s="25"/>
      <c r="AR1198" s="25"/>
      <c r="AS1198" s="25"/>
      <c r="AT1198" s="25"/>
      <c r="AU1198" s="25"/>
      <c r="AV1198" s="25"/>
      <c r="AW1198" s="25"/>
      <c r="AX1198" s="25"/>
      <c r="AY1198" s="25"/>
      <c r="AZ1198" s="25"/>
      <c r="BA1198" s="25"/>
      <c r="BB1198" s="25"/>
      <c r="BC1198" s="25"/>
      <c r="BD1198" s="25"/>
      <c r="BE1198" s="25"/>
      <c r="BF1198" s="25"/>
      <c r="BG1198" s="25"/>
      <c r="BH1198" s="25"/>
      <c r="BI1198" s="25"/>
      <c r="BJ1198" s="25"/>
      <c r="BK1198" s="25"/>
      <c r="BL1198" s="25"/>
      <c r="BM1198" s="25"/>
      <c r="BN1198" s="25"/>
      <c r="BO1198" s="25"/>
      <c r="BP1198" s="25"/>
      <c r="BQ1198" s="25"/>
      <c r="BR1198" s="25"/>
      <c r="BS1198" s="25"/>
      <c r="BT1198" s="25"/>
      <c r="BU1198" s="25"/>
      <c r="BV1198" s="25"/>
      <c r="BW1198" s="25"/>
      <c r="BX1198" s="25"/>
      <c r="BY1198" s="25"/>
      <c r="BZ1198" s="25"/>
      <c r="CA1198" s="25"/>
      <c r="CB1198" s="25"/>
      <c r="CC1198" s="25"/>
      <c r="CD1198" s="25"/>
      <c r="CE1198" s="25"/>
      <c r="CF1198" s="25"/>
      <c r="CG1198" s="25"/>
      <c r="CH1198" s="25"/>
      <c r="CI1198" s="25"/>
      <c r="CJ1198" s="25"/>
      <c r="CK1198" s="25"/>
      <c r="CL1198" s="25"/>
      <c r="CM1198" s="25"/>
      <c r="CN1198" s="25"/>
      <c r="CO1198" s="25"/>
      <c r="CP1198" s="25"/>
      <c r="CQ1198" s="25"/>
      <c r="CR1198" s="25"/>
      <c r="CS1198" s="25"/>
      <c r="CT1198" s="25"/>
    </row>
    <row r="1199" spans="1:98" s="20" customFormat="1" x14ac:dyDescent="0.25">
      <c r="A1199" s="59" t="s">
        <v>23</v>
      </c>
      <c r="B1199" s="60">
        <v>44104</v>
      </c>
      <c r="C1199" s="61" t="s">
        <v>736</v>
      </c>
      <c r="D1199" s="62">
        <v>31108.880000000001</v>
      </c>
      <c r="E1199" s="50"/>
      <c r="F1199" s="25"/>
      <c r="G1199" s="25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5"/>
      <c r="S1199" s="25"/>
      <c r="T1199" s="25"/>
      <c r="U1199" s="25"/>
      <c r="V1199" s="25"/>
      <c r="W1199" s="25"/>
      <c r="X1199" s="25"/>
      <c r="Y1199" s="25"/>
      <c r="Z1199" s="25"/>
      <c r="AA1199" s="25"/>
      <c r="AB1199" s="25"/>
      <c r="AC1199" s="25"/>
      <c r="AD1199" s="25"/>
      <c r="AE1199" s="25"/>
      <c r="AF1199" s="25"/>
      <c r="AG1199" s="25"/>
      <c r="AH1199" s="25"/>
      <c r="AI1199" s="25"/>
      <c r="AJ1199" s="25"/>
      <c r="AK1199" s="25"/>
      <c r="AL1199" s="25"/>
      <c r="AM1199" s="25"/>
      <c r="AN1199" s="25"/>
      <c r="AO1199" s="25"/>
      <c r="AP1199" s="25"/>
      <c r="AQ1199" s="25"/>
      <c r="AR1199" s="25"/>
      <c r="AS1199" s="25"/>
      <c r="AT1199" s="25"/>
      <c r="AU1199" s="25"/>
      <c r="AV1199" s="25"/>
      <c r="AW1199" s="25"/>
      <c r="AX1199" s="25"/>
      <c r="AY1199" s="25"/>
      <c r="AZ1199" s="25"/>
      <c r="BA1199" s="25"/>
      <c r="BB1199" s="25"/>
      <c r="BC1199" s="25"/>
      <c r="BD1199" s="25"/>
      <c r="BE1199" s="25"/>
      <c r="BF1199" s="25"/>
      <c r="BG1199" s="25"/>
      <c r="BH1199" s="25"/>
      <c r="BI1199" s="25"/>
      <c r="BJ1199" s="25"/>
      <c r="BK1199" s="25"/>
      <c r="BL1199" s="25"/>
      <c r="BM1199" s="25"/>
      <c r="BN1199" s="25"/>
      <c r="BO1199" s="25"/>
      <c r="BP1199" s="25"/>
      <c r="BQ1199" s="25"/>
      <c r="BR1199" s="25"/>
      <c r="BS1199" s="25"/>
      <c r="BT1199" s="25"/>
      <c r="BU1199" s="25"/>
      <c r="BV1199" s="25"/>
      <c r="BW1199" s="25"/>
      <c r="BX1199" s="25"/>
      <c r="BY1199" s="25"/>
      <c r="BZ1199" s="25"/>
      <c r="CA1199" s="25"/>
      <c r="CB1199" s="25"/>
      <c r="CC1199" s="25"/>
      <c r="CD1199" s="25"/>
      <c r="CE1199" s="25"/>
      <c r="CF1199" s="25"/>
      <c r="CG1199" s="25"/>
      <c r="CH1199" s="25"/>
      <c r="CI1199" s="25"/>
      <c r="CJ1199" s="25"/>
      <c r="CK1199" s="25"/>
      <c r="CL1199" s="25"/>
      <c r="CM1199" s="25"/>
      <c r="CN1199" s="25"/>
      <c r="CO1199" s="25"/>
      <c r="CP1199" s="25"/>
      <c r="CQ1199" s="25"/>
      <c r="CR1199" s="25"/>
      <c r="CS1199" s="25"/>
      <c r="CT1199" s="25"/>
    </row>
    <row r="1200" spans="1:98" s="20" customFormat="1" x14ac:dyDescent="0.25">
      <c r="A1200" s="63" t="s">
        <v>23</v>
      </c>
      <c r="B1200" s="60">
        <v>44148</v>
      </c>
      <c r="C1200" s="59" t="s">
        <v>870</v>
      </c>
      <c r="D1200" s="62">
        <v>3025.37</v>
      </c>
      <c r="E1200" s="50"/>
      <c r="F1200" s="25"/>
      <c r="G1200" s="25"/>
      <c r="H1200" s="25"/>
      <c r="I1200" s="25"/>
      <c r="J1200" s="25"/>
      <c r="K1200" s="25"/>
      <c r="L1200" s="25"/>
      <c r="M1200" s="25"/>
      <c r="N1200" s="25"/>
      <c r="O1200" s="25"/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  <c r="AA1200" s="25"/>
      <c r="AB1200" s="25"/>
      <c r="AC1200" s="25"/>
      <c r="AD1200" s="25"/>
      <c r="AE1200" s="25"/>
      <c r="AF1200" s="25"/>
      <c r="AG1200" s="25"/>
      <c r="AH1200" s="25"/>
      <c r="AI1200" s="25"/>
      <c r="AJ1200" s="25"/>
      <c r="AK1200" s="25"/>
      <c r="AL1200" s="25"/>
      <c r="AM1200" s="25"/>
      <c r="AN1200" s="25"/>
      <c r="AO1200" s="25"/>
      <c r="AP1200" s="25"/>
      <c r="AQ1200" s="25"/>
      <c r="AR1200" s="25"/>
      <c r="AS1200" s="25"/>
      <c r="AT1200" s="25"/>
      <c r="AU1200" s="25"/>
      <c r="AV1200" s="25"/>
      <c r="AW1200" s="25"/>
      <c r="AX1200" s="25"/>
      <c r="AY1200" s="25"/>
      <c r="AZ1200" s="25"/>
      <c r="BA1200" s="25"/>
      <c r="BB1200" s="25"/>
      <c r="BC1200" s="25"/>
      <c r="BD1200" s="25"/>
      <c r="BE1200" s="25"/>
      <c r="BF1200" s="25"/>
      <c r="BG1200" s="25"/>
      <c r="BH1200" s="25"/>
      <c r="BI1200" s="25"/>
      <c r="BJ1200" s="25"/>
      <c r="BK1200" s="25"/>
      <c r="BL1200" s="25"/>
      <c r="BM1200" s="25"/>
      <c r="BN1200" s="25"/>
      <c r="BO1200" s="25"/>
      <c r="BP1200" s="25"/>
      <c r="BQ1200" s="25"/>
      <c r="BR1200" s="25"/>
      <c r="BS1200" s="25"/>
      <c r="BT1200" s="25"/>
      <c r="BU1200" s="25"/>
      <c r="BV1200" s="25"/>
      <c r="BW1200" s="25"/>
      <c r="BX1200" s="25"/>
      <c r="BY1200" s="25"/>
      <c r="BZ1200" s="25"/>
      <c r="CA1200" s="25"/>
      <c r="CB1200" s="25"/>
      <c r="CC1200" s="25"/>
      <c r="CD1200" s="25"/>
      <c r="CE1200" s="25"/>
      <c r="CF1200" s="25"/>
      <c r="CG1200" s="25"/>
      <c r="CH1200" s="25"/>
      <c r="CI1200" s="25"/>
      <c r="CJ1200" s="25"/>
      <c r="CK1200" s="25"/>
      <c r="CL1200" s="25"/>
      <c r="CM1200" s="25"/>
      <c r="CN1200" s="25"/>
      <c r="CO1200" s="25"/>
      <c r="CP1200" s="25"/>
      <c r="CQ1200" s="25"/>
      <c r="CR1200" s="25"/>
      <c r="CS1200" s="25"/>
      <c r="CT1200" s="25"/>
    </row>
    <row r="1201" spans="1:98" x14ac:dyDescent="0.25">
      <c r="A1201" s="67" t="s">
        <v>362</v>
      </c>
      <c r="B1201" s="68">
        <v>43973</v>
      </c>
      <c r="C1201" s="67" t="s">
        <v>363</v>
      </c>
      <c r="D1201" s="69">
        <v>5131.7</v>
      </c>
      <c r="E1201" s="18">
        <f>SUM(D1201:D1203 )</f>
        <v>14932.86</v>
      </c>
    </row>
    <row r="1202" spans="1:98" x14ac:dyDescent="0.25">
      <c r="A1202" s="67" t="s">
        <v>362</v>
      </c>
      <c r="B1202" s="68">
        <v>43973</v>
      </c>
      <c r="C1202" s="67" t="s">
        <v>363</v>
      </c>
      <c r="D1202" s="69">
        <v>5131.7</v>
      </c>
      <c r="E1202" s="17"/>
    </row>
    <row r="1203" spans="1:98" x14ac:dyDescent="0.25">
      <c r="A1203" s="67" t="s">
        <v>362</v>
      </c>
      <c r="B1203" s="68">
        <v>43973</v>
      </c>
      <c r="C1203" s="67" t="s">
        <v>363</v>
      </c>
      <c r="D1203" s="69">
        <v>4669.46</v>
      </c>
      <c r="E1203" s="17"/>
    </row>
    <row r="1204" spans="1:98" s="20" customFormat="1" x14ac:dyDescent="0.25">
      <c r="A1204" s="50" t="s">
        <v>122</v>
      </c>
      <c r="B1204" s="51">
        <v>43868</v>
      </c>
      <c r="C1204" s="50" t="s">
        <v>123</v>
      </c>
      <c r="D1204" s="52">
        <v>12980.4</v>
      </c>
      <c r="E1204" s="52">
        <f>SUM(D1204:D1210 )</f>
        <v>90208.56</v>
      </c>
      <c r="F1204" s="25"/>
      <c r="G1204" s="25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5"/>
      <c r="S1204" s="25"/>
      <c r="T1204" s="25"/>
      <c r="U1204" s="25"/>
      <c r="V1204" s="25"/>
      <c r="W1204" s="25"/>
      <c r="X1204" s="25"/>
      <c r="Y1204" s="25"/>
      <c r="Z1204" s="25"/>
      <c r="AA1204" s="25"/>
      <c r="AB1204" s="25"/>
      <c r="AC1204" s="25"/>
      <c r="AD1204" s="25"/>
      <c r="AE1204" s="25"/>
      <c r="AF1204" s="25"/>
      <c r="AG1204" s="25"/>
      <c r="AH1204" s="25"/>
      <c r="AI1204" s="25"/>
      <c r="AJ1204" s="25"/>
      <c r="AK1204" s="25"/>
      <c r="AL1204" s="25"/>
      <c r="AM1204" s="25"/>
      <c r="AN1204" s="25"/>
      <c r="AO1204" s="25"/>
      <c r="AP1204" s="25"/>
      <c r="AQ1204" s="25"/>
      <c r="AR1204" s="25"/>
      <c r="AS1204" s="25"/>
      <c r="AT1204" s="25"/>
      <c r="AU1204" s="25"/>
      <c r="AV1204" s="25"/>
      <c r="AW1204" s="25"/>
      <c r="AX1204" s="25"/>
      <c r="AY1204" s="25"/>
      <c r="AZ1204" s="25"/>
      <c r="BA1204" s="25"/>
      <c r="BB1204" s="25"/>
      <c r="BC1204" s="25"/>
      <c r="BD1204" s="25"/>
      <c r="BE1204" s="25"/>
      <c r="BF1204" s="25"/>
      <c r="BG1204" s="25"/>
      <c r="BH1204" s="25"/>
      <c r="BI1204" s="25"/>
      <c r="BJ1204" s="25"/>
      <c r="BK1204" s="25"/>
      <c r="BL1204" s="25"/>
      <c r="BM1204" s="25"/>
      <c r="BN1204" s="25"/>
      <c r="BO1204" s="25"/>
      <c r="BP1204" s="25"/>
      <c r="BQ1204" s="25"/>
      <c r="BR1204" s="25"/>
      <c r="BS1204" s="25"/>
      <c r="BT1204" s="25"/>
      <c r="BU1204" s="25"/>
      <c r="BV1204" s="25"/>
      <c r="BW1204" s="25"/>
      <c r="BX1204" s="25"/>
      <c r="BY1204" s="25"/>
      <c r="BZ1204" s="25"/>
      <c r="CA1204" s="25"/>
      <c r="CB1204" s="25"/>
      <c r="CC1204" s="25"/>
      <c r="CD1204" s="25"/>
      <c r="CE1204" s="25"/>
      <c r="CF1204" s="25"/>
      <c r="CG1204" s="25"/>
      <c r="CH1204" s="25"/>
      <c r="CI1204" s="25"/>
      <c r="CJ1204" s="25"/>
      <c r="CK1204" s="25"/>
      <c r="CL1204" s="25"/>
      <c r="CM1204" s="25"/>
      <c r="CN1204" s="25"/>
      <c r="CO1204" s="25"/>
      <c r="CP1204" s="25"/>
      <c r="CQ1204" s="25"/>
      <c r="CR1204" s="25"/>
      <c r="CS1204" s="25"/>
      <c r="CT1204" s="25"/>
    </row>
    <row r="1205" spans="1:98" s="20" customFormat="1" x14ac:dyDescent="0.25">
      <c r="A1205" s="50" t="s">
        <v>122</v>
      </c>
      <c r="B1205" s="51">
        <v>43908</v>
      </c>
      <c r="C1205" s="50" t="s">
        <v>200</v>
      </c>
      <c r="D1205" s="52">
        <v>33781.519999999997</v>
      </c>
      <c r="E1205" s="50"/>
      <c r="F1205" s="25"/>
      <c r="G1205" s="25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5"/>
      <c r="S1205" s="25"/>
      <c r="T1205" s="25"/>
      <c r="U1205" s="25"/>
      <c r="V1205" s="25"/>
      <c r="W1205" s="25"/>
      <c r="X1205" s="25"/>
      <c r="Y1205" s="25"/>
      <c r="Z1205" s="25"/>
      <c r="AA1205" s="25"/>
      <c r="AB1205" s="25"/>
      <c r="AC1205" s="25"/>
      <c r="AD1205" s="25"/>
      <c r="AE1205" s="25"/>
      <c r="AF1205" s="25"/>
      <c r="AG1205" s="25"/>
      <c r="AH1205" s="25"/>
      <c r="AI1205" s="25"/>
      <c r="AJ1205" s="25"/>
      <c r="AK1205" s="25"/>
      <c r="AL1205" s="25"/>
      <c r="AM1205" s="25"/>
      <c r="AN1205" s="25"/>
      <c r="AO1205" s="25"/>
      <c r="AP1205" s="25"/>
      <c r="AQ1205" s="25"/>
      <c r="AR1205" s="25"/>
      <c r="AS1205" s="25"/>
      <c r="AT1205" s="25"/>
      <c r="AU1205" s="25"/>
      <c r="AV1205" s="25"/>
      <c r="AW1205" s="25"/>
      <c r="AX1205" s="25"/>
      <c r="AY1205" s="25"/>
      <c r="AZ1205" s="25"/>
      <c r="BA1205" s="25"/>
      <c r="BB1205" s="25"/>
      <c r="BC1205" s="25"/>
      <c r="BD1205" s="25"/>
      <c r="BE1205" s="25"/>
      <c r="BF1205" s="25"/>
      <c r="BG1205" s="25"/>
      <c r="BH1205" s="25"/>
      <c r="BI1205" s="25"/>
      <c r="BJ1205" s="25"/>
      <c r="BK1205" s="25"/>
      <c r="BL1205" s="25"/>
      <c r="BM1205" s="25"/>
      <c r="BN1205" s="25"/>
      <c r="BO1205" s="25"/>
      <c r="BP1205" s="25"/>
      <c r="BQ1205" s="25"/>
      <c r="BR1205" s="25"/>
      <c r="BS1205" s="25"/>
      <c r="BT1205" s="25"/>
      <c r="BU1205" s="25"/>
      <c r="BV1205" s="25"/>
      <c r="BW1205" s="25"/>
      <c r="BX1205" s="25"/>
      <c r="BY1205" s="25"/>
      <c r="BZ1205" s="25"/>
      <c r="CA1205" s="25"/>
      <c r="CB1205" s="25"/>
      <c r="CC1205" s="25"/>
      <c r="CD1205" s="25"/>
      <c r="CE1205" s="25"/>
      <c r="CF1205" s="25"/>
      <c r="CG1205" s="25"/>
      <c r="CH1205" s="25"/>
      <c r="CI1205" s="25"/>
      <c r="CJ1205" s="25"/>
      <c r="CK1205" s="25"/>
      <c r="CL1205" s="25"/>
      <c r="CM1205" s="25"/>
      <c r="CN1205" s="25"/>
      <c r="CO1205" s="25"/>
      <c r="CP1205" s="25"/>
      <c r="CQ1205" s="25"/>
      <c r="CR1205" s="25"/>
      <c r="CS1205" s="25"/>
      <c r="CT1205" s="25"/>
    </row>
    <row r="1206" spans="1:98" s="20" customFormat="1" x14ac:dyDescent="0.25">
      <c r="A1206" s="53" t="s">
        <v>122</v>
      </c>
      <c r="B1206" s="54">
        <v>43924</v>
      </c>
      <c r="C1206" s="53" t="s">
        <v>249</v>
      </c>
      <c r="D1206" s="55">
        <v>9570</v>
      </c>
      <c r="E1206" s="50"/>
      <c r="F1206" s="25"/>
      <c r="G1206" s="25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5"/>
      <c r="S1206" s="25"/>
      <c r="T1206" s="25"/>
      <c r="U1206" s="25"/>
      <c r="V1206" s="25"/>
      <c r="W1206" s="25"/>
      <c r="X1206" s="25"/>
      <c r="Y1206" s="25"/>
      <c r="Z1206" s="25"/>
      <c r="AA1206" s="25"/>
      <c r="AB1206" s="25"/>
      <c r="AC1206" s="25"/>
      <c r="AD1206" s="25"/>
      <c r="AE1206" s="25"/>
      <c r="AF1206" s="25"/>
      <c r="AG1206" s="25"/>
      <c r="AH1206" s="25"/>
      <c r="AI1206" s="25"/>
      <c r="AJ1206" s="25"/>
      <c r="AK1206" s="25"/>
      <c r="AL1206" s="25"/>
      <c r="AM1206" s="25"/>
      <c r="AN1206" s="25"/>
      <c r="AO1206" s="25"/>
      <c r="AP1206" s="25"/>
      <c r="AQ1206" s="25"/>
      <c r="AR1206" s="25"/>
      <c r="AS1206" s="25"/>
      <c r="AT1206" s="25"/>
      <c r="AU1206" s="25"/>
      <c r="AV1206" s="25"/>
      <c r="AW1206" s="25"/>
      <c r="AX1206" s="25"/>
      <c r="AY1206" s="25"/>
      <c r="AZ1206" s="25"/>
      <c r="BA1206" s="25"/>
      <c r="BB1206" s="25"/>
      <c r="BC1206" s="25"/>
      <c r="BD1206" s="25"/>
      <c r="BE1206" s="25"/>
      <c r="BF1206" s="25"/>
      <c r="BG1206" s="25"/>
      <c r="BH1206" s="25"/>
      <c r="BI1206" s="25"/>
      <c r="BJ1206" s="25"/>
      <c r="BK1206" s="25"/>
      <c r="BL1206" s="25"/>
      <c r="BM1206" s="25"/>
      <c r="BN1206" s="25"/>
      <c r="BO1206" s="25"/>
      <c r="BP1206" s="25"/>
      <c r="BQ1206" s="25"/>
      <c r="BR1206" s="25"/>
      <c r="BS1206" s="25"/>
      <c r="BT1206" s="25"/>
      <c r="BU1206" s="25"/>
      <c r="BV1206" s="25"/>
      <c r="BW1206" s="25"/>
      <c r="BX1206" s="25"/>
      <c r="BY1206" s="25"/>
      <c r="BZ1206" s="25"/>
      <c r="CA1206" s="25"/>
      <c r="CB1206" s="25"/>
      <c r="CC1206" s="25"/>
      <c r="CD1206" s="25"/>
      <c r="CE1206" s="25"/>
      <c r="CF1206" s="25"/>
      <c r="CG1206" s="25"/>
      <c r="CH1206" s="25"/>
      <c r="CI1206" s="25"/>
      <c r="CJ1206" s="25"/>
      <c r="CK1206" s="25"/>
      <c r="CL1206" s="25"/>
      <c r="CM1206" s="25"/>
      <c r="CN1206" s="25"/>
      <c r="CO1206" s="25"/>
      <c r="CP1206" s="25"/>
      <c r="CQ1206" s="25"/>
      <c r="CR1206" s="25"/>
      <c r="CS1206" s="25"/>
      <c r="CT1206" s="25"/>
    </row>
    <row r="1207" spans="1:98" s="20" customFormat="1" x14ac:dyDescent="0.25">
      <c r="A1207" s="53" t="s">
        <v>122</v>
      </c>
      <c r="B1207" s="54">
        <v>43941</v>
      </c>
      <c r="C1207" s="53" t="s">
        <v>277</v>
      </c>
      <c r="D1207" s="55">
        <v>23803.200000000001</v>
      </c>
      <c r="E1207" s="50"/>
      <c r="F1207" s="25"/>
      <c r="G1207" s="25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5"/>
      <c r="S1207" s="25"/>
      <c r="T1207" s="25"/>
      <c r="U1207" s="25"/>
      <c r="V1207" s="25"/>
      <c r="W1207" s="25"/>
      <c r="X1207" s="25"/>
      <c r="Y1207" s="25"/>
      <c r="Z1207" s="25"/>
      <c r="AA1207" s="25"/>
      <c r="AB1207" s="25"/>
      <c r="AC1207" s="25"/>
      <c r="AD1207" s="25"/>
      <c r="AE1207" s="25"/>
      <c r="AF1207" s="25"/>
      <c r="AG1207" s="25"/>
      <c r="AH1207" s="25"/>
      <c r="AI1207" s="25"/>
      <c r="AJ1207" s="25"/>
      <c r="AK1207" s="25"/>
      <c r="AL1207" s="25"/>
      <c r="AM1207" s="25"/>
      <c r="AN1207" s="25"/>
      <c r="AO1207" s="25"/>
      <c r="AP1207" s="25"/>
      <c r="AQ1207" s="25"/>
      <c r="AR1207" s="25"/>
      <c r="AS1207" s="25"/>
      <c r="AT1207" s="25"/>
      <c r="AU1207" s="25"/>
      <c r="AV1207" s="25"/>
      <c r="AW1207" s="25"/>
      <c r="AX1207" s="25"/>
      <c r="AY1207" s="25"/>
      <c r="AZ1207" s="25"/>
      <c r="BA1207" s="25"/>
      <c r="BB1207" s="25"/>
      <c r="BC1207" s="25"/>
      <c r="BD1207" s="25"/>
      <c r="BE1207" s="25"/>
      <c r="BF1207" s="25"/>
      <c r="BG1207" s="25"/>
      <c r="BH1207" s="25"/>
      <c r="BI1207" s="25"/>
      <c r="BJ1207" s="25"/>
      <c r="BK1207" s="25"/>
      <c r="BL1207" s="25"/>
      <c r="BM1207" s="25"/>
      <c r="BN1207" s="25"/>
      <c r="BO1207" s="25"/>
      <c r="BP1207" s="25"/>
      <c r="BQ1207" s="25"/>
      <c r="BR1207" s="25"/>
      <c r="BS1207" s="25"/>
      <c r="BT1207" s="25"/>
      <c r="BU1207" s="25"/>
      <c r="BV1207" s="25"/>
      <c r="BW1207" s="25"/>
      <c r="BX1207" s="25"/>
      <c r="BY1207" s="25"/>
      <c r="BZ1207" s="25"/>
      <c r="CA1207" s="25"/>
      <c r="CB1207" s="25"/>
      <c r="CC1207" s="25"/>
      <c r="CD1207" s="25"/>
      <c r="CE1207" s="25"/>
      <c r="CF1207" s="25"/>
      <c r="CG1207" s="25"/>
      <c r="CH1207" s="25"/>
      <c r="CI1207" s="25"/>
      <c r="CJ1207" s="25"/>
      <c r="CK1207" s="25"/>
      <c r="CL1207" s="25"/>
      <c r="CM1207" s="25"/>
      <c r="CN1207" s="25"/>
      <c r="CO1207" s="25"/>
      <c r="CP1207" s="25"/>
      <c r="CQ1207" s="25"/>
      <c r="CR1207" s="25"/>
      <c r="CS1207" s="25"/>
      <c r="CT1207" s="25"/>
    </row>
    <row r="1208" spans="1:98" s="20" customFormat="1" x14ac:dyDescent="0.25">
      <c r="A1208" s="53" t="s">
        <v>122</v>
      </c>
      <c r="B1208" s="54">
        <v>43951</v>
      </c>
      <c r="C1208" s="78" t="s">
        <v>314</v>
      </c>
      <c r="D1208" s="55">
        <v>3780.44</v>
      </c>
      <c r="E1208" s="50"/>
      <c r="F1208" s="25"/>
      <c r="G1208" s="25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5"/>
      <c r="S1208" s="25"/>
      <c r="T1208" s="25"/>
      <c r="U1208" s="25"/>
      <c r="V1208" s="25"/>
      <c r="W1208" s="25"/>
      <c r="X1208" s="25"/>
      <c r="Y1208" s="25"/>
      <c r="Z1208" s="25"/>
      <c r="AA1208" s="25"/>
      <c r="AB1208" s="25"/>
      <c r="AC1208" s="25"/>
      <c r="AD1208" s="25"/>
      <c r="AE1208" s="25"/>
      <c r="AF1208" s="25"/>
      <c r="AG1208" s="25"/>
      <c r="AH1208" s="25"/>
      <c r="AI1208" s="25"/>
      <c r="AJ1208" s="25"/>
      <c r="AK1208" s="25"/>
      <c r="AL1208" s="25"/>
      <c r="AM1208" s="25"/>
      <c r="AN1208" s="25"/>
      <c r="AO1208" s="25"/>
      <c r="AP1208" s="25"/>
      <c r="AQ1208" s="25"/>
      <c r="AR1208" s="25"/>
      <c r="AS1208" s="25"/>
      <c r="AT1208" s="25"/>
      <c r="AU1208" s="25"/>
      <c r="AV1208" s="25"/>
      <c r="AW1208" s="25"/>
      <c r="AX1208" s="25"/>
      <c r="AY1208" s="25"/>
      <c r="AZ1208" s="25"/>
      <c r="BA1208" s="25"/>
      <c r="BB1208" s="25"/>
      <c r="BC1208" s="25"/>
      <c r="BD1208" s="25"/>
      <c r="BE1208" s="25"/>
      <c r="BF1208" s="25"/>
      <c r="BG1208" s="25"/>
      <c r="BH1208" s="25"/>
      <c r="BI1208" s="25"/>
      <c r="BJ1208" s="25"/>
      <c r="BK1208" s="25"/>
      <c r="BL1208" s="25"/>
      <c r="BM1208" s="25"/>
      <c r="BN1208" s="25"/>
      <c r="BO1208" s="25"/>
      <c r="BP1208" s="25"/>
      <c r="BQ1208" s="25"/>
      <c r="BR1208" s="25"/>
      <c r="BS1208" s="25"/>
      <c r="BT1208" s="25"/>
      <c r="BU1208" s="25"/>
      <c r="BV1208" s="25"/>
      <c r="BW1208" s="25"/>
      <c r="BX1208" s="25"/>
      <c r="BY1208" s="25"/>
      <c r="BZ1208" s="25"/>
      <c r="CA1208" s="25"/>
      <c r="CB1208" s="25"/>
      <c r="CC1208" s="25"/>
      <c r="CD1208" s="25"/>
      <c r="CE1208" s="25"/>
      <c r="CF1208" s="25"/>
      <c r="CG1208" s="25"/>
      <c r="CH1208" s="25"/>
      <c r="CI1208" s="25"/>
      <c r="CJ1208" s="25"/>
      <c r="CK1208" s="25"/>
      <c r="CL1208" s="25"/>
      <c r="CM1208" s="25"/>
      <c r="CN1208" s="25"/>
      <c r="CO1208" s="25"/>
      <c r="CP1208" s="25"/>
      <c r="CQ1208" s="25"/>
      <c r="CR1208" s="25"/>
      <c r="CS1208" s="25"/>
      <c r="CT1208" s="25"/>
    </row>
    <row r="1209" spans="1:98" s="20" customFormat="1" x14ac:dyDescent="0.25">
      <c r="A1209" s="56" t="s">
        <v>122</v>
      </c>
      <c r="B1209" s="57">
        <v>43971</v>
      </c>
      <c r="C1209" s="56" t="s">
        <v>353</v>
      </c>
      <c r="D1209" s="58">
        <v>3780.44</v>
      </c>
      <c r="E1209" s="50"/>
      <c r="F1209" s="25"/>
      <c r="G1209" s="25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5"/>
      <c r="S1209" s="25"/>
      <c r="T1209" s="25"/>
      <c r="U1209" s="25"/>
      <c r="V1209" s="25"/>
      <c r="W1209" s="25"/>
      <c r="X1209" s="25"/>
      <c r="Y1209" s="25"/>
      <c r="Z1209" s="25"/>
      <c r="AA1209" s="25"/>
      <c r="AB1209" s="25"/>
      <c r="AC1209" s="25"/>
      <c r="AD1209" s="25"/>
      <c r="AE1209" s="25"/>
      <c r="AF1209" s="25"/>
      <c r="AG1209" s="25"/>
      <c r="AH1209" s="25"/>
      <c r="AI1209" s="25"/>
      <c r="AJ1209" s="25"/>
      <c r="AK1209" s="25"/>
      <c r="AL1209" s="25"/>
      <c r="AM1209" s="25"/>
      <c r="AN1209" s="25"/>
      <c r="AO1209" s="25"/>
      <c r="AP1209" s="25"/>
      <c r="AQ1209" s="25"/>
      <c r="AR1209" s="25"/>
      <c r="AS1209" s="25"/>
      <c r="AT1209" s="25"/>
      <c r="AU1209" s="25"/>
      <c r="AV1209" s="25"/>
      <c r="AW1209" s="25"/>
      <c r="AX1209" s="25"/>
      <c r="AY1209" s="25"/>
      <c r="AZ1209" s="25"/>
      <c r="BA1209" s="25"/>
      <c r="BB1209" s="25"/>
      <c r="BC1209" s="25"/>
      <c r="BD1209" s="25"/>
      <c r="BE1209" s="25"/>
      <c r="BF1209" s="25"/>
      <c r="BG1209" s="25"/>
      <c r="BH1209" s="25"/>
      <c r="BI1209" s="25"/>
      <c r="BJ1209" s="25"/>
      <c r="BK1209" s="25"/>
      <c r="BL1209" s="25"/>
      <c r="BM1209" s="25"/>
      <c r="BN1209" s="25"/>
      <c r="BO1209" s="25"/>
      <c r="BP1209" s="25"/>
      <c r="BQ1209" s="25"/>
      <c r="BR1209" s="25"/>
      <c r="BS1209" s="25"/>
      <c r="BT1209" s="25"/>
      <c r="BU1209" s="25"/>
      <c r="BV1209" s="25"/>
      <c r="BW1209" s="25"/>
      <c r="BX1209" s="25"/>
      <c r="BY1209" s="25"/>
      <c r="BZ1209" s="25"/>
      <c r="CA1209" s="25"/>
      <c r="CB1209" s="25"/>
      <c r="CC1209" s="25"/>
      <c r="CD1209" s="25"/>
      <c r="CE1209" s="25"/>
      <c r="CF1209" s="25"/>
      <c r="CG1209" s="25"/>
      <c r="CH1209" s="25"/>
      <c r="CI1209" s="25"/>
      <c r="CJ1209" s="25"/>
      <c r="CK1209" s="25"/>
      <c r="CL1209" s="25"/>
      <c r="CM1209" s="25"/>
      <c r="CN1209" s="25"/>
      <c r="CO1209" s="25"/>
      <c r="CP1209" s="25"/>
      <c r="CQ1209" s="25"/>
      <c r="CR1209" s="25"/>
      <c r="CS1209" s="25"/>
      <c r="CT1209" s="25"/>
    </row>
    <row r="1210" spans="1:98" s="20" customFormat="1" x14ac:dyDescent="0.25">
      <c r="A1210" s="56" t="s">
        <v>122</v>
      </c>
      <c r="B1210" s="57">
        <v>43987</v>
      </c>
      <c r="C1210" s="56" t="s">
        <v>409</v>
      </c>
      <c r="D1210" s="58">
        <v>2512.56</v>
      </c>
      <c r="E1210" s="50"/>
      <c r="F1210" s="25"/>
      <c r="G1210" s="25"/>
      <c r="H1210" s="25"/>
      <c r="I1210" s="25"/>
      <c r="J1210" s="25"/>
      <c r="K1210" s="25"/>
      <c r="L1210" s="25"/>
      <c r="M1210" s="25"/>
      <c r="N1210" s="25"/>
      <c r="O1210" s="25"/>
      <c r="P1210" s="25"/>
      <c r="Q1210" s="25"/>
      <c r="R1210" s="25"/>
      <c r="S1210" s="25"/>
      <c r="T1210" s="25"/>
      <c r="U1210" s="25"/>
      <c r="V1210" s="25"/>
      <c r="W1210" s="25"/>
      <c r="X1210" s="25"/>
      <c r="Y1210" s="25"/>
      <c r="Z1210" s="25"/>
      <c r="AA1210" s="25"/>
      <c r="AB1210" s="25"/>
      <c r="AC1210" s="25"/>
      <c r="AD1210" s="25"/>
      <c r="AE1210" s="25"/>
      <c r="AF1210" s="25"/>
      <c r="AG1210" s="25"/>
      <c r="AH1210" s="25"/>
      <c r="AI1210" s="25"/>
      <c r="AJ1210" s="25"/>
      <c r="AK1210" s="25"/>
      <c r="AL1210" s="25"/>
      <c r="AM1210" s="25"/>
      <c r="AN1210" s="25"/>
      <c r="AO1210" s="25"/>
      <c r="AP1210" s="25"/>
      <c r="AQ1210" s="25"/>
      <c r="AR1210" s="25"/>
      <c r="AS1210" s="25"/>
      <c r="AT1210" s="25"/>
      <c r="AU1210" s="25"/>
      <c r="AV1210" s="25"/>
      <c r="AW1210" s="25"/>
      <c r="AX1210" s="25"/>
      <c r="AY1210" s="25"/>
      <c r="AZ1210" s="25"/>
      <c r="BA1210" s="25"/>
      <c r="BB1210" s="25"/>
      <c r="BC1210" s="25"/>
      <c r="BD1210" s="25"/>
      <c r="BE1210" s="25"/>
      <c r="BF1210" s="25"/>
      <c r="BG1210" s="25"/>
      <c r="BH1210" s="25"/>
      <c r="BI1210" s="25"/>
      <c r="BJ1210" s="25"/>
      <c r="BK1210" s="25"/>
      <c r="BL1210" s="25"/>
      <c r="BM1210" s="25"/>
      <c r="BN1210" s="25"/>
      <c r="BO1210" s="25"/>
      <c r="BP1210" s="25"/>
      <c r="BQ1210" s="25"/>
      <c r="BR1210" s="25"/>
      <c r="BS1210" s="25"/>
      <c r="BT1210" s="25"/>
      <c r="BU1210" s="25"/>
      <c r="BV1210" s="25"/>
      <c r="BW1210" s="25"/>
      <c r="BX1210" s="25"/>
      <c r="BY1210" s="25"/>
      <c r="BZ1210" s="25"/>
      <c r="CA1210" s="25"/>
      <c r="CB1210" s="25"/>
      <c r="CC1210" s="25"/>
      <c r="CD1210" s="25"/>
      <c r="CE1210" s="25"/>
      <c r="CF1210" s="25"/>
      <c r="CG1210" s="25"/>
      <c r="CH1210" s="25"/>
      <c r="CI1210" s="25"/>
      <c r="CJ1210" s="25"/>
      <c r="CK1210" s="25"/>
      <c r="CL1210" s="25"/>
      <c r="CM1210" s="25"/>
      <c r="CN1210" s="25"/>
      <c r="CO1210" s="25"/>
      <c r="CP1210" s="25"/>
      <c r="CQ1210" s="25"/>
      <c r="CR1210" s="25"/>
      <c r="CS1210" s="25"/>
      <c r="CT1210" s="25"/>
    </row>
    <row r="1211" spans="1:98" x14ac:dyDescent="0.25">
      <c r="A1211" s="17" t="s">
        <v>44</v>
      </c>
      <c r="B1211" s="75">
        <v>43840</v>
      </c>
      <c r="C1211" s="17" t="s">
        <v>34</v>
      </c>
      <c r="D1211" s="18">
        <v>12000.06</v>
      </c>
      <c r="E1211" s="18">
        <v>12000.06</v>
      </c>
    </row>
    <row r="1212" spans="1:98" s="20" customFormat="1" x14ac:dyDescent="0.25">
      <c r="A1212" s="63" t="s">
        <v>957</v>
      </c>
      <c r="B1212" s="60">
        <v>44182</v>
      </c>
      <c r="C1212" s="59" t="s">
        <v>958</v>
      </c>
      <c r="D1212" s="62">
        <v>1800</v>
      </c>
      <c r="E1212" s="62">
        <v>1800</v>
      </c>
      <c r="F1212" s="25"/>
      <c r="G1212" s="25"/>
      <c r="H1212" s="25"/>
      <c r="I1212" s="25"/>
      <c r="J1212" s="25"/>
      <c r="K1212" s="25"/>
      <c r="L1212" s="25"/>
      <c r="M1212" s="25"/>
      <c r="N1212" s="25"/>
      <c r="O1212" s="25"/>
      <c r="P1212" s="25"/>
      <c r="Q1212" s="25"/>
      <c r="R1212" s="25"/>
      <c r="S1212" s="25"/>
      <c r="T1212" s="25"/>
      <c r="U1212" s="25"/>
      <c r="V1212" s="25"/>
      <c r="W1212" s="25"/>
      <c r="X1212" s="25"/>
      <c r="Y1212" s="25"/>
      <c r="Z1212" s="25"/>
      <c r="AA1212" s="25"/>
      <c r="AB1212" s="25"/>
      <c r="AC1212" s="25"/>
      <c r="AD1212" s="25"/>
      <c r="AE1212" s="25"/>
      <c r="AF1212" s="25"/>
      <c r="AG1212" s="25"/>
      <c r="AH1212" s="25"/>
      <c r="AI1212" s="25"/>
      <c r="AJ1212" s="25"/>
      <c r="AK1212" s="25"/>
      <c r="AL1212" s="25"/>
      <c r="AM1212" s="25"/>
      <c r="AN1212" s="25"/>
      <c r="AO1212" s="25"/>
      <c r="AP1212" s="25"/>
      <c r="AQ1212" s="25"/>
      <c r="AR1212" s="25"/>
      <c r="AS1212" s="25"/>
      <c r="AT1212" s="25"/>
      <c r="AU1212" s="25"/>
      <c r="AV1212" s="25"/>
      <c r="AW1212" s="25"/>
      <c r="AX1212" s="25"/>
      <c r="AY1212" s="25"/>
      <c r="AZ1212" s="25"/>
      <c r="BA1212" s="25"/>
      <c r="BB1212" s="25"/>
      <c r="BC1212" s="25"/>
      <c r="BD1212" s="25"/>
      <c r="BE1212" s="25"/>
      <c r="BF1212" s="25"/>
      <c r="BG1212" s="25"/>
      <c r="BH1212" s="25"/>
      <c r="BI1212" s="25"/>
      <c r="BJ1212" s="25"/>
      <c r="BK1212" s="25"/>
      <c r="BL1212" s="25"/>
      <c r="BM1212" s="25"/>
      <c r="BN1212" s="25"/>
      <c r="BO1212" s="25"/>
      <c r="BP1212" s="25"/>
      <c r="BQ1212" s="25"/>
      <c r="BR1212" s="25"/>
      <c r="BS1212" s="25"/>
      <c r="BT1212" s="25"/>
      <c r="BU1212" s="25"/>
      <c r="BV1212" s="25"/>
      <c r="BW1212" s="25"/>
      <c r="BX1212" s="25"/>
      <c r="BY1212" s="25"/>
      <c r="BZ1212" s="25"/>
      <c r="CA1212" s="25"/>
      <c r="CB1212" s="25"/>
      <c r="CC1212" s="25"/>
      <c r="CD1212" s="25"/>
      <c r="CE1212" s="25"/>
      <c r="CF1212" s="25"/>
      <c r="CG1212" s="25"/>
      <c r="CH1212" s="25"/>
      <c r="CI1212" s="25"/>
      <c r="CJ1212" s="25"/>
      <c r="CK1212" s="25"/>
      <c r="CL1212" s="25"/>
      <c r="CM1212" s="25"/>
      <c r="CN1212" s="25"/>
      <c r="CO1212" s="25"/>
      <c r="CP1212" s="25"/>
      <c r="CQ1212" s="25"/>
      <c r="CR1212" s="25"/>
      <c r="CS1212" s="25"/>
      <c r="CT1212" s="25"/>
    </row>
    <row r="1213" spans="1:98" x14ac:dyDescent="0.25">
      <c r="A1213" s="17" t="s">
        <v>153</v>
      </c>
      <c r="B1213" s="75">
        <v>43882</v>
      </c>
      <c r="C1213" s="17" t="s">
        <v>154</v>
      </c>
      <c r="D1213" s="18">
        <v>10158.32</v>
      </c>
      <c r="E1213" s="18">
        <f>SUM(D1213:D1224 )</f>
        <v>121841.43</v>
      </c>
    </row>
    <row r="1214" spans="1:98" x14ac:dyDescent="0.25">
      <c r="A1214" s="17" t="s">
        <v>153</v>
      </c>
      <c r="B1214" s="75">
        <v>43921</v>
      </c>
      <c r="C1214" s="17" t="s">
        <v>154</v>
      </c>
      <c r="D1214" s="18">
        <v>10158.32</v>
      </c>
      <c r="E1214" s="17"/>
    </row>
    <row r="1215" spans="1:98" x14ac:dyDescent="0.25">
      <c r="A1215" s="64" t="s">
        <v>153</v>
      </c>
      <c r="B1215" s="65">
        <v>43950</v>
      </c>
      <c r="C1215" s="64" t="s">
        <v>301</v>
      </c>
      <c r="D1215" s="66">
        <v>10158.370000000001</v>
      </c>
      <c r="E1215" s="17"/>
    </row>
    <row r="1216" spans="1:98" x14ac:dyDescent="0.25">
      <c r="A1216" s="67" t="s">
        <v>153</v>
      </c>
      <c r="B1216" s="68">
        <v>43980</v>
      </c>
      <c r="C1216" s="67" t="s">
        <v>386</v>
      </c>
      <c r="D1216" s="69">
        <v>10158.32</v>
      </c>
      <c r="E1216" s="17"/>
    </row>
    <row r="1217" spans="1:98" x14ac:dyDescent="0.25">
      <c r="A1217" s="67" t="s">
        <v>153</v>
      </c>
      <c r="B1217" s="68">
        <v>44007</v>
      </c>
      <c r="C1217" s="67" t="s">
        <v>301</v>
      </c>
      <c r="D1217" s="69">
        <v>10158.370000000001</v>
      </c>
      <c r="E1217" s="17"/>
    </row>
    <row r="1218" spans="1:98" x14ac:dyDescent="0.25">
      <c r="A1218" s="70" t="s">
        <v>153</v>
      </c>
      <c r="B1218" s="71">
        <v>44043</v>
      </c>
      <c r="C1218" s="72" t="s">
        <v>589</v>
      </c>
      <c r="D1218" s="73">
        <v>10158.32</v>
      </c>
      <c r="E1218" s="17"/>
    </row>
    <row r="1219" spans="1:98" x14ac:dyDescent="0.25">
      <c r="A1219" s="70" t="s">
        <v>153</v>
      </c>
      <c r="B1219" s="71">
        <v>44069</v>
      </c>
      <c r="C1219" s="72" t="s">
        <v>668</v>
      </c>
      <c r="D1219" s="73">
        <v>10158.370000000001</v>
      </c>
      <c r="E1219" s="17"/>
    </row>
    <row r="1220" spans="1:98" x14ac:dyDescent="0.25">
      <c r="A1220" s="74" t="s">
        <v>153</v>
      </c>
      <c r="B1220" s="71">
        <v>44110</v>
      </c>
      <c r="C1220" s="70" t="s">
        <v>301</v>
      </c>
      <c r="D1220" s="73">
        <v>10158.32</v>
      </c>
      <c r="E1220" s="17"/>
    </row>
    <row r="1221" spans="1:98" x14ac:dyDescent="0.25">
      <c r="A1221" s="74" t="s">
        <v>153</v>
      </c>
      <c r="B1221" s="71">
        <v>44123</v>
      </c>
      <c r="C1221" s="70" t="s">
        <v>783</v>
      </c>
      <c r="D1221" s="73">
        <v>10118.120000000001</v>
      </c>
      <c r="E1221" s="17"/>
    </row>
    <row r="1222" spans="1:98" x14ac:dyDescent="0.25">
      <c r="A1222" s="74" t="s">
        <v>882</v>
      </c>
      <c r="B1222" s="71">
        <v>44161</v>
      </c>
      <c r="C1222" s="70" t="s">
        <v>301</v>
      </c>
      <c r="D1222" s="73">
        <v>10158.32</v>
      </c>
      <c r="E1222" s="17"/>
    </row>
    <row r="1223" spans="1:98" x14ac:dyDescent="0.25">
      <c r="A1223" s="74" t="s">
        <v>882</v>
      </c>
      <c r="B1223" s="71">
        <v>44181</v>
      </c>
      <c r="C1223" s="70" t="s">
        <v>953</v>
      </c>
      <c r="D1223" s="73">
        <v>10139.91</v>
      </c>
      <c r="E1223" s="17"/>
    </row>
    <row r="1224" spans="1:98" x14ac:dyDescent="0.25">
      <c r="A1224" s="74" t="s">
        <v>882</v>
      </c>
      <c r="B1224" s="71">
        <v>44196</v>
      </c>
      <c r="C1224" s="70" t="s">
        <v>1011</v>
      </c>
      <c r="D1224" s="73">
        <v>10158.370000000001</v>
      </c>
      <c r="E1224" s="17"/>
    </row>
    <row r="1225" spans="1:98" s="20" customFormat="1" x14ac:dyDescent="0.25">
      <c r="A1225" s="53" t="s">
        <v>258</v>
      </c>
      <c r="B1225" s="54">
        <v>43929</v>
      </c>
      <c r="C1225" s="53" t="s">
        <v>259</v>
      </c>
      <c r="D1225" s="55">
        <v>1350</v>
      </c>
      <c r="E1225" s="55">
        <v>1350</v>
      </c>
      <c r="F1225" s="25"/>
      <c r="G1225" s="25"/>
      <c r="H1225" s="25"/>
      <c r="I1225" s="25"/>
      <c r="J1225" s="25"/>
      <c r="K1225" s="25"/>
      <c r="L1225" s="25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  <c r="AA1225" s="25"/>
      <c r="AB1225" s="25"/>
      <c r="AC1225" s="25"/>
      <c r="AD1225" s="25"/>
      <c r="AE1225" s="25"/>
      <c r="AF1225" s="25"/>
      <c r="AG1225" s="25"/>
      <c r="AH1225" s="25"/>
      <c r="AI1225" s="25"/>
      <c r="AJ1225" s="25"/>
      <c r="AK1225" s="25"/>
      <c r="AL1225" s="25"/>
      <c r="AM1225" s="25"/>
      <c r="AN1225" s="25"/>
      <c r="AO1225" s="25"/>
      <c r="AP1225" s="25"/>
      <c r="AQ1225" s="25"/>
      <c r="AR1225" s="25"/>
      <c r="AS1225" s="25"/>
      <c r="AT1225" s="25"/>
      <c r="AU1225" s="25"/>
      <c r="AV1225" s="25"/>
      <c r="AW1225" s="25"/>
      <c r="AX1225" s="25"/>
      <c r="AY1225" s="25"/>
      <c r="AZ1225" s="25"/>
      <c r="BA1225" s="25"/>
      <c r="BB1225" s="25"/>
      <c r="BC1225" s="25"/>
      <c r="BD1225" s="25"/>
      <c r="BE1225" s="25"/>
      <c r="BF1225" s="25"/>
      <c r="BG1225" s="25"/>
      <c r="BH1225" s="25"/>
      <c r="BI1225" s="25"/>
      <c r="BJ1225" s="25"/>
      <c r="BK1225" s="25"/>
      <c r="BL1225" s="25"/>
      <c r="BM1225" s="25"/>
      <c r="BN1225" s="25"/>
      <c r="BO1225" s="25"/>
      <c r="BP1225" s="25"/>
      <c r="BQ1225" s="25"/>
      <c r="BR1225" s="25"/>
      <c r="BS1225" s="25"/>
      <c r="BT1225" s="25"/>
      <c r="BU1225" s="25"/>
      <c r="BV1225" s="25"/>
      <c r="BW1225" s="25"/>
      <c r="BX1225" s="25"/>
      <c r="BY1225" s="25"/>
      <c r="BZ1225" s="25"/>
      <c r="CA1225" s="25"/>
      <c r="CB1225" s="25"/>
      <c r="CC1225" s="25"/>
      <c r="CD1225" s="25"/>
      <c r="CE1225" s="25"/>
      <c r="CF1225" s="25"/>
      <c r="CG1225" s="25"/>
      <c r="CH1225" s="25"/>
      <c r="CI1225" s="25"/>
      <c r="CJ1225" s="25"/>
      <c r="CK1225" s="25"/>
      <c r="CL1225" s="25"/>
      <c r="CM1225" s="25"/>
      <c r="CN1225" s="25"/>
      <c r="CO1225" s="25"/>
      <c r="CP1225" s="25"/>
      <c r="CQ1225" s="25"/>
      <c r="CR1225" s="25"/>
      <c r="CS1225" s="25"/>
      <c r="CT1225" s="25"/>
    </row>
    <row r="1226" spans="1:98" x14ac:dyDescent="0.25">
      <c r="A1226" s="74" t="s">
        <v>801</v>
      </c>
      <c r="B1226" s="71">
        <v>44131</v>
      </c>
      <c r="C1226" s="70" t="s">
        <v>802</v>
      </c>
      <c r="D1226" s="73">
        <v>1000</v>
      </c>
      <c r="E1226" s="18">
        <f>SUM(D1226:D1231 )</f>
        <v>7000</v>
      </c>
    </row>
    <row r="1227" spans="1:98" x14ac:dyDescent="0.25">
      <c r="A1227" s="79" t="s">
        <v>666</v>
      </c>
      <c r="B1227" s="71">
        <v>44034</v>
      </c>
      <c r="C1227" s="72" t="s">
        <v>667</v>
      </c>
      <c r="D1227" s="73">
        <v>1000</v>
      </c>
      <c r="E1227" s="17"/>
    </row>
    <row r="1228" spans="1:98" x14ac:dyDescent="0.25">
      <c r="A1228" s="79" t="s">
        <v>666</v>
      </c>
      <c r="B1228" s="71">
        <v>44034</v>
      </c>
      <c r="C1228" s="72" t="s">
        <v>721</v>
      </c>
      <c r="D1228" s="73">
        <v>2000</v>
      </c>
      <c r="E1228" s="17"/>
    </row>
    <row r="1229" spans="1:98" x14ac:dyDescent="0.25">
      <c r="A1229" s="79" t="s">
        <v>666</v>
      </c>
      <c r="B1229" s="71">
        <v>44043</v>
      </c>
      <c r="C1229" s="72" t="s">
        <v>557</v>
      </c>
      <c r="D1229" s="73">
        <v>1000</v>
      </c>
      <c r="E1229" s="17"/>
    </row>
    <row r="1230" spans="1:98" x14ac:dyDescent="0.25">
      <c r="A1230" s="79" t="s">
        <v>666</v>
      </c>
      <c r="B1230" s="71">
        <v>44069</v>
      </c>
      <c r="C1230" s="72" t="s">
        <v>587</v>
      </c>
      <c r="D1230" s="73">
        <v>1000</v>
      </c>
      <c r="E1230" s="17"/>
    </row>
    <row r="1231" spans="1:98" x14ac:dyDescent="0.25">
      <c r="A1231" s="79" t="s">
        <v>666</v>
      </c>
      <c r="B1231" s="71">
        <v>44095</v>
      </c>
      <c r="C1231" s="72" t="s">
        <v>727</v>
      </c>
      <c r="D1231" s="73">
        <v>1000</v>
      </c>
      <c r="E1231" s="17"/>
    </row>
    <row r="1232" spans="1:98" s="20" customFormat="1" x14ac:dyDescent="0.25">
      <c r="A1232" s="63" t="s">
        <v>805</v>
      </c>
      <c r="B1232" s="60">
        <v>44131</v>
      </c>
      <c r="C1232" s="59" t="s">
        <v>806</v>
      </c>
      <c r="D1232" s="62">
        <v>1000</v>
      </c>
      <c r="E1232" s="52">
        <f>SUM(D1232:D1233 )</f>
        <v>2000</v>
      </c>
      <c r="F1232" s="25"/>
      <c r="G1232" s="25"/>
      <c r="H1232" s="25"/>
      <c r="I1232" s="25"/>
      <c r="J1232" s="25"/>
      <c r="K1232" s="25"/>
      <c r="L1232" s="25"/>
      <c r="M1232" s="25"/>
      <c r="N1232" s="25"/>
      <c r="O1232" s="25"/>
      <c r="P1232" s="25"/>
      <c r="Q1232" s="25"/>
      <c r="R1232" s="25"/>
      <c r="S1232" s="25"/>
      <c r="T1232" s="25"/>
      <c r="U1232" s="25"/>
      <c r="V1232" s="25"/>
      <c r="W1232" s="25"/>
      <c r="X1232" s="25"/>
      <c r="Y1232" s="25"/>
      <c r="Z1232" s="25"/>
      <c r="AA1232" s="25"/>
      <c r="AB1232" s="25"/>
      <c r="AC1232" s="25"/>
      <c r="AD1232" s="25"/>
      <c r="AE1232" s="25"/>
      <c r="AF1232" s="25"/>
      <c r="AG1232" s="25"/>
      <c r="AH1232" s="25"/>
      <c r="AI1232" s="25"/>
      <c r="AJ1232" s="25"/>
      <c r="AK1232" s="25"/>
      <c r="AL1232" s="25"/>
      <c r="AM1232" s="25"/>
      <c r="AN1232" s="25"/>
      <c r="AO1232" s="25"/>
      <c r="AP1232" s="25"/>
      <c r="AQ1232" s="25"/>
      <c r="AR1232" s="25"/>
      <c r="AS1232" s="25"/>
      <c r="AT1232" s="25"/>
      <c r="AU1232" s="25"/>
      <c r="AV1232" s="25"/>
      <c r="AW1232" s="25"/>
      <c r="AX1232" s="25"/>
      <c r="AY1232" s="25"/>
      <c r="AZ1232" s="25"/>
      <c r="BA1232" s="25"/>
      <c r="BB1232" s="25"/>
      <c r="BC1232" s="25"/>
      <c r="BD1232" s="25"/>
      <c r="BE1232" s="25"/>
      <c r="BF1232" s="25"/>
      <c r="BG1232" s="25"/>
      <c r="BH1232" s="25"/>
      <c r="BI1232" s="25"/>
      <c r="BJ1232" s="25"/>
      <c r="BK1232" s="25"/>
      <c r="BL1232" s="25"/>
      <c r="BM1232" s="25"/>
      <c r="BN1232" s="25"/>
      <c r="BO1232" s="25"/>
      <c r="BP1232" s="25"/>
      <c r="BQ1232" s="25"/>
      <c r="BR1232" s="25"/>
      <c r="BS1232" s="25"/>
      <c r="BT1232" s="25"/>
      <c r="BU1232" s="25"/>
      <c r="BV1232" s="25"/>
      <c r="BW1232" s="25"/>
      <c r="BX1232" s="25"/>
      <c r="BY1232" s="25"/>
      <c r="BZ1232" s="25"/>
      <c r="CA1232" s="25"/>
      <c r="CB1232" s="25"/>
      <c r="CC1232" s="25"/>
      <c r="CD1232" s="25"/>
      <c r="CE1232" s="25"/>
      <c r="CF1232" s="25"/>
      <c r="CG1232" s="25"/>
      <c r="CH1232" s="25"/>
      <c r="CI1232" s="25"/>
      <c r="CJ1232" s="25"/>
      <c r="CK1232" s="25"/>
      <c r="CL1232" s="25"/>
      <c r="CM1232" s="25"/>
      <c r="CN1232" s="25"/>
      <c r="CO1232" s="25"/>
      <c r="CP1232" s="25"/>
      <c r="CQ1232" s="25"/>
      <c r="CR1232" s="25"/>
      <c r="CS1232" s="25"/>
      <c r="CT1232" s="25"/>
    </row>
    <row r="1233" spans="1:98" s="20" customFormat="1" x14ac:dyDescent="0.25">
      <c r="A1233" s="63" t="s">
        <v>805</v>
      </c>
      <c r="B1233" s="60">
        <v>44162</v>
      </c>
      <c r="C1233" s="59" t="s">
        <v>905</v>
      </c>
      <c r="D1233" s="62">
        <v>1000</v>
      </c>
      <c r="E1233" s="50"/>
      <c r="F1233" s="25"/>
      <c r="G1233" s="25"/>
      <c r="H1233" s="25"/>
      <c r="I1233" s="25"/>
      <c r="J1233" s="25"/>
      <c r="K1233" s="25"/>
      <c r="L1233" s="25"/>
      <c r="M1233" s="25"/>
      <c r="N1233" s="25"/>
      <c r="O1233" s="25"/>
      <c r="P1233" s="25"/>
      <c r="Q1233" s="25"/>
      <c r="R1233" s="25"/>
      <c r="S1233" s="25"/>
      <c r="T1233" s="25"/>
      <c r="U1233" s="25"/>
      <c r="V1233" s="25"/>
      <c r="W1233" s="25"/>
      <c r="X1233" s="25"/>
      <c r="Y1233" s="25"/>
      <c r="Z1233" s="25"/>
      <c r="AA1233" s="25"/>
      <c r="AB1233" s="25"/>
      <c r="AC1233" s="25"/>
      <c r="AD1233" s="25"/>
      <c r="AE1233" s="25"/>
      <c r="AF1233" s="25"/>
      <c r="AG1233" s="25"/>
      <c r="AH1233" s="25"/>
      <c r="AI1233" s="25"/>
      <c r="AJ1233" s="25"/>
      <c r="AK1233" s="25"/>
      <c r="AL1233" s="25"/>
      <c r="AM1233" s="25"/>
      <c r="AN1233" s="25"/>
      <c r="AO1233" s="25"/>
      <c r="AP1233" s="25"/>
      <c r="AQ1233" s="25"/>
      <c r="AR1233" s="25"/>
      <c r="AS1233" s="25"/>
      <c r="AT1233" s="25"/>
      <c r="AU1233" s="25"/>
      <c r="AV1233" s="25"/>
      <c r="AW1233" s="25"/>
      <c r="AX1233" s="25"/>
      <c r="AY1233" s="25"/>
      <c r="AZ1233" s="25"/>
      <c r="BA1233" s="25"/>
      <c r="BB1233" s="25"/>
      <c r="BC1233" s="25"/>
      <c r="BD1233" s="25"/>
      <c r="BE1233" s="25"/>
      <c r="BF1233" s="25"/>
      <c r="BG1233" s="25"/>
      <c r="BH1233" s="25"/>
      <c r="BI1233" s="25"/>
      <c r="BJ1233" s="25"/>
      <c r="BK1233" s="25"/>
      <c r="BL1233" s="25"/>
      <c r="BM1233" s="25"/>
      <c r="BN1233" s="25"/>
      <c r="BO1233" s="25"/>
      <c r="BP1233" s="25"/>
      <c r="BQ1233" s="25"/>
      <c r="BR1233" s="25"/>
      <c r="BS1233" s="25"/>
      <c r="BT1233" s="25"/>
      <c r="BU1233" s="25"/>
      <c r="BV1233" s="25"/>
      <c r="BW1233" s="25"/>
      <c r="BX1233" s="25"/>
      <c r="BY1233" s="25"/>
      <c r="BZ1233" s="25"/>
      <c r="CA1233" s="25"/>
      <c r="CB1233" s="25"/>
      <c r="CC1233" s="25"/>
      <c r="CD1233" s="25"/>
      <c r="CE1233" s="25"/>
      <c r="CF1233" s="25"/>
      <c r="CG1233" s="25"/>
      <c r="CH1233" s="25"/>
      <c r="CI1233" s="25"/>
      <c r="CJ1233" s="25"/>
      <c r="CK1233" s="25"/>
      <c r="CL1233" s="25"/>
      <c r="CM1233" s="25"/>
      <c r="CN1233" s="25"/>
      <c r="CO1233" s="25"/>
      <c r="CP1233" s="25"/>
      <c r="CQ1233" s="25"/>
      <c r="CR1233" s="25"/>
      <c r="CS1233" s="25"/>
      <c r="CT1233" s="25"/>
    </row>
    <row r="1234" spans="1:98" x14ac:dyDescent="0.25">
      <c r="A1234" s="17" t="s">
        <v>141</v>
      </c>
      <c r="B1234" s="75">
        <v>43875</v>
      </c>
      <c r="C1234" s="17" t="s">
        <v>142</v>
      </c>
      <c r="D1234" s="18">
        <v>3000</v>
      </c>
      <c r="E1234" s="18">
        <f>SUM( D1234:D1236)</f>
        <v>9000</v>
      </c>
    </row>
    <row r="1235" spans="1:98" x14ac:dyDescent="0.25">
      <c r="A1235" s="67" t="s">
        <v>410</v>
      </c>
      <c r="B1235" s="68">
        <v>43987</v>
      </c>
      <c r="C1235" s="67" t="s">
        <v>411</v>
      </c>
      <c r="D1235" s="69">
        <v>3000</v>
      </c>
      <c r="E1235" s="17"/>
    </row>
    <row r="1236" spans="1:98" x14ac:dyDescent="0.25">
      <c r="A1236" s="70" t="s">
        <v>410</v>
      </c>
      <c r="B1236" s="71">
        <v>44077</v>
      </c>
      <c r="C1236" s="72" t="s">
        <v>687</v>
      </c>
      <c r="D1236" s="73">
        <v>3000</v>
      </c>
      <c r="E1236" s="17"/>
    </row>
    <row r="1237" spans="1:98" s="20" customFormat="1" x14ac:dyDescent="0.25">
      <c r="A1237" s="63" t="s">
        <v>959</v>
      </c>
      <c r="B1237" s="60">
        <v>44182</v>
      </c>
      <c r="C1237" s="59" t="s">
        <v>960</v>
      </c>
      <c r="D1237" s="62">
        <v>16240</v>
      </c>
      <c r="E1237" s="62">
        <v>16240</v>
      </c>
      <c r="F1237" s="25"/>
      <c r="G1237" s="25"/>
      <c r="H1237" s="25"/>
      <c r="I1237" s="25"/>
      <c r="J1237" s="25"/>
      <c r="K1237" s="25"/>
      <c r="L1237" s="25"/>
      <c r="M1237" s="25"/>
      <c r="N1237" s="25"/>
      <c r="O1237" s="25"/>
      <c r="P1237" s="25"/>
      <c r="Q1237" s="25"/>
      <c r="R1237" s="25"/>
      <c r="S1237" s="25"/>
      <c r="T1237" s="25"/>
      <c r="U1237" s="25"/>
      <c r="V1237" s="25"/>
      <c r="W1237" s="25"/>
      <c r="X1237" s="25"/>
      <c r="Y1237" s="25"/>
      <c r="Z1237" s="25"/>
      <c r="AA1237" s="25"/>
      <c r="AB1237" s="25"/>
      <c r="AC1237" s="25"/>
      <c r="AD1237" s="25"/>
      <c r="AE1237" s="25"/>
      <c r="AF1237" s="25"/>
      <c r="AG1237" s="25"/>
      <c r="AH1237" s="25"/>
      <c r="AI1237" s="25"/>
      <c r="AJ1237" s="25"/>
      <c r="AK1237" s="25"/>
      <c r="AL1237" s="25"/>
      <c r="AM1237" s="25"/>
      <c r="AN1237" s="25"/>
      <c r="AO1237" s="25"/>
      <c r="AP1237" s="25"/>
      <c r="AQ1237" s="25"/>
      <c r="AR1237" s="25"/>
      <c r="AS1237" s="25"/>
      <c r="AT1237" s="25"/>
      <c r="AU1237" s="25"/>
      <c r="AV1237" s="25"/>
      <c r="AW1237" s="25"/>
      <c r="AX1237" s="25"/>
      <c r="AY1237" s="25"/>
      <c r="AZ1237" s="25"/>
      <c r="BA1237" s="25"/>
      <c r="BB1237" s="25"/>
      <c r="BC1237" s="25"/>
      <c r="BD1237" s="25"/>
      <c r="BE1237" s="25"/>
      <c r="BF1237" s="25"/>
      <c r="BG1237" s="25"/>
      <c r="BH1237" s="25"/>
      <c r="BI1237" s="25"/>
      <c r="BJ1237" s="25"/>
      <c r="BK1237" s="25"/>
      <c r="BL1237" s="25"/>
      <c r="BM1237" s="25"/>
      <c r="BN1237" s="25"/>
      <c r="BO1237" s="25"/>
      <c r="BP1237" s="25"/>
      <c r="BQ1237" s="25"/>
      <c r="BR1237" s="25"/>
      <c r="BS1237" s="25"/>
      <c r="BT1237" s="25"/>
      <c r="BU1237" s="25"/>
      <c r="BV1237" s="25"/>
      <c r="BW1237" s="25"/>
      <c r="BX1237" s="25"/>
      <c r="BY1237" s="25"/>
      <c r="BZ1237" s="25"/>
      <c r="CA1237" s="25"/>
      <c r="CB1237" s="25"/>
      <c r="CC1237" s="25"/>
      <c r="CD1237" s="25"/>
      <c r="CE1237" s="25"/>
      <c r="CF1237" s="25"/>
      <c r="CG1237" s="25"/>
      <c r="CH1237" s="25"/>
      <c r="CI1237" s="25"/>
      <c r="CJ1237" s="25"/>
      <c r="CK1237" s="25"/>
      <c r="CL1237" s="25"/>
      <c r="CM1237" s="25"/>
      <c r="CN1237" s="25"/>
      <c r="CO1237" s="25"/>
      <c r="CP1237" s="25"/>
      <c r="CQ1237" s="25"/>
      <c r="CR1237" s="25"/>
      <c r="CS1237" s="25"/>
      <c r="CT1237" s="25"/>
    </row>
    <row r="1238" spans="1:98" x14ac:dyDescent="0.25">
      <c r="A1238" s="74" t="s">
        <v>883</v>
      </c>
      <c r="B1238" s="71">
        <v>44161</v>
      </c>
      <c r="C1238" s="70" t="s">
        <v>884</v>
      </c>
      <c r="D1238" s="73">
        <v>472500.06</v>
      </c>
      <c r="E1238" s="18">
        <f>SUM(D1238:D1239 )</f>
        <v>669374.97</v>
      </c>
    </row>
    <row r="1239" spans="1:98" x14ac:dyDescent="0.25">
      <c r="A1239" s="74" t="s">
        <v>883</v>
      </c>
      <c r="B1239" s="71">
        <v>44168</v>
      </c>
      <c r="C1239" s="70" t="s">
        <v>918</v>
      </c>
      <c r="D1239" s="73">
        <v>196874.91</v>
      </c>
      <c r="E1239" s="17"/>
    </row>
    <row r="1240" spans="1:98" s="20" customFormat="1" x14ac:dyDescent="0.25">
      <c r="A1240" s="63" t="s">
        <v>906</v>
      </c>
      <c r="B1240" s="60">
        <v>44162</v>
      </c>
      <c r="C1240" s="59" t="s">
        <v>907</v>
      </c>
      <c r="D1240" s="62">
        <v>76597.11</v>
      </c>
      <c r="E1240" s="62">
        <v>76597.11</v>
      </c>
      <c r="F1240" s="25"/>
      <c r="G1240" s="25"/>
      <c r="H1240" s="25"/>
      <c r="I1240" s="25"/>
      <c r="J1240" s="25"/>
      <c r="K1240" s="25"/>
      <c r="L1240" s="25"/>
      <c r="M1240" s="25"/>
      <c r="N1240" s="25"/>
      <c r="O1240" s="25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  <c r="AA1240" s="25"/>
      <c r="AB1240" s="25"/>
      <c r="AC1240" s="25"/>
      <c r="AD1240" s="25"/>
      <c r="AE1240" s="25"/>
      <c r="AF1240" s="25"/>
      <c r="AG1240" s="25"/>
      <c r="AH1240" s="25"/>
      <c r="AI1240" s="25"/>
      <c r="AJ1240" s="25"/>
      <c r="AK1240" s="25"/>
      <c r="AL1240" s="25"/>
      <c r="AM1240" s="25"/>
      <c r="AN1240" s="25"/>
      <c r="AO1240" s="25"/>
      <c r="AP1240" s="25"/>
      <c r="AQ1240" s="25"/>
      <c r="AR1240" s="25"/>
      <c r="AS1240" s="25"/>
      <c r="AT1240" s="25"/>
      <c r="AU1240" s="25"/>
      <c r="AV1240" s="25"/>
      <c r="AW1240" s="25"/>
      <c r="AX1240" s="25"/>
      <c r="AY1240" s="25"/>
      <c r="AZ1240" s="25"/>
      <c r="BA1240" s="25"/>
      <c r="BB1240" s="25"/>
      <c r="BC1240" s="25"/>
      <c r="BD1240" s="25"/>
      <c r="BE1240" s="25"/>
      <c r="BF1240" s="25"/>
      <c r="BG1240" s="25"/>
      <c r="BH1240" s="25"/>
      <c r="BI1240" s="25"/>
      <c r="BJ1240" s="25"/>
      <c r="BK1240" s="25"/>
      <c r="BL1240" s="25"/>
      <c r="BM1240" s="25"/>
      <c r="BN1240" s="25"/>
      <c r="BO1240" s="25"/>
      <c r="BP1240" s="25"/>
      <c r="BQ1240" s="25"/>
      <c r="BR1240" s="25"/>
      <c r="BS1240" s="25"/>
      <c r="BT1240" s="25"/>
      <c r="BU1240" s="25"/>
      <c r="BV1240" s="25"/>
      <c r="BW1240" s="25"/>
      <c r="BX1240" s="25"/>
      <c r="BY1240" s="25"/>
      <c r="BZ1240" s="25"/>
      <c r="CA1240" s="25"/>
      <c r="CB1240" s="25"/>
      <c r="CC1240" s="25"/>
      <c r="CD1240" s="25"/>
      <c r="CE1240" s="25"/>
      <c r="CF1240" s="25"/>
      <c r="CG1240" s="25"/>
      <c r="CH1240" s="25"/>
      <c r="CI1240" s="25"/>
      <c r="CJ1240" s="25"/>
      <c r="CK1240" s="25"/>
      <c r="CL1240" s="25"/>
      <c r="CM1240" s="25"/>
      <c r="CN1240" s="25"/>
      <c r="CO1240" s="25"/>
      <c r="CP1240" s="25"/>
      <c r="CQ1240" s="25"/>
      <c r="CR1240" s="25"/>
      <c r="CS1240" s="25"/>
      <c r="CT1240" s="25"/>
    </row>
    <row r="1241" spans="1:98" x14ac:dyDescent="0.25">
      <c r="A1241" s="17" t="s">
        <v>131</v>
      </c>
      <c r="B1241" s="75">
        <v>43873</v>
      </c>
      <c r="C1241" s="17" t="s">
        <v>132</v>
      </c>
      <c r="D1241" s="18">
        <v>3909</v>
      </c>
      <c r="E1241" s="18">
        <f>SUM(D1241:D1242 )</f>
        <v>5009</v>
      </c>
    </row>
    <row r="1242" spans="1:98" x14ac:dyDescent="0.25">
      <c r="A1242" s="17" t="s">
        <v>131</v>
      </c>
      <c r="B1242" s="75">
        <v>43873</v>
      </c>
      <c r="C1242" s="17" t="s">
        <v>133</v>
      </c>
      <c r="D1242" s="18">
        <v>1100</v>
      </c>
      <c r="E1242" s="17"/>
    </row>
    <row r="1243" spans="1:98" s="20" customFormat="1" x14ac:dyDescent="0.25">
      <c r="A1243" s="50" t="s">
        <v>71</v>
      </c>
      <c r="B1243" s="51">
        <v>43843</v>
      </c>
      <c r="C1243" s="50" t="s">
        <v>34</v>
      </c>
      <c r="D1243" s="52">
        <v>12180</v>
      </c>
      <c r="E1243" s="52">
        <v>12180</v>
      </c>
      <c r="F1243" s="25"/>
      <c r="G1243" s="25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5"/>
      <c r="S1243" s="25"/>
      <c r="T1243" s="25"/>
      <c r="U1243" s="25"/>
      <c r="V1243" s="25"/>
      <c r="W1243" s="25"/>
      <c r="X1243" s="25"/>
      <c r="Y1243" s="25"/>
      <c r="Z1243" s="25"/>
      <c r="AA1243" s="25"/>
      <c r="AB1243" s="25"/>
      <c r="AC1243" s="25"/>
      <c r="AD1243" s="25"/>
      <c r="AE1243" s="25"/>
      <c r="AF1243" s="25"/>
      <c r="AG1243" s="25"/>
      <c r="AH1243" s="25"/>
      <c r="AI1243" s="25"/>
      <c r="AJ1243" s="25"/>
      <c r="AK1243" s="25"/>
      <c r="AL1243" s="25"/>
      <c r="AM1243" s="25"/>
      <c r="AN1243" s="25"/>
      <c r="AO1243" s="25"/>
      <c r="AP1243" s="25"/>
      <c r="AQ1243" s="25"/>
      <c r="AR1243" s="25"/>
      <c r="AS1243" s="25"/>
      <c r="AT1243" s="25"/>
      <c r="AU1243" s="25"/>
      <c r="AV1243" s="25"/>
      <c r="AW1243" s="25"/>
      <c r="AX1243" s="25"/>
      <c r="AY1243" s="25"/>
      <c r="AZ1243" s="25"/>
      <c r="BA1243" s="25"/>
      <c r="BB1243" s="25"/>
      <c r="BC1243" s="25"/>
      <c r="BD1243" s="25"/>
      <c r="BE1243" s="25"/>
      <c r="BF1243" s="25"/>
      <c r="BG1243" s="25"/>
      <c r="BH1243" s="25"/>
      <c r="BI1243" s="25"/>
      <c r="BJ1243" s="25"/>
      <c r="BK1243" s="25"/>
      <c r="BL1243" s="25"/>
      <c r="BM1243" s="25"/>
      <c r="BN1243" s="25"/>
      <c r="BO1243" s="25"/>
      <c r="BP1243" s="25"/>
      <c r="BQ1243" s="25"/>
      <c r="BR1243" s="25"/>
      <c r="BS1243" s="25"/>
      <c r="BT1243" s="25"/>
      <c r="BU1243" s="25"/>
      <c r="BV1243" s="25"/>
      <c r="BW1243" s="25"/>
      <c r="BX1243" s="25"/>
      <c r="BY1243" s="25"/>
      <c r="BZ1243" s="25"/>
      <c r="CA1243" s="25"/>
      <c r="CB1243" s="25"/>
      <c r="CC1243" s="25"/>
      <c r="CD1243" s="25"/>
      <c r="CE1243" s="25"/>
      <c r="CF1243" s="25"/>
      <c r="CG1243" s="25"/>
      <c r="CH1243" s="25"/>
      <c r="CI1243" s="25"/>
      <c r="CJ1243" s="25"/>
      <c r="CK1243" s="25"/>
      <c r="CL1243" s="25"/>
      <c r="CM1243" s="25"/>
      <c r="CN1243" s="25"/>
      <c r="CO1243" s="25"/>
      <c r="CP1243" s="25"/>
      <c r="CQ1243" s="25"/>
      <c r="CR1243" s="25"/>
      <c r="CS1243" s="25"/>
      <c r="CT1243" s="25"/>
    </row>
    <row r="1244" spans="1:98" x14ac:dyDescent="0.25">
      <c r="A1244" s="17" t="s">
        <v>220</v>
      </c>
      <c r="B1244" s="75">
        <v>43917</v>
      </c>
      <c r="C1244" s="17" t="s">
        <v>202</v>
      </c>
      <c r="D1244" s="18">
        <v>2320</v>
      </c>
      <c r="E1244" s="18">
        <f>SUM(D1244:D1245 )</f>
        <v>4640</v>
      </c>
    </row>
    <row r="1245" spans="1:98" x14ac:dyDescent="0.25">
      <c r="A1245" s="64" t="s">
        <v>220</v>
      </c>
      <c r="B1245" s="65">
        <v>43923</v>
      </c>
      <c r="C1245" s="76" t="s">
        <v>224</v>
      </c>
      <c r="D1245" s="66">
        <v>2320</v>
      </c>
      <c r="E1245" s="17"/>
    </row>
    <row r="1246" spans="1:98" s="20" customFormat="1" x14ac:dyDescent="0.25">
      <c r="A1246" s="50" t="s">
        <v>187</v>
      </c>
      <c r="B1246" s="51">
        <v>43902</v>
      </c>
      <c r="C1246" s="50" t="s">
        <v>188</v>
      </c>
      <c r="D1246" s="52">
        <v>8700</v>
      </c>
      <c r="E1246" s="52">
        <f>SUM(D1246:D1247 )</f>
        <v>9222</v>
      </c>
      <c r="F1246" s="25"/>
      <c r="G1246" s="25"/>
      <c r="H1246" s="25"/>
      <c r="I1246" s="25"/>
      <c r="J1246" s="25"/>
      <c r="K1246" s="25"/>
      <c r="L1246" s="25"/>
      <c r="M1246" s="25"/>
      <c r="N1246" s="25"/>
      <c r="O1246" s="25"/>
      <c r="P1246" s="25"/>
      <c r="Q1246" s="25"/>
      <c r="R1246" s="25"/>
      <c r="S1246" s="25"/>
      <c r="T1246" s="25"/>
      <c r="U1246" s="25"/>
      <c r="V1246" s="25"/>
      <c r="W1246" s="25"/>
      <c r="X1246" s="25"/>
      <c r="Y1246" s="25"/>
      <c r="Z1246" s="25"/>
      <c r="AA1246" s="25"/>
      <c r="AB1246" s="25"/>
      <c r="AC1246" s="25"/>
      <c r="AD1246" s="25"/>
      <c r="AE1246" s="25"/>
      <c r="AF1246" s="25"/>
      <c r="AG1246" s="25"/>
      <c r="AH1246" s="25"/>
      <c r="AI1246" s="25"/>
      <c r="AJ1246" s="25"/>
      <c r="AK1246" s="25"/>
      <c r="AL1246" s="25"/>
      <c r="AM1246" s="25"/>
      <c r="AN1246" s="25"/>
      <c r="AO1246" s="25"/>
      <c r="AP1246" s="25"/>
      <c r="AQ1246" s="25"/>
      <c r="AR1246" s="25"/>
      <c r="AS1246" s="25"/>
      <c r="AT1246" s="25"/>
      <c r="AU1246" s="25"/>
      <c r="AV1246" s="25"/>
      <c r="AW1246" s="25"/>
      <c r="AX1246" s="25"/>
      <c r="AY1246" s="25"/>
      <c r="AZ1246" s="25"/>
      <c r="BA1246" s="25"/>
      <c r="BB1246" s="25"/>
      <c r="BC1246" s="25"/>
      <c r="BD1246" s="25"/>
      <c r="BE1246" s="25"/>
      <c r="BF1246" s="25"/>
      <c r="BG1246" s="25"/>
      <c r="BH1246" s="25"/>
      <c r="BI1246" s="25"/>
      <c r="BJ1246" s="25"/>
      <c r="BK1246" s="25"/>
      <c r="BL1246" s="25"/>
      <c r="BM1246" s="25"/>
      <c r="BN1246" s="25"/>
      <c r="BO1246" s="25"/>
      <c r="BP1246" s="25"/>
      <c r="BQ1246" s="25"/>
      <c r="BR1246" s="25"/>
      <c r="BS1246" s="25"/>
      <c r="BT1246" s="25"/>
      <c r="BU1246" s="25"/>
      <c r="BV1246" s="25"/>
      <c r="BW1246" s="25"/>
      <c r="BX1246" s="25"/>
      <c r="BY1246" s="25"/>
      <c r="BZ1246" s="25"/>
      <c r="CA1246" s="25"/>
      <c r="CB1246" s="25"/>
      <c r="CC1246" s="25"/>
      <c r="CD1246" s="25"/>
      <c r="CE1246" s="25"/>
      <c r="CF1246" s="25"/>
      <c r="CG1246" s="25"/>
      <c r="CH1246" s="25"/>
      <c r="CI1246" s="25"/>
      <c r="CJ1246" s="25"/>
      <c r="CK1246" s="25"/>
      <c r="CL1246" s="25"/>
      <c r="CM1246" s="25"/>
      <c r="CN1246" s="25"/>
      <c r="CO1246" s="25"/>
      <c r="CP1246" s="25"/>
      <c r="CQ1246" s="25"/>
      <c r="CR1246" s="25"/>
      <c r="CS1246" s="25"/>
      <c r="CT1246" s="25"/>
    </row>
    <row r="1247" spans="1:98" s="20" customFormat="1" x14ac:dyDescent="0.25">
      <c r="A1247" s="63" t="s">
        <v>187</v>
      </c>
      <c r="B1247" s="60">
        <v>44162</v>
      </c>
      <c r="C1247" s="59" t="s">
        <v>908</v>
      </c>
      <c r="D1247" s="62">
        <v>522</v>
      </c>
      <c r="E1247" s="50"/>
      <c r="F1247" s="25"/>
      <c r="G1247" s="25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5"/>
      <c r="S1247" s="25"/>
      <c r="T1247" s="25"/>
      <c r="U1247" s="25"/>
      <c r="V1247" s="25"/>
      <c r="W1247" s="25"/>
      <c r="X1247" s="25"/>
      <c r="Y1247" s="25"/>
      <c r="Z1247" s="25"/>
      <c r="AA1247" s="25"/>
      <c r="AB1247" s="25"/>
      <c r="AC1247" s="25"/>
      <c r="AD1247" s="25"/>
      <c r="AE1247" s="25"/>
      <c r="AF1247" s="25"/>
      <c r="AG1247" s="25"/>
      <c r="AH1247" s="25"/>
      <c r="AI1247" s="25"/>
      <c r="AJ1247" s="25"/>
      <c r="AK1247" s="25"/>
      <c r="AL1247" s="25"/>
      <c r="AM1247" s="25"/>
      <c r="AN1247" s="25"/>
      <c r="AO1247" s="25"/>
      <c r="AP1247" s="25"/>
      <c r="AQ1247" s="25"/>
      <c r="AR1247" s="25"/>
      <c r="AS1247" s="25"/>
      <c r="AT1247" s="25"/>
      <c r="AU1247" s="25"/>
      <c r="AV1247" s="25"/>
      <c r="AW1247" s="25"/>
      <c r="AX1247" s="25"/>
      <c r="AY1247" s="25"/>
      <c r="AZ1247" s="25"/>
      <c r="BA1247" s="25"/>
      <c r="BB1247" s="25"/>
      <c r="BC1247" s="25"/>
      <c r="BD1247" s="25"/>
      <c r="BE1247" s="25"/>
      <c r="BF1247" s="25"/>
      <c r="BG1247" s="25"/>
      <c r="BH1247" s="25"/>
      <c r="BI1247" s="25"/>
      <c r="BJ1247" s="25"/>
      <c r="BK1247" s="25"/>
      <c r="BL1247" s="25"/>
      <c r="BM1247" s="25"/>
      <c r="BN1247" s="25"/>
      <c r="BO1247" s="25"/>
      <c r="BP1247" s="25"/>
      <c r="BQ1247" s="25"/>
      <c r="BR1247" s="25"/>
      <c r="BS1247" s="25"/>
      <c r="BT1247" s="25"/>
      <c r="BU1247" s="25"/>
      <c r="BV1247" s="25"/>
      <c r="BW1247" s="25"/>
      <c r="BX1247" s="25"/>
      <c r="BY1247" s="25"/>
      <c r="BZ1247" s="25"/>
      <c r="CA1247" s="25"/>
      <c r="CB1247" s="25"/>
      <c r="CC1247" s="25"/>
      <c r="CD1247" s="25"/>
      <c r="CE1247" s="25"/>
      <c r="CF1247" s="25"/>
      <c r="CG1247" s="25"/>
      <c r="CH1247" s="25"/>
      <c r="CI1247" s="25"/>
      <c r="CJ1247" s="25"/>
      <c r="CK1247" s="25"/>
      <c r="CL1247" s="25"/>
      <c r="CM1247" s="25"/>
      <c r="CN1247" s="25"/>
      <c r="CO1247" s="25"/>
      <c r="CP1247" s="25"/>
      <c r="CQ1247" s="25"/>
      <c r="CR1247" s="25"/>
      <c r="CS1247" s="25"/>
      <c r="CT1247" s="25"/>
    </row>
    <row r="1248" spans="1:98" x14ac:dyDescent="0.25">
      <c r="D1248" s="3">
        <f>SUM(D2:D1247)</f>
        <v>8452885.6400000118</v>
      </c>
    </row>
  </sheetData>
  <autoFilter ref="A1:E1248"/>
  <sortState ref="A2:D1247">
    <sortCondition ref="A2:A1247"/>
  </sortState>
  <pageMargins left="0.7" right="0.7" top="0.75" bottom="0.75" header="0.3" footer="0.3"/>
  <ignoredErrors>
    <ignoredError sqref="E2:E12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7"/>
  <sheetViews>
    <sheetView topLeftCell="A235" workbookViewId="0">
      <selection activeCell="E208" sqref="E208"/>
    </sheetView>
  </sheetViews>
  <sheetFormatPr baseColWidth="10" defaultRowHeight="15" x14ac:dyDescent="0.25"/>
  <cols>
    <col min="1" max="1" width="56.5703125" style="25" customWidth="1"/>
    <col min="2" max="2" width="17" style="25" customWidth="1"/>
    <col min="3" max="3" width="58.140625" style="25" customWidth="1"/>
    <col min="4" max="4" width="23.5703125" style="25" customWidth="1"/>
    <col min="5" max="5" width="18.5703125" style="25" customWidth="1"/>
    <col min="6" max="16384" width="11.42578125" style="25"/>
  </cols>
  <sheetData>
    <row r="1" spans="1:5" x14ac:dyDescent="0.25">
      <c r="A1" s="27" t="s">
        <v>0</v>
      </c>
      <c r="B1" s="27" t="s">
        <v>1012</v>
      </c>
      <c r="C1" s="27" t="s">
        <v>1013</v>
      </c>
      <c r="D1" s="27" t="s">
        <v>1014</v>
      </c>
      <c r="E1" s="28" t="s">
        <v>1015</v>
      </c>
    </row>
    <row r="2" spans="1:5" x14ac:dyDescent="0.25">
      <c r="A2" s="34" t="s">
        <v>333</v>
      </c>
      <c r="B2" s="35">
        <v>43964</v>
      </c>
      <c r="C2" s="34" t="s">
        <v>334</v>
      </c>
      <c r="D2" s="36">
        <v>300</v>
      </c>
      <c r="E2" s="36">
        <v>300</v>
      </c>
    </row>
    <row r="3" spans="1:5" x14ac:dyDescent="0.25">
      <c r="A3" s="25" t="s">
        <v>161</v>
      </c>
      <c r="B3" s="29">
        <v>43887</v>
      </c>
      <c r="C3" s="25" t="s">
        <v>162</v>
      </c>
      <c r="D3" s="30">
        <v>394.4</v>
      </c>
      <c r="E3" s="30">
        <v>394.4</v>
      </c>
    </row>
    <row r="4" spans="1:5" x14ac:dyDescent="0.25">
      <c r="A4" s="21" t="s">
        <v>567</v>
      </c>
      <c r="B4" s="22">
        <v>44040</v>
      </c>
      <c r="C4" s="23" t="s">
        <v>568</v>
      </c>
      <c r="D4" s="24">
        <v>491.84</v>
      </c>
      <c r="E4" s="24">
        <v>491.84</v>
      </c>
    </row>
    <row r="5" spans="1:5" x14ac:dyDescent="0.25">
      <c r="A5" s="25" t="s">
        <v>51</v>
      </c>
      <c r="B5" s="29">
        <v>43840</v>
      </c>
      <c r="C5" s="25" t="s">
        <v>52</v>
      </c>
      <c r="D5" s="30">
        <v>495.03</v>
      </c>
      <c r="E5" s="30">
        <v>495.03</v>
      </c>
    </row>
    <row r="6" spans="1:5" x14ac:dyDescent="0.25">
      <c r="A6" s="25" t="s">
        <v>176</v>
      </c>
      <c r="B6" s="29">
        <v>43895</v>
      </c>
      <c r="C6" s="25" t="s">
        <v>177</v>
      </c>
      <c r="D6" s="30">
        <v>538</v>
      </c>
      <c r="E6" s="30">
        <v>538</v>
      </c>
    </row>
    <row r="7" spans="1:5" x14ac:dyDescent="0.25">
      <c r="A7" s="34" t="s">
        <v>439</v>
      </c>
      <c r="B7" s="35">
        <v>43999</v>
      </c>
      <c r="C7" s="34" t="s">
        <v>440</v>
      </c>
      <c r="D7" s="36">
        <v>696</v>
      </c>
      <c r="E7" s="36">
        <v>696</v>
      </c>
    </row>
    <row r="8" spans="1:5" x14ac:dyDescent="0.25">
      <c r="A8" s="38" t="s">
        <v>914</v>
      </c>
      <c r="B8" s="22">
        <v>44167</v>
      </c>
      <c r="C8" s="21" t="s">
        <v>915</v>
      </c>
      <c r="D8" s="24">
        <v>900</v>
      </c>
      <c r="E8" s="24">
        <v>900</v>
      </c>
    </row>
    <row r="9" spans="1:5" x14ac:dyDescent="0.25">
      <c r="A9" s="38" t="s">
        <v>873</v>
      </c>
      <c r="B9" s="22">
        <v>44155</v>
      </c>
      <c r="C9" s="21" t="s">
        <v>874</v>
      </c>
      <c r="D9" s="24">
        <v>928</v>
      </c>
      <c r="E9" s="24">
        <v>928</v>
      </c>
    </row>
    <row r="10" spans="1:5" x14ac:dyDescent="0.25">
      <c r="A10" s="38" t="s">
        <v>903</v>
      </c>
      <c r="B10" s="22">
        <v>44162</v>
      </c>
      <c r="C10" s="21" t="s">
        <v>904</v>
      </c>
      <c r="D10" s="24">
        <v>986</v>
      </c>
      <c r="E10" s="24">
        <v>986</v>
      </c>
    </row>
    <row r="11" spans="1:5" x14ac:dyDescent="0.25">
      <c r="A11" s="25" t="s">
        <v>193</v>
      </c>
      <c r="B11" s="29">
        <v>43903</v>
      </c>
      <c r="C11" s="25" t="s">
        <v>133</v>
      </c>
      <c r="D11" s="30">
        <v>1000</v>
      </c>
      <c r="E11" s="30">
        <v>1000</v>
      </c>
    </row>
    <row r="12" spans="1:5" x14ac:dyDescent="0.25">
      <c r="A12" s="38" t="s">
        <v>894</v>
      </c>
      <c r="B12" s="22">
        <v>44162</v>
      </c>
      <c r="C12" s="21" t="s">
        <v>895</v>
      </c>
      <c r="D12" s="24">
        <v>1000</v>
      </c>
      <c r="E12" s="24">
        <v>1000</v>
      </c>
    </row>
    <row r="13" spans="1:5" x14ac:dyDescent="0.25">
      <c r="A13" s="38" t="s">
        <v>751</v>
      </c>
      <c r="B13" s="22">
        <v>44111</v>
      </c>
      <c r="C13" s="21" t="s">
        <v>752</v>
      </c>
      <c r="D13" s="24">
        <v>1077.3800000000001</v>
      </c>
      <c r="E13" s="24">
        <v>1077.3800000000001</v>
      </c>
    </row>
    <row r="14" spans="1:5" x14ac:dyDescent="0.25">
      <c r="A14" s="21" t="s">
        <v>538</v>
      </c>
      <c r="B14" s="22">
        <v>44029</v>
      </c>
      <c r="C14" s="23" t="s">
        <v>539</v>
      </c>
      <c r="D14" s="24">
        <v>1155</v>
      </c>
      <c r="E14" s="24">
        <v>1155</v>
      </c>
    </row>
    <row r="15" spans="1:5" x14ac:dyDescent="0.25">
      <c r="A15" s="38" t="s">
        <v>858</v>
      </c>
      <c r="B15" s="22">
        <v>44146</v>
      </c>
      <c r="C15" s="21" t="s">
        <v>859</v>
      </c>
      <c r="D15" s="24">
        <v>1160</v>
      </c>
      <c r="E15" s="24">
        <v>1160</v>
      </c>
    </row>
    <row r="16" spans="1:5" x14ac:dyDescent="0.25">
      <c r="A16" s="25" t="s">
        <v>90</v>
      </c>
      <c r="B16" s="29">
        <v>43847</v>
      </c>
      <c r="C16" s="25" t="s">
        <v>91</v>
      </c>
      <c r="D16" s="30">
        <v>1160</v>
      </c>
      <c r="E16" s="30">
        <v>1160</v>
      </c>
    </row>
    <row r="17" spans="1:5" x14ac:dyDescent="0.25">
      <c r="A17" s="25" t="s">
        <v>37</v>
      </c>
      <c r="B17" s="29">
        <v>43839</v>
      </c>
      <c r="C17" s="25" t="s">
        <v>34</v>
      </c>
      <c r="D17" s="30">
        <v>1160</v>
      </c>
      <c r="E17" s="30">
        <v>1160</v>
      </c>
    </row>
    <row r="18" spans="1:5" x14ac:dyDescent="0.25">
      <c r="A18" s="25" t="s">
        <v>163</v>
      </c>
      <c r="B18" s="29">
        <v>43888</v>
      </c>
      <c r="C18" s="25" t="s">
        <v>164</v>
      </c>
      <c r="D18" s="30">
        <v>1206.4000000000001</v>
      </c>
      <c r="E18" s="30">
        <v>1206.4000000000001</v>
      </c>
    </row>
    <row r="19" spans="1:5" x14ac:dyDescent="0.25">
      <c r="A19" s="25" t="s">
        <v>167</v>
      </c>
      <c r="B19" s="29">
        <v>43889</v>
      </c>
      <c r="C19" s="25" t="s">
        <v>168</v>
      </c>
      <c r="D19" s="30">
        <v>1276</v>
      </c>
      <c r="E19" s="30">
        <v>1276</v>
      </c>
    </row>
    <row r="20" spans="1:5" x14ac:dyDescent="0.25">
      <c r="A20" s="25" t="s">
        <v>40</v>
      </c>
      <c r="B20" s="29">
        <v>43839</v>
      </c>
      <c r="C20" s="25" t="s">
        <v>34</v>
      </c>
      <c r="D20" s="30">
        <v>1276</v>
      </c>
      <c r="E20" s="30">
        <v>1276</v>
      </c>
    </row>
    <row r="21" spans="1:5" x14ac:dyDescent="0.25">
      <c r="A21" s="38" t="s">
        <v>879</v>
      </c>
      <c r="B21" s="22">
        <v>44159</v>
      </c>
      <c r="C21" s="21" t="s">
        <v>880</v>
      </c>
      <c r="D21" s="24">
        <v>1290</v>
      </c>
      <c r="E21" s="24">
        <v>1290</v>
      </c>
    </row>
    <row r="22" spans="1:5" x14ac:dyDescent="0.25">
      <c r="A22" s="38" t="s">
        <v>933</v>
      </c>
      <c r="B22" s="22">
        <v>44174</v>
      </c>
      <c r="C22" s="21" t="s">
        <v>934</v>
      </c>
      <c r="D22" s="24">
        <v>1293.4000000000001</v>
      </c>
      <c r="E22" s="24">
        <v>1293.4000000000001</v>
      </c>
    </row>
    <row r="23" spans="1:5" x14ac:dyDescent="0.25">
      <c r="A23" s="25" t="s">
        <v>194</v>
      </c>
      <c r="B23" s="29">
        <v>43903</v>
      </c>
      <c r="C23" s="25" t="s">
        <v>195</v>
      </c>
      <c r="D23" s="30">
        <v>266.8</v>
      </c>
      <c r="E23" s="30">
        <v>1296.8799999999999</v>
      </c>
    </row>
    <row r="24" spans="1:5" x14ac:dyDescent="0.25">
      <c r="A24" s="31" t="s">
        <v>258</v>
      </c>
      <c r="B24" s="32">
        <v>43929</v>
      </c>
      <c r="C24" s="31" t="s">
        <v>259</v>
      </c>
      <c r="D24" s="33">
        <v>1350</v>
      </c>
      <c r="E24" s="33">
        <v>1350</v>
      </c>
    </row>
    <row r="25" spans="1:5" x14ac:dyDescent="0.25">
      <c r="A25" s="25" t="s">
        <v>42</v>
      </c>
      <c r="B25" s="29">
        <v>43840</v>
      </c>
      <c r="C25" s="25" t="s">
        <v>34</v>
      </c>
      <c r="D25" s="30">
        <v>1392</v>
      </c>
      <c r="E25" s="30">
        <v>1392</v>
      </c>
    </row>
    <row r="26" spans="1:5" x14ac:dyDescent="0.25">
      <c r="A26" s="25" t="s">
        <v>109</v>
      </c>
      <c r="B26" s="29">
        <v>43860</v>
      </c>
      <c r="C26" s="25" t="s">
        <v>110</v>
      </c>
      <c r="D26" s="30">
        <v>1500</v>
      </c>
      <c r="E26" s="30">
        <v>1500</v>
      </c>
    </row>
    <row r="27" spans="1:5" x14ac:dyDescent="0.25">
      <c r="A27" s="31" t="s">
        <v>312</v>
      </c>
      <c r="B27" s="32">
        <v>43951</v>
      </c>
      <c r="C27" s="31" t="s">
        <v>313</v>
      </c>
      <c r="D27" s="33">
        <v>1624</v>
      </c>
      <c r="E27" s="33">
        <v>1624</v>
      </c>
    </row>
    <row r="28" spans="1:5" x14ac:dyDescent="0.25">
      <c r="A28" s="25" t="s">
        <v>65</v>
      </c>
      <c r="B28" s="29">
        <v>43840</v>
      </c>
      <c r="C28" s="25" t="s">
        <v>66</v>
      </c>
      <c r="D28" s="30">
        <v>1131</v>
      </c>
      <c r="E28" s="30">
        <v>1757.4</v>
      </c>
    </row>
    <row r="29" spans="1:5" x14ac:dyDescent="0.25">
      <c r="A29" s="38" t="s">
        <v>957</v>
      </c>
      <c r="B29" s="22">
        <v>44182</v>
      </c>
      <c r="C29" s="21" t="s">
        <v>958</v>
      </c>
      <c r="D29" s="24">
        <v>1800</v>
      </c>
      <c r="E29" s="24">
        <v>1800</v>
      </c>
    </row>
    <row r="30" spans="1:5" x14ac:dyDescent="0.25">
      <c r="A30" s="38" t="s">
        <v>909</v>
      </c>
      <c r="B30" s="22">
        <v>44165</v>
      </c>
      <c r="C30" s="21" t="s">
        <v>910</v>
      </c>
      <c r="D30" s="24">
        <v>1813.72</v>
      </c>
      <c r="E30" s="24">
        <v>1813.72</v>
      </c>
    </row>
    <row r="31" spans="1:5" x14ac:dyDescent="0.25">
      <c r="A31" s="34" t="s">
        <v>482</v>
      </c>
      <c r="B31" s="35">
        <v>44012</v>
      </c>
      <c r="C31" s="34" t="s">
        <v>483</v>
      </c>
      <c r="D31" s="36">
        <v>1850</v>
      </c>
      <c r="E31" s="36">
        <v>1850</v>
      </c>
    </row>
    <row r="32" spans="1:5" x14ac:dyDescent="0.25">
      <c r="A32" s="25" t="s">
        <v>30</v>
      </c>
      <c r="B32" s="29">
        <v>43838</v>
      </c>
      <c r="C32" s="25" t="s">
        <v>31</v>
      </c>
      <c r="D32" s="30">
        <v>1378.69</v>
      </c>
      <c r="E32" s="30">
        <v>1998.69</v>
      </c>
    </row>
    <row r="33" spans="1:5" x14ac:dyDescent="0.25">
      <c r="A33" s="21" t="s">
        <v>708</v>
      </c>
      <c r="B33" s="22">
        <v>44089</v>
      </c>
      <c r="C33" s="23" t="s">
        <v>709</v>
      </c>
      <c r="D33" s="24">
        <v>2000</v>
      </c>
      <c r="E33" s="24">
        <v>2000</v>
      </c>
    </row>
    <row r="34" spans="1:5" x14ac:dyDescent="0.25">
      <c r="A34" s="38" t="s">
        <v>805</v>
      </c>
      <c r="B34" s="22">
        <v>44131</v>
      </c>
      <c r="C34" s="21" t="s">
        <v>806</v>
      </c>
      <c r="D34" s="24">
        <v>1000</v>
      </c>
      <c r="E34" s="30">
        <v>2000</v>
      </c>
    </row>
    <row r="35" spans="1:5" x14ac:dyDescent="0.25">
      <c r="A35" s="38" t="s">
        <v>896</v>
      </c>
      <c r="B35" s="22">
        <v>44162</v>
      </c>
      <c r="C35" s="21" t="s">
        <v>897</v>
      </c>
      <c r="D35" s="24">
        <v>2097.4</v>
      </c>
      <c r="E35" s="24">
        <v>2097.4</v>
      </c>
    </row>
    <row r="36" spans="1:5" x14ac:dyDescent="0.25">
      <c r="A36" s="25" t="s">
        <v>152</v>
      </c>
      <c r="B36" s="29">
        <v>43879</v>
      </c>
      <c r="C36" s="25" t="s">
        <v>133</v>
      </c>
      <c r="D36" s="30">
        <v>1200</v>
      </c>
      <c r="E36" s="30">
        <v>2200</v>
      </c>
    </row>
    <row r="37" spans="1:5" x14ac:dyDescent="0.25">
      <c r="A37" s="25" t="s">
        <v>28</v>
      </c>
      <c r="B37" s="29">
        <v>43838</v>
      </c>
      <c r="C37" s="25" t="s">
        <v>29</v>
      </c>
      <c r="D37" s="30">
        <v>2204</v>
      </c>
      <c r="E37" s="30">
        <v>2204</v>
      </c>
    </row>
    <row r="38" spans="1:5" x14ac:dyDescent="0.25">
      <c r="A38" s="21" t="s">
        <v>636</v>
      </c>
      <c r="B38" s="22">
        <v>44060</v>
      </c>
      <c r="C38" s="23" t="s">
        <v>637</v>
      </c>
      <c r="D38" s="24">
        <v>870</v>
      </c>
      <c r="E38" s="30">
        <v>2262</v>
      </c>
    </row>
    <row r="39" spans="1:5" x14ac:dyDescent="0.25">
      <c r="A39" s="25" t="s">
        <v>35</v>
      </c>
      <c r="B39" s="29">
        <v>43839</v>
      </c>
      <c r="C39" s="25" t="s">
        <v>34</v>
      </c>
      <c r="D39" s="30">
        <v>2320</v>
      </c>
      <c r="E39" s="30">
        <v>2320</v>
      </c>
    </row>
    <row r="40" spans="1:5" x14ac:dyDescent="0.25">
      <c r="A40" s="38" t="s">
        <v>764</v>
      </c>
      <c r="B40" s="22">
        <v>44116</v>
      </c>
      <c r="C40" s="21" t="s">
        <v>765</v>
      </c>
      <c r="D40" s="24">
        <v>2360.6</v>
      </c>
      <c r="E40" s="24">
        <v>2360.6</v>
      </c>
    </row>
    <row r="41" spans="1:5" x14ac:dyDescent="0.25">
      <c r="A41" s="21" t="s">
        <v>517</v>
      </c>
      <c r="B41" s="22">
        <v>44022</v>
      </c>
      <c r="C41" s="23" t="s">
        <v>518</v>
      </c>
      <c r="D41" s="24">
        <v>2380</v>
      </c>
      <c r="E41" s="24">
        <v>2380</v>
      </c>
    </row>
    <row r="42" spans="1:5" x14ac:dyDescent="0.25">
      <c r="A42" s="21" t="s">
        <v>719</v>
      </c>
      <c r="B42" s="22">
        <v>44095</v>
      </c>
      <c r="C42" s="23" t="s">
        <v>719</v>
      </c>
      <c r="D42" s="24">
        <v>800</v>
      </c>
      <c r="E42" s="30">
        <v>2400</v>
      </c>
    </row>
    <row r="43" spans="1:5" x14ac:dyDescent="0.25">
      <c r="A43" s="21" t="s">
        <v>653</v>
      </c>
      <c r="B43" s="22">
        <v>44068</v>
      </c>
      <c r="C43" s="23" t="s">
        <v>654</v>
      </c>
      <c r="D43" s="24">
        <v>2437.67</v>
      </c>
      <c r="E43" s="24">
        <v>2437.67</v>
      </c>
    </row>
    <row r="44" spans="1:5" x14ac:dyDescent="0.25">
      <c r="A44" s="38" t="s">
        <v>762</v>
      </c>
      <c r="B44" s="22">
        <v>44116</v>
      </c>
      <c r="C44" s="21" t="s">
        <v>763</v>
      </c>
      <c r="D44" s="24">
        <v>720</v>
      </c>
      <c r="E44" s="30">
        <v>2520</v>
      </c>
    </row>
    <row r="45" spans="1:5" x14ac:dyDescent="0.25">
      <c r="A45" s="31" t="s">
        <v>278</v>
      </c>
      <c r="B45" s="32">
        <v>43942</v>
      </c>
      <c r="C45" s="31" t="s">
        <v>279</v>
      </c>
      <c r="D45" s="33">
        <v>2528.8000000000002</v>
      </c>
      <c r="E45" s="33">
        <v>2528.8000000000002</v>
      </c>
    </row>
    <row r="46" spans="1:5" x14ac:dyDescent="0.25">
      <c r="A46" s="25" t="s">
        <v>113</v>
      </c>
      <c r="B46" s="29">
        <v>43861</v>
      </c>
      <c r="C46" s="25" t="s">
        <v>114</v>
      </c>
      <c r="D46" s="30">
        <v>580</v>
      </c>
      <c r="E46" s="30">
        <v>2770</v>
      </c>
    </row>
    <row r="47" spans="1:5" x14ac:dyDescent="0.25">
      <c r="A47" s="25" t="s">
        <v>36</v>
      </c>
      <c r="B47" s="29">
        <v>43839</v>
      </c>
      <c r="C47" s="25" t="s">
        <v>34</v>
      </c>
      <c r="D47" s="30">
        <v>2784</v>
      </c>
      <c r="E47" s="30">
        <v>2784</v>
      </c>
    </row>
    <row r="48" spans="1:5" x14ac:dyDescent="0.25">
      <c r="A48" s="21" t="s">
        <v>533</v>
      </c>
      <c r="B48" s="22">
        <v>44029</v>
      </c>
      <c r="C48" s="23" t="s">
        <v>534</v>
      </c>
      <c r="D48" s="24">
        <v>2900</v>
      </c>
      <c r="E48" s="24">
        <v>2900</v>
      </c>
    </row>
    <row r="49" spans="1:5" x14ac:dyDescent="0.25">
      <c r="A49" s="21" t="s">
        <v>556</v>
      </c>
      <c r="B49" s="22">
        <v>44043</v>
      </c>
      <c r="C49" s="23" t="s">
        <v>557</v>
      </c>
      <c r="D49" s="24">
        <v>1000</v>
      </c>
      <c r="E49" s="30">
        <v>3000</v>
      </c>
    </row>
    <row r="50" spans="1:5" x14ac:dyDescent="0.25">
      <c r="A50" s="38" t="s">
        <v>798</v>
      </c>
      <c r="B50" s="22">
        <v>44127</v>
      </c>
      <c r="C50" s="21" t="s">
        <v>799</v>
      </c>
      <c r="D50" s="24">
        <v>870</v>
      </c>
      <c r="E50" s="30">
        <v>3097.2</v>
      </c>
    </row>
    <row r="51" spans="1:5" x14ac:dyDescent="0.25">
      <c r="A51" s="31" t="s">
        <v>289</v>
      </c>
      <c r="B51" s="32">
        <v>43950</v>
      </c>
      <c r="C51" s="37" t="s">
        <v>290</v>
      </c>
      <c r="D51" s="33">
        <v>800</v>
      </c>
      <c r="E51" s="30">
        <v>3200</v>
      </c>
    </row>
    <row r="52" spans="1:5" x14ac:dyDescent="0.25">
      <c r="A52" s="25" t="s">
        <v>43</v>
      </c>
      <c r="B52" s="29">
        <v>43840</v>
      </c>
      <c r="C52" s="25" t="s">
        <v>34</v>
      </c>
      <c r="D52" s="30">
        <v>3248</v>
      </c>
      <c r="E52" s="30">
        <v>3248</v>
      </c>
    </row>
    <row r="53" spans="1:5" x14ac:dyDescent="0.25">
      <c r="A53" s="25" t="s">
        <v>172</v>
      </c>
      <c r="B53" s="29">
        <v>43894</v>
      </c>
      <c r="C53" s="25" t="s">
        <v>173</v>
      </c>
      <c r="D53" s="30">
        <v>3299</v>
      </c>
      <c r="E53" s="30">
        <v>3299</v>
      </c>
    </row>
    <row r="54" spans="1:5" x14ac:dyDescent="0.25">
      <c r="A54" s="21" t="s">
        <v>669</v>
      </c>
      <c r="B54" s="22">
        <v>44070</v>
      </c>
      <c r="C54" s="23" t="s">
        <v>670</v>
      </c>
      <c r="D54" s="24">
        <v>3388</v>
      </c>
      <c r="E54" s="24">
        <v>3388</v>
      </c>
    </row>
    <row r="55" spans="1:5" x14ac:dyDescent="0.25">
      <c r="A55" s="25" t="s">
        <v>79</v>
      </c>
      <c r="B55" s="29">
        <v>43846</v>
      </c>
      <c r="C55" s="25" t="s">
        <v>34</v>
      </c>
      <c r="D55" s="30">
        <v>3400</v>
      </c>
      <c r="E55" s="30">
        <v>3400</v>
      </c>
    </row>
    <row r="56" spans="1:5" x14ac:dyDescent="0.25">
      <c r="A56" s="25" t="s">
        <v>41</v>
      </c>
      <c r="B56" s="29">
        <v>43840</v>
      </c>
      <c r="C56" s="25" t="s">
        <v>34</v>
      </c>
      <c r="D56" s="30">
        <v>3500</v>
      </c>
      <c r="E56" s="30">
        <v>3500</v>
      </c>
    </row>
    <row r="57" spans="1:5" x14ac:dyDescent="0.25">
      <c r="A57" s="21" t="s">
        <v>631</v>
      </c>
      <c r="B57" s="22">
        <v>44057</v>
      </c>
      <c r="C57" s="23" t="s">
        <v>632</v>
      </c>
      <c r="D57" s="24">
        <v>120</v>
      </c>
      <c r="E57" s="30">
        <v>3570.0299999999997</v>
      </c>
    </row>
    <row r="58" spans="1:5" x14ac:dyDescent="0.25">
      <c r="A58" s="38" t="s">
        <v>769</v>
      </c>
      <c r="B58" s="22">
        <v>44116</v>
      </c>
      <c r="C58" s="21" t="s">
        <v>765</v>
      </c>
      <c r="D58" s="24">
        <v>3584.4</v>
      </c>
      <c r="E58" s="24">
        <v>3584.4</v>
      </c>
    </row>
    <row r="59" spans="1:5" x14ac:dyDescent="0.25">
      <c r="A59" s="21" t="s">
        <v>664</v>
      </c>
      <c r="B59" s="22">
        <v>44069</v>
      </c>
      <c r="C59" s="23" t="s">
        <v>587</v>
      </c>
      <c r="D59" s="24">
        <v>1000</v>
      </c>
      <c r="E59" s="30">
        <v>4000</v>
      </c>
    </row>
    <row r="60" spans="1:5" x14ac:dyDescent="0.25">
      <c r="A60" s="38" t="s">
        <v>1009</v>
      </c>
      <c r="B60" s="22">
        <v>44196</v>
      </c>
      <c r="C60" s="21" t="s">
        <v>1010</v>
      </c>
      <c r="D60" s="24">
        <v>4143.5200000000004</v>
      </c>
      <c r="E60" s="24">
        <v>4143.5200000000004</v>
      </c>
    </row>
    <row r="61" spans="1:5" x14ac:dyDescent="0.25">
      <c r="A61" s="25" t="s">
        <v>32</v>
      </c>
      <c r="B61" s="29">
        <v>43838</v>
      </c>
      <c r="C61" s="25" t="s">
        <v>17</v>
      </c>
      <c r="D61" s="30">
        <v>4250</v>
      </c>
      <c r="E61" s="30">
        <v>4250</v>
      </c>
    </row>
    <row r="62" spans="1:5" x14ac:dyDescent="0.25">
      <c r="A62" s="21" t="s">
        <v>576</v>
      </c>
      <c r="B62" s="22">
        <v>44043</v>
      </c>
      <c r="C62" s="23" t="s">
        <v>577</v>
      </c>
      <c r="D62" s="24">
        <v>4417.28</v>
      </c>
      <c r="E62" s="24">
        <v>4417.28</v>
      </c>
    </row>
    <row r="63" spans="1:5" x14ac:dyDescent="0.25">
      <c r="A63" s="38" t="s">
        <v>956</v>
      </c>
      <c r="B63" s="22">
        <v>44182</v>
      </c>
      <c r="C63" s="21" t="s">
        <v>956</v>
      </c>
      <c r="D63" s="24">
        <v>4500</v>
      </c>
      <c r="E63" s="24">
        <v>4500</v>
      </c>
    </row>
    <row r="64" spans="1:5" x14ac:dyDescent="0.25">
      <c r="A64" s="38" t="s">
        <v>889</v>
      </c>
      <c r="B64" s="22">
        <v>44162</v>
      </c>
      <c r="C64" s="21" t="s">
        <v>890</v>
      </c>
      <c r="D64" s="24">
        <v>4507.3</v>
      </c>
      <c r="E64" s="24">
        <v>4507.3</v>
      </c>
    </row>
    <row r="65" spans="1:5" x14ac:dyDescent="0.25">
      <c r="A65" s="21" t="s">
        <v>484</v>
      </c>
      <c r="B65" s="22">
        <v>44013</v>
      </c>
      <c r="C65" s="23" t="s">
        <v>485</v>
      </c>
      <c r="D65" s="24">
        <v>880.97</v>
      </c>
      <c r="E65" s="30">
        <v>4569.6000000000004</v>
      </c>
    </row>
    <row r="66" spans="1:5" x14ac:dyDescent="0.25">
      <c r="A66" s="34" t="s">
        <v>322</v>
      </c>
      <c r="B66" s="35">
        <v>43958</v>
      </c>
      <c r="C66" s="34" t="s">
        <v>323</v>
      </c>
      <c r="D66" s="36">
        <v>1398</v>
      </c>
      <c r="E66" s="30">
        <v>4632</v>
      </c>
    </row>
    <row r="67" spans="1:5" x14ac:dyDescent="0.25">
      <c r="A67" s="25" t="s">
        <v>220</v>
      </c>
      <c r="B67" s="29">
        <v>43917</v>
      </c>
      <c r="C67" s="25" t="s">
        <v>202</v>
      </c>
      <c r="D67" s="30">
        <v>2320</v>
      </c>
      <c r="E67" s="30">
        <v>4640</v>
      </c>
    </row>
    <row r="68" spans="1:5" x14ac:dyDescent="0.25">
      <c r="A68" s="21" t="s">
        <v>626</v>
      </c>
      <c r="B68" s="22">
        <v>44057</v>
      </c>
      <c r="C68" s="23" t="s">
        <v>627</v>
      </c>
      <c r="D68" s="24">
        <v>4700</v>
      </c>
      <c r="E68" s="24">
        <v>4700</v>
      </c>
    </row>
    <row r="69" spans="1:5" x14ac:dyDescent="0.25">
      <c r="A69" s="34" t="s">
        <v>416</v>
      </c>
      <c r="B69" s="35">
        <v>43990</v>
      </c>
      <c r="C69" s="34" t="s">
        <v>417</v>
      </c>
      <c r="D69" s="36">
        <v>1740</v>
      </c>
      <c r="E69" s="30">
        <v>4740</v>
      </c>
    </row>
    <row r="70" spans="1:5" x14ac:dyDescent="0.25">
      <c r="A70" s="25" t="s">
        <v>131</v>
      </c>
      <c r="B70" s="29">
        <v>43873</v>
      </c>
      <c r="C70" s="25" t="s">
        <v>132</v>
      </c>
      <c r="D70" s="30">
        <v>3909</v>
      </c>
      <c r="E70" s="30">
        <v>5009</v>
      </c>
    </row>
    <row r="71" spans="1:5" x14ac:dyDescent="0.25">
      <c r="A71" s="34" t="s">
        <v>338</v>
      </c>
      <c r="B71" s="35">
        <v>43966</v>
      </c>
      <c r="C71" s="34" t="s">
        <v>339</v>
      </c>
      <c r="D71" s="36">
        <v>5300</v>
      </c>
      <c r="E71" s="36">
        <v>5300</v>
      </c>
    </row>
    <row r="72" spans="1:5" x14ac:dyDescent="0.25">
      <c r="A72" s="34" t="s">
        <v>374</v>
      </c>
      <c r="B72" s="35">
        <v>43978</v>
      </c>
      <c r="C72" s="34" t="s">
        <v>375</v>
      </c>
      <c r="D72" s="36">
        <v>690</v>
      </c>
      <c r="E72" s="30">
        <v>5345</v>
      </c>
    </row>
    <row r="73" spans="1:5" x14ac:dyDescent="0.25">
      <c r="A73" s="25" t="s">
        <v>111</v>
      </c>
      <c r="B73" s="29">
        <v>43861</v>
      </c>
      <c r="C73" s="25" t="s">
        <v>112</v>
      </c>
      <c r="D73" s="30">
        <v>845.64</v>
      </c>
      <c r="E73" s="30">
        <v>5390.9</v>
      </c>
    </row>
    <row r="74" spans="1:5" x14ac:dyDescent="0.25">
      <c r="A74" s="34" t="s">
        <v>369</v>
      </c>
      <c r="B74" s="35">
        <v>43977</v>
      </c>
      <c r="C74" s="34" t="s">
        <v>370</v>
      </c>
      <c r="D74" s="36">
        <v>3078.04</v>
      </c>
      <c r="E74" s="30">
        <v>5564.04</v>
      </c>
    </row>
    <row r="75" spans="1:5" x14ac:dyDescent="0.25">
      <c r="A75" s="25" t="s">
        <v>38</v>
      </c>
      <c r="B75" s="29">
        <v>43839</v>
      </c>
      <c r="C75" s="25" t="s">
        <v>34</v>
      </c>
      <c r="D75" s="30">
        <v>5568</v>
      </c>
      <c r="E75" s="30">
        <v>5568</v>
      </c>
    </row>
    <row r="76" spans="1:5" x14ac:dyDescent="0.25">
      <c r="A76" s="38" t="s">
        <v>853</v>
      </c>
      <c r="B76" s="22">
        <v>44144</v>
      </c>
      <c r="C76" s="21" t="s">
        <v>854</v>
      </c>
      <c r="D76" s="24">
        <v>5616.09</v>
      </c>
      <c r="E76" s="24">
        <v>5616.09</v>
      </c>
    </row>
    <row r="77" spans="1:5" x14ac:dyDescent="0.25">
      <c r="A77" s="21" t="s">
        <v>579</v>
      </c>
      <c r="B77" s="22">
        <v>44043</v>
      </c>
      <c r="C77" s="23" t="s">
        <v>580</v>
      </c>
      <c r="D77" s="24">
        <v>3509</v>
      </c>
      <c r="E77" s="30">
        <v>5945</v>
      </c>
    </row>
    <row r="78" spans="1:5" x14ac:dyDescent="0.25">
      <c r="A78" s="25" t="s">
        <v>5</v>
      </c>
      <c r="B78" s="29">
        <v>43833</v>
      </c>
      <c r="C78" s="25" t="s">
        <v>6</v>
      </c>
      <c r="D78" s="30">
        <v>5996</v>
      </c>
      <c r="E78" s="30">
        <v>5996</v>
      </c>
    </row>
    <row r="79" spans="1:5" x14ac:dyDescent="0.25">
      <c r="A79" s="25" t="s">
        <v>185</v>
      </c>
      <c r="B79" s="29">
        <v>43896</v>
      </c>
      <c r="C79" s="25" t="s">
        <v>186</v>
      </c>
      <c r="D79" s="30">
        <v>6000</v>
      </c>
      <c r="E79" s="30">
        <v>6000</v>
      </c>
    </row>
    <row r="80" spans="1:5" x14ac:dyDescent="0.25">
      <c r="A80" s="21" t="s">
        <v>657</v>
      </c>
      <c r="B80" s="22">
        <v>44068</v>
      </c>
      <c r="C80" s="23" t="s">
        <v>658</v>
      </c>
      <c r="D80" s="24">
        <v>6000</v>
      </c>
      <c r="E80" s="24">
        <v>6000</v>
      </c>
    </row>
    <row r="81" spans="1:5" x14ac:dyDescent="0.25">
      <c r="A81" s="25" t="s">
        <v>216</v>
      </c>
      <c r="B81" s="29">
        <v>43917</v>
      </c>
      <c r="C81" s="25" t="s">
        <v>217</v>
      </c>
      <c r="D81" s="30">
        <v>6148</v>
      </c>
      <c r="E81" s="30">
        <v>6148</v>
      </c>
    </row>
    <row r="82" spans="1:5" x14ac:dyDescent="0.25">
      <c r="A82" s="21" t="s">
        <v>502</v>
      </c>
      <c r="B82" s="22">
        <v>44020</v>
      </c>
      <c r="C82" s="23" t="s">
        <v>503</v>
      </c>
      <c r="D82" s="24">
        <v>1501.4</v>
      </c>
      <c r="E82" s="30">
        <v>6163.4</v>
      </c>
    </row>
    <row r="83" spans="1:5" x14ac:dyDescent="0.25">
      <c r="A83" s="25" t="s">
        <v>101</v>
      </c>
      <c r="B83" s="29">
        <v>43858</v>
      </c>
      <c r="C83" s="25" t="s">
        <v>102</v>
      </c>
      <c r="D83" s="30">
        <v>580</v>
      </c>
      <c r="E83" s="30">
        <v>6267.48</v>
      </c>
    </row>
    <row r="84" spans="1:5" x14ac:dyDescent="0.25">
      <c r="A84" s="38" t="s">
        <v>931</v>
      </c>
      <c r="B84" s="22">
        <v>44174</v>
      </c>
      <c r="C84" s="21" t="s">
        <v>932</v>
      </c>
      <c r="D84" s="24">
        <v>6400</v>
      </c>
      <c r="E84" s="24">
        <v>6400</v>
      </c>
    </row>
    <row r="85" spans="1:5" x14ac:dyDescent="0.25">
      <c r="A85" s="25" t="s">
        <v>92</v>
      </c>
      <c r="B85" s="29">
        <v>43851</v>
      </c>
      <c r="C85" s="25" t="s">
        <v>93</v>
      </c>
      <c r="D85" s="30">
        <v>6000</v>
      </c>
      <c r="E85" s="30">
        <v>6432.01</v>
      </c>
    </row>
    <row r="86" spans="1:5" x14ac:dyDescent="0.25">
      <c r="A86" s="21" t="s">
        <v>551</v>
      </c>
      <c r="B86" s="22">
        <v>44034</v>
      </c>
      <c r="C86" s="23" t="s">
        <v>552</v>
      </c>
      <c r="D86" s="24">
        <v>5359.04</v>
      </c>
      <c r="E86" s="30">
        <v>6522.55</v>
      </c>
    </row>
    <row r="87" spans="1:5" x14ac:dyDescent="0.25">
      <c r="A87" s="38" t="s">
        <v>851</v>
      </c>
      <c r="B87" s="22">
        <v>44144</v>
      </c>
      <c r="C87" s="21" t="s">
        <v>852</v>
      </c>
      <c r="D87" s="24">
        <v>6600</v>
      </c>
      <c r="E87" s="24">
        <v>6600</v>
      </c>
    </row>
    <row r="88" spans="1:5" x14ac:dyDescent="0.25">
      <c r="A88" s="21" t="s">
        <v>607</v>
      </c>
      <c r="B88" s="22">
        <v>44050</v>
      </c>
      <c r="C88" s="23" t="s">
        <v>608</v>
      </c>
      <c r="D88" s="24">
        <v>3584.4</v>
      </c>
      <c r="E88" s="30">
        <v>6786</v>
      </c>
    </row>
    <row r="89" spans="1:5" x14ac:dyDescent="0.25">
      <c r="A89" s="38" t="s">
        <v>963</v>
      </c>
      <c r="B89" s="22">
        <v>44183</v>
      </c>
      <c r="C89" s="21" t="s">
        <v>964</v>
      </c>
      <c r="D89" s="24">
        <v>7000</v>
      </c>
      <c r="E89" s="24">
        <v>7000</v>
      </c>
    </row>
    <row r="90" spans="1:5" x14ac:dyDescent="0.25">
      <c r="A90" s="25" t="s">
        <v>33</v>
      </c>
      <c r="B90" s="29">
        <v>43839</v>
      </c>
      <c r="C90" s="25" t="s">
        <v>34</v>
      </c>
      <c r="D90" s="30">
        <v>7000</v>
      </c>
      <c r="E90" s="30">
        <v>7000</v>
      </c>
    </row>
    <row r="91" spans="1:5" x14ac:dyDescent="0.25">
      <c r="A91" s="38" t="s">
        <v>801</v>
      </c>
      <c r="B91" s="22">
        <v>44131</v>
      </c>
      <c r="C91" s="21" t="s">
        <v>802</v>
      </c>
      <c r="D91" s="24">
        <v>1000</v>
      </c>
      <c r="E91" s="30">
        <v>7000</v>
      </c>
    </row>
    <row r="92" spans="1:5" x14ac:dyDescent="0.25">
      <c r="A92" s="25" t="s">
        <v>182</v>
      </c>
      <c r="B92" s="29">
        <v>43896</v>
      </c>
      <c r="C92" s="25" t="s">
        <v>183</v>
      </c>
      <c r="D92" s="30">
        <v>348</v>
      </c>
      <c r="E92" s="30">
        <v>7134</v>
      </c>
    </row>
    <row r="93" spans="1:5" x14ac:dyDescent="0.25">
      <c r="A93" s="25" t="s">
        <v>160</v>
      </c>
      <c r="B93" s="29">
        <v>43882</v>
      </c>
      <c r="C93" s="25" t="s">
        <v>145</v>
      </c>
      <c r="D93" s="30">
        <v>7200</v>
      </c>
      <c r="E93" s="30">
        <v>7200</v>
      </c>
    </row>
    <row r="94" spans="1:5" x14ac:dyDescent="0.25">
      <c r="A94" s="25" t="s">
        <v>86</v>
      </c>
      <c r="B94" s="29">
        <v>43847</v>
      </c>
      <c r="C94" s="25" t="s">
        <v>87</v>
      </c>
      <c r="D94" s="30">
        <v>580</v>
      </c>
      <c r="E94" s="30">
        <v>7830</v>
      </c>
    </row>
    <row r="95" spans="1:5" x14ac:dyDescent="0.25">
      <c r="A95" s="21" t="s">
        <v>498</v>
      </c>
      <c r="B95" s="22">
        <v>44020</v>
      </c>
      <c r="C95" s="23" t="s">
        <v>499</v>
      </c>
      <c r="D95" s="24">
        <v>1000</v>
      </c>
      <c r="E95" s="30">
        <v>8000</v>
      </c>
    </row>
    <row r="96" spans="1:5" x14ac:dyDescent="0.25">
      <c r="A96" s="25" t="s">
        <v>25</v>
      </c>
      <c r="B96" s="29">
        <v>43838</v>
      </c>
      <c r="C96" s="25" t="s">
        <v>26</v>
      </c>
      <c r="D96" s="30">
        <v>8120</v>
      </c>
      <c r="E96" s="30">
        <v>8120</v>
      </c>
    </row>
    <row r="97" spans="1:5" x14ac:dyDescent="0.25">
      <c r="A97" s="31" t="s">
        <v>280</v>
      </c>
      <c r="B97" s="32">
        <v>43943</v>
      </c>
      <c r="C97" s="31" t="s">
        <v>281</v>
      </c>
      <c r="D97" s="33">
        <v>5255</v>
      </c>
      <c r="E97" s="30">
        <v>8172</v>
      </c>
    </row>
    <row r="98" spans="1:5" x14ac:dyDescent="0.25">
      <c r="A98" s="38" t="s">
        <v>750</v>
      </c>
      <c r="B98" s="22">
        <v>44112</v>
      </c>
      <c r="C98" s="21" t="s">
        <v>750</v>
      </c>
      <c r="D98" s="24">
        <v>8763.01</v>
      </c>
      <c r="E98" s="24">
        <v>8763.01</v>
      </c>
    </row>
    <row r="99" spans="1:5" x14ac:dyDescent="0.25">
      <c r="A99" s="38" t="s">
        <v>929</v>
      </c>
      <c r="B99" s="22">
        <v>44172</v>
      </c>
      <c r="C99" s="21" t="s">
        <v>930</v>
      </c>
      <c r="D99" s="24">
        <v>2992.8</v>
      </c>
      <c r="E99" s="30">
        <v>8908.7999999999993</v>
      </c>
    </row>
    <row r="100" spans="1:5" x14ac:dyDescent="0.25">
      <c r="A100" s="25" t="s">
        <v>141</v>
      </c>
      <c r="B100" s="29">
        <v>43875</v>
      </c>
      <c r="C100" s="25" t="s">
        <v>142</v>
      </c>
      <c r="D100" s="30">
        <v>3000</v>
      </c>
      <c r="E100" s="30">
        <v>9000</v>
      </c>
    </row>
    <row r="101" spans="1:5" x14ac:dyDescent="0.25">
      <c r="A101" s="25" t="s">
        <v>187</v>
      </c>
      <c r="B101" s="29">
        <v>43902</v>
      </c>
      <c r="C101" s="25" t="s">
        <v>188</v>
      </c>
      <c r="D101" s="30">
        <v>8700</v>
      </c>
      <c r="E101" s="30">
        <v>9222</v>
      </c>
    </row>
    <row r="102" spans="1:5" x14ac:dyDescent="0.25">
      <c r="A102" s="38" t="s">
        <v>856</v>
      </c>
      <c r="B102" s="22">
        <v>44146</v>
      </c>
      <c r="C102" s="21" t="s">
        <v>857</v>
      </c>
      <c r="D102" s="24">
        <v>9500</v>
      </c>
      <c r="E102" s="24">
        <v>9500</v>
      </c>
    </row>
    <row r="103" spans="1:5" x14ac:dyDescent="0.25">
      <c r="A103" s="25" t="s">
        <v>124</v>
      </c>
      <c r="B103" s="29">
        <v>43868</v>
      </c>
      <c r="C103" s="25" t="s">
        <v>125</v>
      </c>
      <c r="D103" s="30">
        <v>520.66</v>
      </c>
      <c r="E103" s="30">
        <v>10237.319999999998</v>
      </c>
    </row>
    <row r="104" spans="1:5" x14ac:dyDescent="0.25">
      <c r="A104" s="25" t="s">
        <v>174</v>
      </c>
      <c r="B104" s="29">
        <v>43895</v>
      </c>
      <c r="C104" s="25" t="s">
        <v>175</v>
      </c>
      <c r="D104" s="30">
        <v>3150</v>
      </c>
      <c r="E104" s="30">
        <v>10350</v>
      </c>
    </row>
    <row r="105" spans="1:5" x14ac:dyDescent="0.25">
      <c r="A105" s="25" t="s">
        <v>88</v>
      </c>
      <c r="B105" s="29">
        <v>43847</v>
      </c>
      <c r="C105" s="25" t="s">
        <v>89</v>
      </c>
      <c r="D105" s="30">
        <v>1170.44</v>
      </c>
      <c r="E105" s="30">
        <v>11023.48</v>
      </c>
    </row>
    <row r="106" spans="1:5" x14ac:dyDescent="0.25">
      <c r="A106" s="21" t="s">
        <v>493</v>
      </c>
      <c r="B106" s="22">
        <v>44015</v>
      </c>
      <c r="C106" s="23" t="s">
        <v>494</v>
      </c>
      <c r="D106" s="24">
        <v>11136</v>
      </c>
      <c r="E106" s="24">
        <v>11136</v>
      </c>
    </row>
    <row r="107" spans="1:5" x14ac:dyDescent="0.25">
      <c r="A107" s="31" t="s">
        <v>247</v>
      </c>
      <c r="B107" s="32">
        <v>43924</v>
      </c>
      <c r="C107" s="31" t="s">
        <v>248</v>
      </c>
      <c r="D107" s="33">
        <v>5600.48</v>
      </c>
      <c r="E107" s="30">
        <v>11168.48</v>
      </c>
    </row>
    <row r="108" spans="1:5" x14ac:dyDescent="0.25">
      <c r="A108" s="21" t="s">
        <v>523</v>
      </c>
      <c r="B108" s="22">
        <v>44025</v>
      </c>
      <c r="C108" s="23" t="s">
        <v>524</v>
      </c>
      <c r="D108" s="24">
        <v>7840</v>
      </c>
      <c r="E108" s="30">
        <v>11200</v>
      </c>
    </row>
    <row r="109" spans="1:5" x14ac:dyDescent="0.25">
      <c r="A109" s="34" t="s">
        <v>455</v>
      </c>
      <c r="B109" s="35">
        <v>44005</v>
      </c>
      <c r="C109" s="34" t="s">
        <v>456</v>
      </c>
      <c r="D109" s="36">
        <v>3372</v>
      </c>
      <c r="E109" s="30">
        <v>11709</v>
      </c>
    </row>
    <row r="110" spans="1:5" x14ac:dyDescent="0.25">
      <c r="A110" s="25" t="s">
        <v>150</v>
      </c>
      <c r="B110" s="29">
        <v>43879</v>
      </c>
      <c r="C110" s="25" t="s">
        <v>151</v>
      </c>
      <c r="D110" s="30">
        <v>7000</v>
      </c>
      <c r="E110" s="30">
        <v>11900</v>
      </c>
    </row>
    <row r="111" spans="1:5" x14ac:dyDescent="0.25">
      <c r="A111" s="25" t="s">
        <v>44</v>
      </c>
      <c r="B111" s="29">
        <v>43840</v>
      </c>
      <c r="C111" s="25" t="s">
        <v>34</v>
      </c>
      <c r="D111" s="30">
        <v>12000.06</v>
      </c>
      <c r="E111" s="30">
        <v>12000.06</v>
      </c>
    </row>
    <row r="112" spans="1:5" x14ac:dyDescent="0.25">
      <c r="A112" s="25" t="s">
        <v>71</v>
      </c>
      <c r="B112" s="29">
        <v>43843</v>
      </c>
      <c r="C112" s="25" t="s">
        <v>34</v>
      </c>
      <c r="D112" s="30">
        <v>12180</v>
      </c>
      <c r="E112" s="30">
        <v>12180</v>
      </c>
    </row>
    <row r="113" spans="1:5" x14ac:dyDescent="0.25">
      <c r="A113" s="25" t="s">
        <v>7</v>
      </c>
      <c r="B113" s="29">
        <v>43833</v>
      </c>
      <c r="C113" s="25" t="s">
        <v>8</v>
      </c>
      <c r="D113" s="30">
        <v>11000</v>
      </c>
      <c r="E113" s="30">
        <v>12760</v>
      </c>
    </row>
    <row r="114" spans="1:5" x14ac:dyDescent="0.25">
      <c r="A114" s="25" t="s">
        <v>117</v>
      </c>
      <c r="B114" s="29">
        <v>43861</v>
      </c>
      <c r="C114" s="25" t="s">
        <v>118</v>
      </c>
      <c r="D114" s="30">
        <v>5104</v>
      </c>
      <c r="E114" s="30">
        <v>13572</v>
      </c>
    </row>
    <row r="115" spans="1:5" x14ac:dyDescent="0.25">
      <c r="A115" s="34" t="s">
        <v>403</v>
      </c>
      <c r="B115" s="35">
        <v>43987</v>
      </c>
      <c r="C115" s="34" t="s">
        <v>404</v>
      </c>
      <c r="D115" s="36">
        <v>3200</v>
      </c>
      <c r="E115" s="30">
        <v>13600</v>
      </c>
    </row>
    <row r="116" spans="1:5" x14ac:dyDescent="0.25">
      <c r="A116" s="34" t="s">
        <v>419</v>
      </c>
      <c r="B116" s="35">
        <v>43991</v>
      </c>
      <c r="C116" s="34" t="s">
        <v>420</v>
      </c>
      <c r="D116" s="36">
        <v>5702</v>
      </c>
      <c r="E116" s="30">
        <v>13665</v>
      </c>
    </row>
    <row r="117" spans="1:5" x14ac:dyDescent="0.25">
      <c r="A117" s="25" t="s">
        <v>39</v>
      </c>
      <c r="B117" s="29">
        <v>43839</v>
      </c>
      <c r="C117" s="25" t="s">
        <v>34</v>
      </c>
      <c r="D117" s="30">
        <v>13920</v>
      </c>
      <c r="E117" s="30">
        <v>13920</v>
      </c>
    </row>
    <row r="118" spans="1:5" x14ac:dyDescent="0.25">
      <c r="A118" s="25" t="s">
        <v>126</v>
      </c>
      <c r="B118" s="29">
        <v>43868</v>
      </c>
      <c r="C118" s="25" t="s">
        <v>127</v>
      </c>
      <c r="D118" s="30">
        <v>8400</v>
      </c>
      <c r="E118" s="30">
        <v>14432</v>
      </c>
    </row>
    <row r="119" spans="1:5" x14ac:dyDescent="0.25">
      <c r="A119" s="34" t="s">
        <v>414</v>
      </c>
      <c r="B119" s="35">
        <v>43990</v>
      </c>
      <c r="C119" s="34" t="s">
        <v>415</v>
      </c>
      <c r="D119" s="36">
        <v>4292</v>
      </c>
      <c r="E119" s="30">
        <v>14500</v>
      </c>
    </row>
    <row r="120" spans="1:5" x14ac:dyDescent="0.25">
      <c r="A120" s="25" t="s">
        <v>184</v>
      </c>
      <c r="B120" s="29">
        <v>43896</v>
      </c>
      <c r="C120" s="25" t="s">
        <v>133</v>
      </c>
      <c r="D120" s="30">
        <v>950</v>
      </c>
      <c r="E120" s="30">
        <v>14759.13</v>
      </c>
    </row>
    <row r="121" spans="1:5" x14ac:dyDescent="0.25">
      <c r="A121" s="25" t="s">
        <v>63</v>
      </c>
      <c r="B121" s="29">
        <v>43840</v>
      </c>
      <c r="C121" s="25" t="s">
        <v>64</v>
      </c>
      <c r="D121" s="30">
        <v>2197.04</v>
      </c>
      <c r="E121" s="30">
        <v>14868.880000000001</v>
      </c>
    </row>
    <row r="122" spans="1:5" x14ac:dyDescent="0.25">
      <c r="A122" s="34" t="s">
        <v>362</v>
      </c>
      <c r="B122" s="35">
        <v>43973</v>
      </c>
      <c r="C122" s="34" t="s">
        <v>363</v>
      </c>
      <c r="D122" s="36">
        <v>5131.7</v>
      </c>
      <c r="E122" s="30">
        <v>14932.86</v>
      </c>
    </row>
    <row r="123" spans="1:5" x14ac:dyDescent="0.25">
      <c r="A123" s="21" t="s">
        <v>507</v>
      </c>
      <c r="B123" s="22">
        <v>44020</v>
      </c>
      <c r="C123" s="23" t="s">
        <v>508</v>
      </c>
      <c r="D123" s="24">
        <v>2000</v>
      </c>
      <c r="E123" s="30">
        <v>15000</v>
      </c>
    </row>
    <row r="124" spans="1:5" x14ac:dyDescent="0.25">
      <c r="A124" s="38" t="s">
        <v>985</v>
      </c>
      <c r="B124" s="22">
        <v>44189</v>
      </c>
      <c r="C124" s="21" t="s">
        <v>986</v>
      </c>
      <c r="D124" s="24">
        <v>1000</v>
      </c>
      <c r="E124" s="30">
        <v>15000</v>
      </c>
    </row>
    <row r="125" spans="1:5" x14ac:dyDescent="0.25">
      <c r="A125" s="21" t="s">
        <v>604</v>
      </c>
      <c r="B125" s="22">
        <v>44050</v>
      </c>
      <c r="C125" s="23" t="s">
        <v>605</v>
      </c>
      <c r="D125" s="24">
        <v>9966</v>
      </c>
      <c r="E125" s="30">
        <v>15447</v>
      </c>
    </row>
    <row r="126" spans="1:5" x14ac:dyDescent="0.25">
      <c r="A126" s="34" t="s">
        <v>388</v>
      </c>
      <c r="B126" s="35">
        <v>43983</v>
      </c>
      <c r="C126" s="34" t="s">
        <v>389</v>
      </c>
      <c r="D126" s="36">
        <v>4800</v>
      </c>
      <c r="E126" s="30">
        <v>15600</v>
      </c>
    </row>
    <row r="127" spans="1:5" x14ac:dyDescent="0.25">
      <c r="A127" s="31" t="s">
        <v>292</v>
      </c>
      <c r="B127" s="32">
        <v>43950</v>
      </c>
      <c r="C127" s="31" t="s">
        <v>293</v>
      </c>
      <c r="D127" s="33">
        <v>736</v>
      </c>
      <c r="E127" s="30">
        <v>15651</v>
      </c>
    </row>
    <row r="128" spans="1:5" x14ac:dyDescent="0.25">
      <c r="A128" s="34" t="s">
        <v>459</v>
      </c>
      <c r="B128" s="35">
        <v>44007</v>
      </c>
      <c r="C128" s="34" t="s">
        <v>456</v>
      </c>
      <c r="D128" s="36">
        <v>299</v>
      </c>
      <c r="E128" s="30">
        <v>15914</v>
      </c>
    </row>
    <row r="129" spans="1:5" x14ac:dyDescent="0.25">
      <c r="A129" s="38" t="s">
        <v>959</v>
      </c>
      <c r="B129" s="22">
        <v>44182</v>
      </c>
      <c r="C129" s="21" t="s">
        <v>960</v>
      </c>
      <c r="D129" s="24">
        <v>16240</v>
      </c>
      <c r="E129" s="24">
        <v>16240</v>
      </c>
    </row>
    <row r="130" spans="1:5" x14ac:dyDescent="0.25">
      <c r="A130" s="34" t="s">
        <v>382</v>
      </c>
      <c r="B130" s="35">
        <v>43980</v>
      </c>
      <c r="C130" s="34" t="s">
        <v>383</v>
      </c>
      <c r="D130" s="36">
        <v>10281.9</v>
      </c>
      <c r="E130" s="30">
        <v>16517.379999999997</v>
      </c>
    </row>
    <row r="131" spans="1:5" x14ac:dyDescent="0.25">
      <c r="A131" s="21" t="s">
        <v>573</v>
      </c>
      <c r="B131" s="22">
        <v>44043</v>
      </c>
      <c r="C131" s="23" t="s">
        <v>574</v>
      </c>
      <c r="D131" s="24">
        <v>16901.2</v>
      </c>
      <c r="E131" s="24">
        <v>16901.2</v>
      </c>
    </row>
    <row r="132" spans="1:5" x14ac:dyDescent="0.25">
      <c r="A132" s="25" t="s">
        <v>76</v>
      </c>
      <c r="B132" s="29">
        <v>43846</v>
      </c>
      <c r="C132" s="25" t="s">
        <v>77</v>
      </c>
      <c r="D132" s="30">
        <v>544.88</v>
      </c>
      <c r="E132" s="30">
        <v>17107.03</v>
      </c>
    </row>
    <row r="133" spans="1:5" x14ac:dyDescent="0.25">
      <c r="A133" s="25" t="s">
        <v>3</v>
      </c>
      <c r="B133" s="29">
        <v>43833</v>
      </c>
      <c r="C133" s="25" t="s">
        <v>4</v>
      </c>
      <c r="D133" s="30">
        <v>5760</v>
      </c>
      <c r="E133" s="30">
        <v>17260</v>
      </c>
    </row>
    <row r="134" spans="1:5" x14ac:dyDescent="0.25">
      <c r="A134" s="25" t="s">
        <v>137</v>
      </c>
      <c r="B134" s="29">
        <v>43875</v>
      </c>
      <c r="C134" s="25" t="s">
        <v>138</v>
      </c>
      <c r="D134" s="30">
        <v>5600</v>
      </c>
      <c r="E134" s="30">
        <v>17906.599999999999</v>
      </c>
    </row>
    <row r="135" spans="1:5" x14ac:dyDescent="0.25">
      <c r="A135" s="25" t="s">
        <v>50</v>
      </c>
      <c r="B135" s="29">
        <v>43840</v>
      </c>
      <c r="C135" s="25" t="s">
        <v>48</v>
      </c>
      <c r="D135" s="30">
        <v>225.46</v>
      </c>
      <c r="E135" s="30">
        <v>18004.689999999999</v>
      </c>
    </row>
    <row r="136" spans="1:5" x14ac:dyDescent="0.25">
      <c r="A136" s="25" t="s">
        <v>84</v>
      </c>
      <c r="B136" s="29">
        <v>43847</v>
      </c>
      <c r="C136" s="25" t="s">
        <v>85</v>
      </c>
      <c r="D136" s="30">
        <v>1811</v>
      </c>
      <c r="E136" s="30">
        <v>18624.849999999999</v>
      </c>
    </row>
    <row r="137" spans="1:5" x14ac:dyDescent="0.25">
      <c r="A137" s="38" t="s">
        <v>807</v>
      </c>
      <c r="B137" s="22">
        <v>44132</v>
      </c>
      <c r="C137" s="21" t="s">
        <v>702</v>
      </c>
      <c r="D137" s="24">
        <v>9400</v>
      </c>
      <c r="E137" s="30">
        <v>18800</v>
      </c>
    </row>
    <row r="138" spans="1:5" x14ac:dyDescent="0.25">
      <c r="A138" s="25" t="s">
        <v>203</v>
      </c>
      <c r="B138" s="29">
        <v>43910</v>
      </c>
      <c r="C138" s="25" t="s">
        <v>198</v>
      </c>
      <c r="D138" s="30">
        <v>9794.23</v>
      </c>
      <c r="E138" s="30">
        <v>19528.309999999998</v>
      </c>
    </row>
    <row r="139" spans="1:5" x14ac:dyDescent="0.25">
      <c r="A139" s="38" t="s">
        <v>792</v>
      </c>
      <c r="B139" s="22">
        <v>44127</v>
      </c>
      <c r="C139" s="21" t="s">
        <v>793</v>
      </c>
      <c r="D139" s="24">
        <v>8749.2999999999993</v>
      </c>
      <c r="E139" s="30">
        <v>20998.32</v>
      </c>
    </row>
    <row r="140" spans="1:5" x14ac:dyDescent="0.25">
      <c r="A140" s="34" t="s">
        <v>347</v>
      </c>
      <c r="B140" s="35">
        <v>43970</v>
      </c>
      <c r="C140" s="34" t="s">
        <v>348</v>
      </c>
      <c r="D140" s="36">
        <v>1292.44</v>
      </c>
      <c r="E140" s="30">
        <v>22258.629999999997</v>
      </c>
    </row>
    <row r="141" spans="1:5" x14ac:dyDescent="0.25">
      <c r="A141" s="25" t="s">
        <v>94</v>
      </c>
      <c r="B141" s="29">
        <v>43854</v>
      </c>
      <c r="C141" s="25" t="s">
        <v>48</v>
      </c>
      <c r="D141" s="30">
        <v>3275</v>
      </c>
      <c r="E141" s="30">
        <v>22955</v>
      </c>
    </row>
    <row r="142" spans="1:5" x14ac:dyDescent="0.25">
      <c r="A142" s="34" t="s">
        <v>437</v>
      </c>
      <c r="B142" s="35">
        <v>43999</v>
      </c>
      <c r="C142" s="34" t="s">
        <v>438</v>
      </c>
      <c r="D142" s="36">
        <v>24305.200000000001</v>
      </c>
      <c r="E142" s="36">
        <v>24305.200000000001</v>
      </c>
    </row>
    <row r="143" spans="1:5" x14ac:dyDescent="0.25">
      <c r="A143" s="34" t="s">
        <v>462</v>
      </c>
      <c r="B143" s="35">
        <v>44007</v>
      </c>
      <c r="C143" s="34" t="s">
        <v>463</v>
      </c>
      <c r="D143" s="36">
        <v>17214.400000000001</v>
      </c>
      <c r="E143" s="30">
        <v>24592</v>
      </c>
    </row>
    <row r="144" spans="1:5" x14ac:dyDescent="0.25">
      <c r="A144" s="31" t="s">
        <v>282</v>
      </c>
      <c r="B144" s="32">
        <v>43943</v>
      </c>
      <c r="C144" s="31" t="s">
        <v>283</v>
      </c>
      <c r="D144" s="33">
        <v>8500</v>
      </c>
      <c r="E144" s="30">
        <v>25114</v>
      </c>
    </row>
    <row r="145" spans="1:5" x14ac:dyDescent="0.25">
      <c r="A145" s="25" t="s">
        <v>21</v>
      </c>
      <c r="B145" s="29">
        <v>43836</v>
      </c>
      <c r="C145" s="25" t="s">
        <v>22</v>
      </c>
      <c r="D145" s="30">
        <v>19721.45</v>
      </c>
      <c r="E145" s="30">
        <v>25219.85</v>
      </c>
    </row>
    <row r="146" spans="1:5" x14ac:dyDescent="0.25">
      <c r="A146" s="25" t="s">
        <v>180</v>
      </c>
      <c r="B146" s="29">
        <v>43896</v>
      </c>
      <c r="C146" s="25" t="s">
        <v>181</v>
      </c>
      <c r="D146" s="30">
        <v>689.01</v>
      </c>
      <c r="E146" s="30">
        <v>26102.020000000004</v>
      </c>
    </row>
    <row r="147" spans="1:5" x14ac:dyDescent="0.25">
      <c r="A147" s="34" t="s">
        <v>435</v>
      </c>
      <c r="B147" s="35">
        <v>43999</v>
      </c>
      <c r="C147" s="34" t="s">
        <v>436</v>
      </c>
      <c r="D147" s="36">
        <v>4960.71</v>
      </c>
      <c r="E147" s="30">
        <v>26156.69</v>
      </c>
    </row>
    <row r="148" spans="1:5" x14ac:dyDescent="0.25">
      <c r="A148" s="25" t="s">
        <v>95</v>
      </c>
      <c r="B148" s="29">
        <v>43854</v>
      </c>
      <c r="C148" s="25" t="s">
        <v>96</v>
      </c>
      <c r="D148" s="30">
        <v>7536</v>
      </c>
      <c r="E148" s="30">
        <v>26505.71</v>
      </c>
    </row>
    <row r="149" spans="1:5" x14ac:dyDescent="0.25">
      <c r="A149" s="25" t="s">
        <v>53</v>
      </c>
      <c r="B149" s="29">
        <v>43840</v>
      </c>
      <c r="C149" s="25" t="s">
        <v>54</v>
      </c>
      <c r="D149" s="30">
        <v>2120</v>
      </c>
      <c r="E149" s="30">
        <v>26960</v>
      </c>
    </row>
    <row r="150" spans="1:5" x14ac:dyDescent="0.25">
      <c r="A150" s="38" t="s">
        <v>911</v>
      </c>
      <c r="B150" s="22">
        <v>44166</v>
      </c>
      <c r="C150" s="21" t="s">
        <v>912</v>
      </c>
      <c r="D150" s="24">
        <v>12620.8</v>
      </c>
      <c r="E150" s="30">
        <v>27120.799999999999</v>
      </c>
    </row>
    <row r="151" spans="1:5" x14ac:dyDescent="0.25">
      <c r="A151" s="25" t="s">
        <v>1</v>
      </c>
      <c r="B151" s="29">
        <v>43832</v>
      </c>
      <c r="C151" s="25" t="s">
        <v>2</v>
      </c>
      <c r="D151" s="30">
        <v>6960</v>
      </c>
      <c r="E151" s="30">
        <v>27127.200000000001</v>
      </c>
    </row>
    <row r="152" spans="1:5" x14ac:dyDescent="0.25">
      <c r="A152" s="31" t="s">
        <v>238</v>
      </c>
      <c r="B152" s="32">
        <v>43924</v>
      </c>
      <c r="C152" s="31" t="s">
        <v>239</v>
      </c>
      <c r="D152" s="33">
        <v>14848</v>
      </c>
      <c r="E152" s="30">
        <v>27492</v>
      </c>
    </row>
    <row r="153" spans="1:5" x14ac:dyDescent="0.25">
      <c r="A153" s="25" t="s">
        <v>57</v>
      </c>
      <c r="B153" s="29">
        <v>43840</v>
      </c>
      <c r="C153" s="25" t="s">
        <v>58</v>
      </c>
      <c r="D153" s="30">
        <v>12370.82</v>
      </c>
      <c r="E153" s="30">
        <v>29097.439999999999</v>
      </c>
    </row>
    <row r="154" spans="1:5" x14ac:dyDescent="0.25">
      <c r="A154" s="25" t="s">
        <v>120</v>
      </c>
      <c r="B154" s="29">
        <v>43861</v>
      </c>
      <c r="C154" s="25" t="s">
        <v>121</v>
      </c>
      <c r="D154" s="30">
        <v>7910.6</v>
      </c>
      <c r="E154" s="30">
        <v>29531.4</v>
      </c>
    </row>
    <row r="155" spans="1:5" x14ac:dyDescent="0.25">
      <c r="A155" s="25" t="s">
        <v>69</v>
      </c>
      <c r="B155" s="29">
        <v>43843</v>
      </c>
      <c r="C155" s="25" t="s">
        <v>70</v>
      </c>
      <c r="D155" s="30">
        <v>1750</v>
      </c>
      <c r="E155" s="30">
        <v>31650</v>
      </c>
    </row>
    <row r="156" spans="1:5" x14ac:dyDescent="0.25">
      <c r="A156" s="25" t="s">
        <v>16</v>
      </c>
      <c r="B156" s="29">
        <v>43836</v>
      </c>
      <c r="C156" s="25" t="s">
        <v>17</v>
      </c>
      <c r="D156" s="30">
        <v>32750</v>
      </c>
      <c r="E156" s="30">
        <v>32750</v>
      </c>
    </row>
    <row r="157" spans="1:5" x14ac:dyDescent="0.25">
      <c r="A157" s="25" t="s">
        <v>119</v>
      </c>
      <c r="B157" s="29">
        <v>43861</v>
      </c>
      <c r="C157" s="25" t="s">
        <v>56</v>
      </c>
      <c r="D157" s="30">
        <v>986</v>
      </c>
      <c r="E157" s="30">
        <v>33210.879999999997</v>
      </c>
    </row>
    <row r="158" spans="1:5" x14ac:dyDescent="0.25">
      <c r="A158" s="25" t="s">
        <v>18</v>
      </c>
      <c r="B158" s="29">
        <v>43836</v>
      </c>
      <c r="C158" s="25" t="s">
        <v>19</v>
      </c>
      <c r="D158" s="30">
        <v>33000</v>
      </c>
      <c r="E158" s="30">
        <v>36000</v>
      </c>
    </row>
    <row r="159" spans="1:5" x14ac:dyDescent="0.25">
      <c r="A159" s="21" t="s">
        <v>549</v>
      </c>
      <c r="B159" s="22">
        <v>44033</v>
      </c>
      <c r="C159" s="23" t="s">
        <v>550</v>
      </c>
      <c r="D159" s="24">
        <v>37422</v>
      </c>
      <c r="E159" s="24">
        <v>37422</v>
      </c>
    </row>
    <row r="160" spans="1:5" x14ac:dyDescent="0.25">
      <c r="A160" s="25" t="s">
        <v>49</v>
      </c>
      <c r="B160" s="29">
        <v>43840</v>
      </c>
      <c r="C160" s="25" t="s">
        <v>48</v>
      </c>
      <c r="D160" s="30">
        <v>1168.78</v>
      </c>
      <c r="E160" s="30">
        <v>40522.719999999994</v>
      </c>
    </row>
    <row r="161" spans="1:5" x14ac:dyDescent="0.25">
      <c r="A161" s="38" t="s">
        <v>980</v>
      </c>
      <c r="B161" s="22">
        <v>44189</v>
      </c>
      <c r="C161" s="21" t="s">
        <v>981</v>
      </c>
      <c r="D161" s="24">
        <v>4512.3999999999996</v>
      </c>
      <c r="E161" s="30">
        <v>44382.76</v>
      </c>
    </row>
    <row r="162" spans="1:5" x14ac:dyDescent="0.25">
      <c r="A162" s="25" t="s">
        <v>128</v>
      </c>
      <c r="B162" s="29">
        <v>43868</v>
      </c>
      <c r="C162" s="25" t="s">
        <v>129</v>
      </c>
      <c r="D162" s="30">
        <v>27518.400000000001</v>
      </c>
      <c r="E162" s="30">
        <v>45864.960000000006</v>
      </c>
    </row>
    <row r="163" spans="1:5" x14ac:dyDescent="0.25">
      <c r="A163" s="25" t="s">
        <v>214</v>
      </c>
      <c r="B163" s="29">
        <v>43917</v>
      </c>
      <c r="C163" s="25" t="s">
        <v>215</v>
      </c>
      <c r="D163" s="30">
        <v>15635</v>
      </c>
      <c r="E163" s="30">
        <v>46905</v>
      </c>
    </row>
    <row r="164" spans="1:5" x14ac:dyDescent="0.25">
      <c r="A164" s="34" t="s">
        <v>358</v>
      </c>
      <c r="B164" s="35">
        <v>43973</v>
      </c>
      <c r="C164" s="34" t="s">
        <v>359</v>
      </c>
      <c r="D164" s="36">
        <v>9060.56</v>
      </c>
      <c r="E164" s="30">
        <v>47170.57</v>
      </c>
    </row>
    <row r="165" spans="1:5" x14ac:dyDescent="0.25">
      <c r="A165" s="25" t="s">
        <v>61</v>
      </c>
      <c r="B165" s="29">
        <v>43840</v>
      </c>
      <c r="C165" s="25" t="s">
        <v>62</v>
      </c>
      <c r="D165" s="30">
        <v>3450</v>
      </c>
      <c r="E165" s="30">
        <v>50987.840000000004</v>
      </c>
    </row>
    <row r="166" spans="1:5" x14ac:dyDescent="0.25">
      <c r="A166" s="25" t="s">
        <v>59</v>
      </c>
      <c r="B166" s="29">
        <v>43840</v>
      </c>
      <c r="C166" s="25" t="s">
        <v>60</v>
      </c>
      <c r="D166" s="30">
        <v>1709.84</v>
      </c>
      <c r="E166" s="30">
        <v>51809.08</v>
      </c>
    </row>
    <row r="167" spans="1:5" x14ac:dyDescent="0.25">
      <c r="A167" s="25" t="s">
        <v>11</v>
      </c>
      <c r="B167" s="29">
        <v>43833</v>
      </c>
      <c r="C167" s="25" t="s">
        <v>10</v>
      </c>
      <c r="D167" s="30">
        <v>19198</v>
      </c>
      <c r="E167" s="30">
        <v>53653.46</v>
      </c>
    </row>
    <row r="168" spans="1:5" x14ac:dyDescent="0.25">
      <c r="A168" s="38" t="s">
        <v>817</v>
      </c>
      <c r="B168" s="22">
        <v>44134</v>
      </c>
      <c r="C168" s="21" t="s">
        <v>702</v>
      </c>
      <c r="D168" s="24">
        <v>47770</v>
      </c>
      <c r="E168" s="30">
        <v>54700</v>
      </c>
    </row>
    <row r="169" spans="1:5" x14ac:dyDescent="0.25">
      <c r="A169" s="25" t="s">
        <v>146</v>
      </c>
      <c r="B169" s="29">
        <v>43878</v>
      </c>
      <c r="C169" s="25" t="s">
        <v>147</v>
      </c>
      <c r="D169" s="30">
        <v>7650.01</v>
      </c>
      <c r="E169" s="30">
        <v>55180.17</v>
      </c>
    </row>
    <row r="170" spans="1:5" x14ac:dyDescent="0.25">
      <c r="A170" s="25" t="s">
        <v>219</v>
      </c>
      <c r="B170" s="29">
        <v>43917</v>
      </c>
      <c r="C170" s="25" t="s">
        <v>4</v>
      </c>
      <c r="D170" s="30">
        <v>7493.6</v>
      </c>
      <c r="E170" s="30">
        <v>55456.12</v>
      </c>
    </row>
    <row r="171" spans="1:5" x14ac:dyDescent="0.25">
      <c r="A171" s="38" t="s">
        <v>947</v>
      </c>
      <c r="B171" s="22">
        <v>44176</v>
      </c>
      <c r="C171" s="21" t="s">
        <v>948</v>
      </c>
      <c r="D171" s="24">
        <v>50000</v>
      </c>
      <c r="E171" s="30">
        <v>57500</v>
      </c>
    </row>
    <row r="172" spans="1:5" x14ac:dyDescent="0.25">
      <c r="A172" s="25" t="s">
        <v>212</v>
      </c>
      <c r="B172" s="29">
        <v>43914</v>
      </c>
      <c r="C172" s="25" t="s">
        <v>202</v>
      </c>
      <c r="D172" s="30">
        <v>2340</v>
      </c>
      <c r="E172" s="30">
        <v>59048.030000000006</v>
      </c>
    </row>
    <row r="173" spans="1:5" x14ac:dyDescent="0.25">
      <c r="A173" s="38" t="s">
        <v>820</v>
      </c>
      <c r="B173" s="22">
        <v>44134</v>
      </c>
      <c r="C173" s="21" t="s">
        <v>821</v>
      </c>
      <c r="D173" s="24">
        <v>5000.01</v>
      </c>
      <c r="E173" s="30">
        <v>60000.100000000013</v>
      </c>
    </row>
    <row r="174" spans="1:5" x14ac:dyDescent="0.25">
      <c r="A174" s="31" t="s">
        <v>267</v>
      </c>
      <c r="B174" s="32">
        <v>43937</v>
      </c>
      <c r="C174" s="31" t="s">
        <v>268</v>
      </c>
      <c r="D174" s="33">
        <v>3420</v>
      </c>
      <c r="E174" s="30">
        <v>60920</v>
      </c>
    </row>
    <row r="175" spans="1:5" x14ac:dyDescent="0.25">
      <c r="A175" s="25" t="s">
        <v>47</v>
      </c>
      <c r="B175" s="29">
        <v>43840</v>
      </c>
      <c r="C175" s="25" t="s">
        <v>48</v>
      </c>
      <c r="D175" s="30">
        <v>2908.64</v>
      </c>
      <c r="E175" s="30">
        <v>62327.799999999988</v>
      </c>
    </row>
    <row r="176" spans="1:5" x14ac:dyDescent="0.25">
      <c r="A176" s="25" t="s">
        <v>9</v>
      </c>
      <c r="B176" s="29">
        <v>43833</v>
      </c>
      <c r="C176" s="25" t="s">
        <v>10</v>
      </c>
      <c r="D176" s="30">
        <v>4790.3900000000003</v>
      </c>
      <c r="E176" s="30">
        <v>64298.549999999996</v>
      </c>
    </row>
    <row r="177" spans="1:5" x14ac:dyDescent="0.25">
      <c r="A177" s="38" t="s">
        <v>766</v>
      </c>
      <c r="B177" s="22">
        <v>44116</v>
      </c>
      <c r="C177" s="21" t="s">
        <v>767</v>
      </c>
      <c r="D177" s="24">
        <v>9380</v>
      </c>
      <c r="E177" s="30">
        <v>65380</v>
      </c>
    </row>
    <row r="178" spans="1:5" x14ac:dyDescent="0.25">
      <c r="A178" s="25" t="s">
        <v>55</v>
      </c>
      <c r="B178" s="29">
        <v>43840</v>
      </c>
      <c r="C178" s="25" t="s">
        <v>56</v>
      </c>
      <c r="D178" s="30">
        <v>2603.15</v>
      </c>
      <c r="E178" s="30">
        <v>68152.060000000012</v>
      </c>
    </row>
    <row r="179" spans="1:5" x14ac:dyDescent="0.25">
      <c r="A179" s="31" t="s">
        <v>250</v>
      </c>
      <c r="B179" s="32">
        <v>43927</v>
      </c>
      <c r="C179" s="31" t="s">
        <v>251</v>
      </c>
      <c r="D179" s="33">
        <v>30914</v>
      </c>
      <c r="E179" s="30">
        <v>73417.990000000005</v>
      </c>
    </row>
    <row r="180" spans="1:5" x14ac:dyDescent="0.25">
      <c r="A180" s="38" t="s">
        <v>906</v>
      </c>
      <c r="B180" s="22">
        <v>44162</v>
      </c>
      <c r="C180" s="21" t="s">
        <v>907</v>
      </c>
      <c r="D180" s="24">
        <v>76597.11</v>
      </c>
      <c r="E180" s="24">
        <v>76597.11</v>
      </c>
    </row>
    <row r="181" spans="1:5" x14ac:dyDescent="0.25">
      <c r="A181" s="25" t="s">
        <v>14</v>
      </c>
      <c r="B181" s="29">
        <v>43836</v>
      </c>
      <c r="C181" s="25" t="s">
        <v>15</v>
      </c>
      <c r="D181" s="30">
        <v>14450</v>
      </c>
      <c r="E181" s="30">
        <v>83169.59</v>
      </c>
    </row>
    <row r="182" spans="1:5" x14ac:dyDescent="0.25">
      <c r="A182" s="25" t="s">
        <v>122</v>
      </c>
      <c r="B182" s="29">
        <v>43868</v>
      </c>
      <c r="C182" s="25" t="s">
        <v>123</v>
      </c>
      <c r="D182" s="30">
        <v>12980.4</v>
      </c>
      <c r="E182" s="30">
        <v>90208.56</v>
      </c>
    </row>
    <row r="183" spans="1:5" x14ac:dyDescent="0.25">
      <c r="A183" s="25" t="s">
        <v>12</v>
      </c>
      <c r="B183" s="29">
        <v>43833</v>
      </c>
      <c r="C183" s="25" t="s">
        <v>13</v>
      </c>
      <c r="D183" s="30">
        <v>1770</v>
      </c>
      <c r="E183" s="30">
        <v>97626.12000000001</v>
      </c>
    </row>
    <row r="184" spans="1:5" x14ac:dyDescent="0.25">
      <c r="A184" s="38" t="s">
        <v>974</v>
      </c>
      <c r="B184" s="22">
        <v>44189</v>
      </c>
      <c r="C184" s="21" t="s">
        <v>975</v>
      </c>
      <c r="D184" s="24">
        <v>110037.6</v>
      </c>
      <c r="E184" s="24">
        <v>110037.6</v>
      </c>
    </row>
    <row r="185" spans="1:5" x14ac:dyDescent="0.25">
      <c r="A185" s="21" t="s">
        <v>554</v>
      </c>
      <c r="B185" s="22">
        <v>44034</v>
      </c>
      <c r="C185" s="23" t="s">
        <v>555</v>
      </c>
      <c r="D185" s="24">
        <v>1181.99</v>
      </c>
      <c r="E185" s="30">
        <v>111983.72</v>
      </c>
    </row>
    <row r="186" spans="1:5" x14ac:dyDescent="0.25">
      <c r="A186" s="25" t="s">
        <v>82</v>
      </c>
      <c r="B186" s="29">
        <v>43847</v>
      </c>
      <c r="C186" s="25" t="s">
        <v>83</v>
      </c>
      <c r="D186" s="30">
        <v>24360</v>
      </c>
      <c r="E186" s="30">
        <v>113680</v>
      </c>
    </row>
    <row r="187" spans="1:5" x14ac:dyDescent="0.25">
      <c r="A187" s="25" t="s">
        <v>153</v>
      </c>
      <c r="B187" s="29">
        <v>43882</v>
      </c>
      <c r="C187" s="25" t="s">
        <v>154</v>
      </c>
      <c r="D187" s="30">
        <v>10158.32</v>
      </c>
      <c r="E187" s="30">
        <v>121841.43</v>
      </c>
    </row>
    <row r="188" spans="1:5" x14ac:dyDescent="0.25">
      <c r="A188" s="21" t="s">
        <v>521</v>
      </c>
      <c r="B188" s="22">
        <v>44022</v>
      </c>
      <c r="C188" s="23" t="s">
        <v>522</v>
      </c>
      <c r="D188" s="24">
        <v>123492.39</v>
      </c>
      <c r="E188" s="24">
        <v>123492.39</v>
      </c>
    </row>
    <row r="189" spans="1:5" x14ac:dyDescent="0.25">
      <c r="A189" s="31" t="s">
        <v>252</v>
      </c>
      <c r="B189" s="32">
        <v>43927</v>
      </c>
      <c r="C189" s="31" t="s">
        <v>253</v>
      </c>
      <c r="D189" s="33">
        <v>1200</v>
      </c>
      <c r="E189" s="30">
        <v>133273.65999999997</v>
      </c>
    </row>
    <row r="190" spans="1:5" x14ac:dyDescent="0.25">
      <c r="A190" s="31" t="s">
        <v>236</v>
      </c>
      <c r="B190" s="32">
        <v>43924</v>
      </c>
      <c r="C190" s="31" t="s">
        <v>237</v>
      </c>
      <c r="D190" s="33">
        <v>30196.87</v>
      </c>
      <c r="E190" s="30">
        <v>140638.22999999998</v>
      </c>
    </row>
    <row r="191" spans="1:5" x14ac:dyDescent="0.25">
      <c r="A191" s="25" t="s">
        <v>23</v>
      </c>
      <c r="B191" s="29">
        <v>43836</v>
      </c>
      <c r="C191" s="25" t="s">
        <v>24</v>
      </c>
      <c r="D191" s="30">
        <v>17788.8</v>
      </c>
      <c r="E191" s="30">
        <v>159389.49</v>
      </c>
    </row>
    <row r="192" spans="1:5" x14ac:dyDescent="0.25">
      <c r="A192" s="21" t="s">
        <v>629</v>
      </c>
      <c r="B192" s="22">
        <v>44057</v>
      </c>
      <c r="C192" s="23" t="s">
        <v>630</v>
      </c>
      <c r="D192" s="24">
        <v>8013.6</v>
      </c>
      <c r="E192" s="30">
        <v>182360.75999999998</v>
      </c>
    </row>
    <row r="193" spans="1:5" x14ac:dyDescent="0.25">
      <c r="A193" s="25" t="s">
        <v>207</v>
      </c>
      <c r="B193" s="29">
        <v>43910</v>
      </c>
      <c r="C193" s="25" t="s">
        <v>208</v>
      </c>
      <c r="D193" s="30">
        <v>47087.85</v>
      </c>
      <c r="E193" s="30">
        <v>188351.40000000002</v>
      </c>
    </row>
    <row r="194" spans="1:5" x14ac:dyDescent="0.25">
      <c r="A194" s="25" t="s">
        <v>209</v>
      </c>
      <c r="B194" s="29">
        <v>43910</v>
      </c>
      <c r="C194" s="25" t="s">
        <v>208</v>
      </c>
      <c r="D194" s="30">
        <v>47087.85</v>
      </c>
      <c r="E194" s="30">
        <v>188351.40000000002</v>
      </c>
    </row>
    <row r="195" spans="1:5" x14ac:dyDescent="0.25">
      <c r="A195" s="25" t="s">
        <v>106</v>
      </c>
      <c r="B195" s="29">
        <v>43859</v>
      </c>
      <c r="C195" s="25" t="s">
        <v>107</v>
      </c>
      <c r="D195" s="30">
        <v>158439.48000000001</v>
      </c>
      <c r="E195" s="30">
        <v>189039.67</v>
      </c>
    </row>
    <row r="196" spans="1:5" x14ac:dyDescent="0.25">
      <c r="A196" s="25" t="s">
        <v>72</v>
      </c>
      <c r="B196" s="29">
        <v>43845</v>
      </c>
      <c r="C196" s="25" t="s">
        <v>73</v>
      </c>
      <c r="D196" s="30">
        <v>7264</v>
      </c>
      <c r="E196" s="30">
        <v>202614</v>
      </c>
    </row>
    <row r="197" spans="1:5" x14ac:dyDescent="0.25">
      <c r="A197" s="31" t="s">
        <v>260</v>
      </c>
      <c r="B197" s="32">
        <v>43936</v>
      </c>
      <c r="C197" s="31" t="s">
        <v>261</v>
      </c>
      <c r="D197" s="33">
        <v>45079</v>
      </c>
      <c r="E197" s="30">
        <v>472790.93999999994</v>
      </c>
    </row>
    <row r="198" spans="1:5" x14ac:dyDescent="0.25">
      <c r="A198" s="25" t="s">
        <v>45</v>
      </c>
      <c r="B198" s="29">
        <v>43840</v>
      </c>
      <c r="C198" s="25" t="s">
        <v>46</v>
      </c>
      <c r="D198" s="30">
        <v>1983.3</v>
      </c>
      <c r="E198" s="30">
        <v>533890.91</v>
      </c>
    </row>
    <row r="199" spans="1:5" x14ac:dyDescent="0.25">
      <c r="A199" s="38" t="s">
        <v>883</v>
      </c>
      <c r="B199" s="22">
        <v>44161</v>
      </c>
      <c r="C199" s="21" t="s">
        <v>884</v>
      </c>
      <c r="D199" s="24">
        <v>472500.06</v>
      </c>
      <c r="E199" s="30">
        <v>669374.97</v>
      </c>
    </row>
    <row r="200" spans="1:5" x14ac:dyDescent="0.25">
      <c r="A200" s="25" t="s">
        <v>104</v>
      </c>
      <c r="B200" s="29">
        <v>43858</v>
      </c>
      <c r="C200" s="25" t="s">
        <v>105</v>
      </c>
      <c r="D200" s="30">
        <v>190286</v>
      </c>
      <c r="E200" s="30">
        <v>827308.51</v>
      </c>
    </row>
    <row r="201" spans="1:5" x14ac:dyDescent="0.25">
      <c r="A201" s="25" t="s">
        <v>211</v>
      </c>
      <c r="B201" s="29">
        <v>43913</v>
      </c>
      <c r="C201" s="25" t="s">
        <v>4</v>
      </c>
      <c r="D201" s="30">
        <v>97440</v>
      </c>
      <c r="E201" s="30">
        <v>1028342.34</v>
      </c>
    </row>
    <row r="202" spans="1:5" x14ac:dyDescent="0.25">
      <c r="E202" s="30"/>
    </row>
    <row r="206" spans="1:5" x14ac:dyDescent="0.25">
      <c r="A206" s="40" t="s">
        <v>0</v>
      </c>
      <c r="B206" s="41" t="s">
        <v>1015</v>
      </c>
    </row>
    <row r="207" spans="1:5" x14ac:dyDescent="0.25">
      <c r="A207" s="39" t="s">
        <v>128</v>
      </c>
      <c r="B207" s="42">
        <v>45864.960000000006</v>
      </c>
    </row>
    <row r="208" spans="1:5" x14ac:dyDescent="0.25">
      <c r="A208" s="39" t="s">
        <v>214</v>
      </c>
      <c r="B208" s="42">
        <v>46905</v>
      </c>
    </row>
    <row r="209" spans="1:2" x14ac:dyDescent="0.25">
      <c r="A209" s="44" t="s">
        <v>358</v>
      </c>
      <c r="B209" s="42">
        <v>47170.57</v>
      </c>
    </row>
    <row r="210" spans="1:2" x14ac:dyDescent="0.25">
      <c r="A210" s="39" t="s">
        <v>61</v>
      </c>
      <c r="B210" s="42">
        <v>50987.840000000004</v>
      </c>
    </row>
    <row r="211" spans="1:2" x14ac:dyDescent="0.25">
      <c r="A211" s="39" t="s">
        <v>59</v>
      </c>
      <c r="B211" s="42">
        <v>51809.08</v>
      </c>
    </row>
    <row r="212" spans="1:2" x14ac:dyDescent="0.25">
      <c r="A212" s="39" t="s">
        <v>11</v>
      </c>
      <c r="B212" s="42">
        <v>53653.46</v>
      </c>
    </row>
    <row r="213" spans="1:2" x14ac:dyDescent="0.25">
      <c r="A213" s="45" t="s">
        <v>817</v>
      </c>
      <c r="B213" s="42">
        <v>54700</v>
      </c>
    </row>
    <row r="214" spans="1:2" x14ac:dyDescent="0.25">
      <c r="A214" s="39" t="s">
        <v>146</v>
      </c>
      <c r="B214" s="42">
        <v>55180.17</v>
      </c>
    </row>
    <row r="215" spans="1:2" x14ac:dyDescent="0.25">
      <c r="A215" s="39" t="s">
        <v>219</v>
      </c>
      <c r="B215" s="42">
        <v>55456.12</v>
      </c>
    </row>
    <row r="216" spans="1:2" x14ac:dyDescent="0.25">
      <c r="A216" s="45" t="s">
        <v>947</v>
      </c>
      <c r="B216" s="42">
        <v>57500</v>
      </c>
    </row>
    <row r="217" spans="1:2" x14ac:dyDescent="0.25">
      <c r="A217" s="39" t="s">
        <v>212</v>
      </c>
      <c r="B217" s="42">
        <v>59048.030000000006</v>
      </c>
    </row>
    <row r="218" spans="1:2" x14ac:dyDescent="0.25">
      <c r="A218" s="45" t="s">
        <v>820</v>
      </c>
      <c r="B218" s="42">
        <v>60000.100000000013</v>
      </c>
    </row>
    <row r="219" spans="1:2" x14ac:dyDescent="0.25">
      <c r="A219" s="46" t="s">
        <v>267</v>
      </c>
      <c r="B219" s="42">
        <v>60920</v>
      </c>
    </row>
    <row r="220" spans="1:2" x14ac:dyDescent="0.25">
      <c r="A220" s="39" t="s">
        <v>47</v>
      </c>
      <c r="B220" s="42">
        <v>62327.799999999988</v>
      </c>
    </row>
    <row r="221" spans="1:2" x14ac:dyDescent="0.25">
      <c r="A221" s="39" t="s">
        <v>9</v>
      </c>
      <c r="B221" s="42">
        <v>64298.549999999996</v>
      </c>
    </row>
    <row r="222" spans="1:2" x14ac:dyDescent="0.25">
      <c r="A222" s="45" t="s">
        <v>766</v>
      </c>
      <c r="B222" s="42">
        <v>65380</v>
      </c>
    </row>
    <row r="223" spans="1:2" x14ac:dyDescent="0.25">
      <c r="A223" s="39" t="s">
        <v>55</v>
      </c>
      <c r="B223" s="42">
        <v>68152.060000000012</v>
      </c>
    </row>
    <row r="224" spans="1:2" x14ac:dyDescent="0.25">
      <c r="A224" s="46" t="s">
        <v>250</v>
      </c>
      <c r="B224" s="42">
        <v>73417.990000000005</v>
      </c>
    </row>
    <row r="225" spans="1:2" x14ac:dyDescent="0.25">
      <c r="A225" s="45" t="s">
        <v>906</v>
      </c>
      <c r="B225" s="47">
        <v>76597.11</v>
      </c>
    </row>
    <row r="226" spans="1:2" x14ac:dyDescent="0.25">
      <c r="A226" s="39" t="s">
        <v>14</v>
      </c>
      <c r="B226" s="42">
        <v>83169.59</v>
      </c>
    </row>
    <row r="227" spans="1:2" x14ac:dyDescent="0.25">
      <c r="A227" s="39" t="s">
        <v>122</v>
      </c>
      <c r="B227" s="42">
        <v>90208.56</v>
      </c>
    </row>
    <row r="228" spans="1:2" x14ac:dyDescent="0.25">
      <c r="A228" s="39" t="s">
        <v>12</v>
      </c>
      <c r="B228" s="42">
        <v>97626.12000000001</v>
      </c>
    </row>
    <row r="229" spans="1:2" x14ac:dyDescent="0.25">
      <c r="A229" s="45" t="s">
        <v>974</v>
      </c>
      <c r="B229" s="47">
        <v>110037.6</v>
      </c>
    </row>
    <row r="230" spans="1:2" x14ac:dyDescent="0.25">
      <c r="A230" s="48" t="s">
        <v>554</v>
      </c>
      <c r="B230" s="42">
        <v>111983.72</v>
      </c>
    </row>
    <row r="231" spans="1:2" x14ac:dyDescent="0.25">
      <c r="A231" s="39" t="s">
        <v>82</v>
      </c>
      <c r="B231" s="42">
        <v>113680</v>
      </c>
    </row>
    <row r="232" spans="1:2" x14ac:dyDescent="0.25">
      <c r="A232" s="39" t="s">
        <v>153</v>
      </c>
      <c r="B232" s="42">
        <v>121841.43</v>
      </c>
    </row>
    <row r="233" spans="1:2" x14ac:dyDescent="0.25">
      <c r="A233" s="48" t="s">
        <v>521</v>
      </c>
      <c r="B233" s="47">
        <v>123492.39</v>
      </c>
    </row>
    <row r="234" spans="1:2" x14ac:dyDescent="0.25">
      <c r="A234" s="46" t="s">
        <v>252</v>
      </c>
      <c r="B234" s="42">
        <v>133273.65999999997</v>
      </c>
    </row>
    <row r="235" spans="1:2" x14ac:dyDescent="0.25">
      <c r="A235" s="46" t="s">
        <v>236</v>
      </c>
      <c r="B235" s="42">
        <v>140638.22999999998</v>
      </c>
    </row>
    <row r="236" spans="1:2" x14ac:dyDescent="0.25">
      <c r="A236" s="39" t="s">
        <v>23</v>
      </c>
      <c r="B236" s="42">
        <v>159389.49</v>
      </c>
    </row>
    <row r="237" spans="1:2" x14ac:dyDescent="0.25">
      <c r="A237" s="48" t="s">
        <v>629</v>
      </c>
      <c r="B237" s="42">
        <v>182360.75999999998</v>
      </c>
    </row>
    <row r="238" spans="1:2" x14ac:dyDescent="0.25">
      <c r="A238" s="39" t="s">
        <v>207</v>
      </c>
      <c r="B238" s="42">
        <v>188351.40000000002</v>
      </c>
    </row>
    <row r="239" spans="1:2" x14ac:dyDescent="0.25">
      <c r="A239" s="39" t="s">
        <v>209</v>
      </c>
      <c r="B239" s="42">
        <v>188351.40000000002</v>
      </c>
    </row>
    <row r="240" spans="1:2" x14ac:dyDescent="0.25">
      <c r="A240" s="39" t="s">
        <v>106</v>
      </c>
      <c r="B240" s="42">
        <v>189039.67</v>
      </c>
    </row>
    <row r="241" spans="1:2" x14ac:dyDescent="0.25">
      <c r="A241" s="39" t="s">
        <v>72</v>
      </c>
      <c r="B241" s="42">
        <v>202614</v>
      </c>
    </row>
    <row r="242" spans="1:2" x14ac:dyDescent="0.25">
      <c r="A242" s="46" t="s">
        <v>260</v>
      </c>
      <c r="B242" s="42">
        <v>472790.93999999994</v>
      </c>
    </row>
    <row r="243" spans="1:2" x14ac:dyDescent="0.25">
      <c r="A243" s="39" t="s">
        <v>45</v>
      </c>
      <c r="B243" s="42">
        <v>533890.91</v>
      </c>
    </row>
    <row r="244" spans="1:2" x14ac:dyDescent="0.25">
      <c r="A244" s="45" t="s">
        <v>883</v>
      </c>
      <c r="B244" s="42">
        <v>669374.97</v>
      </c>
    </row>
    <row r="245" spans="1:2" x14ac:dyDescent="0.25">
      <c r="A245" s="39" t="s">
        <v>104</v>
      </c>
      <c r="B245" s="42">
        <v>827308.51</v>
      </c>
    </row>
    <row r="246" spans="1:2" x14ac:dyDescent="0.25">
      <c r="A246" s="39" t="s">
        <v>211</v>
      </c>
      <c r="B246" s="42">
        <v>1028342.34</v>
      </c>
    </row>
    <row r="247" spans="1:2" x14ac:dyDescent="0.25">
      <c r="A247" s="49" t="s">
        <v>1016</v>
      </c>
      <c r="B247" s="43">
        <f>SUM(B207:B246)</f>
        <v>6877134.5299999984</v>
      </c>
    </row>
  </sheetData>
  <autoFilter ref="A1:E1"/>
  <sortState ref="A2:E201">
    <sortCondition ref="E2:E20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58" workbookViewId="0">
      <selection activeCell="F74" sqref="F74"/>
    </sheetView>
  </sheetViews>
  <sheetFormatPr baseColWidth="10" defaultRowHeight="15" x14ac:dyDescent="0.25"/>
  <cols>
    <col min="1" max="1" width="39.5703125" customWidth="1"/>
    <col min="2" max="2" width="17" customWidth="1"/>
    <col min="3" max="3" width="58.140625" customWidth="1"/>
    <col min="4" max="4" width="20.140625" customWidth="1"/>
    <col min="5" max="5" width="19" customWidth="1"/>
  </cols>
  <sheetData>
    <row r="1" spans="1:5" x14ac:dyDescent="0.25">
      <c r="A1" s="1" t="s">
        <v>0</v>
      </c>
      <c r="B1" s="1" t="s">
        <v>1012</v>
      </c>
      <c r="C1" s="1" t="s">
        <v>1013</v>
      </c>
      <c r="D1" s="1" t="s">
        <v>1014</v>
      </c>
      <c r="E1" s="16" t="s">
        <v>1015</v>
      </c>
    </row>
    <row r="2" spans="1:5" x14ac:dyDescent="0.25">
      <c r="A2" s="4" t="s">
        <v>18</v>
      </c>
      <c r="B2" s="2">
        <v>43836</v>
      </c>
      <c r="C2" s="4" t="s">
        <v>19</v>
      </c>
      <c r="D2" s="3">
        <v>33000</v>
      </c>
      <c r="E2" s="3">
        <f>SUM(D2:D5 )</f>
        <v>36000</v>
      </c>
    </row>
    <row r="3" spans="1:5" x14ac:dyDescent="0.25">
      <c r="A3" s="4" t="s">
        <v>18</v>
      </c>
      <c r="B3" s="2">
        <v>43902</v>
      </c>
      <c r="C3" s="4" t="s">
        <v>190</v>
      </c>
      <c r="D3" s="3">
        <v>1000</v>
      </c>
      <c r="E3" s="4"/>
    </row>
    <row r="4" spans="1:5" x14ac:dyDescent="0.25">
      <c r="A4" s="4" t="s">
        <v>18</v>
      </c>
      <c r="B4" s="2">
        <v>43902</v>
      </c>
      <c r="C4" s="4" t="s">
        <v>191</v>
      </c>
      <c r="D4" s="3">
        <v>1000</v>
      </c>
      <c r="E4" s="4"/>
    </row>
    <row r="5" spans="1:5" x14ac:dyDescent="0.25">
      <c r="A5" s="8" t="s">
        <v>453</v>
      </c>
      <c r="B5" s="9">
        <v>44004</v>
      </c>
      <c r="C5" s="8" t="s">
        <v>454</v>
      </c>
      <c r="D5" s="10">
        <v>1000</v>
      </c>
      <c r="E5" s="4"/>
    </row>
    <row r="6" spans="1:5" x14ac:dyDescent="0.25">
      <c r="A6" s="4" t="s">
        <v>45</v>
      </c>
      <c r="B6" s="2">
        <v>43840</v>
      </c>
      <c r="C6" s="4" t="s">
        <v>46</v>
      </c>
      <c r="D6" s="3">
        <v>1983.3</v>
      </c>
      <c r="E6" s="3">
        <f>SUM(D6:D59 )</f>
        <v>533890.91</v>
      </c>
    </row>
    <row r="7" spans="1:5" x14ac:dyDescent="0.25">
      <c r="A7" s="4" t="s">
        <v>45</v>
      </c>
      <c r="B7" s="2">
        <v>43840</v>
      </c>
      <c r="C7" s="4" t="s">
        <v>46</v>
      </c>
      <c r="D7" s="3">
        <v>11184.13</v>
      </c>
      <c r="E7" s="4"/>
    </row>
    <row r="8" spans="1:5" x14ac:dyDescent="0.25">
      <c r="A8" s="4" t="s">
        <v>45</v>
      </c>
      <c r="B8" s="2">
        <v>43850</v>
      </c>
      <c r="C8" s="4" t="s">
        <v>46</v>
      </c>
      <c r="D8" s="3">
        <v>7033.33</v>
      </c>
      <c r="E8" s="4"/>
    </row>
    <row r="9" spans="1:5" x14ac:dyDescent="0.25">
      <c r="A9" s="4" t="s">
        <v>45</v>
      </c>
      <c r="B9" s="2">
        <v>43854</v>
      </c>
      <c r="C9" s="4" t="s">
        <v>46</v>
      </c>
      <c r="D9" s="3">
        <v>12883.5</v>
      </c>
      <c r="E9" s="4"/>
    </row>
    <row r="10" spans="1:5" x14ac:dyDescent="0.25">
      <c r="A10" s="4" t="s">
        <v>45</v>
      </c>
      <c r="B10" s="2">
        <v>43861</v>
      </c>
      <c r="C10" s="4" t="s">
        <v>46</v>
      </c>
      <c r="D10" s="3">
        <v>13352.97</v>
      </c>
      <c r="E10" s="4"/>
    </row>
    <row r="11" spans="1:5" x14ac:dyDescent="0.25">
      <c r="A11" s="4" t="s">
        <v>45</v>
      </c>
      <c r="B11" s="2">
        <v>43868</v>
      </c>
      <c r="C11" s="4" t="s">
        <v>46</v>
      </c>
      <c r="D11" s="3">
        <v>17231.009999999998</v>
      </c>
      <c r="E11" s="4"/>
    </row>
    <row r="12" spans="1:5" x14ac:dyDescent="0.25">
      <c r="A12" s="4" t="s">
        <v>45</v>
      </c>
      <c r="B12" s="2">
        <v>43882</v>
      </c>
      <c r="C12" s="4" t="s">
        <v>46</v>
      </c>
      <c r="D12" s="3">
        <v>14273.86</v>
      </c>
      <c r="E12" s="4"/>
    </row>
    <row r="13" spans="1:5" x14ac:dyDescent="0.25">
      <c r="A13" s="4" t="s">
        <v>45</v>
      </c>
      <c r="B13" s="2">
        <v>43888</v>
      </c>
      <c r="C13" s="4" t="s">
        <v>46</v>
      </c>
      <c r="D13" s="3">
        <v>9711.85</v>
      </c>
      <c r="E13" s="4"/>
    </row>
    <row r="14" spans="1:5" x14ac:dyDescent="0.25">
      <c r="A14" s="4" t="s">
        <v>45</v>
      </c>
      <c r="B14" s="2">
        <v>43889</v>
      </c>
      <c r="C14" s="4" t="s">
        <v>46</v>
      </c>
      <c r="D14" s="3">
        <v>14487.05</v>
      </c>
      <c r="E14" s="4"/>
    </row>
    <row r="15" spans="1:5" x14ac:dyDescent="0.25">
      <c r="A15" s="4" t="s">
        <v>45</v>
      </c>
      <c r="B15" s="2">
        <v>43896</v>
      </c>
      <c r="C15" s="4" t="s">
        <v>46</v>
      </c>
      <c r="D15" s="3">
        <v>13733.09</v>
      </c>
      <c r="E15" s="4"/>
    </row>
    <row r="16" spans="1:5" x14ac:dyDescent="0.25">
      <c r="A16" s="4" t="s">
        <v>45</v>
      </c>
      <c r="B16" s="2">
        <v>43903</v>
      </c>
      <c r="C16" s="4" t="s">
        <v>46</v>
      </c>
      <c r="D16" s="3">
        <v>11385.12</v>
      </c>
      <c r="E16" s="4"/>
    </row>
    <row r="17" spans="1:5" x14ac:dyDescent="0.25">
      <c r="A17" s="4" t="s">
        <v>45</v>
      </c>
      <c r="B17" s="2">
        <v>43903</v>
      </c>
      <c r="C17" s="4" t="s">
        <v>46</v>
      </c>
      <c r="D17" s="3">
        <v>9354.5499999999993</v>
      </c>
      <c r="E17" s="4"/>
    </row>
    <row r="18" spans="1:5" x14ac:dyDescent="0.25">
      <c r="A18" s="4" t="s">
        <v>45</v>
      </c>
      <c r="B18" s="2">
        <v>43921</v>
      </c>
      <c r="C18" s="4" t="s">
        <v>46</v>
      </c>
      <c r="D18" s="3">
        <v>4391.0600000000004</v>
      </c>
      <c r="E18" s="4"/>
    </row>
    <row r="19" spans="1:5" x14ac:dyDescent="0.25">
      <c r="A19" s="4" t="s">
        <v>45</v>
      </c>
      <c r="B19" s="2">
        <v>43921</v>
      </c>
      <c r="C19" s="4" t="s">
        <v>46</v>
      </c>
      <c r="D19" s="3">
        <v>14500.15</v>
      </c>
      <c r="E19" s="4"/>
    </row>
    <row r="20" spans="1:5" x14ac:dyDescent="0.25">
      <c r="A20" s="5" t="s">
        <v>45</v>
      </c>
      <c r="B20" s="6">
        <v>43936</v>
      </c>
      <c r="C20" s="5" t="s">
        <v>262</v>
      </c>
      <c r="D20" s="7">
        <v>2387.85</v>
      </c>
      <c r="E20" s="4"/>
    </row>
    <row r="21" spans="1:5" x14ac:dyDescent="0.25">
      <c r="A21" s="5" t="s">
        <v>45</v>
      </c>
      <c r="B21" s="6">
        <v>43936</v>
      </c>
      <c r="C21" s="5" t="s">
        <v>263</v>
      </c>
      <c r="D21" s="7">
        <v>3459.28</v>
      </c>
      <c r="E21" s="4"/>
    </row>
    <row r="22" spans="1:5" x14ac:dyDescent="0.25">
      <c r="A22" s="5" t="s">
        <v>45</v>
      </c>
      <c r="B22" s="6">
        <v>43941</v>
      </c>
      <c r="C22" s="5" t="s">
        <v>269</v>
      </c>
      <c r="D22" s="7">
        <v>2158.7199999999998</v>
      </c>
      <c r="E22" s="4"/>
    </row>
    <row r="23" spans="1:5" x14ac:dyDescent="0.25">
      <c r="A23" s="5" t="s">
        <v>45</v>
      </c>
      <c r="B23" s="6">
        <v>43951</v>
      </c>
      <c r="C23" s="5" t="s">
        <v>303</v>
      </c>
      <c r="D23" s="7">
        <v>8134.97</v>
      </c>
      <c r="E23" s="4"/>
    </row>
    <row r="24" spans="1:5" x14ac:dyDescent="0.25">
      <c r="A24" s="5" t="s">
        <v>45</v>
      </c>
      <c r="B24" s="6">
        <v>43951</v>
      </c>
      <c r="C24" s="5" t="s">
        <v>304</v>
      </c>
      <c r="D24" s="7">
        <v>4308.1000000000004</v>
      </c>
      <c r="E24" s="4"/>
    </row>
    <row r="25" spans="1:5" x14ac:dyDescent="0.25">
      <c r="A25" s="8" t="s">
        <v>45</v>
      </c>
      <c r="B25" s="9">
        <v>43969</v>
      </c>
      <c r="C25" s="8" t="s">
        <v>345</v>
      </c>
      <c r="D25" s="10">
        <v>12119.88</v>
      </c>
      <c r="E25" s="4"/>
    </row>
    <row r="26" spans="1:5" x14ac:dyDescent="0.25">
      <c r="A26" s="8" t="s">
        <v>45</v>
      </c>
      <c r="B26" s="9">
        <v>43976</v>
      </c>
      <c r="C26" s="8" t="s">
        <v>366</v>
      </c>
      <c r="D26" s="10">
        <v>6853.08</v>
      </c>
      <c r="E26" s="4"/>
    </row>
    <row r="27" spans="1:5" x14ac:dyDescent="0.25">
      <c r="A27" s="8" t="s">
        <v>45</v>
      </c>
      <c r="B27" s="9">
        <v>43980</v>
      </c>
      <c r="C27" s="8" t="s">
        <v>380</v>
      </c>
      <c r="D27" s="10">
        <v>6342.38</v>
      </c>
      <c r="E27" s="4"/>
    </row>
    <row r="28" spans="1:5" x14ac:dyDescent="0.25">
      <c r="A28" s="8" t="s">
        <v>45</v>
      </c>
      <c r="B28" s="9">
        <v>43987</v>
      </c>
      <c r="C28" s="8" t="s">
        <v>400</v>
      </c>
      <c r="D28" s="10">
        <v>6986.34</v>
      </c>
      <c r="E28" s="4"/>
    </row>
    <row r="29" spans="1:5" x14ac:dyDescent="0.25">
      <c r="A29" s="8" t="s">
        <v>45</v>
      </c>
      <c r="B29" s="9">
        <v>43987</v>
      </c>
      <c r="C29" s="8" t="s">
        <v>401</v>
      </c>
      <c r="D29" s="10">
        <v>13192.74</v>
      </c>
      <c r="E29" s="4"/>
    </row>
    <row r="30" spans="1:5" x14ac:dyDescent="0.25">
      <c r="A30" s="8" t="s">
        <v>45</v>
      </c>
      <c r="B30" s="9">
        <v>43999</v>
      </c>
      <c r="C30" s="8" t="s">
        <v>434</v>
      </c>
      <c r="D30" s="10">
        <v>4895.21</v>
      </c>
      <c r="E30" s="4"/>
    </row>
    <row r="31" spans="1:5" x14ac:dyDescent="0.25">
      <c r="A31" s="8" t="s">
        <v>45</v>
      </c>
      <c r="B31" s="9">
        <v>44001</v>
      </c>
      <c r="C31" s="8" t="s">
        <v>446</v>
      </c>
      <c r="D31" s="10">
        <v>13368.98</v>
      </c>
      <c r="E31" s="4"/>
    </row>
    <row r="32" spans="1:5" x14ac:dyDescent="0.25">
      <c r="A32" s="8" t="s">
        <v>45</v>
      </c>
      <c r="B32" s="9">
        <v>44008</v>
      </c>
      <c r="C32" s="8" t="s">
        <v>469</v>
      </c>
      <c r="D32" s="10">
        <v>10705.65</v>
      </c>
      <c r="E32" s="4"/>
    </row>
    <row r="33" spans="1:5" x14ac:dyDescent="0.25">
      <c r="A33" s="11" t="s">
        <v>45</v>
      </c>
      <c r="B33" s="12">
        <v>44022</v>
      </c>
      <c r="C33" s="13" t="s">
        <v>514</v>
      </c>
      <c r="D33" s="14">
        <v>5069.09</v>
      </c>
      <c r="E33" s="4"/>
    </row>
    <row r="34" spans="1:5" x14ac:dyDescent="0.25">
      <c r="A34" s="11" t="s">
        <v>45</v>
      </c>
      <c r="B34" s="12">
        <v>44022</v>
      </c>
      <c r="C34" s="13" t="s">
        <v>515</v>
      </c>
      <c r="D34" s="14">
        <v>14645.97</v>
      </c>
      <c r="E34" s="4"/>
    </row>
    <row r="35" spans="1:5" x14ac:dyDescent="0.25">
      <c r="A35" s="11" t="s">
        <v>45</v>
      </c>
      <c r="B35" s="12">
        <v>44029</v>
      </c>
      <c r="C35" s="13" t="s">
        <v>535</v>
      </c>
      <c r="D35" s="14">
        <v>10391.89</v>
      </c>
      <c r="E35" s="4"/>
    </row>
    <row r="36" spans="1:5" x14ac:dyDescent="0.25">
      <c r="A36" s="11" t="s">
        <v>45</v>
      </c>
      <c r="B36" s="12">
        <v>44048</v>
      </c>
      <c r="C36" s="13" t="s">
        <v>514</v>
      </c>
      <c r="D36" s="14">
        <v>10369.43</v>
      </c>
      <c r="E36" s="4"/>
    </row>
    <row r="37" spans="1:5" x14ac:dyDescent="0.25">
      <c r="A37" s="11" t="s">
        <v>45</v>
      </c>
      <c r="B37" s="12">
        <v>44048</v>
      </c>
      <c r="C37" s="13" t="s">
        <v>514</v>
      </c>
      <c r="D37" s="14">
        <v>10035.549999999999</v>
      </c>
      <c r="E37" s="4"/>
    </row>
    <row r="38" spans="1:5" x14ac:dyDescent="0.25">
      <c r="A38" s="11" t="s">
        <v>45</v>
      </c>
      <c r="B38" s="12">
        <v>44050</v>
      </c>
      <c r="C38" s="13" t="s">
        <v>514</v>
      </c>
      <c r="D38" s="14">
        <v>7883.89</v>
      </c>
      <c r="E38" s="4"/>
    </row>
    <row r="39" spans="1:5" x14ac:dyDescent="0.25">
      <c r="A39" s="11" t="s">
        <v>45</v>
      </c>
      <c r="B39" s="12">
        <v>44057</v>
      </c>
      <c r="C39" s="13" t="s">
        <v>622</v>
      </c>
      <c r="D39" s="14">
        <v>9890.3700000000008</v>
      </c>
      <c r="E39" s="4"/>
    </row>
    <row r="40" spans="1:5" x14ac:dyDescent="0.25">
      <c r="A40" s="11" t="s">
        <v>45</v>
      </c>
      <c r="B40" s="12">
        <v>44064</v>
      </c>
      <c r="C40" s="13" t="s">
        <v>644</v>
      </c>
      <c r="D40" s="14">
        <v>11145.53</v>
      </c>
      <c r="E40" s="4"/>
    </row>
    <row r="41" spans="1:5" x14ac:dyDescent="0.25">
      <c r="A41" s="11" t="s">
        <v>45</v>
      </c>
      <c r="B41" s="12">
        <v>44071</v>
      </c>
      <c r="C41" s="13" t="s">
        <v>674</v>
      </c>
      <c r="D41" s="14">
        <v>6525.37</v>
      </c>
      <c r="E41" s="4"/>
    </row>
    <row r="42" spans="1:5" x14ac:dyDescent="0.25">
      <c r="A42" s="11" t="s">
        <v>45</v>
      </c>
      <c r="B42" s="12">
        <v>44078</v>
      </c>
      <c r="C42" s="13" t="s">
        <v>688</v>
      </c>
      <c r="D42" s="14">
        <v>7422</v>
      </c>
      <c r="E42" s="4"/>
    </row>
    <row r="43" spans="1:5" x14ac:dyDescent="0.25">
      <c r="A43" s="11" t="s">
        <v>45</v>
      </c>
      <c r="B43" s="12">
        <v>44085</v>
      </c>
      <c r="C43" s="13" t="s">
        <v>674</v>
      </c>
      <c r="D43" s="14">
        <v>14465.57</v>
      </c>
      <c r="E43" s="4"/>
    </row>
    <row r="44" spans="1:5" x14ac:dyDescent="0.25">
      <c r="A44" s="11" t="s">
        <v>45</v>
      </c>
      <c r="B44" s="12">
        <v>44092</v>
      </c>
      <c r="C44" s="13" t="s">
        <v>712</v>
      </c>
      <c r="D44" s="14">
        <v>9355.51</v>
      </c>
      <c r="E44" s="4"/>
    </row>
    <row r="45" spans="1:5" x14ac:dyDescent="0.25">
      <c r="A45" s="11" t="s">
        <v>45</v>
      </c>
      <c r="B45" s="12">
        <v>44103</v>
      </c>
      <c r="C45" s="13" t="s">
        <v>674</v>
      </c>
      <c r="D45" s="14">
        <v>8480.7800000000007</v>
      </c>
      <c r="E45" s="4"/>
    </row>
    <row r="46" spans="1:5" x14ac:dyDescent="0.25">
      <c r="A46" s="15" t="s">
        <v>45</v>
      </c>
      <c r="B46" s="12">
        <v>44110</v>
      </c>
      <c r="C46" s="11" t="s">
        <v>748</v>
      </c>
      <c r="D46" s="14">
        <v>12260.94</v>
      </c>
      <c r="E46" s="4"/>
    </row>
    <row r="47" spans="1:5" x14ac:dyDescent="0.25">
      <c r="A47" s="15" t="s">
        <v>45</v>
      </c>
      <c r="B47" s="12">
        <v>44113</v>
      </c>
      <c r="C47" s="11" t="s">
        <v>748</v>
      </c>
      <c r="D47" s="14">
        <v>11920.56</v>
      </c>
      <c r="E47" s="4"/>
    </row>
    <row r="48" spans="1:5" x14ac:dyDescent="0.25">
      <c r="A48" s="15" t="s">
        <v>45</v>
      </c>
      <c r="B48" s="12">
        <v>44120</v>
      </c>
      <c r="C48" s="11" t="s">
        <v>748</v>
      </c>
      <c r="D48" s="14">
        <v>13680.43</v>
      </c>
      <c r="E48" s="4"/>
    </row>
    <row r="49" spans="1:5" x14ac:dyDescent="0.25">
      <c r="A49" s="15" t="s">
        <v>45</v>
      </c>
      <c r="B49" s="12">
        <v>44127</v>
      </c>
      <c r="C49" s="11" t="s">
        <v>748</v>
      </c>
      <c r="D49" s="14">
        <v>11401.07</v>
      </c>
      <c r="E49" s="4"/>
    </row>
    <row r="50" spans="1:5" x14ac:dyDescent="0.25">
      <c r="A50" s="15" t="s">
        <v>45</v>
      </c>
      <c r="B50" s="12">
        <v>44138</v>
      </c>
      <c r="C50" s="11" t="s">
        <v>748</v>
      </c>
      <c r="D50" s="14">
        <v>13081.55</v>
      </c>
      <c r="E50" s="4"/>
    </row>
    <row r="51" spans="1:5" x14ac:dyDescent="0.25">
      <c r="A51" s="15" t="s">
        <v>45</v>
      </c>
      <c r="B51" s="12">
        <v>44141</v>
      </c>
      <c r="C51" s="11" t="s">
        <v>748</v>
      </c>
      <c r="D51" s="14">
        <v>10427.209999999999</v>
      </c>
      <c r="E51" s="4"/>
    </row>
    <row r="52" spans="1:5" x14ac:dyDescent="0.25">
      <c r="A52" s="15" t="s">
        <v>45</v>
      </c>
      <c r="B52" s="12">
        <v>44148</v>
      </c>
      <c r="C52" s="11" t="s">
        <v>748</v>
      </c>
      <c r="D52" s="14">
        <v>9396.35</v>
      </c>
      <c r="E52" s="4"/>
    </row>
    <row r="53" spans="1:5" x14ac:dyDescent="0.25">
      <c r="A53" s="15" t="s">
        <v>45</v>
      </c>
      <c r="B53" s="12">
        <v>44155</v>
      </c>
      <c r="C53" s="11" t="s">
        <v>748</v>
      </c>
      <c r="D53" s="14">
        <v>9788.01</v>
      </c>
      <c r="E53" s="4"/>
    </row>
    <row r="54" spans="1:5" x14ac:dyDescent="0.25">
      <c r="A54" s="15" t="s">
        <v>45</v>
      </c>
      <c r="B54" s="12">
        <v>44162</v>
      </c>
      <c r="C54" s="11" t="s">
        <v>748</v>
      </c>
      <c r="D54" s="14">
        <v>5977.13</v>
      </c>
      <c r="E54" s="4"/>
    </row>
    <row r="55" spans="1:5" x14ac:dyDescent="0.25">
      <c r="A55" s="15" t="s">
        <v>45</v>
      </c>
      <c r="B55" s="12">
        <v>44172</v>
      </c>
      <c r="C55" s="11" t="s">
        <v>748</v>
      </c>
      <c r="D55" s="14">
        <v>9339.94</v>
      </c>
      <c r="E55" s="4"/>
    </row>
    <row r="56" spans="1:5" x14ac:dyDescent="0.25">
      <c r="A56" s="15" t="s">
        <v>45</v>
      </c>
      <c r="B56" s="12">
        <v>44176</v>
      </c>
      <c r="C56" s="11" t="s">
        <v>748</v>
      </c>
      <c r="D56" s="14">
        <v>14789.82</v>
      </c>
      <c r="E56" s="4"/>
    </row>
    <row r="57" spans="1:5" x14ac:dyDescent="0.25">
      <c r="A57" s="15" t="s">
        <v>45</v>
      </c>
      <c r="B57" s="12">
        <v>44186</v>
      </c>
      <c r="C57" s="11" t="s">
        <v>748</v>
      </c>
      <c r="D57" s="14">
        <v>11202.98</v>
      </c>
      <c r="E57" s="4"/>
    </row>
    <row r="58" spans="1:5" x14ac:dyDescent="0.25">
      <c r="A58" s="15" t="s">
        <v>45</v>
      </c>
      <c r="B58" s="12">
        <v>44193</v>
      </c>
      <c r="C58" s="11" t="s">
        <v>748</v>
      </c>
      <c r="D58" s="14">
        <v>15105.6</v>
      </c>
      <c r="E58" s="4"/>
    </row>
    <row r="59" spans="1:5" x14ac:dyDescent="0.25">
      <c r="A59" s="15" t="s">
        <v>45</v>
      </c>
      <c r="B59" s="12">
        <v>44196</v>
      </c>
      <c r="C59" s="11" t="s">
        <v>748</v>
      </c>
      <c r="D59" s="14">
        <v>9420.2199999999993</v>
      </c>
      <c r="E59" s="4"/>
    </row>
    <row r="60" spans="1:5" x14ac:dyDescent="0.25">
      <c r="C60" s="11" t="s">
        <v>1016</v>
      </c>
      <c r="D60" s="3">
        <f>SUM(D2:D59)</f>
        <v>569890.90999999992</v>
      </c>
    </row>
    <row r="63" spans="1:5" x14ac:dyDescent="0.25">
      <c r="D63" s="3"/>
    </row>
    <row r="65" spans="1:2" x14ac:dyDescent="0.25">
      <c r="A65" s="1" t="s">
        <v>0</v>
      </c>
      <c r="B65" s="1" t="s">
        <v>1015</v>
      </c>
    </row>
    <row r="66" spans="1:2" x14ac:dyDescent="0.25">
      <c r="A66" s="17" t="s">
        <v>45</v>
      </c>
      <c r="B66" s="18">
        <v>533890.91</v>
      </c>
    </row>
    <row r="67" spans="1:2" x14ac:dyDescent="0.25">
      <c r="A67" s="17" t="s">
        <v>18</v>
      </c>
      <c r="B67" s="18">
        <v>36000</v>
      </c>
    </row>
    <row r="68" spans="1:2" x14ac:dyDescent="0.25">
      <c r="A68" s="19" t="s">
        <v>1016</v>
      </c>
      <c r="B68" s="18">
        <f>SUBTOTAL(9,B66:B67)</f>
        <v>569890.91</v>
      </c>
    </row>
  </sheetData>
  <autoFilter ref="A1:E47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selection activeCell="A11" sqref="A11"/>
    </sheetView>
  </sheetViews>
  <sheetFormatPr baseColWidth="10" defaultRowHeight="15" x14ac:dyDescent="0.25"/>
  <cols>
    <col min="1" max="1" width="56.5703125" style="25" customWidth="1"/>
    <col min="2" max="2" width="17" style="25" customWidth="1"/>
    <col min="3" max="3" width="58.140625" style="25" customWidth="1"/>
    <col min="4" max="4" width="23.5703125" style="25" customWidth="1"/>
    <col min="5" max="5" width="18.5703125" style="25" customWidth="1"/>
    <col min="6" max="16384" width="11.42578125" style="25"/>
  </cols>
  <sheetData>
    <row r="1" spans="1:5" x14ac:dyDescent="0.25">
      <c r="A1" s="27" t="s">
        <v>0</v>
      </c>
      <c r="B1" s="27" t="s">
        <v>1012</v>
      </c>
      <c r="C1" s="27" t="s">
        <v>1013</v>
      </c>
      <c r="D1" s="27" t="s">
        <v>1014</v>
      </c>
      <c r="E1" s="28" t="s">
        <v>1015</v>
      </c>
    </row>
    <row r="2" spans="1:5" x14ac:dyDescent="0.25">
      <c r="A2" s="25" t="s">
        <v>153</v>
      </c>
      <c r="B2" s="29">
        <v>43882</v>
      </c>
      <c r="C2" s="25" t="s">
        <v>154</v>
      </c>
      <c r="D2" s="30">
        <v>10158.32</v>
      </c>
      <c r="E2" s="30">
        <v>121841.43</v>
      </c>
    </row>
    <row r="3" spans="1:5" x14ac:dyDescent="0.25">
      <c r="A3" s="25" t="s">
        <v>153</v>
      </c>
      <c r="B3" s="29">
        <v>43921</v>
      </c>
      <c r="C3" s="25" t="s">
        <v>154</v>
      </c>
      <c r="D3" s="30">
        <v>10158.32</v>
      </c>
    </row>
    <row r="4" spans="1:5" x14ac:dyDescent="0.25">
      <c r="A4" s="31" t="s">
        <v>153</v>
      </c>
      <c r="B4" s="32">
        <v>43950</v>
      </c>
      <c r="C4" s="31" t="s">
        <v>301</v>
      </c>
      <c r="D4" s="33">
        <v>10158.370000000001</v>
      </c>
    </row>
    <row r="5" spans="1:5" x14ac:dyDescent="0.25">
      <c r="A5" s="34" t="s">
        <v>153</v>
      </c>
      <c r="B5" s="35">
        <v>43980</v>
      </c>
      <c r="C5" s="34" t="s">
        <v>386</v>
      </c>
      <c r="D5" s="36">
        <v>10158.32</v>
      </c>
    </row>
    <row r="6" spans="1:5" x14ac:dyDescent="0.25">
      <c r="A6" s="34" t="s">
        <v>153</v>
      </c>
      <c r="B6" s="35">
        <v>44007</v>
      </c>
      <c r="C6" s="34" t="s">
        <v>301</v>
      </c>
      <c r="D6" s="36">
        <v>10158.370000000001</v>
      </c>
    </row>
    <row r="7" spans="1:5" x14ac:dyDescent="0.25">
      <c r="A7" s="21" t="s">
        <v>153</v>
      </c>
      <c r="B7" s="22">
        <v>44043</v>
      </c>
      <c r="C7" s="23" t="s">
        <v>589</v>
      </c>
      <c r="D7" s="24">
        <v>10158.32</v>
      </c>
    </row>
    <row r="8" spans="1:5" x14ac:dyDescent="0.25">
      <c r="A8" s="21" t="s">
        <v>153</v>
      </c>
      <c r="B8" s="22">
        <v>44069</v>
      </c>
      <c r="C8" s="23" t="s">
        <v>668</v>
      </c>
      <c r="D8" s="24">
        <v>10158.370000000001</v>
      </c>
    </row>
    <row r="9" spans="1:5" x14ac:dyDescent="0.25">
      <c r="A9" s="38" t="s">
        <v>153</v>
      </c>
      <c r="B9" s="22">
        <v>44110</v>
      </c>
      <c r="C9" s="21" t="s">
        <v>301</v>
      </c>
      <c r="D9" s="24">
        <v>10158.32</v>
      </c>
    </row>
    <row r="10" spans="1:5" x14ac:dyDescent="0.25">
      <c r="A10" s="38" t="s">
        <v>153</v>
      </c>
      <c r="B10" s="22">
        <v>44123</v>
      </c>
      <c r="C10" s="21" t="s">
        <v>783</v>
      </c>
      <c r="D10" s="24">
        <v>10118.120000000001</v>
      </c>
    </row>
    <row r="11" spans="1:5" x14ac:dyDescent="0.25">
      <c r="A11" s="38" t="s">
        <v>882</v>
      </c>
      <c r="B11" s="22">
        <v>44161</v>
      </c>
      <c r="C11" s="21" t="s">
        <v>301</v>
      </c>
      <c r="D11" s="24">
        <v>10158.32</v>
      </c>
    </row>
    <row r="12" spans="1:5" x14ac:dyDescent="0.25">
      <c r="A12" s="38" t="s">
        <v>882</v>
      </c>
      <c r="B12" s="22">
        <v>44181</v>
      </c>
      <c r="C12" s="21" t="s">
        <v>953</v>
      </c>
      <c r="D12" s="24">
        <v>10139.91</v>
      </c>
    </row>
    <row r="13" spans="1:5" x14ac:dyDescent="0.25">
      <c r="A13" s="38" t="s">
        <v>882</v>
      </c>
      <c r="B13" s="22">
        <v>44196</v>
      </c>
      <c r="C13" s="21" t="s">
        <v>1011</v>
      </c>
      <c r="D13" s="24">
        <v>10158.370000000001</v>
      </c>
    </row>
    <row r="17" spans="1:5" x14ac:dyDescent="0.25">
      <c r="A17" s="27" t="s">
        <v>0</v>
      </c>
      <c r="B17" s="27" t="s">
        <v>1012</v>
      </c>
      <c r="C17" s="27" t="s">
        <v>1013</v>
      </c>
      <c r="D17" s="27" t="s">
        <v>1014</v>
      </c>
      <c r="E17" s="28" t="s">
        <v>1015</v>
      </c>
    </row>
    <row r="18" spans="1:5" x14ac:dyDescent="0.25">
      <c r="A18" s="25" t="s">
        <v>72</v>
      </c>
      <c r="B18" s="29">
        <v>43845</v>
      </c>
      <c r="C18" s="25" t="s">
        <v>73</v>
      </c>
      <c r="D18" s="30">
        <v>7264</v>
      </c>
      <c r="E18" s="30">
        <v>202614</v>
      </c>
    </row>
    <row r="19" spans="1:5" x14ac:dyDescent="0.25">
      <c r="A19" s="25" t="s">
        <v>72</v>
      </c>
      <c r="B19" s="29">
        <v>43845</v>
      </c>
      <c r="C19" s="25" t="s">
        <v>74</v>
      </c>
      <c r="D19" s="30">
        <v>429</v>
      </c>
    </row>
    <row r="20" spans="1:5" x14ac:dyDescent="0.25">
      <c r="A20" s="25" t="s">
        <v>72</v>
      </c>
      <c r="B20" s="29">
        <v>43845</v>
      </c>
      <c r="C20" s="25" t="s">
        <v>75</v>
      </c>
      <c r="D20" s="30">
        <v>2732</v>
      </c>
    </row>
    <row r="21" spans="1:5" x14ac:dyDescent="0.25">
      <c r="A21" s="25" t="s">
        <v>72</v>
      </c>
      <c r="B21" s="29">
        <v>43858</v>
      </c>
      <c r="C21" s="25" t="s">
        <v>100</v>
      </c>
      <c r="D21" s="30">
        <v>1411</v>
      </c>
    </row>
    <row r="22" spans="1:5" x14ac:dyDescent="0.25">
      <c r="A22" s="25" t="s">
        <v>72</v>
      </c>
      <c r="B22" s="29">
        <v>43858</v>
      </c>
      <c r="C22" s="25" t="s">
        <v>103</v>
      </c>
      <c r="D22" s="30">
        <v>71</v>
      </c>
    </row>
    <row r="23" spans="1:5" x14ac:dyDescent="0.25">
      <c r="A23" s="25" t="s">
        <v>72</v>
      </c>
      <c r="B23" s="29">
        <v>43875</v>
      </c>
      <c r="C23" s="25" t="s">
        <v>103</v>
      </c>
      <c r="D23" s="30">
        <v>73</v>
      </c>
    </row>
    <row r="24" spans="1:5" x14ac:dyDescent="0.25">
      <c r="A24" s="25" t="s">
        <v>72</v>
      </c>
      <c r="B24" s="29">
        <v>43882</v>
      </c>
      <c r="C24" s="25" t="s">
        <v>155</v>
      </c>
      <c r="D24" s="30">
        <v>4452</v>
      </c>
    </row>
    <row r="25" spans="1:5" x14ac:dyDescent="0.25">
      <c r="A25" s="25" t="s">
        <v>72</v>
      </c>
      <c r="B25" s="29">
        <v>43888</v>
      </c>
      <c r="C25" s="25" t="s">
        <v>73</v>
      </c>
      <c r="D25" s="30">
        <v>7450</v>
      </c>
    </row>
    <row r="26" spans="1:5" x14ac:dyDescent="0.25">
      <c r="A26" s="25" t="s">
        <v>72</v>
      </c>
      <c r="B26" s="29">
        <v>43903</v>
      </c>
      <c r="C26" s="25" t="s">
        <v>73</v>
      </c>
      <c r="D26" s="30">
        <v>7158</v>
      </c>
    </row>
    <row r="27" spans="1:5" x14ac:dyDescent="0.25">
      <c r="A27" s="25" t="s">
        <v>72</v>
      </c>
      <c r="B27" s="29">
        <v>43903</v>
      </c>
      <c r="C27" s="25" t="s">
        <v>192</v>
      </c>
      <c r="D27" s="30">
        <v>744</v>
      </c>
    </row>
    <row r="28" spans="1:5" x14ac:dyDescent="0.25">
      <c r="A28" s="25" t="s">
        <v>72</v>
      </c>
      <c r="B28" s="29">
        <v>43903</v>
      </c>
      <c r="C28" s="25" t="s">
        <v>103</v>
      </c>
      <c r="D28" s="30">
        <v>73</v>
      </c>
    </row>
    <row r="29" spans="1:5" x14ac:dyDescent="0.25">
      <c r="A29" s="25" t="s">
        <v>72</v>
      </c>
      <c r="B29" s="29">
        <v>43903</v>
      </c>
      <c r="C29" s="25" t="s">
        <v>75</v>
      </c>
      <c r="D29" s="30">
        <v>2575</v>
      </c>
    </row>
    <row r="30" spans="1:5" x14ac:dyDescent="0.25">
      <c r="A30" s="25" t="s">
        <v>72</v>
      </c>
      <c r="B30" s="29">
        <v>43921</v>
      </c>
      <c r="C30" s="25" t="s">
        <v>74</v>
      </c>
      <c r="D30" s="30">
        <v>1291</v>
      </c>
    </row>
    <row r="31" spans="1:5" x14ac:dyDescent="0.25">
      <c r="A31" s="25" t="s">
        <v>72</v>
      </c>
      <c r="B31" s="29">
        <v>43921</v>
      </c>
      <c r="C31" s="25" t="s">
        <v>100</v>
      </c>
      <c r="D31" s="30">
        <v>804</v>
      </c>
    </row>
    <row r="32" spans="1:5" x14ac:dyDescent="0.25">
      <c r="A32" s="31" t="s">
        <v>72</v>
      </c>
      <c r="B32" s="32">
        <v>43941</v>
      </c>
      <c r="C32" s="31" t="s">
        <v>270</v>
      </c>
      <c r="D32" s="33">
        <v>655</v>
      </c>
    </row>
    <row r="33" spans="1:4" x14ac:dyDescent="0.25">
      <c r="A33" s="31" t="s">
        <v>72</v>
      </c>
      <c r="B33" s="32">
        <v>43941</v>
      </c>
      <c r="C33" s="31" t="s">
        <v>271</v>
      </c>
      <c r="D33" s="33">
        <v>4202</v>
      </c>
    </row>
    <row r="34" spans="1:4" x14ac:dyDescent="0.25">
      <c r="A34" s="31" t="s">
        <v>72</v>
      </c>
      <c r="B34" s="32">
        <v>43941</v>
      </c>
      <c r="C34" s="31" t="s">
        <v>272</v>
      </c>
      <c r="D34" s="33">
        <v>73</v>
      </c>
    </row>
    <row r="35" spans="1:4" x14ac:dyDescent="0.25">
      <c r="A35" s="31" t="s">
        <v>72</v>
      </c>
      <c r="B35" s="32">
        <v>43941</v>
      </c>
      <c r="C35" s="31" t="s">
        <v>273</v>
      </c>
      <c r="D35" s="33">
        <v>6751</v>
      </c>
    </row>
    <row r="36" spans="1:4" x14ac:dyDescent="0.25">
      <c r="A36" s="34" t="s">
        <v>72</v>
      </c>
      <c r="B36" s="35">
        <v>43969</v>
      </c>
      <c r="C36" s="34" t="s">
        <v>346</v>
      </c>
      <c r="D36" s="36">
        <v>431</v>
      </c>
    </row>
    <row r="37" spans="1:4" x14ac:dyDescent="0.25">
      <c r="A37" s="34" t="s">
        <v>72</v>
      </c>
      <c r="B37" s="35">
        <v>43969</v>
      </c>
      <c r="C37" s="34" t="s">
        <v>272</v>
      </c>
      <c r="D37" s="36">
        <v>73</v>
      </c>
    </row>
    <row r="38" spans="1:4" x14ac:dyDescent="0.25">
      <c r="A38" s="34" t="s">
        <v>72</v>
      </c>
      <c r="B38" s="35">
        <v>43969</v>
      </c>
      <c r="C38" s="34" t="s">
        <v>273</v>
      </c>
      <c r="D38" s="36">
        <v>6352</v>
      </c>
    </row>
    <row r="39" spans="1:4" x14ac:dyDescent="0.25">
      <c r="A39" s="34" t="s">
        <v>72</v>
      </c>
      <c r="B39" s="35">
        <v>43969</v>
      </c>
      <c r="C39" s="34" t="s">
        <v>272</v>
      </c>
      <c r="D39" s="36">
        <v>1386</v>
      </c>
    </row>
    <row r="40" spans="1:4" x14ac:dyDescent="0.25">
      <c r="A40" s="34" t="s">
        <v>72</v>
      </c>
      <c r="B40" s="35">
        <v>43987</v>
      </c>
      <c r="C40" s="34" t="s">
        <v>405</v>
      </c>
      <c r="D40" s="36">
        <v>813</v>
      </c>
    </row>
    <row r="41" spans="1:4" x14ac:dyDescent="0.25">
      <c r="A41" s="34" t="s">
        <v>72</v>
      </c>
      <c r="B41" s="35">
        <v>43999</v>
      </c>
      <c r="C41" s="34" t="s">
        <v>272</v>
      </c>
      <c r="D41" s="36">
        <v>73</v>
      </c>
    </row>
    <row r="42" spans="1:4" x14ac:dyDescent="0.25">
      <c r="A42" s="34" t="s">
        <v>72</v>
      </c>
      <c r="B42" s="35">
        <v>44004</v>
      </c>
      <c r="C42" s="34" t="s">
        <v>273</v>
      </c>
      <c r="D42" s="36">
        <v>9424</v>
      </c>
    </row>
    <row r="43" spans="1:4" x14ac:dyDescent="0.25">
      <c r="A43" s="34" t="s">
        <v>72</v>
      </c>
      <c r="B43" s="35">
        <v>44007</v>
      </c>
      <c r="C43" s="34" t="s">
        <v>270</v>
      </c>
      <c r="D43" s="36">
        <v>251</v>
      </c>
    </row>
    <row r="44" spans="1:4" x14ac:dyDescent="0.25">
      <c r="A44" s="34" t="s">
        <v>72</v>
      </c>
      <c r="B44" s="35">
        <v>44007</v>
      </c>
      <c r="C44" s="34" t="s">
        <v>271</v>
      </c>
      <c r="D44" s="36">
        <v>10988</v>
      </c>
    </row>
    <row r="45" spans="1:4" x14ac:dyDescent="0.25">
      <c r="A45" s="21" t="s">
        <v>72</v>
      </c>
      <c r="B45" s="22">
        <v>44027</v>
      </c>
      <c r="C45" s="23" t="s">
        <v>100</v>
      </c>
      <c r="D45" s="24">
        <v>202</v>
      </c>
    </row>
    <row r="46" spans="1:4" x14ac:dyDescent="0.25">
      <c r="A46" s="21" t="s">
        <v>72</v>
      </c>
      <c r="B46" s="22">
        <v>44027</v>
      </c>
      <c r="C46" s="23" t="s">
        <v>73</v>
      </c>
      <c r="D46" s="24">
        <v>12452</v>
      </c>
    </row>
    <row r="47" spans="1:4" x14ac:dyDescent="0.25">
      <c r="A47" s="21" t="s">
        <v>72</v>
      </c>
      <c r="B47" s="22">
        <v>44027</v>
      </c>
      <c r="C47" s="23" t="s">
        <v>103</v>
      </c>
      <c r="D47" s="24">
        <v>73</v>
      </c>
    </row>
    <row r="48" spans="1:4" x14ac:dyDescent="0.25">
      <c r="A48" s="21" t="s">
        <v>72</v>
      </c>
      <c r="B48" s="22">
        <v>44027</v>
      </c>
      <c r="C48" s="23" t="s">
        <v>75</v>
      </c>
      <c r="D48" s="24">
        <v>388</v>
      </c>
    </row>
    <row r="49" spans="1:4" x14ac:dyDescent="0.25">
      <c r="A49" s="21" t="s">
        <v>72</v>
      </c>
      <c r="B49" s="22">
        <v>44047</v>
      </c>
      <c r="C49" s="23" t="s">
        <v>591</v>
      </c>
      <c r="D49" s="24">
        <v>2570</v>
      </c>
    </row>
    <row r="50" spans="1:4" x14ac:dyDescent="0.25">
      <c r="A50" s="21" t="s">
        <v>72</v>
      </c>
      <c r="B50" s="22">
        <v>44050</v>
      </c>
      <c r="C50" s="23" t="s">
        <v>596</v>
      </c>
      <c r="D50" s="24">
        <v>14861</v>
      </c>
    </row>
    <row r="51" spans="1:4" x14ac:dyDescent="0.25">
      <c r="A51" s="21" t="s">
        <v>72</v>
      </c>
      <c r="B51" s="22">
        <v>44062</v>
      </c>
      <c r="C51" s="23" t="s">
        <v>270</v>
      </c>
      <c r="D51" s="24">
        <v>382</v>
      </c>
    </row>
    <row r="52" spans="1:4" x14ac:dyDescent="0.25">
      <c r="A52" s="21" t="s">
        <v>72</v>
      </c>
      <c r="B52" s="22">
        <v>44062</v>
      </c>
      <c r="C52" s="23" t="s">
        <v>272</v>
      </c>
      <c r="D52" s="24">
        <v>73</v>
      </c>
    </row>
    <row r="53" spans="1:4" x14ac:dyDescent="0.25">
      <c r="A53" s="21" t="s">
        <v>72</v>
      </c>
      <c r="B53" s="22">
        <v>44062</v>
      </c>
      <c r="C53" s="23" t="s">
        <v>271</v>
      </c>
      <c r="D53" s="24">
        <v>8313</v>
      </c>
    </row>
    <row r="54" spans="1:4" x14ac:dyDescent="0.25">
      <c r="A54" s="21" t="s">
        <v>72</v>
      </c>
      <c r="B54" s="22">
        <v>44078</v>
      </c>
      <c r="C54" s="23" t="s">
        <v>689</v>
      </c>
      <c r="D54" s="24">
        <v>300</v>
      </c>
    </row>
    <row r="55" spans="1:4" x14ac:dyDescent="0.25">
      <c r="A55" s="21" t="s">
        <v>72</v>
      </c>
      <c r="B55" s="22">
        <v>44078</v>
      </c>
      <c r="C55" s="23" t="s">
        <v>273</v>
      </c>
      <c r="D55" s="24">
        <v>15031</v>
      </c>
    </row>
    <row r="56" spans="1:4" x14ac:dyDescent="0.25">
      <c r="A56" s="21" t="s">
        <v>72</v>
      </c>
      <c r="B56" s="22">
        <v>44092</v>
      </c>
      <c r="C56" s="23" t="s">
        <v>346</v>
      </c>
      <c r="D56" s="24">
        <v>309</v>
      </c>
    </row>
    <row r="57" spans="1:4" x14ac:dyDescent="0.25">
      <c r="A57" s="21" t="s">
        <v>72</v>
      </c>
      <c r="B57" s="22">
        <v>44092</v>
      </c>
      <c r="C57" s="23" t="s">
        <v>272</v>
      </c>
      <c r="D57" s="24">
        <v>74</v>
      </c>
    </row>
    <row r="58" spans="1:4" x14ac:dyDescent="0.25">
      <c r="A58" s="21" t="s">
        <v>72</v>
      </c>
      <c r="B58" s="22">
        <v>44103</v>
      </c>
      <c r="C58" s="23" t="s">
        <v>405</v>
      </c>
      <c r="D58" s="24">
        <v>1419</v>
      </c>
    </row>
    <row r="59" spans="1:4" x14ac:dyDescent="0.25">
      <c r="A59" s="38" t="s">
        <v>72</v>
      </c>
      <c r="B59" s="22">
        <v>44120</v>
      </c>
      <c r="C59" s="21" t="s">
        <v>775</v>
      </c>
      <c r="D59" s="24">
        <v>73</v>
      </c>
    </row>
    <row r="60" spans="1:4" x14ac:dyDescent="0.25">
      <c r="A60" s="38" t="s">
        <v>72</v>
      </c>
      <c r="B60" s="22">
        <v>44120</v>
      </c>
      <c r="C60" s="21" t="s">
        <v>776</v>
      </c>
      <c r="D60" s="24">
        <v>11812</v>
      </c>
    </row>
    <row r="61" spans="1:4" x14ac:dyDescent="0.25">
      <c r="A61" s="38" t="s">
        <v>72</v>
      </c>
      <c r="B61" s="22">
        <v>44120</v>
      </c>
      <c r="C61" s="21" t="s">
        <v>777</v>
      </c>
      <c r="D61" s="24">
        <v>16054</v>
      </c>
    </row>
    <row r="62" spans="1:4" x14ac:dyDescent="0.25">
      <c r="A62" s="38" t="s">
        <v>72</v>
      </c>
      <c r="B62" s="22">
        <v>44127</v>
      </c>
      <c r="C62" s="21" t="s">
        <v>791</v>
      </c>
      <c r="D62" s="24">
        <v>352</v>
      </c>
    </row>
    <row r="63" spans="1:4" x14ac:dyDescent="0.25">
      <c r="A63" s="38" t="s">
        <v>72</v>
      </c>
      <c r="B63" s="22">
        <v>44141</v>
      </c>
      <c r="C63" s="21" t="s">
        <v>273</v>
      </c>
      <c r="D63" s="24">
        <v>14299</v>
      </c>
    </row>
    <row r="64" spans="1:4" x14ac:dyDescent="0.25">
      <c r="A64" s="38" t="s">
        <v>72</v>
      </c>
      <c r="B64" s="22">
        <v>44141</v>
      </c>
      <c r="C64" s="21" t="s">
        <v>272</v>
      </c>
      <c r="D64" s="24">
        <v>2476</v>
      </c>
    </row>
    <row r="65" spans="1:4" x14ac:dyDescent="0.25">
      <c r="A65" s="38" t="s">
        <v>72</v>
      </c>
      <c r="B65" s="22">
        <v>44161</v>
      </c>
      <c r="C65" s="21" t="s">
        <v>346</v>
      </c>
      <c r="D65" s="24">
        <v>1650</v>
      </c>
    </row>
    <row r="66" spans="1:4" x14ac:dyDescent="0.25">
      <c r="A66" s="38" t="s">
        <v>72</v>
      </c>
      <c r="B66" s="22">
        <v>44161</v>
      </c>
      <c r="C66" s="21" t="s">
        <v>881</v>
      </c>
      <c r="D66" s="24">
        <v>1434</v>
      </c>
    </row>
    <row r="67" spans="1:4" x14ac:dyDescent="0.25">
      <c r="A67" s="38" t="s">
        <v>72</v>
      </c>
      <c r="B67" s="22">
        <v>44162</v>
      </c>
      <c r="C67" s="21" t="s">
        <v>272</v>
      </c>
      <c r="D67" s="24">
        <v>73</v>
      </c>
    </row>
    <row r="68" spans="1:4" x14ac:dyDescent="0.25">
      <c r="A68" s="38" t="s">
        <v>72</v>
      </c>
      <c r="B68" s="22">
        <v>44181</v>
      </c>
      <c r="C68" s="21" t="s">
        <v>271</v>
      </c>
      <c r="D68" s="24">
        <v>10720</v>
      </c>
    </row>
    <row r="69" spans="1:4" x14ac:dyDescent="0.25">
      <c r="A69" s="38" t="s">
        <v>72</v>
      </c>
      <c r="B69" s="22">
        <v>44181</v>
      </c>
      <c r="C69" s="21" t="s">
        <v>273</v>
      </c>
      <c r="D69" s="24">
        <v>9005</v>
      </c>
    </row>
    <row r="70" spans="1:4" x14ac:dyDescent="0.25">
      <c r="A70" s="38" t="s">
        <v>72</v>
      </c>
      <c r="B70" s="22">
        <v>44181</v>
      </c>
      <c r="C70" s="21" t="s">
        <v>272</v>
      </c>
      <c r="D70" s="24">
        <v>73</v>
      </c>
    </row>
    <row r="71" spans="1:4" x14ac:dyDescent="0.25">
      <c r="A71" s="38" t="s">
        <v>72</v>
      </c>
      <c r="B71" s="22">
        <v>44181</v>
      </c>
      <c r="C71" s="21" t="s">
        <v>270</v>
      </c>
      <c r="D71" s="24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GENERAL</vt:lpstr>
      <vt:lpstr>Proveedores</vt:lpstr>
      <vt:lpstr>COMBUSTIBLE</vt:lpstr>
      <vt:lpstr>servicios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dcterms:created xsi:type="dcterms:W3CDTF">2020-04-22T16:41:25Z</dcterms:created>
  <dcterms:modified xsi:type="dcterms:W3CDTF">2021-03-30T00:04:12Z</dcterms:modified>
</cp:coreProperties>
</file>