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/>
  <bookViews>
    <workbookView xWindow="-120" yWindow="-120" windowWidth="20730" windowHeight="11760"/>
  </bookViews>
  <sheets>
    <sheet name="GENERAL" sheetId="1" r:id="rId1"/>
    <sheet name="Proveedores" sheetId="4" r:id="rId2"/>
    <sheet name="COMBUSTIBLE" sheetId="2" r:id="rId3"/>
    <sheet name="servicios" sheetId="3" r:id="rId4"/>
  </sheets>
  <definedNames>
    <definedName name="_xlnm._FilterDatabase" localSheetId="2" hidden="1">COMBUSTIBLE!$A$1:$E$63</definedName>
    <definedName name="_xlnm._FilterDatabase" localSheetId="0" hidden="1">GENERAL!$A$1:$E$1248</definedName>
    <definedName name="_xlnm._FilterDatabase" localSheetId="1" hidden="1">Proveedores!$A$1:$E$1</definedName>
  </definedNames>
  <calcPr calcId="145621"/>
</workbook>
</file>

<file path=xl/calcChain.xml><?xml version="1.0" encoding="utf-8"?>
<calcChain xmlns="http://schemas.openxmlformats.org/spreadsheetml/2006/main">
  <c r="B247" i="4" l="1"/>
  <c r="D60" i="2"/>
  <c r="E6" i="2"/>
  <c r="E2" i="2"/>
  <c r="E1246" i="1"/>
  <c r="E1244" i="1"/>
  <c r="E1241" i="1"/>
  <c r="E1238" i="1"/>
  <c r="E1234" i="1"/>
  <c r="E1232" i="1"/>
  <c r="E1226" i="1"/>
  <c r="E1213" i="1"/>
  <c r="E1204" i="1"/>
  <c r="E1201" i="1"/>
  <c r="E1191" i="1"/>
  <c r="E1187" i="1"/>
  <c r="E1180" i="1"/>
  <c r="E1171" i="1"/>
  <c r="E1164" i="1"/>
  <c r="E1160" i="1"/>
  <c r="E1158" i="1"/>
  <c r="E1152" i="1"/>
  <c r="E1148" i="1"/>
  <c r="E1144" i="1"/>
  <c r="E1141" i="1"/>
  <c r="E1130" i="1"/>
  <c r="E1110" i="1"/>
  <c r="E1106" i="1"/>
  <c r="E1104" i="1"/>
  <c r="E1102" i="1"/>
  <c r="E1100" i="1"/>
  <c r="E1098" i="1"/>
  <c r="E1089" i="1"/>
  <c r="E1062" i="1"/>
  <c r="E1060" i="1"/>
  <c r="E1036" i="1"/>
  <c r="E1014" i="1"/>
  <c r="E1009" i="1"/>
  <c r="E987" i="1"/>
  <c r="E980" i="1"/>
  <c r="E955" i="1"/>
  <c r="E948" i="1"/>
  <c r="E915" i="1"/>
  <c r="E909" i="1"/>
  <c r="E898" i="1"/>
  <c r="E895" i="1"/>
  <c r="E884" i="1"/>
  <c r="E876" i="1"/>
  <c r="E872" i="1"/>
  <c r="E870" i="1"/>
  <c r="E868" i="1"/>
  <c r="E865" i="1"/>
  <c r="E827" i="1"/>
  <c r="E795" i="1"/>
  <c r="E790" i="1"/>
  <c r="E784" i="1"/>
  <c r="E781" i="1"/>
  <c r="E777" i="1"/>
  <c r="E773" i="1"/>
  <c r="E770" i="1"/>
  <c r="E768" i="1"/>
  <c r="E766" i="1"/>
  <c r="E745" i="1"/>
  <c r="E729" i="1"/>
  <c r="E720" i="1"/>
  <c r="E710" i="1"/>
  <c r="E706" i="1"/>
  <c r="E704" i="1"/>
  <c r="E697" i="1"/>
  <c r="E692" i="1"/>
  <c r="E682" i="1"/>
  <c r="E676" i="1"/>
  <c r="E664" i="1"/>
  <c r="E657" i="1"/>
  <c r="E650" i="1"/>
  <c r="E645" i="1"/>
  <c r="E642" i="1"/>
  <c r="E635" i="1"/>
  <c r="E632" i="1"/>
  <c r="E623" i="1"/>
  <c r="E612" i="1"/>
  <c r="E607" i="1"/>
  <c r="E605" i="1"/>
  <c r="E593" i="1"/>
  <c r="E591" i="1"/>
  <c r="E586" i="1"/>
  <c r="E584" i="1"/>
  <c r="E582" i="1"/>
  <c r="E579" i="1"/>
  <c r="E576" i="1"/>
  <c r="E563" i="1"/>
  <c r="E559" i="1"/>
  <c r="E557" i="1"/>
  <c r="E550" i="1"/>
  <c r="E513" i="1"/>
  <c r="E485" i="1"/>
  <c r="E479" i="1"/>
  <c r="E473" i="1"/>
  <c r="E459" i="1"/>
  <c r="E457" i="1"/>
  <c r="E451" i="1"/>
  <c r="E400" i="1"/>
  <c r="E395" i="1"/>
  <c r="E392" i="1"/>
  <c r="E385" i="1"/>
  <c r="E354" i="1"/>
  <c r="E300" i="1"/>
  <c r="E297" i="1"/>
  <c r="E293" i="1"/>
  <c r="E290" i="1"/>
  <c r="E287" i="1"/>
  <c r="E280" i="1"/>
  <c r="E276" i="1"/>
  <c r="E274" i="1"/>
  <c r="E272" i="1"/>
  <c r="E259" i="1"/>
  <c r="E251" i="1"/>
  <c r="E244" i="1"/>
  <c r="E190" i="1"/>
  <c r="E183" i="1"/>
  <c r="E179" i="1"/>
  <c r="E174" i="1"/>
  <c r="E115" i="1"/>
  <c r="E100" i="1"/>
  <c r="E89" i="1"/>
  <c r="E66" i="1"/>
  <c r="E2" i="1"/>
  <c r="B68" i="2"/>
  <c r="D1248" i="1" l="1"/>
</calcChain>
</file>

<file path=xl/sharedStrings.xml><?xml version="1.0" encoding="utf-8"?>
<sst xmlns="http://schemas.openxmlformats.org/spreadsheetml/2006/main" count="3214" uniqueCount="1017">
  <si>
    <t>Persona física o razón social</t>
  </si>
  <si>
    <t>PERLA ARISBETH RODRIGUEZ ALMODOVAR</t>
  </si>
  <si>
    <t>PLAYERAS EVENTO DIA DE REYES</t>
  </si>
  <si>
    <t>JASSIEL GUADALUPE HERRERA CASTRO</t>
  </si>
  <si>
    <t>REMODELACIONES EN EDIFICIO DIF</t>
  </si>
  <si>
    <t>BICICLETAS Y REFACCIONES AMADOR SA DE CV</t>
  </si>
  <si>
    <t>BICICLETAS PARA OBSEQUI EVENTO DIA DE REYES</t>
  </si>
  <si>
    <t>FORTINO ANTONIA DIAZ INFANTE</t>
  </si>
  <si>
    <t>ROSCA DE REYES EVENTO DIA DE REYES</t>
  </si>
  <si>
    <t>MANUEL AURELIO NOZATO ESCOBOZA</t>
  </si>
  <si>
    <t>SERVICIO DE MANTENIMIENTO A UNIDAD DE EQUIPO DE TRANSPORTE DIF</t>
  </si>
  <si>
    <t>PAUL GERARDO KELLY SOTO</t>
  </si>
  <si>
    <t>NUEVA WALMART DE MEXICO S DE RL DE CV</t>
  </si>
  <si>
    <t>MATERIAL Y ARTICULOS DE LIMPIEZA</t>
  </si>
  <si>
    <t>DANIELA MERCADO STONE</t>
  </si>
  <si>
    <t>RENTA DE MOBILIARIO EVENTO DIA DE REYES</t>
  </si>
  <si>
    <t>MARIA ELENA URIAS VERDUGO</t>
  </si>
  <si>
    <t>ALIMENTOS EVENTO DIA DE REYES</t>
  </si>
  <si>
    <t>SERVICIOS DEL VALLE DEL FUERTE SA DE CV.</t>
  </si>
  <si>
    <t>CONSUMO DE COMBUSTIBLE TRASLADO DE NIÑOS EVENTO DIA DE REYES</t>
  </si>
  <si>
    <t>ROSCA DE REYES EVENTO DIA DE REYES EMPLEADOS DIF</t>
  </si>
  <si>
    <t>HDI SEGUROS SA DE CV</t>
  </si>
  <si>
    <t>SEGURO AUTOMOTRIZ UNIDAD DE EQUIPO DE TRANSPORTE DIF</t>
  </si>
  <si>
    <t>SKY DINAMICS SA DE CV</t>
  </si>
  <si>
    <t>EQUIPOS E INSTALACION DE SERVIDOR SISTEMA DIF</t>
  </si>
  <si>
    <t>GERARDO ALEXANDER LOREDO ARMENTA</t>
  </si>
  <si>
    <t>RENTA DE SONIDO EVENTO DIA DE REYES</t>
  </si>
  <si>
    <t>ROTULOS PARA IDENTIFICACION DE UNIDAD DE TRANSPORTE DIF</t>
  </si>
  <si>
    <t>CHRISTRIAN GIOVANNY BAEZ FAVELA</t>
  </si>
  <si>
    <t>ENTRETENIMIENTO NIÑOS DIA DE REYES</t>
  </si>
  <si>
    <t>FIERRO Y LAMINA DE LOS MOCHIS, SA DE CV</t>
  </si>
  <si>
    <t>BASES DE METAL PARA BANNERS EVENTO DIA DE REYES</t>
  </si>
  <si>
    <t>COMERCIALIZADORA VALLE DEL NORTE, S.A. DE C.V.</t>
  </si>
  <si>
    <t>OCTAVIO GONZALEZ GONZALEZ</t>
  </si>
  <si>
    <t>TRANSPORTE PARA NIÑOS EVENTO DIA DE REYES</t>
  </si>
  <si>
    <t>OFELIA ATONDO CHANG</t>
  </si>
  <si>
    <t>NOEMI TRINIDAD MALDONADO ZAÑUDO</t>
  </si>
  <si>
    <t>RICARDO RODELO BASOPOLI</t>
  </si>
  <si>
    <t>FLORES VALDEZ MARGARITA</t>
  </si>
  <si>
    <t>GRUPO SAGOVA, S.A. DE C.V.</t>
  </si>
  <si>
    <t>NIEBLAS SERRANO MARIA VIRGINIA</t>
  </si>
  <si>
    <t>AYALA BERNAL JUAN MIGUEL</t>
  </si>
  <si>
    <t>LOPEZ VEGA JUAN FELIPE</t>
  </si>
  <si>
    <t>RUIZ CASTRO CARMEN MARITZA</t>
  </si>
  <si>
    <t>SOTO OCHOA MIGUEL ABRAHAM</t>
  </si>
  <si>
    <t>AUTO SERVICIO LA PIEDRERA SA DE CV</t>
  </si>
  <si>
    <t>CONSUMO DE COMBUSTIBLE</t>
  </si>
  <si>
    <t>ABARROTERA AVILA SA DE CV</t>
  </si>
  <si>
    <t>ALIMENTOS PANNASIR / CAI</t>
  </si>
  <si>
    <t>DANIEL PANDURO VIZCARRA</t>
  </si>
  <si>
    <t>PESCADERIA MAR DE CORTEZ, S.A. DE C.V.</t>
  </si>
  <si>
    <t>FERRETERIA MALOVA SA DE CV</t>
  </si>
  <si>
    <t>MATERIAL PARA DECORACION EVENTO DIA DE REYES</t>
  </si>
  <si>
    <t>BLANCA ILDELISA RUVALCABA MEJIA</t>
  </si>
  <si>
    <t>PAGO DE RENTA LOCAL UBR SAN MIGUEL</t>
  </si>
  <si>
    <t>ALADINO DE LOS MOCHIS SA DE CV</t>
  </si>
  <si>
    <t>PAPELERIA Y UTILES DIF</t>
  </si>
  <si>
    <t>GUILLERMO GLUYAS RODRIGUEZ</t>
  </si>
  <si>
    <t>BANNERS DIFUSION DE EVENTOS DIA DE REYES Y ABRIGANDO AHOME</t>
  </si>
  <si>
    <t>PAPEL ORO SA DE CV</t>
  </si>
  <si>
    <t>MATERIAL Y ARTICULOS DE LIMPIEZA EVENTO DIA DE REYES</t>
  </si>
  <si>
    <t>ELECTRO DIESEL DE LOS MOCHIS SA DE CV</t>
  </si>
  <si>
    <t xml:space="preserve">SERVICIO DE VIGILANCIA Y MONITOREO </t>
  </si>
  <si>
    <t>JUAN CARLOS LOPEZ SOTO</t>
  </si>
  <si>
    <t>ETIQUETAS EVENTO ABRIGANDO AHOME</t>
  </si>
  <si>
    <t>MANUEL DE JESUS SOTO LOPEZ</t>
  </si>
  <si>
    <t>DUPLICADO DE LLAVES</t>
  </si>
  <si>
    <t xml:space="preserve">LUZ JOHANA CUADRAS SOTO </t>
  </si>
  <si>
    <t>REPOSICION DE CAJA CHICA COMPRAS</t>
  </si>
  <si>
    <t>DULCE MARIA VALENZUELA ALVAREZ</t>
  </si>
  <si>
    <t>VIATICOS A CULIACAN</t>
  </si>
  <si>
    <t>VILLEGAS RUELAS ADRIANA</t>
  </si>
  <si>
    <t>COMISION FEDERAL DE ELECTRICIDAD</t>
  </si>
  <si>
    <t>ENERGIA ELECTRICA DIF CENTRAL</t>
  </si>
  <si>
    <t>ENERGIA ELECTRICA PROCURADURIA</t>
  </si>
  <si>
    <t>ENERGIA ELECTRICA UBR EL CARRIZO</t>
  </si>
  <si>
    <t>PERLA YANETH GAXIOLA VEGA</t>
  </si>
  <si>
    <t>REEMBOLSO DE CAJA CHICA PROCURADURIA</t>
  </si>
  <si>
    <t xml:space="preserve">VIATICOS CULIACAN </t>
  </si>
  <si>
    <t>NAFARRATE RUIZ JESUS EMILIO</t>
  </si>
  <si>
    <t>SAHARA BIATRIZ VILLEGAS TALAMANTE</t>
  </si>
  <si>
    <t>MATERIAL ODONTOLOGIA Y TERAPIAS UBR</t>
  </si>
  <si>
    <t>DESPACHO GAMEZ LEYVA Y ASOCIADOS SC</t>
  </si>
  <si>
    <t>HONORARIOS ASESORIA CONTABLE</t>
  </si>
  <si>
    <t>COMPAÑÍA EMBOTELLADORA DEL FUERTE S DE RL DE CV</t>
  </si>
  <si>
    <t>CONSUMO DE AGUA</t>
  </si>
  <si>
    <t>JESUS SALVADOR LOPEZ ESPINOZA</t>
  </si>
  <si>
    <t>REPARACION DE SILLAS OFICINAS DIF</t>
  </si>
  <si>
    <t>FRANCISCO JAVIER HIGUERA CARVAJAL</t>
  </si>
  <si>
    <t>SERVICIO DE TRASLADO PERSONAL DE GUARDIA EN PROCURADURIA</t>
  </si>
  <si>
    <t>MENCHACA LAZCANO YESENIA CAROLINA</t>
  </si>
  <si>
    <t>SERVICIO DE REMOLQUE A UNIDAD DE TRANSPORTE DIF</t>
  </si>
  <si>
    <t>RJ MEDICAL SA DE CV</t>
  </si>
  <si>
    <t>COMPRA DE MEDICAMENTO APOYO A MENOR DE EDAD</t>
  </si>
  <si>
    <t>JOSE ABELINO LIZARRAGA FONTES</t>
  </si>
  <si>
    <t>GAS DEL PACIFICO SA DE CV</t>
  </si>
  <si>
    <t>CONSUMO DE GAS COCINA PANNASIR</t>
  </si>
  <si>
    <t>IMPRESION DE CHEQUE REDONDEO OXXO</t>
  </si>
  <si>
    <t>CAMARAS DE SEGURIDAD PARA UBR</t>
  </si>
  <si>
    <t>REPOSICIÓN DE CAJA CHICA COMPRAS</t>
  </si>
  <si>
    <t>ENERGIA ELECTRICA UBR SAN MIGUEL</t>
  </si>
  <si>
    <t>FRANCO CABANILLAS CONSULTORES, SC</t>
  </si>
  <si>
    <t>ACTUALIZACION DE SISTEMA DE NOMINAS DIF</t>
  </si>
  <si>
    <t>ENERGIA ELECTRICA UBR AHOME</t>
  </si>
  <si>
    <t>AGENCIA AUTOMOTRIZ DE LOS MOCHIS</t>
  </si>
  <si>
    <t>UNIDAD DE EQUIPO DE TRANSPORTE</t>
  </si>
  <si>
    <t>QUALITAS COMPAÑÍA DE SEGUROS, S.A. DE C.V.</t>
  </si>
  <si>
    <t>POLIZA DE SEGURO AUTOMOTRIZ</t>
  </si>
  <si>
    <t>REPOSICION DE CAJA CHICA PROCURADURIA</t>
  </si>
  <si>
    <t>IPARCO NAVARRO JUAREZ</t>
  </si>
  <si>
    <t>COMPRA DE CALZADO ESPECIAL PIE DIABETICO PARA DONACION</t>
  </si>
  <si>
    <t>BANORTE</t>
  </si>
  <si>
    <t>COMISIONES Y CARGOS BANCARIOS CTA 7480 BANORTE ENERO - 2020</t>
  </si>
  <si>
    <t>MANUEL OSWALDO VILLANAZUL SANTOS</t>
  </si>
  <si>
    <t>TONNER IMPRESORA UBR</t>
  </si>
  <si>
    <t>REGULADOR DE VOLTAJE EQUIPO DE COMPUTO DIF</t>
  </si>
  <si>
    <t>MATERIAL ODONTOLOGIA UBR</t>
  </si>
  <si>
    <t>NORMA ALICIA BAEZ FELIX</t>
  </si>
  <si>
    <t>DECORACIONES EVENTO POSADA DIF</t>
  </si>
  <si>
    <t>RAMIRO HUMBERTO GUTIERREZ SANCHEZ</t>
  </si>
  <si>
    <t>JOSE SAUL GAMEZ MONTOYA</t>
  </si>
  <si>
    <t>INSTALACION PERSIANAS EN DIF CENTRAL</t>
  </si>
  <si>
    <t>SOTO LOPEZ NANCY ESMERALDA</t>
  </si>
  <si>
    <t>LOCKER Y ARCHIVERO VERTICAL USO OFICINAS DE ADMINISTRACION DIF</t>
  </si>
  <si>
    <t>SAHARA BIATRIZ VILLEGAS  TALAMANTE</t>
  </si>
  <si>
    <t>CUBRE BOCA Y GORROS CAI</t>
  </si>
  <si>
    <t>JOSE IGANACIO HERNANDEZ DELGADO</t>
  </si>
  <si>
    <t>EQUIPO DE COMPUTO TALLERES</t>
  </si>
  <si>
    <t>CASTRO LIVIER</t>
  </si>
  <si>
    <t>LETRERO DE ALUMINIO ILUMINADO CAI / PROCURADURIA</t>
  </si>
  <si>
    <t>REEMBOLSO DE CAJA CHICA COMPRAS</t>
  </si>
  <si>
    <t>VICTOR MANUEL GALVEZ LUNA</t>
  </si>
  <si>
    <t>PUBLICACION DE ESTADOS FINANCIEROS EN EL DOF</t>
  </si>
  <si>
    <t>VIATICOS CULIACAN</t>
  </si>
  <si>
    <t>PLAYERAS CAMPAÑA MENOS MONEDAS MAS NIÑOS SEGUROS</t>
  </si>
  <si>
    <t>ENTREGAS PUNTUALES, S. DE R.L. DE C.V.</t>
  </si>
  <si>
    <t>GUIA DE PAQUETERIA ENVIO DE DONATIVO</t>
  </si>
  <si>
    <t>ALEJANDRA CRUZ ORTIZ</t>
  </si>
  <si>
    <t>MACETAS DIF CENTRAL</t>
  </si>
  <si>
    <t>IMPRESION LETREROS DE REGLAMENTO UBR</t>
  </si>
  <si>
    <t>EQUIPO DE COMPUTO MONITOREO TODAS LAS AREAS DIF</t>
  </si>
  <si>
    <t>UNION DE CENTROS DE REHABILITACION PARA ALCOHOLICOS Y DROGADICTOS, A.C.</t>
  </si>
  <si>
    <t>DONATIVO UCRAD ENE, FEB, MAR Y ABR 2020</t>
  </si>
  <si>
    <t>CENTRO DE ATENCION PARA DROGADICTOS Y ALCOHOLICOS EN RECUPERACION, A.C.</t>
  </si>
  <si>
    <t>DONATIVO CADAR ENE, FEB, MAR Y ABR 2020</t>
  </si>
  <si>
    <t>VIATICOS SONORA</t>
  </si>
  <si>
    <t>SANCHEZ BELTRAN LILIA DINORA</t>
  </si>
  <si>
    <t>TONNER IMPRESORAS ADMINISTRACION</t>
  </si>
  <si>
    <t>VIATICOS EL FUERTE SINALOA</t>
  </si>
  <si>
    <t>SOPORTE TECNICO SISTEMA CONTABLE DIF</t>
  </si>
  <si>
    <t>CHAO COTA JOSE RUBEN</t>
  </si>
  <si>
    <t>CUBIERTA DE ACERO INOXIDABLE COCINA TALLERES</t>
  </si>
  <si>
    <t>CARLOS OMAR LOPEZ ARMENTA</t>
  </si>
  <si>
    <t>TELEFONOS DE MEXICO SAB DE CV</t>
  </si>
  <si>
    <t>SERVICIO DE TELEFICO</t>
  </si>
  <si>
    <t>ENERGIA ELECTRICA UBR LAURELES</t>
  </si>
  <si>
    <t>TONNER IMPRESORA ADMINISTRACION</t>
  </si>
  <si>
    <t>BANNER DIFUSION CAMAPAÑA MENOS MONEDAS MAS NIÑOS SEGUROS</t>
  </si>
  <si>
    <t>DECORACIONES 14 DE FEBRERO</t>
  </si>
  <si>
    <t>VOLANTES DIFUSION CAMAPAÑA MENOS MONEDAS MAS NIÑOS SEGUROS</t>
  </si>
  <si>
    <t>DIANA PATRICIA CHICUATE TEJADA</t>
  </si>
  <si>
    <t>JOSE TRUJILLO FLOTA</t>
  </si>
  <si>
    <t>UNIFORMES PERSONAL DIFUSION DIF</t>
  </si>
  <si>
    <t>RUBIO HERRERA MARIANA KIHABET</t>
  </si>
  <si>
    <t>ALIMENTOS EVENTO DONACION DE SILLAS DE RUEDAS</t>
  </si>
  <si>
    <t>BANNER STAND FERIA DE LA PAPA</t>
  </si>
  <si>
    <t>CONSUMO DE GAS ALBERCA UBR</t>
  </si>
  <si>
    <t>JESUS VALDEZ ORNELAS</t>
  </si>
  <si>
    <t>CRISTAL PARA PUERTA PROCURADURIA</t>
  </si>
  <si>
    <t>VOLANTES STAND FERIA DE LA PAPA</t>
  </si>
  <si>
    <t>CARPA STAND FERIA DE LA PAPA</t>
  </si>
  <si>
    <t>COMISIONES Y CARGOS BANCARIOS CTA 7480 BANORTE FEBRERO - 2020</t>
  </si>
  <si>
    <t>OFFICE DEPOT DE MEXICO SA DE CV</t>
  </si>
  <si>
    <t>TABLET PARA REGALO EN EVENTO DIFUSION DIF</t>
  </si>
  <si>
    <t>PESCADERIA ROBLES, S.A. DE C.V.</t>
  </si>
  <si>
    <t>ALIMENTOS CAMPAÑA COMPARTIENDO LA CUARESMA</t>
  </si>
  <si>
    <t>OSUNA DULCERIAS SA DE CV</t>
  </si>
  <si>
    <t>BOLSAS PARA EMPACAR DESAYUNOS</t>
  </si>
  <si>
    <t>IMPRESION DE VOLANTES UBR</t>
  </si>
  <si>
    <t>GUANTES PARA CAMPAÑA COMPARTIENDO LA CUARESMA</t>
  </si>
  <si>
    <t>HOME DEPOT MEXICO S DE RL DE CV</t>
  </si>
  <si>
    <t>ESCALERA PARA EL AREA DE INTENDENCIA</t>
  </si>
  <si>
    <t>DOMIGO VELAZCO RAMIREZ</t>
  </si>
  <si>
    <t>REPARACION DE UNIDAD DE TRANSPORTE</t>
  </si>
  <si>
    <t>JOSEFINA OSORIO OROZCO</t>
  </si>
  <si>
    <t>LOPEZ CAZARES JOSE ATILANO</t>
  </si>
  <si>
    <t>HONORARION PROFESIONALES ASESORIA EN DEMANDA</t>
  </si>
  <si>
    <t>YOVANI ALBERTO VIERA LOPEZ</t>
  </si>
  <si>
    <t>ALIMENTOS CAMPAÑA BOLSOS LLENOS DE ESPERANZA</t>
  </si>
  <si>
    <t>IMPRESIÓN DE PINES DE RECONOCIMIENTO POR ANTIGÜEDAD</t>
  </si>
  <si>
    <t>GASOLINA PARA PODADORA INTENDENCIA DIF</t>
  </si>
  <si>
    <t>VALES DE GASOLINA PARA CAMPAÑA COMPARTIENDO LA CUARESMA</t>
  </si>
  <si>
    <t>ENERGIA ELECTRICA UBR PLAN DE SAN LUIS</t>
  </si>
  <si>
    <t>CLAUDIA ESTHER SALAZAR CASTRO</t>
  </si>
  <si>
    <t>ESCALANTE RUIZ RAUL</t>
  </si>
  <si>
    <t>SERVICIO DE LAVANDERIA</t>
  </si>
  <si>
    <t>IMPRESIÓN DE BANNER</t>
  </si>
  <si>
    <t>DISCO DURO PARA EL AREA DE SISTEMAS</t>
  </si>
  <si>
    <t>PLANTAS PARA DECORACION JARDINES DIF</t>
  </si>
  <si>
    <t>IMPRESIÓN DE GAFETES</t>
  </si>
  <si>
    <t>MOBILIARIO PARA INSTALACIONES DIF</t>
  </si>
  <si>
    <t>PINTURAS Y BARNICES DEL NOROESTE SA DE CV</t>
  </si>
  <si>
    <t>PINTURA PARA REMODELACION INSTALACIONES CAI</t>
  </si>
  <si>
    <t>JULIO SANCHEZ ALARCON</t>
  </si>
  <si>
    <t>IMPRESIÓN DE CALCAS EN VINIL</t>
  </si>
  <si>
    <t>MANTENIMIENTO DE VEHICULOS DIF</t>
  </si>
  <si>
    <t>COMPRA DE STOCK DE TONNER PARA TODAS LAS AREAS</t>
  </si>
  <si>
    <t>JAVIER GUILLERMO TOLEDO GONZALEZ</t>
  </si>
  <si>
    <t>RENTA DE BODEGA DIF</t>
  </si>
  <si>
    <t>JOSE LUIS TOLEDO GONZALEZ</t>
  </si>
  <si>
    <t>LAPTOP PARA PROCURDURIA</t>
  </si>
  <si>
    <t>EL CAMELLO CONSTRUCTOR, SA DE CV</t>
  </si>
  <si>
    <t>PINTURAS ESPECIALES DE LOS MOCHIS SA DE CV</t>
  </si>
  <si>
    <t>PERSIANAS OFICINAS DIF</t>
  </si>
  <si>
    <t>FRANCISCO  GAMEZ PONCE</t>
  </si>
  <si>
    <t>ANTICIPO AUDITORIA</t>
  </si>
  <si>
    <t>CECILIO ENRIQUE URIAS MILLAN</t>
  </si>
  <si>
    <t>IMPRESIÓN DE ROTULOS</t>
  </si>
  <si>
    <t>IMPRESIÓN DE TARJETAS PARA CAMPAÑA</t>
  </si>
  <si>
    <t>LUIS ANGEL CERVANTES VEGA</t>
  </si>
  <si>
    <t>YOSHIO GUADALUPE CHAVEZ MENDOZA</t>
  </si>
  <si>
    <t>GUANTES PARA EMPACAR DESPENSAS</t>
  </si>
  <si>
    <t>COMISIONES Y CARGOS BANCARIOS CTA 7480 BANORTE MARZO - 2020</t>
  </si>
  <si>
    <t>MATERIALES PARA REMODELACION TALLERES</t>
  </si>
  <si>
    <t>DECORACION DE PAREDES EN SALONES CAI</t>
  </si>
  <si>
    <t>MENU DE COMIDA PANNASIR</t>
  </si>
  <si>
    <t>SERVICIO NISSAN 1</t>
  </si>
  <si>
    <t>COMPRA DE CAJAS PARA GUARDAR DINERO UBR</t>
  </si>
  <si>
    <t>RENTA DE UBR SAN MIGUEL ABRIL 2020</t>
  </si>
  <si>
    <t>ANUNCIO LETRAS DE ALUMINIO CON LUCES LED PARA DIF CENTRAL Y PROCURADURIA</t>
  </si>
  <si>
    <t>HONORARIOS DEL MES DE ABRIL DE 2020</t>
  </si>
  <si>
    <t>SERVICIO Y REPARACIÓN DE A/C URVAN 7</t>
  </si>
  <si>
    <t>REMODELACION DE BAÑOS DIF CENTRAL</t>
  </si>
  <si>
    <t>REMODELACIÓN MUROS Y PISOS DIF CENTRAL</t>
  </si>
  <si>
    <t>SERVICIO DE MONITOREO ABRIL 2020</t>
  </si>
  <si>
    <t>LAVADO DE SABANAS Y EDREDONES ALBERGUE TRANSITORIO</t>
  </si>
  <si>
    <t>GUADALUPE MACHADO CABRERA</t>
  </si>
  <si>
    <t>TRABAJOS DE ALUMBRADO CADI</t>
  </si>
  <si>
    <t>GUILLERMINA CORONA QUIROZ</t>
  </si>
  <si>
    <t>TAPICERIA CAMILLAS UBR</t>
  </si>
  <si>
    <t>RENTA BODEGA ABRIL 2020</t>
  </si>
  <si>
    <t>FABRICACIÓN DE PASAMANOS DE METAL, UBR TOPOLOBAMPO</t>
  </si>
  <si>
    <t>RENTA DE BODEGA ABRIL 2020</t>
  </si>
  <si>
    <t>REARACIONES ELECTRICAS EN DIF CENTRAL</t>
  </si>
  <si>
    <t>CORONA DE FLORESY ARREGLOS FLORALES CAMAPAÑA BOLSAS</t>
  </si>
  <si>
    <t>PAPELERIA Y ARTICULOS DE OFICINA</t>
  </si>
  <si>
    <t>AFINACION URVAN 3</t>
  </si>
  <si>
    <t>ROSAS INZUNZA MARTHA PATRICIA</t>
  </si>
  <si>
    <t>FABRICACION DE TAZAS PARA EVITAR DESECHABLE DIF CENTRAL</t>
  </si>
  <si>
    <t>COMPRA DE MOBILIARIO Y EQUIPO DE OFICINA</t>
  </si>
  <si>
    <t>MARBELLA LOPEZ COTA</t>
  </si>
  <si>
    <t>SERVICIO DE CARROCERIA Y PINTURA A CAMION ESCOLAR</t>
  </si>
  <si>
    <t>LUZ JOHANA CUADRAS SOTO</t>
  </si>
  <si>
    <t>REEMBOLSO DE CAJA CHICA ADMINISTRACIÓN</t>
  </si>
  <si>
    <t>REPARACIONES Y REMODELACION DE EN UBR LAURELES</t>
  </si>
  <si>
    <t>IMPRESION DE ETIQUETAS PARA DESPENSAS</t>
  </si>
  <si>
    <t>REPARACIONES ELECTRICAS EN UBR SAN MIGUEL, CARRIZO HIGUERA Y TOPOLOBAMPO</t>
  </si>
  <si>
    <t>REPARACIONES ELECTRICAS EN DIF CENTRAL</t>
  </si>
  <si>
    <t>TERESA DE JESUS LUGO</t>
  </si>
  <si>
    <t>APOYO LENTES PARA MENOR</t>
  </si>
  <si>
    <t>ABARROTERA DEL DUERO, S.A. DE C.V.</t>
  </si>
  <si>
    <t>ALIMENTOS PARA COMPLEMENTAR DESPENSAS PARA ADULTOS MAYORES _x000D_
CONTINFENCIA COVID-19 (INAPAM)</t>
  </si>
  <si>
    <t>CONSUMO DE COMBUSTIBLE DEL 01/04/2020 AL 07/04/2020</t>
  </si>
  <si>
    <t>CONSUMO DE COMBUSTIBLE DEL 25/03/2020 AL 31/03/2020</t>
  </si>
  <si>
    <t>REPARACIONES ELECTRICAS EN CAI</t>
  </si>
  <si>
    <t>REPARACION DE PORTON UBR EL CARRIZO</t>
  </si>
  <si>
    <t>REPARACION DE UNIDADES DE TRANSPORTE</t>
  </si>
  <si>
    <t>FERRENOR SA DE CV.</t>
  </si>
  <si>
    <t>CUBREBOCAS PARA PERSONAL DIF</t>
  </si>
  <si>
    <t>CONSUMO DE COMBUSTIBLE DEL 08/04/2020 AL 14/04/2020</t>
  </si>
  <si>
    <t>CONSUMO DE ENERGIA ELECTRICA UBR PLAN DE SAN LUIS</t>
  </si>
  <si>
    <t>CONSUMO DE ENERGIA ELECTRICA UBR LAURELES</t>
  </si>
  <si>
    <t>CONSUMO DE ENERGIA ELECTRICA UBR AHOME</t>
  </si>
  <si>
    <t>CONSUMO DE ENERGIA ELECTRICA DIF CENTRAL</t>
  </si>
  <si>
    <t>ESTIMACIÓN MURO Y PORTON VEHICULAR DIF CENTRAL</t>
  </si>
  <si>
    <t>REMODELACIÓN DE BAÑOS DIF CENTRAL</t>
  </si>
  <si>
    <t>ESTIMACIÓN 2 REMODELACIÓN MUROS Y PISOS DIF CENTRAL</t>
  </si>
  <si>
    <t>SILLAS PARA PERSONAL DIF</t>
  </si>
  <si>
    <t>JUAN CARLOS RODRIGUEZ RUEDA</t>
  </si>
  <si>
    <t>CARETAS PARA PESONAL DIF</t>
  </si>
  <si>
    <t>JUAN MANUEL VALENZUELA VALDEZ</t>
  </si>
  <si>
    <t>MANTENIMIENTO DE ALBERCA UBR LAURELES</t>
  </si>
  <si>
    <t>ROGELIO GONZALEZ MARTINEZ</t>
  </si>
  <si>
    <t>INSTALACIÓN DE PUERTAS DE ALUMINIO EN UBR AHOME</t>
  </si>
  <si>
    <t>CONSUMO DE AGUA DIF CENTRAL Y UBR</t>
  </si>
  <si>
    <t>REPARACIÓN DE TRANSFORMADOR ALARMAS</t>
  </si>
  <si>
    <t>TRABAJOS ADICIONALES EN UBR LAURELES</t>
  </si>
  <si>
    <t>LAVADO Y SANITIAZDO DE EQUIPO DE TRANSPORTE</t>
  </si>
  <si>
    <t>REEMBOLSO DE CAJA CHICA APOYOS</t>
  </si>
  <si>
    <t>ARCE OSUNA NORMA ALICIA</t>
  </si>
  <si>
    <t>APOYO ECONOMICO A JOVEN CAP DIFERENTES</t>
  </si>
  <si>
    <t>FINIQUITO TRABAJOS DIVERSOS EN UBR´S</t>
  </si>
  <si>
    <t>GOBIERNO DEL ESTADO DE SINALOA</t>
  </si>
  <si>
    <t>PAGO DE PLACAS CHEVROLET CUSTOM</t>
  </si>
  <si>
    <t>PAGO DE PLACAS ISUZU</t>
  </si>
  <si>
    <t>PAGO DE PLACAS NISSAN NP300 ESTAQUITA 1</t>
  </si>
  <si>
    <t>PAGO DE PLACAS NISSAN NP300 ESTAQUITA 2</t>
  </si>
  <si>
    <t>PAGO DE PLACAS NISSAN VERSA 1</t>
  </si>
  <si>
    <t>PAGO DE PLACAS NISSAN VERSA 2</t>
  </si>
  <si>
    <t>PAGO DE PLACAS TOYOTA AVANZA</t>
  </si>
  <si>
    <t>PREMIO PARA DIA DEL NIÑO</t>
  </si>
  <si>
    <t>SERVICIO DE TELEFONO DIF CENTRAL</t>
  </si>
  <si>
    <t>MENU COMIDA PANNASIR</t>
  </si>
  <si>
    <t>CONSUMO DE COMBUSTIBLE DEL 22/04/2020 AL 28/04/2020</t>
  </si>
  <si>
    <t>CONSUMO DE COMBUSTIBLE DEL 15/04/2020 AL 21/04/2020</t>
  </si>
  <si>
    <t>INSTALACION DE BOMBA PRESURIZADORA EN UBR LAURELES</t>
  </si>
  <si>
    <t>REPARACION DE FUGAS DE AGUA EN DIF CENTRAL</t>
  </si>
  <si>
    <t>COMISIONES Y CARGOS BANCARIOS CTA. 3265 ABRIL - 2020</t>
  </si>
  <si>
    <t>COMISIONES Y CARGOS BANCARIOS CTA. 7211 ABRIL - 2020</t>
  </si>
  <si>
    <t>COMISIONES Y CARGOS BANCARIOS CTA. 7480 ABRIL - 2020</t>
  </si>
  <si>
    <t>MANTENIMIENTO DE UNIDAD PANNASIR</t>
  </si>
  <si>
    <t>REPARACION Y MANTENIMIENTO UNIDAD ALMACEN Y TRANSPORTE</t>
  </si>
  <si>
    <t>RODRIGUEZ VALVERDE OMAR GEOVANI</t>
  </si>
  <si>
    <t>LAVADO DE 4 COLCHONES MATRIMONIALES ALBERGUE</t>
  </si>
  <si>
    <t>BANCA DE 3 PLAZAS TAPIZADA CON TELA COLOR TINTO Y ESTRUCTURA DE METAL_x000D_
PARA UBR LAURELES</t>
  </si>
  <si>
    <t>VIATICOS GUASAVE DULCE VALENZUELA PROCURADURIA</t>
  </si>
  <si>
    <t>VIATICOS JOSEFINA OSORIO OROZCO</t>
  </si>
  <si>
    <t>ESTIMACION POR TRABAJOS DE REMODELACION MUROS Y PISOS DIF CENTRAL</t>
  </si>
  <si>
    <t>ESTIMACION POR TRABAJOS DE REMODELACION REP Y MANT EN BODEGA</t>
  </si>
  <si>
    <t>ESTIMACION POR TRABAJOS DE REMODELACION DE BAÑOS</t>
  </si>
  <si>
    <t>PINTURA PARA REMODELAR OFICIANAS DE ADMINISTRACION</t>
  </si>
  <si>
    <t>COMPRA DE SANITARIOS PARA REMODELACION DE BAÑOS</t>
  </si>
  <si>
    <t>PREMIER DE ORIENTE S DE RL DE CV</t>
  </si>
  <si>
    <t>SERVICIO DE MANTENIMIENTO UNIDAD HILUX</t>
  </si>
  <si>
    <t>HOJAS DE OPALINA PARA EL AREA DE DIFUSION</t>
  </si>
  <si>
    <t>RENTA UBR SAN MIGUEL</t>
  </si>
  <si>
    <t>SERVICIOS DE ASESORIA CONTABLE DE MAYO</t>
  </si>
  <si>
    <t>SERVICIO DE MONITOREO DIF</t>
  </si>
  <si>
    <t>SERVICIO DE MANTENIMIENTO A UNIDAD SILVERADO ALMACEN Y TRANSPORTE</t>
  </si>
  <si>
    <t>IMPRESION DE TARJETAS DE CITAS UBR LAURELES</t>
  </si>
  <si>
    <t>REPOSICION DE CAJA CHICA COMPRAS JOHANA CUADRAS</t>
  </si>
  <si>
    <t>INSTALACION DE PUERTAS DE ALUMINIO EN UBR</t>
  </si>
  <si>
    <t>PUBLICACIÓN DE EDOS FINANCIEROS 1ER TRIM 2020</t>
  </si>
  <si>
    <t>DANIEL HUMBERTO AGUIRRE BALZAMO</t>
  </si>
  <si>
    <t>VIATICOS CULIACAN PUBLICACIÓN EDOS FINANCIEROS 1ER TRIM 2020</t>
  </si>
  <si>
    <t>COMPRA DE DESPENSAS PARA APOYO AL ADULTO MAYOR</t>
  </si>
  <si>
    <t>PAPELERIA Y ARTICULOS DE OFICINA DIF CENTRAL</t>
  </si>
  <si>
    <t>CONSUMO DE AGUA DIF CENTRAL</t>
  </si>
  <si>
    <t>CORTINAS DE ACERO SINALOA, S.A. DE C.V.</t>
  </si>
  <si>
    <t>CORTINA DE ACAERO PARA UBR AHOME</t>
  </si>
  <si>
    <t>MENU DE COMIDA NIÑOS PANNASIR</t>
  </si>
  <si>
    <t>TRABAJOS DE REMODELACION EN DIF CENTRAL</t>
  </si>
  <si>
    <t>TRABAJOS DE REMODELACION EN UBR LAURELES</t>
  </si>
  <si>
    <t>TRABAJOS ELECTRICOS EN DIF CENTRAL</t>
  </si>
  <si>
    <t>SERVICIO DE MANTENIMIENTO UNIDAD ALMACEN Y TRANSPORTE</t>
  </si>
  <si>
    <t>CONSUMO DE COMBUSTIBLE DEL 29/04/2020 AL 05/05/2020</t>
  </si>
  <si>
    <t>CONSUMO DE ENERGIA ELECTRICA UBR SAN MIGUEL</t>
  </si>
  <si>
    <t>ELECTRO MAYOREO DE SINALOA SA DE CV</t>
  </si>
  <si>
    <t>MATERIAL PARA MANTENIMIENTO EN PANNASIR Y UBR AHOME</t>
  </si>
  <si>
    <t>HERRAMIENTAS PARA MANTENIMIENTO</t>
  </si>
  <si>
    <t>PINTURA PUNTO DE REUNION</t>
  </si>
  <si>
    <t>INSTALACIÓN CORTINAS UBR LAURELES</t>
  </si>
  <si>
    <t>INSTALACIÓN DE TUBERIA Y MTTO TINA DE REMOLINO</t>
  </si>
  <si>
    <t>BANCA 3 ASIENTOS UBR CARRIZO</t>
  </si>
  <si>
    <t>MENU DE COMIDA P/ NIÑOS POR CONTINGENCIA COVID-19 (PANNASIR)</t>
  </si>
  <si>
    <t>PAPELERIA P/STOCK</t>
  </si>
  <si>
    <t>MENU DE COMIDA P/NIÑOS POR CONTINGENCIA COVID-19 (PANNASIR)</t>
  </si>
  <si>
    <t>ESTIMACIÓN 01 TECHUMBRE</t>
  </si>
  <si>
    <t>FERNANDO ANTONIO SOTO GASTELUM</t>
  </si>
  <si>
    <t>MATERIAL DE LIMPIEZA DIF CENTRAL</t>
  </si>
  <si>
    <t>RENTA BODEGA MAYO 2020</t>
  </si>
  <si>
    <t>MANTENIMIENTO CAMION ISUZU</t>
  </si>
  <si>
    <t>SOFIMEX INSTITUCION DE GARANTIAS, S.A.</t>
  </si>
  <si>
    <t>PAGO DE PÓLIZA SEGURO A EMPLEADOS</t>
  </si>
  <si>
    <t>SELLOS DIF AHOME</t>
  </si>
  <si>
    <t>APOYO ECONOMICO JOVEN CAP DIFERENTES</t>
  </si>
  <si>
    <t>CONSUMO DE GASOLINA DEL 13/05/2020 AL 19/05/2020</t>
  </si>
  <si>
    <t>REPOSICION DE CAJA CHICA ADMINISTRACION</t>
  </si>
  <si>
    <t>PLANTAS PARA JARDIN DIF</t>
  </si>
  <si>
    <t>LLANTAS Y ACCESORIOS, S.A. DE C.V.</t>
  </si>
  <si>
    <t>LLANTAS PARA TSURU PANNASIR</t>
  </si>
  <si>
    <t>Compra de alimentos despensas "Amor al por Mayor" (Contingencia COVID-19)</t>
  </si>
  <si>
    <t>PINTURA PARA UBR PLAN DE SAN LUIS</t>
  </si>
  <si>
    <t>MATERIAL PARA BAÑOS PROCURADURIA</t>
  </si>
  <si>
    <t>PLOMERIA Y SANITARIOS DE LOS MOCHIS, SA</t>
  </si>
  <si>
    <t>MATERIAL PARA PANNASIR Y UBR</t>
  </si>
  <si>
    <t>ALIMENTOS PARA COMPLEMENTAR DESPENSAS PARA ADULTOS MAYORES POR CONTINGENCIA COVID-19_x000D_
F-10532 INAPAM</t>
  </si>
  <si>
    <t>COMIDA MENU PANNASIR PARA DESAYUNOS POR CONTIGENCIA COVID-19_x000D_
F-53164</t>
  </si>
  <si>
    <t>COMIDA MENU PANNASIR PARA DESAYUNOS POR CONTIGENCIA COVID-19_x000D_
F-53149</t>
  </si>
  <si>
    <t>COMIDA MENU PANNASIR PARA DESAYUNOS POR CONTIGENCIA COVID-19_x000D_
F-53107</t>
  </si>
  <si>
    <t>CONSUMO DE COMBUSTIBLE 27/05/2020 AL 02/06/2020_x000D_
F-19475 DIF</t>
  </si>
  <si>
    <t>COMIDA MENU PANNASIR PARA DESAYUNOS POR CONTIGENCIA COVID-19_x000D_
F-2082</t>
  </si>
  <si>
    <t>JOSE ANGEL PERAZA NEVAREZ</t>
  </si>
  <si>
    <t>PAGO DE HOSPEDAJE Y MEDICAMENTO MENOR KJCH</t>
  </si>
  <si>
    <t>LAVADO DE CARROCERIA NISSAN MARCH</t>
  </si>
  <si>
    <t>REPARACIÓN DE NISSAN SENTRA 2</t>
  </si>
  <si>
    <t>SERVICIO DE TELEFONO MES DE MAYO 2020</t>
  </si>
  <si>
    <t>VIATICOS A TIJUANA DULCE MARIA VALENZUELA ALVAREZ</t>
  </si>
  <si>
    <t>ROSARIO ROMAN SOLANO</t>
  </si>
  <si>
    <t>PAGO CUBREBOCAS PARA PERSOANL DIF</t>
  </si>
  <si>
    <t>CERRADURA PARA CHAPA ENTRADA PRINCIPAL Y BAÑOS</t>
  </si>
  <si>
    <t>PAGO CUBREBOCAS PARA PERSONAL DIF</t>
  </si>
  <si>
    <t>PINTURAS Y BARNICES DEL NOROESTE, S.A. DE C.V.</t>
  </si>
  <si>
    <t>MATERIAL PARA PINTAR TECHUMBRE DIF CENTRAL</t>
  </si>
  <si>
    <t>SERVICIO 10,000 KM UNIDAD MARCH UBR</t>
  </si>
  <si>
    <t>APOYO CON GASTOS MEDICOS A MENOS EN CASO PROCURADURIA</t>
  </si>
  <si>
    <t>MENU COMIDA PANNASIR DESAYUNOS POR CONTINGENCIA COVID-19_x000D_
F-53271</t>
  </si>
  <si>
    <t>MENU COMIDA PANNASIR DESAYUNOS POR CONTINGENCIA COVID-19_x000D_
F-53271 PANNASIR</t>
  </si>
  <si>
    <t>DESENGRAPADORES PARA PERSONAL EN ESCANEO_x000D_
F-112819 ADMINISTRACION</t>
  </si>
  <si>
    <t>PAPELERIA PARA VIDEOS CAI_x000D_
F-112820 CAI</t>
  </si>
  <si>
    <t>CONSUMO DE COMBUSTIBLE 27/05/2020 AL 02/06/2020_x000D_
F-20110</t>
  </si>
  <si>
    <t>CONSUMO DE COMBUSTIBLE DEL 20/05/2020 AL 26/05/2020_x000D_
F-19880</t>
  </si>
  <si>
    <t>RENTA DE LOCAL UBR SAN MIGUEL</t>
  </si>
  <si>
    <t>CENTRO DE ATENCION PARA DROGADICTOS Y ALCOHOLICOS EN RECUPERACION AC</t>
  </si>
  <si>
    <t>APOYO CADAR MAYO-AGOSTO 2020</t>
  </si>
  <si>
    <t>CONSUMO DE ENERGIA ELECTRICA PROCURADURIA</t>
  </si>
  <si>
    <t>MENU COMIDA PANNASIR DESAYUNOS POR CONTINGENCIA COVID-19_x000D_
F-2084 PANNASIR</t>
  </si>
  <si>
    <t>SERVICIOS CONTABLES DEL MES DE JUNIO 2020</t>
  </si>
  <si>
    <t>SERVICIO Y CAMBIO DE BALATAS A URVAN #7_x000D_
F-2757 ALMACEN Y TRANSPORTE</t>
  </si>
  <si>
    <t>SILLA PARA ASISTENCIA ALIMENTARIA</t>
  </si>
  <si>
    <t>UNION DE CENTROS DE REHABILITACION PARA ALCOHOLICOS Y DROGADICTOS, AC #1</t>
  </si>
  <si>
    <t>APOYO INTERNO ARMANDO SANCHEZ MAYO-AGOSTO 2020</t>
  </si>
  <si>
    <t>RAMPA PARA UBR SAN MIGUEL</t>
  </si>
  <si>
    <t>INSTALACIÓN ELECTRICA ABANICOS Y LUCES P/TECHUMBRE</t>
  </si>
  <si>
    <t>FUMIGACIONES STOP SC</t>
  </si>
  <si>
    <t>FUMIGACION Y CONTROL DE PLAGAS EN BODEGA ALMACEN Y TRANSPORTE</t>
  </si>
  <si>
    <t>LUIS EDUARDO RAMOS ESTRADA</t>
  </si>
  <si>
    <t>LAVADO Y SANITIZADO DE URVAN 7 PARA TRASLADO</t>
  </si>
  <si>
    <t>REPOSICION DE CAJA CHICA TRABAJO SOCIAL</t>
  </si>
  <si>
    <t>RIVERA AYALA GUADALUPE</t>
  </si>
  <si>
    <t>INSTALACION DE VENTILADORES EN TECHUMBRE DIF CENTRAL</t>
  </si>
  <si>
    <t>COMIDA PARA NIÑOS PANNSIR COVID-19</t>
  </si>
  <si>
    <t>MANU DE COMIDA PARA NIÑOS PANNSIR POR CONTINGENCIA (COVID-19)</t>
  </si>
  <si>
    <t>CONSUMO DE AGUA PURIFICADA DIF CENTRAL</t>
  </si>
  <si>
    <t>SERVICIO DE VIGILANCIA DEL MES DE JUNIO</t>
  </si>
  <si>
    <t>SERVICIO DE VIGILANCIA DEL MES DE JUNIO ISEA</t>
  </si>
  <si>
    <t>RENTA BODEGA JUNIO 2020</t>
  </si>
  <si>
    <t>ETIQUETAS AMOR AL POR AL MAYOR POR CONTINGENCIA (COVID-19)</t>
  </si>
  <si>
    <t>MARIA GUADALUPE ARMENTA LEYVA</t>
  </si>
  <si>
    <t>PLANTA PARA JARDIN DIF CENTRAL</t>
  </si>
  <si>
    <t>VIATICOS TIJUANA DULCE VALENZUELA</t>
  </si>
  <si>
    <t>REPARACIÓN DE CAMION ESCOLAR</t>
  </si>
  <si>
    <t>MANTENIMIENTO DE PERCIANAS DIF CENTRAL</t>
  </si>
  <si>
    <t>MANTENIMIENTO E INSTALACION DE PERCIANAS UBR LAURELES</t>
  </si>
  <si>
    <t>CONSUMO DE COMBUSTIBLE DEL 03/06/2020 AL 09/062020</t>
  </si>
  <si>
    <t>CORRAL CHAVEZ ROBERTO</t>
  </si>
  <si>
    <t>MATERIAL Y HERRAMIENTAS PARA MANTENIMIENTO A EQUIPOS DE AIRE ACONDICIONADO</t>
  </si>
  <si>
    <t>HOSPITAL DE SALUD MENTAL DE TIJUANA, A.C.</t>
  </si>
  <si>
    <t>APOYO CON GASTOS MEDICOS A MENOR</t>
  </si>
  <si>
    <t>NATIONAL AUTO PARTS MEXICO, S DE RL DE CV</t>
  </si>
  <si>
    <t>BICELES PARA CAMIONCITO ESCOLAR</t>
  </si>
  <si>
    <t>REPARACIÓN DE WC EN BODEGA</t>
  </si>
  <si>
    <t>MATERIAL PARA IMPERMEABILIZAR UBR LAURELES</t>
  </si>
  <si>
    <t>COMPROBACION DE CAJA CHICA PROCURADURIA</t>
  </si>
  <si>
    <t>MENU DESAYUNOS PANNASIR POR CONTINGENCIA COVID-19</t>
  </si>
  <si>
    <t>PERFORADORA PARA EL AREA DE CONTABILIDAD</t>
  </si>
  <si>
    <t>CONSUMO DE COMBUSTIBLE DEL 10/06/2020 AL 16/06/2020</t>
  </si>
  <si>
    <t>RENTA DE MOBILIARIO PARA EVENTO AMOR AL POR MAYOR</t>
  </si>
  <si>
    <t>DEPACHADORES DE PAPEL PARA BAÑOS PROCURADURIA</t>
  </si>
  <si>
    <t>PERSIANAS PARA EL AREA DE PROCURADURIA</t>
  </si>
  <si>
    <t>MATERIAL PARA PINTAR PANNSIR</t>
  </si>
  <si>
    <t>ESCALERA PARA EL AREA DE MANTENIMIENTO</t>
  </si>
  <si>
    <t>LAMPARAS Y FOCOS P/ILUMINACIÓN TECHUMBRE DIF CENTRAL</t>
  </si>
  <si>
    <t>SERVICIOS DEL VALLE DEL FUERTE, SA DE CV</t>
  </si>
  <si>
    <t>ANTICIPO COMPRA DE VALES DE GASOLINA</t>
  </si>
  <si>
    <t>CONCESIONARIA VUELA COMPAÑIA DE AVIACIÓN, SAPI DE CV</t>
  </si>
  <si>
    <t>VIATICOS TRASLADO DE MENOR DE EDAD</t>
  </si>
  <si>
    <t>COMIDA PARA NIÑOS PANNASIR POR CONTINGENCIA (COVID 19)</t>
  </si>
  <si>
    <t>ALIMENTOS PARA ARMADO DE DESPENSAS INAPAM POR CONTINGENCIA COVID-19</t>
  </si>
  <si>
    <t>AEROVIAS DE MEXICO SA DE CV</t>
  </si>
  <si>
    <t>APOYO A JOVEN CAPACIDAD DIFERENTES</t>
  </si>
  <si>
    <t>TRABAJOS DE CARROCERIA CAMION ESCOLAR</t>
  </si>
  <si>
    <t>REFRI PAC, S.A. DE C.V.</t>
  </si>
  <si>
    <t>INSTALACION DE EXTRACTOR EN TANQUE DE TERAPIAS UBR</t>
  </si>
  <si>
    <t>CUBREBOCAS PERSONAL DIF POR CONTINGENCIA COVID-19</t>
  </si>
  <si>
    <t>MENU PANNASIR DESAYUNOS POR CONTINGENCIA COVID-19</t>
  </si>
  <si>
    <t>ALIMENTOS PARA ARMAR DESPENSAS POR CONTINGENCIA COVID-19</t>
  </si>
  <si>
    <t>SERVICIO 5000KMS UNIDAD NISSAN FRONTIER ALMACEN Y TRANSPORTE</t>
  </si>
  <si>
    <t>SERVICIO 15000KMS UNIDAD NISSAN NP-300 ALMACEN Y TRANSPORTE</t>
  </si>
  <si>
    <t>CONSUMO DE COMBUSTIBLE DEL 10/06/2020 AL 16/0672020</t>
  </si>
  <si>
    <t>MATERIAL PARA SERVICIO A AIRES DIF CENTRAL</t>
  </si>
  <si>
    <t>SERVICIO UNIDAD NISSAN SENTRA #1 ALMACEN Y TRANSPORTE</t>
  </si>
  <si>
    <t>SERVICIO UNIDAD NISSAN SENTRA #2 ALMACEN Y TRANSPORTE</t>
  </si>
  <si>
    <t>SERVICIO UNIDAD DOBLE RODADO ALMACEN Y TRANSPORTE</t>
  </si>
  <si>
    <t>SERVICIO UNIDAD NISSAN TSURU ALMACEN Y TRANSPORTE</t>
  </si>
  <si>
    <t>MANTENIMIENTO Y MEJORAS EN EDIFICIO DIF CENTRAL</t>
  </si>
  <si>
    <t>LAVADO  Y SANITIZADO DE UNIDAD AVANZA ALMACEN Y TRANSPORTE</t>
  </si>
  <si>
    <t>LAVADO Y SANITIZADO  DE UNIDAD ISUZU ALMACEN Y TRANSPORTE</t>
  </si>
  <si>
    <t>MANTENIMIENTO, LAVADO  Y SANITIZADO DE UNIDAD TOYOTA AVANZA ALMACEN Y TRANSPORTE</t>
  </si>
  <si>
    <t>ALIMENTOS PARA COMPLEMENTAR DESPENSAD INAPAM_x000D_
(CONTINGENCIA COVID-19)</t>
  </si>
  <si>
    <t>INSTALACION DE PERCIANAS EN PROCURADURIA</t>
  </si>
  <si>
    <t>ANTIVIPO SENALETICAS Y ACRILICOS PROCURADURIA</t>
  </si>
  <si>
    <t>ARMANDO LUQUE CAMARGO</t>
  </si>
  <si>
    <t>VIATICOS ARMANDO LUQUE CAMARGO</t>
  </si>
  <si>
    <t>PROMOTORA AMBIENTAL DE LA LAGUNA, S.A. DE C.V.</t>
  </si>
  <si>
    <t>COMPRA DE ARTICULOS DE LIMPIEZA PARA BAÑOS DIF</t>
  </si>
  <si>
    <t>CAMBIO DE JALADERAS DAÑADAS UBR</t>
  </si>
  <si>
    <t>ALIMENTOS MENU PANNASIR DESAYUNOS POR CONTINGENCIA COVID-19</t>
  </si>
  <si>
    <t>PAPELERIA Y UTILES REALIZACION DE VIDEOS EN CADI</t>
  </si>
  <si>
    <t>GAS REFRIGERANTE PARA EQUIPOS DE A.A.C. DIF</t>
  </si>
  <si>
    <t>HONORARIOS POR SERVICIOS DE ASESORIA CONTABLE DEL MES DE JULIO - 2020</t>
  </si>
  <si>
    <t>SERVICIO DE MONITOREO DE CAMARAS DE SEGURIDAD DEL MES DE JULIO - 2020</t>
  </si>
  <si>
    <t>ETIQUETAS PARA DESPENSAS</t>
  </si>
  <si>
    <t>MOREH INHUMACIONES, S.A. DE C.V.</t>
  </si>
  <si>
    <t>APOYO CON GASTOS FUNERARIOS</t>
  </si>
  <si>
    <t>EQUIPOS DE AIRE ACONDICIONADO PARA INSTALACION EN PANNASIR</t>
  </si>
  <si>
    <t>LAVADO DE TAPICERIA MARCH UBR</t>
  </si>
  <si>
    <t>ALIMENTOS PARA ARMAR DESPENSAS AMOR AL PORMAYOR INAPAM (CONTINGENCIA COVID-19)</t>
  </si>
  <si>
    <t>COMUNIDAD TERAPEUTICA SOL ORIENTIS, AC</t>
  </si>
  <si>
    <t>PAGO 1ER MES JUNIO DE NENOR BENEFICIADO A CENTRO DE REHABILITACIÓN</t>
  </si>
  <si>
    <t>PAGO INSCRIPCIÓN DE MENOR A CENTRO DE REHABILITACIÓN</t>
  </si>
  <si>
    <t>MATERIAL PARA INSTALACION DE MINI SPLITS EN PANNASIR</t>
  </si>
  <si>
    <t>MATERIALES Y AGREGADOS GUASAVE, S.A. DE C.V.</t>
  </si>
  <si>
    <t>MATERIAL PARA TAPAR ORIFICIOS DE AIRES EN EN PANNASIR</t>
  </si>
  <si>
    <t>CENTRO DE ATENCION PARA DROGADICTOS Y ALCOHOLICOS EN RECUPERACION, AC</t>
  </si>
  <si>
    <t>PAGO 1ER MES JUNIO EN CADAR APOYO MENOR</t>
  </si>
  <si>
    <t>SANITIZANTE DE AMBIENTE</t>
  </si>
  <si>
    <t>IRIS ANAHIS JIMENEZ IÑIGUEZ</t>
  </si>
  <si>
    <t>APOYO INSCRIPCION A TRATAMIENTO DE DESINTOXICACION POR DROGAS</t>
  </si>
  <si>
    <t>PAGO DE 1ER MES DE JUNIO A CENTRO DE REHABILITACIÓN</t>
  </si>
  <si>
    <t>ALIMENTOS DESAYUNOS PANNASIR POR CONTINGENCIA COVID-19</t>
  </si>
  <si>
    <t>ALIMENTOS PARA ARMADO DE DESPENSAS AMOR AL POR MAYOR INAPAM POR CONTINGENCIA COVID-19</t>
  </si>
  <si>
    <t>PAPELERIA PAR EL AREA DE DIFUSION</t>
  </si>
  <si>
    <t>PAPELERIA PARA EL AREA DE ASISTENCIA ALIMENTARIA</t>
  </si>
  <si>
    <t>CONSUMO DE GASOLINA</t>
  </si>
  <si>
    <t>CONSUMO DE GASOLINA 01-07 JULIO 2020</t>
  </si>
  <si>
    <t>CONSUMO DE AGUA PURIFICADA DIF</t>
  </si>
  <si>
    <t>HERRERA ELIZALDE LUIS</t>
  </si>
  <si>
    <t>LLANTAS PARA UNIDAD SENTRA #1 ALMACEN Y TRANSPORTE</t>
  </si>
  <si>
    <t>LAVADO Y SANITIZADO DE UNIDAD VERSA 2</t>
  </si>
  <si>
    <t>INSTALACION DE EXTRACTOR EN UBR</t>
  </si>
  <si>
    <t>RODRIGUEZ FELIX JOSE MARTIN</t>
  </si>
  <si>
    <t>FINIQUITO CONSTRUCCIÓN AREA DE USO</t>
  </si>
  <si>
    <t>GALVEZ COTA RIGOBERTO</t>
  </si>
  <si>
    <t>COMPRA DE LONAS PARA UNIDADES NISSAN, 1, 2, SILVERADO E ISUZU</t>
  </si>
  <si>
    <t>JALADERAS UBR LAURELES</t>
  </si>
  <si>
    <t>IMPRESION DE SEÑALAMIENTOS SANA DISTANCIA POR CONTINGENCIA COVID-19</t>
  </si>
  <si>
    <t>NUEVA WALMART DE MEXICO, S. DE R.L. DE C.V.</t>
  </si>
  <si>
    <t>MATERIAL PARA LIMPIEZA</t>
  </si>
  <si>
    <t>CUBREBOCAS PARA PERSONAL DIF POR CONTINGENCIA COVID-19</t>
  </si>
  <si>
    <t>MENU DE COMIDA PARA NIÑOS PANNASIR POR CONTINGENCIA (COVID-19)</t>
  </si>
  <si>
    <t>PAPELERIA Y UTILESPARA EL AREA DE ESCANEO</t>
  </si>
  <si>
    <t>CAJAS DE ARCHIVO PARA PAPELERIA ASISTENCIA ALIMENTARIA</t>
  </si>
  <si>
    <t>ARMENTA BOJORQUEZ OSVALDO</t>
  </si>
  <si>
    <t>INSTALACION DE BASES DE METAL PARA AC EN PANNASIR</t>
  </si>
  <si>
    <t>CONSUMO DE COMBUSTIBLE DEL 08/07/2020 AL 14/07/2020</t>
  </si>
  <si>
    <t>ALIMENTOS MENU PANNASIR POR CONTINGENCIA COVID-19</t>
  </si>
  <si>
    <t>APOYO ALIMENTOS PARA MENOR CASO PROCU</t>
  </si>
  <si>
    <t>FARMACIA GUADALAJARA, S.A. DE C.V.</t>
  </si>
  <si>
    <t>APOYO COMPRA DE MEDICAMENTO PARA MENOR</t>
  </si>
  <si>
    <t>ARTICULOS DE LIMPIEZA DIF CENTRAL</t>
  </si>
  <si>
    <t>RENTA BODEGA DEL MES DE JULIO - 2020</t>
  </si>
  <si>
    <t>RENTA BODEGA ALMACEN Y TRANSPORTE DEL MES DE JULIO - 2020</t>
  </si>
  <si>
    <t>LAVADO Y LIMPIEZA FRONTIER</t>
  </si>
  <si>
    <t>REPARACION UNIDAD SENTRA #2 ALMACEN Y TRANSPORTE</t>
  </si>
  <si>
    <t>PAGO APOYO ESTANCIA DE MENOR BENEFICIADA</t>
  </si>
  <si>
    <t>REMODELACION DE RECEPCION DIF CENTRAL</t>
  </si>
  <si>
    <t>PINTURA MANTENIMIETON EN INSTALACIONES CADI</t>
  </si>
  <si>
    <t>PINTURA MANTENIMIETO INSTALACIONES CADI</t>
  </si>
  <si>
    <t>NACIONAL DE REGISTROS, S.A. DE C.V.</t>
  </si>
  <si>
    <t>COMPRA DE REFRIGERADOR PARA PANNASIR</t>
  </si>
  <si>
    <t>CLEOFAS ELINA BENITEZ IBARRA</t>
  </si>
  <si>
    <t>COMPRA DE INSTRUMENTOS DE COCINA PANNASIR</t>
  </si>
  <si>
    <t>PAGO 2 LLANTAS SENTRA 2</t>
  </si>
  <si>
    <t>PLASTICOS Y RESINAS SA DE CV</t>
  </si>
  <si>
    <t>MATERIAL DE COCINA PANNASIR</t>
  </si>
  <si>
    <t>CENTROS DE ATENCION PARA DROGADICTOS Y ALCOHOLICOS EN RECUPERACION, A.C.</t>
  </si>
  <si>
    <t>PAGO 2DO MES DE JULIO A CENTRO DE REHABILITACIÓN DE MENOR BENEFICIADO</t>
  </si>
  <si>
    <t>APOYO ESTANCIA DE MENOR EN CENTRO DE REHABILITACIÓN</t>
  </si>
  <si>
    <t>PAPELERIA PARA EL AREA DE ESCANEO</t>
  </si>
  <si>
    <t>HONORARIOS POR AUDITORIA FINANCIERA 2019</t>
  </si>
  <si>
    <t>FUMIGACIÓN EN CAMIONETAS DE CARGA</t>
  </si>
  <si>
    <t>FUMIGACIÓN DE BODEGA</t>
  </si>
  <si>
    <t>COMPRA DE LONAS PARA UNIDADES NISSAN 1 Y 2, SILVERADO E ISUZU</t>
  </si>
  <si>
    <t>ETIQUETAS CAMPAÑA AMOR AL POR MAYOR</t>
  </si>
  <si>
    <t>COMPRA DE CEPILLOS LIMPIA BRISAS</t>
  </si>
  <si>
    <t>MATERIAL DE SEGURIDAD POR CONTINGENCIA (COVID-19)</t>
  </si>
  <si>
    <t>EQUIPOS Y PRODUCTOS QUIMICOS DEL NOROESTE</t>
  </si>
  <si>
    <t>PASTILLAS DE CLORO PARA BAÑOS</t>
  </si>
  <si>
    <t>MATERIAL DE MANTENIMIENTO EN BODEGA</t>
  </si>
  <si>
    <t>PINTURA PARA CADI</t>
  </si>
  <si>
    <t>COMPRA DE ENVASES TERMICOS PARA PANNASIR</t>
  </si>
  <si>
    <t>SERVICIO DE TERAPIA DE DESINTOXICACION MES DE JULIO 2DO MES _x000D_POR MENOR BENEFICIADO</t>
  </si>
  <si>
    <t>EQUIPOS INTERFERENCIALES DE MEXICO SA DE CV</t>
  </si>
  <si>
    <t>INSTALACIÓN Y MANTENIMIENTO CABEZAL ULTRASONIDO UBR</t>
  </si>
  <si>
    <t>MATERIAL PARA MANTENIMIENTO BODEGA</t>
  </si>
  <si>
    <t>JOSE ALFREDO HERRERA CUEN</t>
  </si>
  <si>
    <t>POLARIZADO PROCURADURIA</t>
  </si>
  <si>
    <t>COMPRA DE MANGUERA AREA DE UBR</t>
  </si>
  <si>
    <t>LEONARDO CESAR BARRAZA MORALES</t>
  </si>
  <si>
    <t>RECARGA DE EXTINTORES</t>
  </si>
  <si>
    <t>REPARACIÓN CAMONETA DOBLE RODADO</t>
  </si>
  <si>
    <t>DUPLICADO LLAVES PANNASIR</t>
  </si>
  <si>
    <t>ARREGLO FLORAL RECONOCIMIENTO EMPLEADOS 20 AÑOS</t>
  </si>
  <si>
    <t>CORONA DE FLORES EVENTO BOLSOS LLENOS DE ESPERANZA</t>
  </si>
  <si>
    <t>ARREGLO FLORAL NIÑA DIFUSORA</t>
  </si>
  <si>
    <t>ARREGLO FLORAL FUNERAL</t>
  </si>
  <si>
    <t>PAGO 3ER MES AGOSTO A CENTRO DE REHABILITACIÓN EN APOYO A MENOR</t>
  </si>
  <si>
    <t>PAGO 4TO MES, SEPTIEMBRE 2020_x000D_
CADAR APOYO A MENOR</t>
  </si>
  <si>
    <t>PAGO DE SERVICIO DE INTERNET</t>
  </si>
  <si>
    <t>SERVICIO DE TERAPIA DE DESINTOXICACION MES DE JULIO 2DO MES POR MENOR BENEFICIADO _x000D_</t>
  </si>
  <si>
    <t>PAGO DE ENERGIA ELECTRICA PROCURADURIA</t>
  </si>
  <si>
    <t>PAGO 1ER MES DE JULIO A CENTRO DE REHABILITACIÓN POR MENOR BENEFICIADO</t>
  </si>
  <si>
    <t>APOYO PAGO DE 1ER. MES DE REHABILITACIÓN A MENOR</t>
  </si>
  <si>
    <t>MENU DE COMIDA P/NIÑOS PANNASIR POR CONTINGENCIA (COVID-19)</t>
  </si>
  <si>
    <t>RENTA LOCAL UBR SAN MIGUEL</t>
  </si>
  <si>
    <t>PAGO DE ENERGIA ELECTRICA DIF CENTRAL</t>
  </si>
  <si>
    <t>CONSUMO DE AGUA PURIFICADA</t>
  </si>
  <si>
    <t>PAGO DE HONORARIOS AGOSTO 2020</t>
  </si>
  <si>
    <t>MANTENIMIENTO PANNASIR</t>
  </si>
  <si>
    <t>TRABAJOS EN BODEGA</t>
  </si>
  <si>
    <t>TRABAJO DE CANCELERIA EN CAI</t>
  </si>
  <si>
    <t>SERVICIO DE VIGILANCIA</t>
  </si>
  <si>
    <t>SERVICIO ALARMAS CAI Y DIF CENTRAL</t>
  </si>
  <si>
    <t>ESQUIVEL ELI MERINO</t>
  </si>
  <si>
    <t>IMPERMEABILIZADO DE INSTALACIONES UBR EL CARRIZO</t>
  </si>
  <si>
    <t>FUMIGACION EN BODEGA</t>
  </si>
  <si>
    <t>HERNANDEZ AYALA FRANCISCO JAVIER</t>
  </si>
  <si>
    <t>BORDADO PLAYERAS DE UNIFORME</t>
  </si>
  <si>
    <t>LAVADO VERSA 1 Y FRONTIER</t>
  </si>
  <si>
    <t>SERVICIOS TECNICOS CAI</t>
  </si>
  <si>
    <t>MATERIAL DE MANTENIMIENTO CAI</t>
  </si>
  <si>
    <t>MATERIAL DE MANTENIMIENTO EDIFICIOS DIF</t>
  </si>
  <si>
    <t>MATERIAL DE EMPAQUE EN CASO DE CONTINGENCIA POR LLUVIAS</t>
  </si>
  <si>
    <t>MATERIAL DE IMPERMEABILIZACIÓN AREA DE PROCURADURIA</t>
  </si>
  <si>
    <t>PILAS PARA STOCK COMPRAS</t>
  </si>
  <si>
    <t>ALIMENTOS PARA COMPLEMENTAR DESPENSAS AMOR AL POR MAYOR</t>
  </si>
  <si>
    <t>COMPLEMENTO DE COMIDA CAMPAÑA AMOR AL POR MAYOR</t>
  </si>
  <si>
    <t>COMPRA PAPALERIA Y ARTICULOS DE ESCRITORIO</t>
  </si>
  <si>
    <t>COMPRA DE PAPALERIA AREA DE PROCURADURIA</t>
  </si>
  <si>
    <t>PAPELERIA PERSONAL ESCANEANDO</t>
  </si>
  <si>
    <t>PAPELERIA AREA DE DIFUSIÓN</t>
  </si>
  <si>
    <t>CONSUMO DE GASOLINA 05-11 AGOSTO 2020</t>
  </si>
  <si>
    <t>SERVICIO DE LAVADO SENTRA 1</t>
  </si>
  <si>
    <t>SERVICIO MENSUAL DE FUMIGACION EN BODEGA AGOSTO 2020</t>
  </si>
  <si>
    <t>RENTA DE BODEGA MES DE AGOSTO 2020</t>
  </si>
  <si>
    <t>LIQUIDACIÓN PORTON PROCURADURIA</t>
  </si>
  <si>
    <t>PAGO LIQUIDACIÓN PORTON PROCURADURIA</t>
  </si>
  <si>
    <t>REPARACIÓN ACUMULADOR AVANZA</t>
  </si>
  <si>
    <t>MAS BODEGAS Y LOGISTICA, SA DE CV</t>
  </si>
  <si>
    <t>PRODUCTO DE COMPLEMENTO DESPENSAS AMOR AL POR MAYOR</t>
  </si>
  <si>
    <t>NICOLAS BELTRAN LOZOYA</t>
  </si>
  <si>
    <t>LAVADO Y ASPIRADO DE CAMIONETA</t>
  </si>
  <si>
    <t>SELLO DIF PARA PROCURADURIA</t>
  </si>
  <si>
    <t>ACRICILCO PROTECTOR CONTRA COVID-19 COMPRAS</t>
  </si>
  <si>
    <t>TONER DIFUSIÓN</t>
  </si>
  <si>
    <t>MARCO ROSARIO ALVAREZ RUIZ</t>
  </si>
  <si>
    <t>REPARACION TARJETA DAÑADA DE REFRIGERADOR</t>
  </si>
  <si>
    <t>PAPELERIA MATERIAL PARA ELBAORACION DE CREDENCIALES PERSONAL DIF</t>
  </si>
  <si>
    <t>SILLAS PARA REGALO A CLUBS POR DIA DEL ABUELO</t>
  </si>
  <si>
    <t>LIQUIDACIÓN PUERTA DE ALUMINIO PROCURADURIA</t>
  </si>
  <si>
    <t>MATERIAL DE LIMPIEZA</t>
  </si>
  <si>
    <t>REEDIFICANDO LA CASA, A.C.</t>
  </si>
  <si>
    <t xml:space="preserve">PAGO INSCRIPCIÓN A CENTRO DE REHABILITACIÓN
</t>
  </si>
  <si>
    <t>CONSUMO DE GASOLINA 12-18 AGOSTO 2020</t>
  </si>
  <si>
    <t>MATERIAL DE LIMPIEZA DIF</t>
  </si>
  <si>
    <t>BORDADO DE PLAYERAS PERSONAL DIF</t>
  </si>
  <si>
    <t>SERVICIO URVAN 1</t>
  </si>
  <si>
    <t>SERVICIO URVAN 7</t>
  </si>
  <si>
    <t>LAVADO Y ASPIRADO DE NISSAN MARCH</t>
  </si>
  <si>
    <t>ARREGLO FLORAL CLAUSURA TALLERES</t>
  </si>
  <si>
    <t>PINTURAS PARA SILLAS DE REGALO DIA DEL ABUELO Y SEÑALIZACION DE LINEAS DE GAS CAI</t>
  </si>
  <si>
    <t>REFLECTORES LED 50W P/PROCURADURIA</t>
  </si>
  <si>
    <t>ACEROS CABOS, S.A. DE C.V.</t>
  </si>
  <si>
    <t>TELA CICLONICA PARA REGALO A CLUBS POR DIA DEL ABUELO</t>
  </si>
  <si>
    <t>IMPERIMPERMEABILIZACIÓN DE UBR CARRIZO</t>
  </si>
  <si>
    <t>CEMENTOS PARA REGALO A CLUBS POR DIA DEL ABUELO</t>
  </si>
  <si>
    <t>MICLIMA, S.A. DE C.V.</t>
  </si>
  <si>
    <t>DISPENSADORES DE AGUA PARA REGALO A CLUBS POR DIA DEL ABUELO</t>
  </si>
  <si>
    <t>VENTILADORES PARA REGALO A CLUBS POR DIA DEL ABUELO</t>
  </si>
  <si>
    <t>BANCOS PARA COSINA PANNASIR</t>
  </si>
  <si>
    <t>IMPERMEABILIZANTE Y PINTURA PARA REGALO A CLUBS POR DIA DEL ABUELO</t>
  </si>
  <si>
    <t>MESAS PARA REGALO A CLUBS POR DIA DEL ABUELO</t>
  </si>
  <si>
    <t>PAGO 3ER MES AGOSTO ISAAC SALMERO ALCANTAR</t>
  </si>
  <si>
    <t>CENTRO DE TRATAMIENTO CASA HOGAR CREAD</t>
  </si>
  <si>
    <t>PAGO PRIMER MES A CENTRO DE REHABILITACIÓN
REEDIFICANDO LA CASA AC</t>
  </si>
  <si>
    <t>UNA MANO PARA LEVANTARTE, S.A.</t>
  </si>
  <si>
    <t>PAGO 1ER MES JUNIIO A CENTRO DE REHABILITACIÓN POR MENOR BENEFICIADO</t>
  </si>
  <si>
    <t>SERVICIO DE TELECOMUNICACIONES DIF CENTRAL</t>
  </si>
  <si>
    <t>JORGE LUIS CINCO SANDOVAL</t>
  </si>
  <si>
    <t>HERRAMIENTAS PARA TRABAJOS DE MANTENIMIENTO EN EDIFICIO</t>
  </si>
  <si>
    <t>PRODUCTOS PARA DESPENSAS DIA DEL ABUELO</t>
  </si>
  <si>
    <t>SERVICIO UNIDAD NISSAN NP300 ALMACEN Y TRANSPORTE</t>
  </si>
  <si>
    <t>SERVICIO UNIDAD NISSAN VERSA ALMACEN Y TRANSPORTE</t>
  </si>
  <si>
    <t xml:space="preserve">CONSUMO DE COMBUSTIBLE </t>
  </si>
  <si>
    <t>COMIDA P/NIÑOS PANNASIR POR CONTINGENCIA (COVID-19)</t>
  </si>
  <si>
    <t>FABRICACIÓN DE MUEBLE TABLAROCA CAI</t>
  </si>
  <si>
    <t>ACABADOS EN AREA DE RECEPCIÓN CAI</t>
  </si>
  <si>
    <t>TERMOMETRO DIGITAL PARA MEDIDAS PREVENTIVAS COVID Y SANA DISTANCIA</t>
  </si>
  <si>
    <t>ETIQUETAS PARA DESPENSAS AMOR AL POR MAYOR POR CONTIGENCIA COVID-19</t>
  </si>
  <si>
    <t>AFINACIÓN URVAN Y TSURU</t>
  </si>
  <si>
    <t>AFINACIÓN TSURU</t>
  </si>
  <si>
    <t>LAVADO DE UNIDAD AVANZA PANNASIR</t>
  </si>
  <si>
    <t>SERVICIO DE LAVADO DE UNIDAD NP300 FRONTIER</t>
  </si>
  <si>
    <t>SERVICIO DE LAVADO DE UNIDAD TOYOTA HILUX</t>
  </si>
  <si>
    <t>SARTEBNES DONACIÓN DÍA DEL ABUELO</t>
  </si>
  <si>
    <t>APOYO MENSUALIDAD INTERNO</t>
  </si>
  <si>
    <t xml:space="preserve">APOYO MENSUALIDAD INTERNO </t>
  </si>
  <si>
    <t>CONSUMO DE GASOLINA 26-01 SEP 2020</t>
  </si>
  <si>
    <t>CONSUMO DE ENERGIA ELECTRICA UBR CARRIZO</t>
  </si>
  <si>
    <t>PAGO SERVICIO DE MONITOREO AGOSTO 2020</t>
  </si>
  <si>
    <t>IMPRESIÓN TABLOIDE PUBICACIÓN TALERES</t>
  </si>
  <si>
    <t>SERVICIO SENTRA 1</t>
  </si>
  <si>
    <t>RECIBOS ASISTENCIA ALIMENTARIA</t>
  </si>
  <si>
    <t>ALIMENTOS PARA DESPENSAS AMOR AL POR MAYOR</t>
  </si>
  <si>
    <t>PAPELERIA AREA DE DIFUSION</t>
  </si>
  <si>
    <t>PAPELERIA AREA DE CONTABILIDAD</t>
  </si>
  <si>
    <t>PAPELERIA AREA DE ASISTENCIA ALIMENTARIA</t>
  </si>
  <si>
    <t>AGUA PURIFICADA PARA DIF CENTRAL</t>
  </si>
  <si>
    <t>SERVICIOS CONTABLES DEL MES DE SEPTIEMBRE</t>
  </si>
  <si>
    <t>RENTA BODEGA ALMACEN Y TRANSPORTE</t>
  </si>
  <si>
    <t>TERMOMETRO INFRAROJO PARA PANNASIR Y PROCURADURIA</t>
  </si>
  <si>
    <t>ALIMENTOS PARA DESPENSAS AMOR AL POR MAYOR (CONTINGENCIA COVID-19)</t>
  </si>
  <si>
    <t>PINTURA EN AEROSOL TRANSPARENTE PARA PIEDRAS CADI DECORACION</t>
  </si>
  <si>
    <t>IMPRESION DE PAPELERIA ALMACEN Y TRANSPORTE</t>
  </si>
  <si>
    <t>IMPRESION DE RECIBOS DIF TRANAJO SOCIAL</t>
  </si>
  <si>
    <t>TONER PARA IMPRESORA HP CONTABILIDAD</t>
  </si>
  <si>
    <t>MEMORIAS USB Y TARJETAS PARA ALMACENAMIENTO DIFUSION</t>
  </si>
  <si>
    <t>APOYO ESTANCIA DE MENOR K.G.U.P CENTRO LOS GRIASOLES</t>
  </si>
  <si>
    <t>APOYO ESTANCIA DE MENOR K.G.U.P CENTRO LOS GIRASOLES SEPTIEMBRE 2020</t>
  </si>
  <si>
    <t>MATERIAL REPARACION DE VALVULAS DE ROTOPLAS DIF CENTRAL Y CADI</t>
  </si>
  <si>
    <t>MENU DE COMIDA P/NIÑOS PANNSIR POR CONTINGENCIA (COVID-19)</t>
  </si>
  <si>
    <t xml:space="preserve">CONSUMO DE GASOLINA </t>
  </si>
  <si>
    <t>TRABAJOS DE REMODELACION DE COCINA</t>
  </si>
  <si>
    <t>TRABAJOS DE REMODELACION PANNASIR</t>
  </si>
  <si>
    <t>REGULADOR DE VOLTAJE PARA ALMACEN Y TRANSPORTE</t>
  </si>
  <si>
    <t>ARTICULOS DE ASEO Y LIMPIEZA</t>
  </si>
  <si>
    <t>ETIQUETAS AMOR AL POR MAYOR</t>
  </si>
  <si>
    <t>LAVADO DE UNIDAD VERSA #2 PROCU</t>
  </si>
  <si>
    <t>APOYO A JOVEN CON CAPACIDADES DIFERENTES</t>
  </si>
  <si>
    <t>PAGO 4TO MES, SEPTIEMBRE 2020</t>
  </si>
  <si>
    <t>PAGO INSCRIPCION A CENTRO DE REHABILITACIÓN POR MENOR BENEFICIADO</t>
  </si>
  <si>
    <t>PAGO 4TO MES, SEPTIEMBRE 2020 APOYO A MENOR</t>
  </si>
  <si>
    <t>LAMPARAS PARA PANNASIR Y PROCU</t>
  </si>
  <si>
    <t>SERVICIO POR KILOMETRAJE CHEVROLET DOBLE RODADO</t>
  </si>
  <si>
    <t>AFINACIÓN CAMIONETA ISUZU</t>
  </si>
  <si>
    <t>CLORO MASCOTA PARA LIMPIEZA INTENDENCIA</t>
  </si>
  <si>
    <t>PAGO 4TO MES , SEPTIEMBRE 2020_x000D_
UNA MANO PARA LEVANTARTE</t>
  </si>
  <si>
    <t>PAPELERIA Y UTILES PROCURADURIA</t>
  </si>
  <si>
    <t>PAPELERIA Y UTILES TRABAJO SOCIAL</t>
  </si>
  <si>
    <t>LAVADO DE UNIDAD SENTRA #1 PROCURADURIA</t>
  </si>
  <si>
    <t>LAVADO DE UNIDAD SENTRA #2 PROCURADURIA</t>
  </si>
  <si>
    <t>LAVADO DE UNIDAD FRONTIER</t>
  </si>
  <si>
    <t>IMPRESION DE FORMATOS CAMPAÑA DE TESTAMENTOS INAPAM</t>
  </si>
  <si>
    <t>ACRILICO PARA CAMPAÑA TESTAMENTO INAPAM</t>
  </si>
  <si>
    <t>REMODELACIONES PANNASIR</t>
  </si>
  <si>
    <t>INSTALACIÓN DE SERCO ELECTRICO UBR</t>
  </si>
  <si>
    <t>COMIDA P/NIÑOS PANNASIR CONTINGENCIA (COVID-19)</t>
  </si>
  <si>
    <t>SERVICIO UNIDAD VERSA #2 ALMACEN Y TRANSPORTE</t>
  </si>
  <si>
    <t>SERVICIO UNIDAD FRONTIER DIRECCION</t>
  </si>
  <si>
    <t>ROLLO DE LISTON Y CAJA DE BROCHES PARA DIFUSION</t>
  </si>
  <si>
    <t>COMPRA DE TOALLITAS Y ATOMIZADORES PARA INTENDENCIA</t>
  </si>
  <si>
    <t>TAPIZADO MOBILIARIO DIFERENTES AREAS</t>
  </si>
  <si>
    <t>6 TERMOMETROS INFRA ROJO PARA MEDIDAS DE PREVENCION EN UBR (CONTINGENCIA COVID-19)</t>
  </si>
  <si>
    <t>LAVADO EXTERIOR INTERIOR Y SANITIZADO DE UNIDAD TSURU PANNASIR</t>
  </si>
  <si>
    <t>REPARACION DE TARJETA A MINISPLIT UBR LAURELES</t>
  </si>
  <si>
    <t>LAVADO Y ASPIRADO HILUX</t>
  </si>
  <si>
    <t>LAVADO UNIDAD VERSA #2 ALMACEN Y TRANSPORTE</t>
  </si>
  <si>
    <t xml:space="preserve">PAGO CONSUMO DE COMBUSTIBLE </t>
  </si>
  <si>
    <t>MATERIAL DE COCINA CAI</t>
  </si>
  <si>
    <t>COMPLEMENTO DE DESPENSAS CAMPAÑA AMOR AL POR MAYOR</t>
  </si>
  <si>
    <t>GRUPO MADERAS Y ASERRADORES DE CHIHUAHUA SA DE CV</t>
  </si>
  <si>
    <t>MATERIAL PARA SELLADO DE VENTANAS UBR AHOME</t>
  </si>
  <si>
    <t>PINTURA RAMPAS UBR Y DIF CENTRAL</t>
  </si>
  <si>
    <t>PAPELERIA PARA EL AREA DE TRABAJO SOCIAL</t>
  </si>
  <si>
    <t>RENTA MES DE OCTUBRE 2020 UBR SAN MIGUEL</t>
  </si>
  <si>
    <t>HONORARIOS CONTABLES OCTUBRE 2020</t>
  </si>
  <si>
    <t>PAGO SERVICIO DE MONITOREO OCTUBRE 2020</t>
  </si>
  <si>
    <t>FUMIGACIÓN BODEGA SEPTIEMBRE 2020</t>
  </si>
  <si>
    <t>ACOMULADOR NISSAN SENTRA #2</t>
  </si>
  <si>
    <t>REPARACIÓN CAMION ISUZU</t>
  </si>
  <si>
    <t>LAVADO Y ASPIRADO NISSAN MARCH</t>
  </si>
  <si>
    <t>AVICOLA PROMESA SINALOA, S.A. DE C.V.</t>
  </si>
  <si>
    <t>MENU PANNASIR DESAYUNOS A DOMICILIO POR CONTINGENCIA COVID-19</t>
  </si>
  <si>
    <t>CARLOS ALEJANDRO ASTORGA IBARRA</t>
  </si>
  <si>
    <t>MATERIAL DE DEPORTE PANNASIR</t>
  </si>
  <si>
    <t>LUGO ROSAS GUADALUPE</t>
  </si>
  <si>
    <t>FRIJOL COMPLEMENTO DE DESPENSAS CAMPAÑA AMOR AL POR MAYOR</t>
  </si>
  <si>
    <t>COMPRA COMPLEMENTO DE DESPENSAS AMOR AL POR MAYOR</t>
  </si>
  <si>
    <t>SANCHEZ VAZQUEZ FERNANDO</t>
  </si>
  <si>
    <t>UNIFORMES PROCURADRIA Y DIF CENTRAL</t>
  </si>
  <si>
    <t>HARINA DE MAIZ MASECA PARA DESPENSAS AMOR AL POR MAYOR INAPAM (CONTINGENCIA COVID-19)</t>
  </si>
  <si>
    <t>PAPELERIA AREA DE CAI</t>
  </si>
  <si>
    <t>PAPELERIA PARA EL AREA DE ARCHIVO</t>
  </si>
  <si>
    <t>PAPELERIA PARA EL AREA DE DIFUSIÓN</t>
  </si>
  <si>
    <t>PAGO ENERGIA ELECTRICA UBR AHOME</t>
  </si>
  <si>
    <t>PAGO ENERGIA ELECTRICA UBR LAURELES</t>
  </si>
  <si>
    <t>PAGO ENERGIA ELECTRICA DIF CENTRAL</t>
  </si>
  <si>
    <t>RENTA DE BODEGA OCTUBRE 2020</t>
  </si>
  <si>
    <t>LAVADO Y ASPIRADO VEHICULO AVANZA</t>
  </si>
  <si>
    <t>LAVADO Y ASPIRADO NISSAN ESTAQUITA #1</t>
  </si>
  <si>
    <t>GUANTES DE LATEX P/PROTECCIÓN AREA DE PANNASIR</t>
  </si>
  <si>
    <t>APOYO SILLA DE BAÑO PARA SR. BISTORIANO</t>
  </si>
  <si>
    <t>PAGO DE SERVICIO DE TELEFONO OCTUBRE 2020</t>
  </si>
  <si>
    <t>MANTENIMIENTO ELECTRO EN UBR TOPO</t>
  </si>
  <si>
    <t>ALIMENTOS Y ARTICULOS DE LIMPIEZA PARA DESPENSAS AMOR AL POR MAYOR (CONTINGENCIA COVID-19)</t>
  </si>
  <si>
    <t>BOLSAS PARA DESPENSAS AMOR AL POR MAYOR (CONTINGENCIA COVID-19)</t>
  </si>
  <si>
    <t>APOYO ECONOMICO A JOVEN CON CAPACIDADES DIFERENTES</t>
  </si>
  <si>
    <t>COMPRA DE COBIJAS PARA PROGRAMA ABRIGANDO AHOME</t>
  </si>
  <si>
    <t>ALIMENTOS MENU DESAYUNOS PANNASIR (CONTINGENCIA COVID-19)</t>
  </si>
  <si>
    <t>DECORACIONES PARA RALLY ROSA</t>
  </si>
  <si>
    <t>CONSUMO DE ENERGIA ELECTRICA PLAN DE SAN LUIS</t>
  </si>
  <si>
    <t>DELGADO FONG JAREN ELIDE</t>
  </si>
  <si>
    <t>CONFECCION DE CUBREBOCAS PARA ADULTOS MAYORES (CONTINGENCIA COVID-19)</t>
  </si>
  <si>
    <t>SEGURO EDIFICIO CADI</t>
  </si>
  <si>
    <t>APOYO CON MEDICAMENTO A MENOR INTERNADA EN CULIACAN</t>
  </si>
  <si>
    <t>SERVICIO UNIDAD URVAN #3 ALMACEN Y TRANSPORTE</t>
  </si>
  <si>
    <t>IMPRESION DE FORMATO DE RECIBOS PARA EL AREA DE COMPRAS</t>
  </si>
  <si>
    <t>ROSA DEJANIRA BOJORQUEZ SANCHEZ</t>
  </si>
  <si>
    <t>ALIMENTOS REUNION PANNASIR</t>
  </si>
  <si>
    <t>PAGO 4TO MES MENOR INTERNA K.G.U.P.</t>
  </si>
  <si>
    <t>UNA MANO PARA LEVANTARTE A.C.</t>
  </si>
  <si>
    <t>APOYO 5TO MES INTERNA A.Z.B.</t>
  </si>
  <si>
    <t>APOYO 5TO MES INTERNO I.S.A.</t>
  </si>
  <si>
    <t>APOYO 5TO MES INTERNO R.A.E.</t>
  </si>
  <si>
    <t>UNIDAD DE TRATAMIENTO DE ADICCIONES MOCHIS A.C.</t>
  </si>
  <si>
    <t>APOYO 5TO MES INTERNO M.J.A.</t>
  </si>
  <si>
    <t>MINSA, S.A. DE C.V.</t>
  </si>
  <si>
    <t>REEDIFICANDO LA CASA, AC</t>
  </si>
  <si>
    <t>PAGO DE 1ER MES E INSCRIPCION A MENOR AL CENTRO REEDIFICANDO LA CASA</t>
  </si>
  <si>
    <t>APOYO 2DO MES INTERNO J.R.R.</t>
  </si>
  <si>
    <t>SERVICIO MARCH 10,000 KILOMETROS</t>
  </si>
  <si>
    <t>BROCHES BACO AREA DE ESCANEO</t>
  </si>
  <si>
    <t>BROCHES BACO PARA EL AREA DE TRABAJO SOCIAL</t>
  </si>
  <si>
    <t>SELLOS PARA LAS AREAS DE COMPRAS Y ADMINISTRACIÓN</t>
  </si>
  <si>
    <t>PAPELERIA PARA EL AREA DE PROCURADURIA</t>
  </si>
  <si>
    <t>MATERIAL PARA DONACIÓN REGRESO A CLASES</t>
  </si>
  <si>
    <t>CASA LEY S.A.P.I DE C.V.</t>
  </si>
  <si>
    <t>RENTA DE MOBILIARIO RALLY ROSA</t>
  </si>
  <si>
    <t>FUMIGACIÓN DE BODEGA OCTUBRE 2020</t>
  </si>
  <si>
    <t>ISMAEL BAEZ GERARDO</t>
  </si>
  <si>
    <t>ASESORIA Y ACTUALIZACION DE SISTEMA SADMUN MAYO - 2020</t>
  </si>
  <si>
    <t>ASESORIA Y ACTUALIZACION DE SISTEMA SADMUN ABRIL - 2020</t>
  </si>
  <si>
    <t>ASESORIA Y ACTUALIZACION DE SISTEMA SADMUN MARZO - 2020</t>
  </si>
  <si>
    <t>ASESORIA Y ACTUALIZACION DE SISTEMA SADMUN JULIO - 2020</t>
  </si>
  <si>
    <t>ASESORIA Y ACTUALIZACION DE SISTEMA SADMUN JUNIO - 2020</t>
  </si>
  <si>
    <t>ASESORIA Y ACTUALIZACION DE SISTEMA SADMUN AGOSTO - 2020</t>
  </si>
  <si>
    <t>ASESORIA Y ACTUALIZACION DE SISTEMA SADMUN SEPTIEMBRE - 2020</t>
  </si>
  <si>
    <t>ASESORIA Y ACTUALIZACION DE SISTEMA SADMUN OCTUBRE - 2020</t>
  </si>
  <si>
    <t>ASESORIA Y ACTUALIZACION DE SISTEMA SADMUN FEBRERO - 2020</t>
  </si>
  <si>
    <t>ASESORIA Y ACTUALIZACION DE SISTEMA SADMUN ENERO - 2020</t>
  </si>
  <si>
    <t>TRABAJO DE IMPRESIÓN</t>
  </si>
  <si>
    <t>MANTENIMIENTO EXTINTORES CAI</t>
  </si>
  <si>
    <t>HUEVO MENU PANNASIR CONTINGENCIA (COVID-19)</t>
  </si>
  <si>
    <t>SAL COMPLEMENTO DESPENSAS AMOR AL POR MAYOR</t>
  </si>
  <si>
    <t>UTNESILIOS PARA COMIDA P/NIÑOS PANNASIR</t>
  </si>
  <si>
    <t>ATUN COMPLEMENTO DESPENSAS AMOR AL POR MAYOR</t>
  </si>
  <si>
    <t>COMIDA MENU PANNASIR (CONTINGENCIA COVID-19)</t>
  </si>
  <si>
    <t>SERVICIO UNIDAD MARCH UBR</t>
  </si>
  <si>
    <t>SOBRES PARA CORTES DE UBR</t>
  </si>
  <si>
    <t>MATERIAL PARA APOYOS ESCOLARES</t>
  </si>
  <si>
    <t>MATERIAL PARA VIDEOS (DIF EN CASA)</t>
  </si>
  <si>
    <t>RENTA DE UBR SAN MIGUEL NOVIEMBRE 2020</t>
  </si>
  <si>
    <t>CONSUMO DE AGUA PURIFICADA UBR LAURELES</t>
  </si>
  <si>
    <t>HONORARIOS CONTABLES NOVIEMBRE 2020</t>
  </si>
  <si>
    <t>SERVICIO DE MONITOREO DE CAMARAS DE VIGILANCIA</t>
  </si>
  <si>
    <t>GAS PARA CONSUMO EN COCINA PANNASIR</t>
  </si>
  <si>
    <t>CAMBIO DE ALTERNADOR A UNIDAD ISUZU</t>
  </si>
  <si>
    <t>LAVADO Y ASPIRADO DOBLE RODADO</t>
  </si>
  <si>
    <t>LAVADO Y ASPIRADO SENTRA 2</t>
  </si>
  <si>
    <t>LAVADO Y ASPIRADO FRONTIER</t>
  </si>
  <si>
    <t>MARIA DEL CARMEN FONG VALDIVIA</t>
  </si>
  <si>
    <t>SISTEMA DE AUDIO PROFECIONAL PARA DIFUSIÓN</t>
  </si>
  <si>
    <t>PAÑALES Y LECHE DONACIÓN</t>
  </si>
  <si>
    <t>PAÑALES Y LECHE DONCACIÓN</t>
  </si>
  <si>
    <t>PINTURA PARA COMEDOR CADI Y PANNASIR</t>
  </si>
  <si>
    <t>BIOSCIENTIA DISTRIBUIDORA, SA DE CV</t>
  </si>
  <si>
    <t>APOYO PARA ESTUDIO MEDICO A MENOR</t>
  </si>
  <si>
    <t>MARIA ELENA LOPEZ GUERRERO</t>
  </si>
  <si>
    <t>APOYO PARA LENTES A MENOR DE EDAD</t>
  </si>
  <si>
    <t>PAPELERIA PARA EL AREA DE CAI</t>
  </si>
  <si>
    <t>HUEVO COMPLEMENTO COMIDA P/NIÑOS PANNASIR CONTINGENCIA (COVID-19)</t>
  </si>
  <si>
    <t>REPARACIÓN VENTILADOR URVAN 7</t>
  </si>
  <si>
    <t>ARTICULOS DE LIMPIEZA</t>
  </si>
  <si>
    <t>ACTUALIZACIÓN, ASESORIA Y CONSULTA, SADMUN NOVIEMBRE 2020</t>
  </si>
  <si>
    <t>RENTA DE BODEGA NOVIEMBRE 2020</t>
  </si>
  <si>
    <t>IMPERSIÓN DE ETIQUETAS ABRIGANDO AHOME</t>
  </si>
  <si>
    <t>LOTE DE NOCHEBUENA PARA DIF CENTRAL</t>
  </si>
  <si>
    <t>ENVASES TERMICOS PARA COCINA PANNASIR DESAYUNOS A DOMICILIO</t>
  </si>
  <si>
    <t>GEL PARA ULTRA SONIDO UBR</t>
  </si>
  <si>
    <t>COMPRA E INSTALACIÓN DE CAMARA EN UBR</t>
  </si>
  <si>
    <t>PLACAS NISSAN SENTRA 2</t>
  </si>
  <si>
    <t>COMPRA DE PREMIOS PARA DIA DE REYES 2021</t>
  </si>
  <si>
    <t>HECTOR EMANUEL IBARRA FLORES</t>
  </si>
  <si>
    <t>FUMIGACIÓN CONTROL DE PLAGAS DIF CENTRAL</t>
  </si>
  <si>
    <t>REPARACION DE FRENOS SENTRA 2</t>
  </si>
  <si>
    <t>PINTURA PARA DETALLES DIF CENTRAL</t>
  </si>
  <si>
    <t>SERVICIO 20MIL KM UNIDAD HILUX ALMACEN Y TRANSPORTE</t>
  </si>
  <si>
    <t>APOYO ECONOMICO A JOVEN CAPACIDADES DIFERENTES</t>
  </si>
  <si>
    <t>ARTURO MORALES SANCHEZ</t>
  </si>
  <si>
    <t>PRUEBA PSICOLOGICA AREA DE PROCURADURIA</t>
  </si>
  <si>
    <t>CONSUMO DE ENERGIA ELECRICA PROCURADURIA</t>
  </si>
  <si>
    <t>TELEFONOS DE MEXICO, S.A.B. DE C.V.</t>
  </si>
  <si>
    <t>VELAZQUEZ SERRANO JOSE TRINIDAD</t>
  </si>
  <si>
    <t>COMPRA DE 60 APARATOS AUDITIVOS PARA CAMPAÑA ESCUCHANDO AHOME</t>
  </si>
  <si>
    <t>MARCADORES PARA EL AREA DE ESCANEO</t>
  </si>
  <si>
    <t>NOCHE BUENAS PARA DECORACION DE JARDINES Y PASILLOS DE DIF CENTRAL</t>
  </si>
  <si>
    <t>PAGO 6TO MES INTERNO I.S.A.</t>
  </si>
  <si>
    <t>PAGO 6TO MES INTERNO R.A.E.</t>
  </si>
  <si>
    <t>DISTRIBUIDORA LIVERPOO, SA DE CV</t>
  </si>
  <si>
    <t>JUGUETE PARA DIA DE REYES</t>
  </si>
  <si>
    <t>FUMIGACION DE BODEGA ASISTENCIA ALIMENTARIA</t>
  </si>
  <si>
    <t>SERVICIO DE FUMIGACION POR MOSCOS UBR LAURELES</t>
  </si>
  <si>
    <t>ACEITE PARA CAMION ALMACEN Y TRANSPORTE</t>
  </si>
  <si>
    <t>PAGO 6TO MES INTERNO ANGELES ZUNIGA BASOPOLI</t>
  </si>
  <si>
    <t>PAGO 6TO MES INTERNO A.Z.B.</t>
  </si>
  <si>
    <t>RAFAEL NIETO TOSTADO</t>
  </si>
  <si>
    <t>LUCES LED DECORACIÓN NACIMIENTO</t>
  </si>
  <si>
    <t>IMPRESION DE FORMATOS DE RECIBO ASISTENCIA ALIMENTARIA</t>
  </si>
  <si>
    <t>PAGO 3ER MES INTERNO J.R.R.</t>
  </si>
  <si>
    <t>PAGO 2DO MES INTERNO J.A.B.V.</t>
  </si>
  <si>
    <t>PAGO INSCRIPCIÓN MENOR INTERNO C.S.L.I.</t>
  </si>
  <si>
    <t>PAGO 1ER MES MENOR INTERNO C.S.L.I. NOVIEMBRE 2020</t>
  </si>
  <si>
    <t>ROLANDO LOPEZ SOLIS</t>
  </si>
  <si>
    <t>IMPRESION DE ETIQUETAS AMOR AL POR MAYOR</t>
  </si>
  <si>
    <t>PAGO 6TO MES INTERNO M.J.A.</t>
  </si>
  <si>
    <t>VESALIUS, SA DE CV</t>
  </si>
  <si>
    <t>PRUEBAS PSICOLOGICAS</t>
  </si>
  <si>
    <t>SERVICIO DE MESEROS EN EVENTO</t>
  </si>
  <si>
    <t>ELECTRICA GOMEZ SA DE CV</t>
  </si>
  <si>
    <t>MATERIAL ELECTRICO PARA ADORNO NACIMIENTO DIF CENTRAL</t>
  </si>
  <si>
    <t>MANUEL GUILLERMO IBARRA VALENCIA</t>
  </si>
  <si>
    <t>BANQUETE EVENTO GRADUANDO AHOME</t>
  </si>
  <si>
    <t>CENA NAVIDEÑA P/NIÑOS PANNASIR CONTINGENCIA (COVID-19)</t>
  </si>
  <si>
    <t>JAVIER ARTURO LOPEZ URIBE</t>
  </si>
  <si>
    <t>COFFE BREAK REUNION COORDINADORES</t>
  </si>
  <si>
    <t>RENTA DE MOBILIARIO INFORME PRESIDENTA</t>
  </si>
  <si>
    <t>ALIMENTOS REUNION DIF ADMINISTRACION</t>
  </si>
  <si>
    <t>COMPRA DE 25 APARATOS AUDITIVOS PARA CAMPAÑA ESCUCHANDO AHOME</t>
  </si>
  <si>
    <t>ALIMENTOS DESAYUNOS A DOMICILIO PANNASIR (CONTINGENCIA COVID-19)</t>
  </si>
  <si>
    <t>ARTICULOS DE LIMPIEZA INTENDENCIA</t>
  </si>
  <si>
    <t>ALIMENTOS DESAYUNOS A DOMICILIO PANNASIR (POR CONTINGENCIA COVID-19)</t>
  </si>
  <si>
    <t>GEL ANTIBACTERIAL PARA DIF CENTRAL</t>
  </si>
  <si>
    <t>ARTICULOS DE LIMPIEZA PARA DIF CENTRAL</t>
  </si>
  <si>
    <t>IMPRESION DE CALCAS PARA VARIAS CAMPAÑAS</t>
  </si>
  <si>
    <t>SERVICIO DE BANQUETERIA EVENTO ESCUCHANDO AHOME</t>
  </si>
  <si>
    <t>LAVADO DE UNIDAD URVAN PANNASIR</t>
  </si>
  <si>
    <t>LAVADO DE UNIDAD URVAN CAMPAÑA COBIJANDO AHOME</t>
  </si>
  <si>
    <t>LAVADO DE UNIDADES CAMPAÑA ABRIGANDO AHOME</t>
  </si>
  <si>
    <t>LIZET RODRIGUEZ LOPEZ</t>
  </si>
  <si>
    <t>REPOSTERIA FINA AGRADECIMIENTO A PATROCINADORES</t>
  </si>
  <si>
    <t>HERRERA ESPINOZA LUIS</t>
  </si>
  <si>
    <t>LLANTAS UNIDAD SILVERADO ASISTENCIA ALIMENTARIA</t>
  </si>
  <si>
    <t>MARISELA RUIZ ARMENTA</t>
  </si>
  <si>
    <t>PIÑATAS REUNION PERSONAL DIF</t>
  </si>
  <si>
    <t>ALIMENTOS DESAYUNOS A DOMICILIO PANNASIR (CONTIGENCIA COVID-19)</t>
  </si>
  <si>
    <t>PAPELERIA TRABAJO SOCIAL LEGAL Y PSICOLOGIA PROCURADURIA</t>
  </si>
  <si>
    <t>CONSUMO DE REFRESCOS REUNIONES DICIEMBRE</t>
  </si>
  <si>
    <t>HONORARIOS PROFESIONALES DICIEMBRE 2020</t>
  </si>
  <si>
    <t>SERVICIO DE MONITOREO DICIEMBRE 2020</t>
  </si>
  <si>
    <t>TAPICERIA SILLAS INAPAM</t>
  </si>
  <si>
    <t>RENTA BODEGA ALMACEN Y TRANSPORTE / ASISTENCIA ALIMENTARIA</t>
  </si>
  <si>
    <t>ETIQUETAS 2DO INFORME PRESIDENTA</t>
  </si>
  <si>
    <t>LAVADO Y ASPIRADO UNIDAD SENTRA GRIS PROCU</t>
  </si>
  <si>
    <t>LAVADO Y ASPIRADO UNIDAD URVAN PROCURADURIA</t>
  </si>
  <si>
    <t>LAVADO Y ASPIRADO UNIDAD AVANZA PANNASIR</t>
  </si>
  <si>
    <t>LAVADO Y ASPIRADO UNIDAD VERSA #1</t>
  </si>
  <si>
    <t>PRODUCTOS MEZA SA DE CV</t>
  </si>
  <si>
    <t>CENAS NAVIDEÑAS P/FAMILIAS VULNERABLES</t>
  </si>
  <si>
    <t>ALCOHOL DESINFECTANTE TRABAJO SOCIAL</t>
  </si>
  <si>
    <t>ENVASES PLATICOS P/COMIDA NIÑOS PANNASIR CONTINGENCIA (COVID-19)</t>
  </si>
  <si>
    <t>CONTACTOS PARA LUCES DE NACIMIENTO DIF CENTRAL</t>
  </si>
  <si>
    <t>VIATICOS A TIJUNANA POR TRASLADO DE MENOR</t>
  </si>
  <si>
    <t>SERVICIOS TELEFONICOS DICIEMBRE 2020</t>
  </si>
  <si>
    <t>PAPELERIA Y UTILES CONTABILIDAD / ESCANEO / ADMINISTRACION / ASISTENCIA ALIMENTARIA</t>
  </si>
  <si>
    <t>PAPELERIA Y UTILES DIFUSION</t>
  </si>
  <si>
    <t>PAGO ESTANCIA MENOR DE EDAD K.G.U.P.</t>
  </si>
  <si>
    <t>SOTO RODRIGUEZ ADA MARIA</t>
  </si>
  <si>
    <t>MARCOS P/CUADROS GRADUANDO AHOME</t>
  </si>
  <si>
    <t>VALLE PEÑUELAS ROBERTO</t>
  </si>
  <si>
    <t>RENTA DE CIRCUITO CERRADO P/INFORME PRESIDENTA</t>
  </si>
  <si>
    <t>MENU DE COMIDA P/NIÑOS PANNASIR CONTINGENCIA (COVID-19)</t>
  </si>
  <si>
    <t>MATERIAL PARA ENVOLVER REGALOS DE AGRADECIMIENTO</t>
  </si>
  <si>
    <t>CASTRO VERDUZCO KARLA YESENIA</t>
  </si>
  <si>
    <t>SERVICIO DE BANQUETE REUNION PERSONAL DIF</t>
  </si>
  <si>
    <t>RENTA DE MOBILIARIO REUNION PERSONAL DIF</t>
  </si>
  <si>
    <t>FUMIGACIÓN DE BODEGA NOVIEMBRE 2020</t>
  </si>
  <si>
    <t>LAVADO Y ASPIRADO DE TOYOTA HILUX</t>
  </si>
  <si>
    <t>LAVADO Y ASPIRADO DE FRONTIER</t>
  </si>
  <si>
    <t>LAVADO Y ASPIRADO DE NISSAN ESTAQUITA #2</t>
  </si>
  <si>
    <t>IMPRESIÓN RECIBOS DE SALIDA DE BODEGA</t>
  </si>
  <si>
    <t>ALIMENTOS MENU PANNASIR DESAYUNOS A DOMICILIO (CONTINGENCIA COVID-19)</t>
  </si>
  <si>
    <t>PAQUETES PARA CENAS NAVIDEÑAS</t>
  </si>
  <si>
    <t>ALIMENTOS MENU PANNASIR DESAYUNOS A DOMICILIOA (CONTINGENCIA COVID-19)</t>
  </si>
  <si>
    <t>FARMATOTAL, SA DE CV</t>
  </si>
  <si>
    <t>COMPRA DE SILLAS DE RUEDAS PARA APOYOS</t>
  </si>
  <si>
    <t>SERVICIO DE FUMIGACION BODEGA</t>
  </si>
  <si>
    <t>ASESORIA Y ACTUALIZACION DE SISTEMA SADMUN DICIEMBRE - 2020</t>
  </si>
  <si>
    <t>IMPRESION DE ETIQUETAS ABRIGANDO AHOME</t>
  </si>
  <si>
    <t>IMPRESION DE ETIQUETAS PARA JUGUETES, ABRIGANDO AHOME, CENAS NAVIDEÑAS Y REGALOS</t>
  </si>
  <si>
    <t>MENDOZA GALAVIZ JESUS EDUARDO</t>
  </si>
  <si>
    <t>ROTULOS DIF CENTRAL Y PANNASIR</t>
  </si>
  <si>
    <t>ROTULOS PARA CADI</t>
  </si>
  <si>
    <t>ROTULOS PARA UBR</t>
  </si>
  <si>
    <t>ROTULOS PARA DIF CENTRAL Y UBR</t>
  </si>
  <si>
    <t>REEDIFICANDO LA CASA A.C.</t>
  </si>
  <si>
    <t>PAGO 2DA MESUALIDAD C.S.L.I.</t>
  </si>
  <si>
    <t>PAGO 3ER MESUALIDAD J.A.B.V.</t>
  </si>
  <si>
    <t>PAGO 4TO MESUALIDAD J.R.R.</t>
  </si>
  <si>
    <t>SELLO INSTITUCIONAL PARA UBR LAURELES</t>
  </si>
  <si>
    <t>MATERIAL PARA TERAPIA FISICA UBRS PARAFINA</t>
  </si>
  <si>
    <t>ALIMENTOS MENU PANNASIR DESAYUNOS A DOMICILIO (CONTINGECIA COVID-19)</t>
  </si>
  <si>
    <t>SERVICIO DE FUMIGACION CENTRAL Y BODEGA</t>
  </si>
  <si>
    <t>CAMBIO DE BOMBA DE GASOLINA UNIDAD TSURU PANNASIR</t>
  </si>
  <si>
    <t>SERVICIO AFINACION UNIDAD URBAN #7</t>
  </si>
  <si>
    <t>SERVICIO AFINACION UNIDAD SENTRA #2 PROCURADURIA</t>
  </si>
  <si>
    <t>REPARACION DE CAMION ESCOLAR DIF</t>
  </si>
  <si>
    <t>ROTULACION E IMANES PARA FRONTIER Y VERSA #1</t>
  </si>
  <si>
    <t>CALCAS PARA SILLAS DIA DEL ABUELO</t>
  </si>
  <si>
    <t>SEÑALIZACIONES PARA UBR</t>
  </si>
  <si>
    <t>LONAS MAMPARAS FOTOS Y ROTULOS 2DO INFORME</t>
  </si>
  <si>
    <t>CALCAS CENAS NAVIDEÑAS Y PLAYERAS CENAS NAVIDEÑAS</t>
  </si>
  <si>
    <t>IMPRESIONES EN VINIL  SOBRE PVC</t>
  </si>
  <si>
    <t>LAVADO UNIDAD FRONTIER</t>
  </si>
  <si>
    <t>LAVADO UNIDAD VERSA #1</t>
  </si>
  <si>
    <t>LAVADO UNIDAD VERSA #2 Y SENTRA #1 PROCU</t>
  </si>
  <si>
    <t>SERVICIO DE LAVADO UNIDAD AVANZA PANNASIR</t>
  </si>
  <si>
    <t>IMPRESION DE RECIBOS FOLIADOS PROCURADURIA</t>
  </si>
  <si>
    <t>RENOVAR LOS SELLOS DE DIF LOGO NUEVO</t>
  </si>
  <si>
    <t>SANCHEZ LOPEZ RAUL</t>
  </si>
  <si>
    <t>ESPEJOS GRANDES PARA BAÑOS HOMBRES Y MUJERES DIF CENTRAL</t>
  </si>
  <si>
    <t>SERVICIO DE TELEFONO</t>
  </si>
  <si>
    <t xml:space="preserve">Fecha </t>
  </si>
  <si>
    <t>Concepto</t>
  </si>
  <si>
    <t>Monto</t>
  </si>
  <si>
    <t>Suma</t>
  </si>
  <si>
    <t>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</si>
</sst>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\ dd\/mm\/yyyy"/>
  </numFmts>
  <fonts count="6" x14ac:knownFonts="1">
    <font>
      <sz val="11"/>
      <color indexed="8"/>
      <name val="Calibri"/>
      <family val="2"/>
      <scheme val="minor"/>
    </font>
    <font>
      <sz val="10"/>
      <color indexed="8"/>
      <name val="Arial"/>
    </font>
    <font>
      <sz val="11"/>
      <color indexed="8"/>
      <name val="Calibri"/>
      <family val="2"/>
    </font>
    <font>
      <sz val="10"/>
      <color indexed="8"/>
      <name val="Arial"/>
      <family val="2"/>
    </font>
    <font>
      <b/>
      <sz val="10"/>
      <color indexed="8"/>
      <name val="Arial"/>
      <family val="2"/>
    </font>
    <font>
      <b/>
      <sz val="11"/>
      <color indexed="8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9" tint="0.39997558519241921"/>
        <b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1">
    <xf numFmtId="0" fontId="0" fillId="0" borderId="0"/>
  </cellStyleXfs>
  <cellXfs count="81">
    <xf numFmtId="0" fontId="0" fillId="0" borderId="0" xfId="0"/>
    <xf numFmtId="0" fontId="1" fillId="3" borderId="1" xfId="0" applyFont="1" applyFill="1" applyBorder="1" applyAlignment="1">
      <alignment horizontal="center" wrapText="1"/>
    </xf>
    <xf numFmtId="14" fontId="0" fillId="0" borderId="0" xfId="0" applyNumberFormat="1" applyAlignment="1">
      <alignment vertical="top"/>
    </xf>
    <xf numFmtId="4" fontId="0" fillId="0" borderId="0" xfId="0" applyNumberFormat="1"/>
    <xf numFmtId="0" fontId="0" fillId="0" borderId="0" xfId="0"/>
    <xf numFmtId="0" fontId="0" fillId="0" borderId="0" xfId="0" applyFont="1"/>
    <xf numFmtId="14" fontId="0" fillId="0" borderId="0" xfId="0" applyNumberFormat="1" applyFont="1" applyAlignment="1">
      <alignment vertical="top"/>
    </xf>
    <xf numFmtId="4" fontId="0" fillId="0" borderId="0" xfId="0" applyNumberFormat="1" applyFont="1"/>
    <xf numFmtId="0" fontId="0" fillId="0" borderId="0" xfId="0" applyFont="1" applyAlignment="1">
      <alignment vertical="top"/>
    </xf>
    <xf numFmtId="164" fontId="0" fillId="0" borderId="0" xfId="0" applyNumberFormat="1" applyFont="1" applyAlignment="1">
      <alignment vertical="top"/>
    </xf>
    <xf numFmtId="4" fontId="0" fillId="0" borderId="0" xfId="0" applyNumberFormat="1" applyFont="1" applyAlignment="1">
      <alignment vertical="top"/>
    </xf>
    <xf numFmtId="0" fontId="2" fillId="0" borderId="0" xfId="0" applyFont="1" applyAlignment="1">
      <alignment vertical="top"/>
    </xf>
    <xf numFmtId="164" fontId="2" fillId="0" borderId="0" xfId="0" applyNumberFormat="1" applyFont="1" applyAlignment="1">
      <alignment vertical="top"/>
    </xf>
    <xf numFmtId="0" fontId="2" fillId="0" borderId="0" xfId="0" applyFont="1" applyAlignment="1"/>
    <xf numFmtId="4" fontId="2" fillId="0" borderId="0" xfId="0" applyNumberFormat="1" applyFont="1" applyAlignment="1">
      <alignment vertical="top"/>
    </xf>
    <xf numFmtId="0" fontId="2" fillId="0" borderId="0" xfId="0" applyFont="1"/>
    <xf numFmtId="0" fontId="1" fillId="3" borderId="2" xfId="0" applyFont="1" applyFill="1" applyBorder="1" applyAlignment="1">
      <alignment horizontal="center" wrapText="1"/>
    </xf>
    <xf numFmtId="0" fontId="0" fillId="0" borderId="1" xfId="0" applyBorder="1"/>
    <xf numFmtId="4" fontId="0" fillId="0" borderId="1" xfId="0" applyNumberFormat="1" applyBorder="1"/>
    <xf numFmtId="0" fontId="0" fillId="2" borderId="1" xfId="0" applyFill="1" applyBorder="1"/>
    <xf numFmtId="0" fontId="0" fillId="4" borderId="0" xfId="0" applyFill="1"/>
    <xf numFmtId="0" fontId="2" fillId="0" borderId="0" xfId="0" applyFont="1" applyFill="1" applyAlignment="1">
      <alignment vertical="top"/>
    </xf>
    <xf numFmtId="164" fontId="2" fillId="0" borderId="0" xfId="0" applyNumberFormat="1" applyFont="1" applyFill="1" applyAlignment="1">
      <alignment vertical="top"/>
    </xf>
    <xf numFmtId="0" fontId="2" fillId="0" borderId="0" xfId="0" applyFont="1" applyFill="1" applyAlignment="1"/>
    <xf numFmtId="4" fontId="2" fillId="0" borderId="0" xfId="0" applyNumberFormat="1" applyFont="1" applyFill="1" applyAlignment="1">
      <alignment vertical="top"/>
    </xf>
    <xf numFmtId="0" fontId="0" fillId="0" borderId="0" xfId="0" applyFill="1"/>
    <xf numFmtId="0" fontId="3" fillId="3" borderId="1" xfId="0" applyFont="1" applyFill="1" applyBorder="1" applyAlignment="1">
      <alignment horizontal="center" wrapText="1"/>
    </xf>
    <xf numFmtId="0" fontId="1" fillId="0" borderId="1" xfId="0" applyFont="1" applyFill="1" applyBorder="1" applyAlignment="1">
      <alignment horizontal="center" wrapText="1"/>
    </xf>
    <xf numFmtId="0" fontId="3" fillId="0" borderId="1" xfId="0" applyFont="1" applyFill="1" applyBorder="1" applyAlignment="1">
      <alignment horizontal="center" wrapText="1"/>
    </xf>
    <xf numFmtId="14" fontId="0" fillId="0" borderId="0" xfId="0" applyNumberFormat="1" applyFill="1" applyAlignment="1">
      <alignment vertical="top"/>
    </xf>
    <xf numFmtId="4" fontId="0" fillId="0" borderId="0" xfId="0" applyNumberFormat="1" applyFill="1"/>
    <xf numFmtId="0" fontId="0" fillId="0" borderId="0" xfId="0" applyFont="1" applyFill="1"/>
    <xf numFmtId="14" fontId="0" fillId="0" borderId="0" xfId="0" applyNumberFormat="1" applyFont="1" applyFill="1" applyAlignment="1">
      <alignment vertical="top"/>
    </xf>
    <xf numFmtId="4" fontId="0" fillId="0" borderId="0" xfId="0" applyNumberFormat="1" applyFont="1" applyFill="1"/>
    <xf numFmtId="0" fontId="0" fillId="0" borderId="0" xfId="0" applyFont="1" applyFill="1" applyAlignment="1">
      <alignment vertical="top"/>
    </xf>
    <xf numFmtId="164" fontId="0" fillId="0" borderId="0" xfId="0" applyNumberFormat="1" applyFont="1" applyFill="1" applyAlignment="1">
      <alignment vertical="top"/>
    </xf>
    <xf numFmtId="4" fontId="0" fillId="0" borderId="0" xfId="0" applyNumberFormat="1" applyFont="1" applyFill="1" applyAlignment="1">
      <alignment vertical="top"/>
    </xf>
    <xf numFmtId="0" fontId="0" fillId="0" borderId="0" xfId="0" applyFont="1" applyFill="1" applyBorder="1"/>
    <xf numFmtId="0" fontId="2" fillId="0" borderId="0" xfId="0" applyFont="1" applyFill="1"/>
    <xf numFmtId="0" fontId="0" fillId="0" borderId="1" xfId="0" applyFill="1" applyBorder="1"/>
    <xf numFmtId="0" fontId="4" fillId="0" borderId="1" xfId="0" applyFont="1" applyFill="1" applyBorder="1" applyAlignment="1">
      <alignment horizontal="center" wrapText="1"/>
    </xf>
    <xf numFmtId="0" fontId="5" fillId="0" borderId="1" xfId="0" applyFont="1" applyFill="1" applyBorder="1" applyAlignment="1">
      <alignment horizontal="center"/>
    </xf>
    <xf numFmtId="4" fontId="0" fillId="0" borderId="1" xfId="0" applyNumberFormat="1" applyFill="1" applyBorder="1"/>
    <xf numFmtId="4" fontId="5" fillId="0" borderId="1" xfId="0" applyNumberFormat="1" applyFont="1" applyFill="1" applyBorder="1" applyAlignment="1">
      <alignment horizontal="right"/>
    </xf>
    <xf numFmtId="0" fontId="0" fillId="0" borderId="1" xfId="0" applyFont="1" applyFill="1" applyBorder="1" applyAlignment="1">
      <alignment vertical="top"/>
    </xf>
    <xf numFmtId="0" fontId="2" fillId="0" borderId="1" xfId="0" applyFont="1" applyFill="1" applyBorder="1"/>
    <xf numFmtId="0" fontId="0" fillId="0" borderId="1" xfId="0" applyFont="1" applyFill="1" applyBorder="1"/>
    <xf numFmtId="4" fontId="2" fillId="0" borderId="1" xfId="0" applyNumberFormat="1" applyFont="1" applyFill="1" applyBorder="1" applyAlignment="1">
      <alignment vertical="top"/>
    </xf>
    <xf numFmtId="0" fontId="2" fillId="0" borderId="1" xfId="0" applyFont="1" applyFill="1" applyBorder="1" applyAlignment="1">
      <alignment vertical="top"/>
    </xf>
    <xf numFmtId="0" fontId="5" fillId="0" borderId="1" xfId="0" applyFont="1" applyFill="1" applyBorder="1" applyAlignment="1">
      <alignment horizontal="right"/>
    </xf>
    <xf numFmtId="0" fontId="0" fillId="4" borderId="1" xfId="0" applyFill="1" applyBorder="1"/>
    <xf numFmtId="14" fontId="0" fillId="4" borderId="1" xfId="0" applyNumberFormat="1" applyFill="1" applyBorder="1" applyAlignment="1">
      <alignment vertical="top"/>
    </xf>
    <xf numFmtId="4" fontId="0" fillId="4" borderId="1" xfId="0" applyNumberFormat="1" applyFill="1" applyBorder="1"/>
    <xf numFmtId="0" fontId="0" fillId="4" borderId="1" xfId="0" applyFont="1" applyFill="1" applyBorder="1"/>
    <xf numFmtId="14" fontId="0" fillId="4" borderId="1" xfId="0" applyNumberFormat="1" applyFont="1" applyFill="1" applyBorder="1" applyAlignment="1">
      <alignment vertical="top"/>
    </xf>
    <xf numFmtId="4" fontId="0" fillId="4" borderId="1" xfId="0" applyNumberFormat="1" applyFont="1" applyFill="1" applyBorder="1"/>
    <xf numFmtId="0" fontId="0" fillId="4" borderId="1" xfId="0" applyFont="1" applyFill="1" applyBorder="1" applyAlignment="1">
      <alignment vertical="top"/>
    </xf>
    <xf numFmtId="164" fontId="0" fillId="4" borderId="1" xfId="0" applyNumberFormat="1" applyFont="1" applyFill="1" applyBorder="1" applyAlignment="1">
      <alignment vertical="top"/>
    </xf>
    <xf numFmtId="4" fontId="0" fillId="4" borderId="1" xfId="0" applyNumberFormat="1" applyFont="1" applyFill="1" applyBorder="1" applyAlignment="1">
      <alignment vertical="top"/>
    </xf>
    <xf numFmtId="0" fontId="2" fillId="4" borderId="1" xfId="0" applyFont="1" applyFill="1" applyBorder="1" applyAlignment="1">
      <alignment vertical="top"/>
    </xf>
    <xf numFmtId="164" fontId="2" fillId="4" borderId="1" xfId="0" applyNumberFormat="1" applyFont="1" applyFill="1" applyBorder="1" applyAlignment="1">
      <alignment vertical="top"/>
    </xf>
    <xf numFmtId="0" fontId="2" fillId="4" borderId="1" xfId="0" applyFont="1" applyFill="1" applyBorder="1" applyAlignment="1"/>
    <xf numFmtId="4" fontId="2" fillId="4" borderId="1" xfId="0" applyNumberFormat="1" applyFont="1" applyFill="1" applyBorder="1" applyAlignment="1">
      <alignment vertical="top"/>
    </xf>
    <xf numFmtId="0" fontId="2" fillId="4" borderId="1" xfId="0" applyFont="1" applyFill="1" applyBorder="1"/>
    <xf numFmtId="0" fontId="0" fillId="0" borderId="1" xfId="0" applyFont="1" applyBorder="1"/>
    <xf numFmtId="14" fontId="0" fillId="0" borderId="1" xfId="0" applyNumberFormat="1" applyFont="1" applyBorder="1" applyAlignment="1">
      <alignment vertical="top"/>
    </xf>
    <xf numFmtId="4" fontId="0" fillId="0" borderId="1" xfId="0" applyNumberFormat="1" applyFont="1" applyBorder="1"/>
    <xf numFmtId="0" fontId="0" fillId="0" borderId="1" xfId="0" applyFont="1" applyBorder="1" applyAlignment="1">
      <alignment vertical="top"/>
    </xf>
    <xf numFmtId="164" fontId="0" fillId="0" borderId="1" xfId="0" applyNumberFormat="1" applyFont="1" applyBorder="1" applyAlignment="1">
      <alignment vertical="top"/>
    </xf>
    <xf numFmtId="4" fontId="0" fillId="0" borderId="1" xfId="0" applyNumberFormat="1" applyFont="1" applyBorder="1" applyAlignment="1">
      <alignment vertical="top"/>
    </xf>
    <xf numFmtId="0" fontId="2" fillId="0" borderId="1" xfId="0" applyFont="1" applyBorder="1" applyAlignment="1">
      <alignment vertical="top"/>
    </xf>
    <xf numFmtId="164" fontId="2" fillId="0" borderId="1" xfId="0" applyNumberFormat="1" applyFont="1" applyBorder="1" applyAlignment="1">
      <alignment vertical="top"/>
    </xf>
    <xf numFmtId="0" fontId="2" fillId="0" borderId="1" xfId="0" applyFont="1" applyBorder="1" applyAlignment="1"/>
    <xf numFmtId="4" fontId="2" fillId="0" borderId="1" xfId="0" applyNumberFormat="1" applyFont="1" applyBorder="1" applyAlignment="1">
      <alignment vertical="top"/>
    </xf>
    <xf numFmtId="0" fontId="2" fillId="0" borderId="1" xfId="0" applyFont="1" applyBorder="1"/>
    <xf numFmtId="14" fontId="0" fillId="0" borderId="1" xfId="0" applyNumberFormat="1" applyBorder="1" applyAlignment="1">
      <alignment vertical="top"/>
    </xf>
    <xf numFmtId="0" fontId="0" fillId="2" borderId="1" xfId="0" applyFont="1" applyFill="1" applyBorder="1"/>
    <xf numFmtId="0" fontId="2" fillId="5" borderId="1" xfId="0" applyFont="1" applyFill="1" applyBorder="1" applyAlignment="1">
      <alignment vertical="top"/>
    </xf>
    <xf numFmtId="0" fontId="0" fillId="5" borderId="1" xfId="0" applyFont="1" applyFill="1" applyBorder="1"/>
    <xf numFmtId="0" fontId="2" fillId="2" borderId="1" xfId="0" applyFont="1" applyFill="1" applyBorder="1" applyAlignment="1">
      <alignment vertical="top"/>
    </xf>
    <xf numFmtId="0" fontId="0" fillId="5" borderId="1" xfId="0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Proveedores DIF 2020</a:t>
            </a:r>
          </a:p>
        </c:rich>
      </c:tx>
      <c:layout/>
      <c:overlay val="0"/>
    </c:title>
    <c:autoTitleDeleted val="0"/>
    <c:view3D>
      <c:rotX val="15"/>
      <c:rotY val="20"/>
      <c:rAngAx val="1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bar"/>
        <c:grouping val="clustered"/>
        <c:varyColors val="0"/>
        <c:ser>
          <c:idx val="0"/>
          <c:order val="0"/>
          <c:tx>
            <c:strRef>
              <c:f>Proveedores!$B$206</c:f>
              <c:strCache>
                <c:ptCount val="1"/>
                <c:pt idx="0">
                  <c:v>Suma</c:v>
                </c:pt>
              </c:strCache>
            </c:strRef>
          </c:tx>
          <c:invertIfNegative val="0"/>
          <c:dLbls>
            <c:dLbl>
              <c:idx val="39"/>
              <c:layout>
                <c:manualLayout>
                  <c:x val="0"/>
                  <c:y val="-1.728148886673314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Proveedores!$A$207:$A$246</c:f>
              <c:strCache>
                <c:ptCount val="40"/>
                <c:pt idx="0">
                  <c:v>CASTRO LIVIER</c:v>
                </c:pt>
                <c:pt idx="1">
                  <c:v>FRANCISCO  GAMEZ PONCE</c:v>
                </c:pt>
                <c:pt idx="2">
                  <c:v>FERNANDO ANTONIO SOTO GASTELUM</c:v>
                </c:pt>
                <c:pt idx="3">
                  <c:v>ELECTRO DIESEL DE LOS MOCHIS SA DE CV</c:v>
                </c:pt>
                <c:pt idx="4">
                  <c:v>PAPEL ORO SA DE CV</c:v>
                </c:pt>
                <c:pt idx="5">
                  <c:v>PAUL GERARDO KELLY SOTO</c:v>
                </c:pt>
                <c:pt idx="6">
                  <c:v>CASA LEY S.A.P.I DE C.V.</c:v>
                </c:pt>
                <c:pt idx="7">
                  <c:v>SANCHEZ BELTRAN LILIA DINORA</c:v>
                </c:pt>
                <c:pt idx="8">
                  <c:v>LUIS ANGEL CERVANTES VEGA</c:v>
                </c:pt>
                <c:pt idx="9">
                  <c:v>PRODUCTOS MEZA SA DE CV</c:v>
                </c:pt>
                <c:pt idx="10">
                  <c:v>PINTURAS ESPECIALES DE LOS MOCHIS SA DE CV</c:v>
                </c:pt>
                <c:pt idx="11">
                  <c:v>ISMAEL BAEZ GERARDO</c:v>
                </c:pt>
                <c:pt idx="12">
                  <c:v>FERRENOR SA DE CV.</c:v>
                </c:pt>
                <c:pt idx="13">
                  <c:v>ABARROTERA AVILA SA DE CV</c:v>
                </c:pt>
                <c:pt idx="14">
                  <c:v>MANUEL AURELIO NOZATO ESCOBOZA</c:v>
                </c:pt>
                <c:pt idx="15">
                  <c:v>LUGO ROSAS GUADALUPE</c:v>
                </c:pt>
                <c:pt idx="16">
                  <c:v>ALADINO DE LOS MOCHIS SA DE CV</c:v>
                </c:pt>
                <c:pt idx="17">
                  <c:v>MARBELLA LOPEZ COTA</c:v>
                </c:pt>
                <c:pt idx="18">
                  <c:v>VESALIUS, SA DE CV</c:v>
                </c:pt>
                <c:pt idx="19">
                  <c:v>DANIELA MERCADO STONE</c:v>
                </c:pt>
                <c:pt idx="20">
                  <c:v>SOTO LOPEZ NANCY ESMERALDA</c:v>
                </c:pt>
                <c:pt idx="21">
                  <c:v>NUEVA WALMART DE MEXICO S DE RL DE CV</c:v>
                </c:pt>
                <c:pt idx="22">
                  <c:v>FARMATOTAL, SA DE CV</c:v>
                </c:pt>
                <c:pt idx="23">
                  <c:v>PLASTICOS Y RESINAS SA DE CV</c:v>
                </c:pt>
                <c:pt idx="24">
                  <c:v>DESPACHO GAMEZ LEYVA Y ASOCIADOS SC</c:v>
                </c:pt>
                <c:pt idx="25">
                  <c:v>TELEFONOS DE MEXICO SAB DE CV</c:v>
                </c:pt>
                <c:pt idx="26">
                  <c:v>RODRIGUEZ FELIX JOSE MARTIN</c:v>
                </c:pt>
                <c:pt idx="27">
                  <c:v>LUZ JOHANA CUADRAS SOTO</c:v>
                </c:pt>
                <c:pt idx="28">
                  <c:v>GUADALUPE MACHADO CABRERA</c:v>
                </c:pt>
                <c:pt idx="29">
                  <c:v>SKY DINAMICS SA DE CV</c:v>
                </c:pt>
                <c:pt idx="30">
                  <c:v>MAS BODEGAS Y LOGISTICA, SA DE CV</c:v>
                </c:pt>
                <c:pt idx="31">
                  <c:v>JAVIER GUILLERMO TOLEDO GONZALEZ</c:v>
                </c:pt>
                <c:pt idx="32">
                  <c:v>JOSE LUIS TOLEDO GONZALEZ</c:v>
                </c:pt>
                <c:pt idx="33">
                  <c:v>QUALITAS COMPAÑÍA DE SEGUROS, S.A. DE C.V.</c:v>
                </c:pt>
                <c:pt idx="34">
                  <c:v>COMISION FEDERAL DE ELECTRICIDAD</c:v>
                </c:pt>
                <c:pt idx="35">
                  <c:v>ABARROTERA DEL DUERO, S.A. DE C.V.</c:v>
                </c:pt>
                <c:pt idx="36">
                  <c:v>AUTO SERVICIO LA PIEDRERA SA DE CV</c:v>
                </c:pt>
                <c:pt idx="37">
                  <c:v>VELAZQUEZ SERRANO JOSE TRINIDAD</c:v>
                </c:pt>
                <c:pt idx="38">
                  <c:v>AGENCIA AUTOMOTRIZ DE LOS MOCHIS</c:v>
                </c:pt>
                <c:pt idx="39">
                  <c:v>EL CAMELLO CONSTRUCTOR, SA DE CV</c:v>
                </c:pt>
              </c:strCache>
            </c:strRef>
          </c:cat>
          <c:val>
            <c:numRef>
              <c:f>Proveedores!$B$207:$B$246</c:f>
              <c:numCache>
                <c:formatCode>#,##0.00</c:formatCode>
                <c:ptCount val="40"/>
                <c:pt idx="0">
                  <c:v>45864.960000000006</c:v>
                </c:pt>
                <c:pt idx="1">
                  <c:v>46905</c:v>
                </c:pt>
                <c:pt idx="2">
                  <c:v>47170.57</c:v>
                </c:pt>
                <c:pt idx="3">
                  <c:v>50987.840000000004</c:v>
                </c:pt>
                <c:pt idx="4">
                  <c:v>51809.08</c:v>
                </c:pt>
                <c:pt idx="5">
                  <c:v>53653.46</c:v>
                </c:pt>
                <c:pt idx="6">
                  <c:v>54700</c:v>
                </c:pt>
                <c:pt idx="7">
                  <c:v>55180.17</c:v>
                </c:pt>
                <c:pt idx="8">
                  <c:v>55456.12</c:v>
                </c:pt>
                <c:pt idx="9">
                  <c:v>57500</c:v>
                </c:pt>
                <c:pt idx="10">
                  <c:v>59048.030000000006</c:v>
                </c:pt>
                <c:pt idx="11">
                  <c:v>60000.100000000013</c:v>
                </c:pt>
                <c:pt idx="12">
                  <c:v>60920</c:v>
                </c:pt>
                <c:pt idx="13">
                  <c:v>62327.799999999988</c:v>
                </c:pt>
                <c:pt idx="14">
                  <c:v>64298.549999999996</c:v>
                </c:pt>
                <c:pt idx="15">
                  <c:v>65380</c:v>
                </c:pt>
                <c:pt idx="16">
                  <c:v>68152.060000000012</c:v>
                </c:pt>
                <c:pt idx="17">
                  <c:v>73417.990000000005</c:v>
                </c:pt>
                <c:pt idx="18">
                  <c:v>76597.11</c:v>
                </c:pt>
                <c:pt idx="19">
                  <c:v>83169.59</c:v>
                </c:pt>
                <c:pt idx="20">
                  <c:v>90208.56</c:v>
                </c:pt>
                <c:pt idx="21">
                  <c:v>97626.12000000001</c:v>
                </c:pt>
                <c:pt idx="22">
                  <c:v>110037.6</c:v>
                </c:pt>
                <c:pt idx="23">
                  <c:v>111983.72</c:v>
                </c:pt>
                <c:pt idx="24">
                  <c:v>113680</c:v>
                </c:pt>
                <c:pt idx="25">
                  <c:v>121841.43</c:v>
                </c:pt>
                <c:pt idx="26">
                  <c:v>123492.39</c:v>
                </c:pt>
                <c:pt idx="27">
                  <c:v>133273.65999999997</c:v>
                </c:pt>
                <c:pt idx="28">
                  <c:v>140638.22999999998</c:v>
                </c:pt>
                <c:pt idx="29">
                  <c:v>159389.49</c:v>
                </c:pt>
                <c:pt idx="30">
                  <c:v>182360.75999999998</c:v>
                </c:pt>
                <c:pt idx="31">
                  <c:v>188351.40000000002</c:v>
                </c:pt>
                <c:pt idx="32">
                  <c:v>188351.40000000002</c:v>
                </c:pt>
                <c:pt idx="33">
                  <c:v>189039.67</c:v>
                </c:pt>
                <c:pt idx="34">
                  <c:v>202614</c:v>
                </c:pt>
                <c:pt idx="35">
                  <c:v>472790.93999999994</c:v>
                </c:pt>
                <c:pt idx="36">
                  <c:v>533890.91</c:v>
                </c:pt>
                <c:pt idx="37">
                  <c:v>669374.97</c:v>
                </c:pt>
                <c:pt idx="38">
                  <c:v>827308.51</c:v>
                </c:pt>
                <c:pt idx="39">
                  <c:v>1028342.34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shape val="cylinder"/>
        <c:axId val="121959424"/>
        <c:axId val="106400000"/>
        <c:axId val="0"/>
      </c:bar3DChart>
      <c:catAx>
        <c:axId val="121959424"/>
        <c:scaling>
          <c:orientation val="minMax"/>
        </c:scaling>
        <c:delete val="0"/>
        <c:axPos val="l"/>
        <c:majorTickMark val="none"/>
        <c:minorTickMark val="none"/>
        <c:tickLblPos val="nextTo"/>
        <c:crossAx val="106400000"/>
        <c:crosses val="autoZero"/>
        <c:auto val="1"/>
        <c:lblAlgn val="ctr"/>
        <c:lblOffset val="100"/>
        <c:noMultiLvlLbl val="0"/>
      </c:catAx>
      <c:valAx>
        <c:axId val="106400000"/>
        <c:scaling>
          <c:orientation val="minMax"/>
        </c:scaling>
        <c:delete val="1"/>
        <c:axPos val="b"/>
        <c:numFmt formatCode="#,##0.00" sourceLinked="1"/>
        <c:majorTickMark val="out"/>
        <c:minorTickMark val="none"/>
        <c:tickLblPos val="nextTo"/>
        <c:crossAx val="121959424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Gasto en Combustible</a:t>
            </a:r>
          </a:p>
        </c:rich>
      </c:tx>
      <c:layout/>
      <c:overlay val="0"/>
    </c:title>
    <c:autoTitleDeleted val="0"/>
    <c:view3D>
      <c:rotX val="15"/>
      <c:rotY val="20"/>
      <c:rAngAx val="1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COMBUSTIBLE!$B$65</c:f>
              <c:strCache>
                <c:ptCount val="1"/>
                <c:pt idx="0">
                  <c:v>Suma</c:v>
                </c:pt>
              </c:strCache>
            </c:strRef>
          </c:tx>
          <c:invertIfNegative val="0"/>
          <c:dLbls>
            <c:dLbl>
              <c:idx val="0"/>
              <c:layout>
                <c:manualLayout>
                  <c:x val="0"/>
                  <c:y val="-6.018518518518518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2.5000000000000001E-2"/>
                  <c:y val="-4.629629629629629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COMBUSTIBLE!$A$66:$A$67</c:f>
              <c:strCache>
                <c:ptCount val="2"/>
                <c:pt idx="0">
                  <c:v>AUTO SERVICIO LA PIEDRERA SA DE CV</c:v>
                </c:pt>
                <c:pt idx="1">
                  <c:v>SERVICIOS DEL VALLE DEL FUERTE SA DE CV.</c:v>
                </c:pt>
              </c:strCache>
            </c:strRef>
          </c:cat>
          <c:val>
            <c:numRef>
              <c:f>COMBUSTIBLE!$B$66:$B$67</c:f>
              <c:numCache>
                <c:formatCode>#,##0.00</c:formatCode>
                <c:ptCount val="2"/>
                <c:pt idx="0">
                  <c:v>533890.91</c:v>
                </c:pt>
                <c:pt idx="1">
                  <c:v>36000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shape val="cylinder"/>
        <c:axId val="121961984"/>
        <c:axId val="106401728"/>
        <c:axId val="0"/>
      </c:bar3DChart>
      <c:catAx>
        <c:axId val="121961984"/>
        <c:scaling>
          <c:orientation val="minMax"/>
        </c:scaling>
        <c:delete val="0"/>
        <c:axPos val="b"/>
        <c:majorTickMark val="none"/>
        <c:minorTickMark val="none"/>
        <c:tickLblPos val="nextTo"/>
        <c:crossAx val="106401728"/>
        <c:crosses val="autoZero"/>
        <c:auto val="1"/>
        <c:lblAlgn val="ctr"/>
        <c:lblOffset val="100"/>
        <c:noMultiLvlLbl val="0"/>
      </c:catAx>
      <c:valAx>
        <c:axId val="106401728"/>
        <c:scaling>
          <c:orientation val="minMax"/>
        </c:scaling>
        <c:delete val="1"/>
        <c:axPos val="l"/>
        <c:numFmt formatCode="#,##0.00" sourceLinked="1"/>
        <c:majorTickMark val="out"/>
        <c:minorTickMark val="none"/>
        <c:tickLblPos val="nextTo"/>
        <c:crossAx val="121961984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190500</xdr:colOff>
      <xdr:row>204</xdr:row>
      <xdr:rowOff>161924</xdr:rowOff>
    </xdr:from>
    <xdr:to>
      <xdr:col>3</xdr:col>
      <xdr:colOff>885825</xdr:colOff>
      <xdr:row>254</xdr:row>
      <xdr:rowOff>190499</xdr:rowOff>
    </xdr:to>
    <xdr:graphicFrame macro="">
      <xdr:nvGraphicFramePr>
        <xdr:cNvPr id="2" name="1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323850</xdr:colOff>
      <xdr:row>61</xdr:row>
      <xdr:rowOff>19050</xdr:rowOff>
    </xdr:from>
    <xdr:to>
      <xdr:col>3</xdr:col>
      <xdr:colOff>1019175</xdr:colOff>
      <xdr:row>75</xdr:row>
      <xdr:rowOff>95250</xdr:rowOff>
    </xdr:to>
    <xdr:graphicFrame macro="">
      <xdr:nvGraphicFramePr>
        <xdr:cNvPr id="2" name="1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T1248"/>
  <sheetViews>
    <sheetView tabSelected="1" workbookViewId="0">
      <selection activeCell="A8" sqref="A8"/>
    </sheetView>
  </sheetViews>
  <sheetFormatPr baseColWidth="10" defaultColWidth="9.140625" defaultRowHeight="15" x14ac:dyDescent="0.25"/>
  <cols>
    <col min="1" max="1" width="56.5703125" customWidth="1"/>
    <col min="2" max="2" width="17" customWidth="1"/>
    <col min="3" max="3" width="58.140625" customWidth="1"/>
    <col min="4" max="4" width="23.5703125" customWidth="1"/>
    <col min="5" max="5" width="18.5703125" customWidth="1"/>
    <col min="6" max="98" width="9.140625" style="25"/>
  </cols>
  <sheetData>
    <row r="1" spans="1:98" x14ac:dyDescent="0.25">
      <c r="A1" s="1" t="s">
        <v>0</v>
      </c>
      <c r="B1" s="1" t="s">
        <v>1012</v>
      </c>
      <c r="C1" s="1" t="s">
        <v>1013</v>
      </c>
      <c r="D1" s="1" t="s">
        <v>1014</v>
      </c>
      <c r="E1" s="26" t="s">
        <v>1015</v>
      </c>
    </row>
    <row r="2" spans="1:98" s="20" customFormat="1" x14ac:dyDescent="0.25">
      <c r="A2" s="50" t="s">
        <v>47</v>
      </c>
      <c r="B2" s="51">
        <v>43840</v>
      </c>
      <c r="C2" s="50" t="s">
        <v>48</v>
      </c>
      <c r="D2" s="52">
        <v>2908.64</v>
      </c>
      <c r="E2" s="52">
        <f>SUM( D2:D65)</f>
        <v>62327.799999999988</v>
      </c>
      <c r="F2" s="25"/>
      <c r="G2" s="25"/>
      <c r="H2" s="25"/>
      <c r="I2" s="25"/>
      <c r="J2" s="25"/>
      <c r="K2" s="25"/>
      <c r="L2" s="25"/>
      <c r="M2" s="25"/>
      <c r="N2" s="25"/>
      <c r="O2" s="25"/>
      <c r="P2" s="25"/>
      <c r="Q2" s="25"/>
      <c r="R2" s="25"/>
      <c r="S2" s="25"/>
      <c r="T2" s="25"/>
      <c r="U2" s="25"/>
      <c r="V2" s="25"/>
      <c r="W2" s="25"/>
      <c r="X2" s="25"/>
      <c r="Y2" s="25"/>
      <c r="Z2" s="25"/>
      <c r="AA2" s="25"/>
      <c r="AB2" s="25"/>
      <c r="AC2" s="25"/>
      <c r="AD2" s="25"/>
      <c r="AE2" s="25"/>
      <c r="AF2" s="25"/>
      <c r="AG2" s="25"/>
      <c r="AH2" s="25"/>
      <c r="AI2" s="25"/>
      <c r="AJ2" s="25"/>
      <c r="AK2" s="25"/>
      <c r="AL2" s="25"/>
      <c r="AM2" s="25"/>
      <c r="AN2" s="25"/>
      <c r="AO2" s="25"/>
      <c r="AP2" s="25"/>
      <c r="AQ2" s="25"/>
      <c r="AR2" s="25"/>
      <c r="AS2" s="25"/>
      <c r="AT2" s="25"/>
      <c r="AU2" s="25"/>
      <c r="AV2" s="25"/>
      <c r="AW2" s="25"/>
      <c r="AX2" s="25"/>
      <c r="AY2" s="25"/>
      <c r="AZ2" s="25"/>
      <c r="BA2" s="25"/>
      <c r="BB2" s="25"/>
      <c r="BC2" s="25"/>
      <c r="BD2" s="25"/>
      <c r="BE2" s="25"/>
      <c r="BF2" s="25"/>
      <c r="BG2" s="25"/>
      <c r="BH2" s="25"/>
      <c r="BI2" s="25"/>
      <c r="BJ2" s="25"/>
      <c r="BK2" s="25"/>
      <c r="BL2" s="25"/>
      <c r="BM2" s="25"/>
      <c r="BN2" s="25"/>
      <c r="BO2" s="25"/>
      <c r="BP2" s="25"/>
      <c r="BQ2" s="25"/>
      <c r="BR2" s="25"/>
      <c r="BS2" s="25"/>
      <c r="BT2" s="25"/>
      <c r="BU2" s="25"/>
      <c r="BV2" s="25"/>
      <c r="BW2" s="25"/>
      <c r="BX2" s="25"/>
      <c r="BY2" s="25"/>
      <c r="BZ2" s="25"/>
      <c r="CA2" s="25"/>
      <c r="CB2" s="25"/>
      <c r="CC2" s="25"/>
      <c r="CD2" s="25"/>
      <c r="CE2" s="25"/>
      <c r="CF2" s="25"/>
      <c r="CG2" s="25"/>
      <c r="CH2" s="25"/>
      <c r="CI2" s="25"/>
      <c r="CJ2" s="25"/>
      <c r="CK2" s="25"/>
      <c r="CL2" s="25"/>
      <c r="CM2" s="25"/>
      <c r="CN2" s="25"/>
      <c r="CO2" s="25"/>
      <c r="CP2" s="25"/>
      <c r="CQ2" s="25"/>
      <c r="CR2" s="25"/>
      <c r="CS2" s="25"/>
      <c r="CT2" s="25"/>
    </row>
    <row r="3" spans="1:98" s="20" customFormat="1" x14ac:dyDescent="0.25">
      <c r="A3" s="50" t="s">
        <v>47</v>
      </c>
      <c r="B3" s="51">
        <v>43847</v>
      </c>
      <c r="C3" s="50" t="s">
        <v>48</v>
      </c>
      <c r="D3" s="52">
        <v>1006.1</v>
      </c>
      <c r="E3" s="50"/>
      <c r="F3" s="25"/>
      <c r="G3" s="25"/>
      <c r="H3" s="25"/>
      <c r="I3" s="25"/>
      <c r="J3" s="25"/>
      <c r="K3" s="25"/>
      <c r="L3" s="25"/>
      <c r="M3" s="25"/>
      <c r="N3" s="25"/>
      <c r="O3" s="25"/>
      <c r="P3" s="25"/>
      <c r="Q3" s="25"/>
      <c r="R3" s="25"/>
      <c r="S3" s="25"/>
      <c r="T3" s="25"/>
      <c r="U3" s="25"/>
      <c r="V3" s="25"/>
      <c r="W3" s="25"/>
      <c r="X3" s="25"/>
      <c r="Y3" s="25"/>
      <c r="Z3" s="25"/>
      <c r="AA3" s="25"/>
      <c r="AB3" s="25"/>
      <c r="AC3" s="25"/>
      <c r="AD3" s="25"/>
      <c r="AE3" s="25"/>
      <c r="AF3" s="25"/>
      <c r="AG3" s="25"/>
      <c r="AH3" s="25"/>
      <c r="AI3" s="25"/>
      <c r="AJ3" s="25"/>
      <c r="AK3" s="25"/>
      <c r="AL3" s="25"/>
      <c r="AM3" s="25"/>
      <c r="AN3" s="25"/>
      <c r="AO3" s="25"/>
      <c r="AP3" s="25"/>
      <c r="AQ3" s="25"/>
      <c r="AR3" s="25"/>
      <c r="AS3" s="25"/>
      <c r="AT3" s="25"/>
      <c r="AU3" s="25"/>
      <c r="AV3" s="25"/>
      <c r="AW3" s="25"/>
      <c r="AX3" s="25"/>
      <c r="AY3" s="25"/>
      <c r="AZ3" s="25"/>
      <c r="BA3" s="25"/>
      <c r="BB3" s="25"/>
      <c r="BC3" s="25"/>
      <c r="BD3" s="25"/>
      <c r="BE3" s="25"/>
      <c r="BF3" s="25"/>
      <c r="BG3" s="25"/>
      <c r="BH3" s="25"/>
      <c r="BI3" s="25"/>
      <c r="BJ3" s="25"/>
      <c r="BK3" s="25"/>
      <c r="BL3" s="25"/>
      <c r="BM3" s="25"/>
      <c r="BN3" s="25"/>
      <c r="BO3" s="25"/>
      <c r="BP3" s="25"/>
      <c r="BQ3" s="25"/>
      <c r="BR3" s="25"/>
      <c r="BS3" s="25"/>
      <c r="BT3" s="25"/>
      <c r="BU3" s="25"/>
      <c r="BV3" s="25"/>
      <c r="BW3" s="25"/>
      <c r="BX3" s="25"/>
      <c r="BY3" s="25"/>
      <c r="BZ3" s="25"/>
      <c r="CA3" s="25"/>
      <c r="CB3" s="25"/>
      <c r="CC3" s="25"/>
      <c r="CD3" s="25"/>
      <c r="CE3" s="25"/>
      <c r="CF3" s="25"/>
      <c r="CG3" s="25"/>
      <c r="CH3" s="25"/>
      <c r="CI3" s="25"/>
      <c r="CJ3" s="25"/>
      <c r="CK3" s="25"/>
      <c r="CL3" s="25"/>
      <c r="CM3" s="25"/>
      <c r="CN3" s="25"/>
      <c r="CO3" s="25"/>
      <c r="CP3" s="25"/>
      <c r="CQ3" s="25"/>
      <c r="CR3" s="25"/>
      <c r="CS3" s="25"/>
      <c r="CT3" s="25"/>
    </row>
    <row r="4" spans="1:98" s="20" customFormat="1" x14ac:dyDescent="0.25">
      <c r="A4" s="50" t="s">
        <v>47</v>
      </c>
      <c r="B4" s="51">
        <v>43854</v>
      </c>
      <c r="C4" s="50" t="s">
        <v>48</v>
      </c>
      <c r="D4" s="52">
        <v>2142.4699999999998</v>
      </c>
      <c r="E4" s="50"/>
      <c r="F4" s="25"/>
      <c r="G4" s="25"/>
      <c r="H4" s="25"/>
      <c r="I4" s="25"/>
      <c r="J4" s="25"/>
      <c r="K4" s="25"/>
      <c r="L4" s="25"/>
      <c r="M4" s="25"/>
      <c r="N4" s="25"/>
      <c r="O4" s="25"/>
      <c r="P4" s="25"/>
      <c r="Q4" s="25"/>
      <c r="R4" s="25"/>
      <c r="S4" s="25"/>
      <c r="T4" s="25"/>
      <c r="U4" s="25"/>
      <c r="V4" s="25"/>
      <c r="W4" s="25"/>
      <c r="X4" s="25"/>
      <c r="Y4" s="25"/>
      <c r="Z4" s="25"/>
      <c r="AA4" s="25"/>
      <c r="AB4" s="25"/>
      <c r="AC4" s="25"/>
      <c r="AD4" s="25"/>
      <c r="AE4" s="25"/>
      <c r="AF4" s="25"/>
      <c r="AG4" s="25"/>
      <c r="AH4" s="25"/>
      <c r="AI4" s="25"/>
      <c r="AJ4" s="25"/>
      <c r="AK4" s="25"/>
      <c r="AL4" s="25"/>
      <c r="AM4" s="25"/>
      <c r="AN4" s="25"/>
      <c r="AO4" s="25"/>
      <c r="AP4" s="25"/>
      <c r="AQ4" s="25"/>
      <c r="AR4" s="25"/>
      <c r="AS4" s="25"/>
      <c r="AT4" s="25"/>
      <c r="AU4" s="25"/>
      <c r="AV4" s="25"/>
      <c r="AW4" s="25"/>
      <c r="AX4" s="25"/>
      <c r="AY4" s="25"/>
      <c r="AZ4" s="25"/>
      <c r="BA4" s="25"/>
      <c r="BB4" s="25"/>
      <c r="BC4" s="25"/>
      <c r="BD4" s="25"/>
      <c r="BE4" s="25"/>
      <c r="BF4" s="25"/>
      <c r="BG4" s="25"/>
      <c r="BH4" s="25"/>
      <c r="BI4" s="25"/>
      <c r="BJ4" s="25"/>
      <c r="BK4" s="25"/>
      <c r="BL4" s="25"/>
      <c r="BM4" s="25"/>
      <c r="BN4" s="25"/>
      <c r="BO4" s="25"/>
      <c r="BP4" s="25"/>
      <c r="BQ4" s="25"/>
      <c r="BR4" s="25"/>
      <c r="BS4" s="25"/>
      <c r="BT4" s="25"/>
      <c r="BU4" s="25"/>
      <c r="BV4" s="25"/>
      <c r="BW4" s="25"/>
      <c r="BX4" s="25"/>
      <c r="BY4" s="25"/>
      <c r="BZ4" s="25"/>
      <c r="CA4" s="25"/>
      <c r="CB4" s="25"/>
      <c r="CC4" s="25"/>
      <c r="CD4" s="25"/>
      <c r="CE4" s="25"/>
      <c r="CF4" s="25"/>
      <c r="CG4" s="25"/>
      <c r="CH4" s="25"/>
      <c r="CI4" s="25"/>
      <c r="CJ4" s="25"/>
      <c r="CK4" s="25"/>
      <c r="CL4" s="25"/>
      <c r="CM4" s="25"/>
      <c r="CN4" s="25"/>
      <c r="CO4" s="25"/>
      <c r="CP4" s="25"/>
      <c r="CQ4" s="25"/>
      <c r="CR4" s="25"/>
      <c r="CS4" s="25"/>
      <c r="CT4" s="25"/>
    </row>
    <row r="5" spans="1:98" s="20" customFormat="1" x14ac:dyDescent="0.25">
      <c r="A5" s="50" t="s">
        <v>47</v>
      </c>
      <c r="B5" s="51">
        <v>43861</v>
      </c>
      <c r="C5" s="50" t="s">
        <v>48</v>
      </c>
      <c r="D5" s="52">
        <v>1290.0899999999999</v>
      </c>
      <c r="E5" s="50"/>
      <c r="F5" s="25"/>
      <c r="G5" s="25"/>
      <c r="H5" s="25"/>
      <c r="I5" s="25"/>
      <c r="J5" s="25"/>
      <c r="K5" s="25"/>
      <c r="L5" s="25"/>
      <c r="M5" s="25"/>
      <c r="N5" s="25"/>
      <c r="O5" s="25"/>
      <c r="P5" s="25"/>
      <c r="Q5" s="25"/>
      <c r="R5" s="25"/>
      <c r="S5" s="25"/>
      <c r="T5" s="25"/>
      <c r="U5" s="25"/>
      <c r="V5" s="25"/>
      <c r="W5" s="25"/>
      <c r="X5" s="25"/>
      <c r="Y5" s="25"/>
      <c r="Z5" s="25"/>
      <c r="AA5" s="25"/>
      <c r="AB5" s="25"/>
      <c r="AC5" s="25"/>
      <c r="AD5" s="25"/>
      <c r="AE5" s="25"/>
      <c r="AF5" s="25"/>
      <c r="AG5" s="25"/>
      <c r="AH5" s="25"/>
      <c r="AI5" s="25"/>
      <c r="AJ5" s="25"/>
      <c r="AK5" s="25"/>
      <c r="AL5" s="25"/>
      <c r="AM5" s="25"/>
      <c r="AN5" s="25"/>
      <c r="AO5" s="25"/>
      <c r="AP5" s="25"/>
      <c r="AQ5" s="25"/>
      <c r="AR5" s="25"/>
      <c r="AS5" s="25"/>
      <c r="AT5" s="25"/>
      <c r="AU5" s="25"/>
      <c r="AV5" s="25"/>
      <c r="AW5" s="25"/>
      <c r="AX5" s="25"/>
      <c r="AY5" s="25"/>
      <c r="AZ5" s="25"/>
      <c r="BA5" s="25"/>
      <c r="BB5" s="25"/>
      <c r="BC5" s="25"/>
      <c r="BD5" s="25"/>
      <c r="BE5" s="25"/>
      <c r="BF5" s="25"/>
      <c r="BG5" s="25"/>
      <c r="BH5" s="25"/>
      <c r="BI5" s="25"/>
      <c r="BJ5" s="25"/>
      <c r="BK5" s="25"/>
      <c r="BL5" s="25"/>
      <c r="BM5" s="25"/>
      <c r="BN5" s="25"/>
      <c r="BO5" s="25"/>
      <c r="BP5" s="25"/>
      <c r="BQ5" s="25"/>
      <c r="BR5" s="25"/>
      <c r="BS5" s="25"/>
      <c r="BT5" s="25"/>
      <c r="BU5" s="25"/>
      <c r="BV5" s="25"/>
      <c r="BW5" s="25"/>
      <c r="BX5" s="25"/>
      <c r="BY5" s="25"/>
      <c r="BZ5" s="25"/>
      <c r="CA5" s="25"/>
      <c r="CB5" s="25"/>
      <c r="CC5" s="25"/>
      <c r="CD5" s="25"/>
      <c r="CE5" s="25"/>
      <c r="CF5" s="25"/>
      <c r="CG5" s="25"/>
      <c r="CH5" s="25"/>
      <c r="CI5" s="25"/>
      <c r="CJ5" s="25"/>
      <c r="CK5" s="25"/>
      <c r="CL5" s="25"/>
      <c r="CM5" s="25"/>
      <c r="CN5" s="25"/>
      <c r="CO5" s="25"/>
      <c r="CP5" s="25"/>
      <c r="CQ5" s="25"/>
      <c r="CR5" s="25"/>
      <c r="CS5" s="25"/>
      <c r="CT5" s="25"/>
    </row>
    <row r="6" spans="1:98" s="20" customFormat="1" x14ac:dyDescent="0.25">
      <c r="A6" s="50" t="s">
        <v>47</v>
      </c>
      <c r="B6" s="51">
        <v>43868</v>
      </c>
      <c r="C6" s="50" t="s">
        <v>48</v>
      </c>
      <c r="D6" s="52">
        <v>2596.85</v>
      </c>
      <c r="E6" s="50"/>
      <c r="F6" s="25"/>
      <c r="G6" s="25"/>
      <c r="H6" s="25"/>
      <c r="I6" s="25"/>
      <c r="J6" s="25"/>
      <c r="K6" s="25"/>
      <c r="L6" s="25"/>
      <c r="M6" s="25"/>
      <c r="N6" s="25"/>
      <c r="O6" s="25"/>
      <c r="P6" s="25"/>
      <c r="Q6" s="25"/>
      <c r="R6" s="25"/>
      <c r="S6" s="25"/>
      <c r="T6" s="25"/>
      <c r="U6" s="25"/>
      <c r="V6" s="25"/>
      <c r="W6" s="25"/>
      <c r="X6" s="25"/>
      <c r="Y6" s="25"/>
      <c r="Z6" s="25"/>
      <c r="AA6" s="25"/>
      <c r="AB6" s="25"/>
      <c r="AC6" s="25"/>
      <c r="AD6" s="25"/>
      <c r="AE6" s="25"/>
      <c r="AF6" s="25"/>
      <c r="AG6" s="25"/>
      <c r="AH6" s="25"/>
      <c r="AI6" s="25"/>
      <c r="AJ6" s="25"/>
      <c r="AK6" s="25"/>
      <c r="AL6" s="25"/>
      <c r="AM6" s="25"/>
      <c r="AN6" s="25"/>
      <c r="AO6" s="25"/>
      <c r="AP6" s="25"/>
      <c r="AQ6" s="25"/>
      <c r="AR6" s="25"/>
      <c r="AS6" s="25"/>
      <c r="AT6" s="25"/>
      <c r="AU6" s="25"/>
      <c r="AV6" s="25"/>
      <c r="AW6" s="25"/>
      <c r="AX6" s="25"/>
      <c r="AY6" s="25"/>
      <c r="AZ6" s="25"/>
      <c r="BA6" s="25"/>
      <c r="BB6" s="25"/>
      <c r="BC6" s="25"/>
      <c r="BD6" s="25"/>
      <c r="BE6" s="25"/>
      <c r="BF6" s="25"/>
      <c r="BG6" s="25"/>
      <c r="BH6" s="25"/>
      <c r="BI6" s="25"/>
      <c r="BJ6" s="25"/>
      <c r="BK6" s="25"/>
      <c r="BL6" s="25"/>
      <c r="BM6" s="25"/>
      <c r="BN6" s="25"/>
      <c r="BO6" s="25"/>
      <c r="BP6" s="25"/>
      <c r="BQ6" s="25"/>
      <c r="BR6" s="25"/>
      <c r="BS6" s="25"/>
      <c r="BT6" s="25"/>
      <c r="BU6" s="25"/>
      <c r="BV6" s="25"/>
      <c r="BW6" s="25"/>
      <c r="BX6" s="25"/>
      <c r="BY6" s="25"/>
      <c r="BZ6" s="25"/>
      <c r="CA6" s="25"/>
      <c r="CB6" s="25"/>
      <c r="CC6" s="25"/>
      <c r="CD6" s="25"/>
      <c r="CE6" s="25"/>
      <c r="CF6" s="25"/>
      <c r="CG6" s="25"/>
      <c r="CH6" s="25"/>
      <c r="CI6" s="25"/>
      <c r="CJ6" s="25"/>
      <c r="CK6" s="25"/>
      <c r="CL6" s="25"/>
      <c r="CM6" s="25"/>
      <c r="CN6" s="25"/>
      <c r="CO6" s="25"/>
      <c r="CP6" s="25"/>
      <c r="CQ6" s="25"/>
      <c r="CR6" s="25"/>
      <c r="CS6" s="25"/>
      <c r="CT6" s="25"/>
    </row>
    <row r="7" spans="1:98" s="20" customFormat="1" x14ac:dyDescent="0.25">
      <c r="A7" s="50" t="s">
        <v>47</v>
      </c>
      <c r="B7" s="51">
        <v>43875</v>
      </c>
      <c r="C7" s="50" t="s">
        <v>48</v>
      </c>
      <c r="D7" s="52">
        <v>1968.05</v>
      </c>
      <c r="E7" s="50"/>
      <c r="F7" s="25"/>
      <c r="G7" s="25"/>
      <c r="H7" s="25"/>
      <c r="I7" s="25"/>
      <c r="J7" s="25"/>
      <c r="K7" s="25"/>
      <c r="L7" s="25"/>
      <c r="M7" s="25"/>
      <c r="N7" s="25"/>
      <c r="O7" s="25"/>
      <c r="P7" s="25"/>
      <c r="Q7" s="25"/>
      <c r="R7" s="25"/>
      <c r="S7" s="25"/>
      <c r="T7" s="25"/>
      <c r="U7" s="25"/>
      <c r="V7" s="25"/>
      <c r="W7" s="25"/>
      <c r="X7" s="25"/>
      <c r="Y7" s="25"/>
      <c r="Z7" s="25"/>
      <c r="AA7" s="25"/>
      <c r="AB7" s="25"/>
      <c r="AC7" s="25"/>
      <c r="AD7" s="25"/>
      <c r="AE7" s="25"/>
      <c r="AF7" s="25"/>
      <c r="AG7" s="25"/>
      <c r="AH7" s="25"/>
      <c r="AI7" s="25"/>
      <c r="AJ7" s="25"/>
      <c r="AK7" s="25"/>
      <c r="AL7" s="25"/>
      <c r="AM7" s="25"/>
      <c r="AN7" s="25"/>
      <c r="AO7" s="25"/>
      <c r="AP7" s="25"/>
      <c r="AQ7" s="25"/>
      <c r="AR7" s="25"/>
      <c r="AS7" s="25"/>
      <c r="AT7" s="25"/>
      <c r="AU7" s="25"/>
      <c r="AV7" s="25"/>
      <c r="AW7" s="25"/>
      <c r="AX7" s="25"/>
      <c r="AY7" s="25"/>
      <c r="AZ7" s="25"/>
      <c r="BA7" s="25"/>
      <c r="BB7" s="25"/>
      <c r="BC7" s="25"/>
      <c r="BD7" s="25"/>
      <c r="BE7" s="25"/>
      <c r="BF7" s="25"/>
      <c r="BG7" s="25"/>
      <c r="BH7" s="25"/>
      <c r="BI7" s="25"/>
      <c r="BJ7" s="25"/>
      <c r="BK7" s="25"/>
      <c r="BL7" s="25"/>
      <c r="BM7" s="25"/>
      <c r="BN7" s="25"/>
      <c r="BO7" s="25"/>
      <c r="BP7" s="25"/>
      <c r="BQ7" s="25"/>
      <c r="BR7" s="25"/>
      <c r="BS7" s="25"/>
      <c r="BT7" s="25"/>
      <c r="BU7" s="25"/>
      <c r="BV7" s="25"/>
      <c r="BW7" s="25"/>
      <c r="BX7" s="25"/>
      <c r="BY7" s="25"/>
      <c r="BZ7" s="25"/>
      <c r="CA7" s="25"/>
      <c r="CB7" s="25"/>
      <c r="CC7" s="25"/>
      <c r="CD7" s="25"/>
      <c r="CE7" s="25"/>
      <c r="CF7" s="25"/>
      <c r="CG7" s="25"/>
      <c r="CH7" s="25"/>
      <c r="CI7" s="25"/>
      <c r="CJ7" s="25"/>
      <c r="CK7" s="25"/>
      <c r="CL7" s="25"/>
      <c r="CM7" s="25"/>
      <c r="CN7" s="25"/>
      <c r="CO7" s="25"/>
      <c r="CP7" s="25"/>
      <c r="CQ7" s="25"/>
      <c r="CR7" s="25"/>
      <c r="CS7" s="25"/>
      <c r="CT7" s="25"/>
    </row>
    <row r="8" spans="1:98" s="20" customFormat="1" x14ac:dyDescent="0.25">
      <c r="A8" s="50" t="s">
        <v>47</v>
      </c>
      <c r="B8" s="51">
        <v>43882</v>
      </c>
      <c r="C8" s="50" t="s">
        <v>48</v>
      </c>
      <c r="D8" s="52">
        <v>995.71</v>
      </c>
      <c r="E8" s="50"/>
      <c r="F8" s="25"/>
      <c r="G8" s="25"/>
      <c r="H8" s="25"/>
      <c r="I8" s="25"/>
      <c r="J8" s="25"/>
      <c r="K8" s="25"/>
      <c r="L8" s="25"/>
      <c r="M8" s="25"/>
      <c r="N8" s="25"/>
      <c r="O8" s="25"/>
      <c r="P8" s="25"/>
      <c r="Q8" s="25"/>
      <c r="R8" s="25"/>
      <c r="S8" s="25"/>
      <c r="T8" s="25"/>
      <c r="U8" s="25"/>
      <c r="V8" s="25"/>
      <c r="W8" s="25"/>
      <c r="X8" s="25"/>
      <c r="Y8" s="25"/>
      <c r="Z8" s="25"/>
      <c r="AA8" s="25"/>
      <c r="AB8" s="25"/>
      <c r="AC8" s="25"/>
      <c r="AD8" s="25"/>
      <c r="AE8" s="25"/>
      <c r="AF8" s="25"/>
      <c r="AG8" s="25"/>
      <c r="AH8" s="25"/>
      <c r="AI8" s="25"/>
      <c r="AJ8" s="25"/>
      <c r="AK8" s="25"/>
      <c r="AL8" s="25"/>
      <c r="AM8" s="25"/>
      <c r="AN8" s="25"/>
      <c r="AO8" s="25"/>
      <c r="AP8" s="25"/>
      <c r="AQ8" s="25"/>
      <c r="AR8" s="25"/>
      <c r="AS8" s="25"/>
      <c r="AT8" s="25"/>
      <c r="AU8" s="25"/>
      <c r="AV8" s="25"/>
      <c r="AW8" s="25"/>
      <c r="AX8" s="25"/>
      <c r="AY8" s="25"/>
      <c r="AZ8" s="25"/>
      <c r="BA8" s="25"/>
      <c r="BB8" s="25"/>
      <c r="BC8" s="25"/>
      <c r="BD8" s="25"/>
      <c r="BE8" s="25"/>
      <c r="BF8" s="25"/>
      <c r="BG8" s="25"/>
      <c r="BH8" s="25"/>
      <c r="BI8" s="25"/>
      <c r="BJ8" s="25"/>
      <c r="BK8" s="25"/>
      <c r="BL8" s="25"/>
      <c r="BM8" s="25"/>
      <c r="BN8" s="25"/>
      <c r="BO8" s="25"/>
      <c r="BP8" s="25"/>
      <c r="BQ8" s="25"/>
      <c r="BR8" s="25"/>
      <c r="BS8" s="25"/>
      <c r="BT8" s="25"/>
      <c r="BU8" s="25"/>
      <c r="BV8" s="25"/>
      <c r="BW8" s="25"/>
      <c r="BX8" s="25"/>
      <c r="BY8" s="25"/>
      <c r="BZ8" s="25"/>
      <c r="CA8" s="25"/>
      <c r="CB8" s="25"/>
      <c r="CC8" s="25"/>
      <c r="CD8" s="25"/>
      <c r="CE8" s="25"/>
      <c r="CF8" s="25"/>
      <c r="CG8" s="25"/>
      <c r="CH8" s="25"/>
      <c r="CI8" s="25"/>
      <c r="CJ8" s="25"/>
      <c r="CK8" s="25"/>
      <c r="CL8" s="25"/>
      <c r="CM8" s="25"/>
      <c r="CN8" s="25"/>
      <c r="CO8" s="25"/>
      <c r="CP8" s="25"/>
      <c r="CQ8" s="25"/>
      <c r="CR8" s="25"/>
      <c r="CS8" s="25"/>
      <c r="CT8" s="25"/>
    </row>
    <row r="9" spans="1:98" s="20" customFormat="1" x14ac:dyDescent="0.25">
      <c r="A9" s="50" t="s">
        <v>47</v>
      </c>
      <c r="B9" s="51">
        <v>43889</v>
      </c>
      <c r="C9" s="50" t="s">
        <v>48</v>
      </c>
      <c r="D9" s="52">
        <v>1797.72</v>
      </c>
      <c r="E9" s="50"/>
      <c r="F9" s="25"/>
      <c r="G9" s="25"/>
      <c r="H9" s="25"/>
      <c r="I9" s="25"/>
      <c r="J9" s="25"/>
      <c r="K9" s="25"/>
      <c r="L9" s="25"/>
      <c r="M9" s="25"/>
      <c r="N9" s="25"/>
      <c r="O9" s="25"/>
      <c r="P9" s="25"/>
      <c r="Q9" s="25"/>
      <c r="R9" s="25"/>
      <c r="S9" s="25"/>
      <c r="T9" s="25"/>
      <c r="U9" s="25"/>
      <c r="V9" s="25"/>
      <c r="W9" s="25"/>
      <c r="X9" s="25"/>
      <c r="Y9" s="25"/>
      <c r="Z9" s="25"/>
      <c r="AA9" s="25"/>
      <c r="AB9" s="25"/>
      <c r="AC9" s="25"/>
      <c r="AD9" s="25"/>
      <c r="AE9" s="25"/>
      <c r="AF9" s="25"/>
      <c r="AG9" s="25"/>
      <c r="AH9" s="25"/>
      <c r="AI9" s="25"/>
      <c r="AJ9" s="25"/>
      <c r="AK9" s="25"/>
      <c r="AL9" s="25"/>
      <c r="AM9" s="25"/>
      <c r="AN9" s="25"/>
      <c r="AO9" s="25"/>
      <c r="AP9" s="25"/>
      <c r="AQ9" s="25"/>
      <c r="AR9" s="25"/>
      <c r="AS9" s="25"/>
      <c r="AT9" s="25"/>
      <c r="AU9" s="25"/>
      <c r="AV9" s="25"/>
      <c r="AW9" s="25"/>
      <c r="AX9" s="25"/>
      <c r="AY9" s="25"/>
      <c r="AZ9" s="25"/>
      <c r="BA9" s="25"/>
      <c r="BB9" s="25"/>
      <c r="BC9" s="25"/>
      <c r="BD9" s="25"/>
      <c r="BE9" s="25"/>
      <c r="BF9" s="25"/>
      <c r="BG9" s="25"/>
      <c r="BH9" s="25"/>
      <c r="BI9" s="25"/>
      <c r="BJ9" s="25"/>
      <c r="BK9" s="25"/>
      <c r="BL9" s="25"/>
      <c r="BM9" s="25"/>
      <c r="BN9" s="25"/>
      <c r="BO9" s="25"/>
      <c r="BP9" s="25"/>
      <c r="BQ9" s="25"/>
      <c r="BR9" s="25"/>
      <c r="BS9" s="25"/>
      <c r="BT9" s="25"/>
      <c r="BU9" s="25"/>
      <c r="BV9" s="25"/>
      <c r="BW9" s="25"/>
      <c r="BX9" s="25"/>
      <c r="BY9" s="25"/>
      <c r="BZ9" s="25"/>
      <c r="CA9" s="25"/>
      <c r="CB9" s="25"/>
      <c r="CC9" s="25"/>
      <c r="CD9" s="25"/>
      <c r="CE9" s="25"/>
      <c r="CF9" s="25"/>
      <c r="CG9" s="25"/>
      <c r="CH9" s="25"/>
      <c r="CI9" s="25"/>
      <c r="CJ9" s="25"/>
      <c r="CK9" s="25"/>
      <c r="CL9" s="25"/>
      <c r="CM9" s="25"/>
      <c r="CN9" s="25"/>
      <c r="CO9" s="25"/>
      <c r="CP9" s="25"/>
      <c r="CQ9" s="25"/>
      <c r="CR9" s="25"/>
      <c r="CS9" s="25"/>
      <c r="CT9" s="25"/>
    </row>
    <row r="10" spans="1:98" s="20" customFormat="1" x14ac:dyDescent="0.25">
      <c r="A10" s="50" t="s">
        <v>47</v>
      </c>
      <c r="B10" s="51">
        <v>43896</v>
      </c>
      <c r="C10" s="50" t="s">
        <v>48</v>
      </c>
      <c r="D10" s="52">
        <v>2798.12</v>
      </c>
      <c r="E10" s="50"/>
      <c r="F10" s="25"/>
      <c r="G10" s="25"/>
      <c r="H10" s="25"/>
      <c r="I10" s="25"/>
      <c r="J10" s="25"/>
      <c r="K10" s="25"/>
      <c r="L10" s="25"/>
      <c r="M10" s="25"/>
      <c r="N10" s="25"/>
      <c r="O10" s="25"/>
      <c r="P10" s="25"/>
      <c r="Q10" s="25"/>
      <c r="R10" s="25"/>
      <c r="S10" s="25"/>
      <c r="T10" s="25"/>
      <c r="U10" s="25"/>
      <c r="V10" s="25"/>
      <c r="W10" s="25"/>
      <c r="X10" s="25"/>
      <c r="Y10" s="25"/>
      <c r="Z10" s="25"/>
      <c r="AA10" s="25"/>
      <c r="AB10" s="25"/>
      <c r="AC10" s="25"/>
      <c r="AD10" s="25"/>
      <c r="AE10" s="25"/>
      <c r="AF10" s="25"/>
      <c r="AG10" s="25"/>
      <c r="AH10" s="25"/>
      <c r="AI10" s="25"/>
      <c r="AJ10" s="25"/>
      <c r="AK10" s="25"/>
      <c r="AL10" s="25"/>
      <c r="AM10" s="25"/>
      <c r="AN10" s="25"/>
      <c r="AO10" s="25"/>
      <c r="AP10" s="25"/>
      <c r="AQ10" s="25"/>
      <c r="AR10" s="25"/>
      <c r="AS10" s="25"/>
      <c r="AT10" s="25"/>
      <c r="AU10" s="25"/>
      <c r="AV10" s="25"/>
      <c r="AW10" s="25"/>
      <c r="AX10" s="25"/>
      <c r="AY10" s="25"/>
      <c r="AZ10" s="25"/>
      <c r="BA10" s="25"/>
      <c r="BB10" s="25"/>
      <c r="BC10" s="25"/>
      <c r="BD10" s="25"/>
      <c r="BE10" s="25"/>
      <c r="BF10" s="25"/>
      <c r="BG10" s="25"/>
      <c r="BH10" s="25"/>
      <c r="BI10" s="25"/>
      <c r="BJ10" s="25"/>
      <c r="BK10" s="25"/>
      <c r="BL10" s="25"/>
      <c r="BM10" s="25"/>
      <c r="BN10" s="25"/>
      <c r="BO10" s="25"/>
      <c r="BP10" s="25"/>
      <c r="BQ10" s="25"/>
      <c r="BR10" s="25"/>
      <c r="BS10" s="25"/>
      <c r="BT10" s="25"/>
      <c r="BU10" s="25"/>
      <c r="BV10" s="25"/>
      <c r="BW10" s="25"/>
      <c r="BX10" s="25"/>
      <c r="BY10" s="25"/>
      <c r="BZ10" s="25"/>
      <c r="CA10" s="25"/>
      <c r="CB10" s="25"/>
      <c r="CC10" s="25"/>
      <c r="CD10" s="25"/>
      <c r="CE10" s="25"/>
      <c r="CF10" s="25"/>
      <c r="CG10" s="25"/>
      <c r="CH10" s="25"/>
      <c r="CI10" s="25"/>
      <c r="CJ10" s="25"/>
      <c r="CK10" s="25"/>
      <c r="CL10" s="25"/>
      <c r="CM10" s="25"/>
      <c r="CN10" s="25"/>
      <c r="CO10" s="25"/>
      <c r="CP10" s="25"/>
      <c r="CQ10" s="25"/>
      <c r="CR10" s="25"/>
      <c r="CS10" s="25"/>
      <c r="CT10" s="25"/>
    </row>
    <row r="11" spans="1:98" s="20" customFormat="1" x14ac:dyDescent="0.25">
      <c r="A11" s="50" t="s">
        <v>47</v>
      </c>
      <c r="B11" s="51">
        <v>43903</v>
      </c>
      <c r="C11" s="50" t="s">
        <v>48</v>
      </c>
      <c r="D11" s="52">
        <v>2757.83</v>
      </c>
      <c r="E11" s="50"/>
      <c r="F11" s="25"/>
      <c r="G11" s="25"/>
      <c r="H11" s="25"/>
      <c r="I11" s="25"/>
      <c r="J11" s="25"/>
      <c r="K11" s="25"/>
      <c r="L11" s="25"/>
      <c r="M11" s="25"/>
      <c r="N11" s="25"/>
      <c r="O11" s="25"/>
      <c r="P11" s="25"/>
      <c r="Q11" s="25"/>
      <c r="R11" s="25"/>
      <c r="S11" s="25"/>
      <c r="T11" s="25"/>
      <c r="U11" s="25"/>
      <c r="V11" s="25"/>
      <c r="W11" s="25"/>
      <c r="X11" s="25"/>
      <c r="Y11" s="25"/>
      <c r="Z11" s="25"/>
      <c r="AA11" s="25"/>
      <c r="AB11" s="25"/>
      <c r="AC11" s="25"/>
      <c r="AD11" s="25"/>
      <c r="AE11" s="25"/>
      <c r="AF11" s="25"/>
      <c r="AG11" s="25"/>
      <c r="AH11" s="25"/>
      <c r="AI11" s="25"/>
      <c r="AJ11" s="25"/>
      <c r="AK11" s="25"/>
      <c r="AL11" s="25"/>
      <c r="AM11" s="25"/>
      <c r="AN11" s="25"/>
      <c r="AO11" s="25"/>
      <c r="AP11" s="25"/>
      <c r="AQ11" s="25"/>
      <c r="AR11" s="25"/>
      <c r="AS11" s="25"/>
      <c r="AT11" s="25"/>
      <c r="AU11" s="25"/>
      <c r="AV11" s="25"/>
      <c r="AW11" s="25"/>
      <c r="AX11" s="25"/>
      <c r="AY11" s="25"/>
      <c r="AZ11" s="25"/>
      <c r="BA11" s="25"/>
      <c r="BB11" s="25"/>
      <c r="BC11" s="25"/>
      <c r="BD11" s="25"/>
      <c r="BE11" s="25"/>
      <c r="BF11" s="25"/>
      <c r="BG11" s="25"/>
      <c r="BH11" s="25"/>
      <c r="BI11" s="25"/>
      <c r="BJ11" s="25"/>
      <c r="BK11" s="25"/>
      <c r="BL11" s="25"/>
      <c r="BM11" s="25"/>
      <c r="BN11" s="25"/>
      <c r="BO11" s="25"/>
      <c r="BP11" s="25"/>
      <c r="BQ11" s="25"/>
      <c r="BR11" s="25"/>
      <c r="BS11" s="25"/>
      <c r="BT11" s="25"/>
      <c r="BU11" s="25"/>
      <c r="BV11" s="25"/>
      <c r="BW11" s="25"/>
      <c r="BX11" s="25"/>
      <c r="BY11" s="25"/>
      <c r="BZ11" s="25"/>
      <c r="CA11" s="25"/>
      <c r="CB11" s="25"/>
      <c r="CC11" s="25"/>
      <c r="CD11" s="25"/>
      <c r="CE11" s="25"/>
      <c r="CF11" s="25"/>
      <c r="CG11" s="25"/>
      <c r="CH11" s="25"/>
      <c r="CI11" s="25"/>
      <c r="CJ11" s="25"/>
      <c r="CK11" s="25"/>
      <c r="CL11" s="25"/>
      <c r="CM11" s="25"/>
      <c r="CN11" s="25"/>
      <c r="CO11" s="25"/>
      <c r="CP11" s="25"/>
      <c r="CQ11" s="25"/>
      <c r="CR11" s="25"/>
      <c r="CS11" s="25"/>
      <c r="CT11" s="25"/>
    </row>
    <row r="12" spans="1:98" s="20" customFormat="1" x14ac:dyDescent="0.25">
      <c r="A12" s="50" t="s">
        <v>47</v>
      </c>
      <c r="B12" s="51">
        <v>43910</v>
      </c>
      <c r="C12" s="50" t="s">
        <v>48</v>
      </c>
      <c r="D12" s="52">
        <v>1565.1</v>
      </c>
      <c r="E12" s="50"/>
      <c r="F12" s="25"/>
      <c r="G12" s="25"/>
      <c r="H12" s="25"/>
      <c r="I12" s="25"/>
      <c r="J12" s="25"/>
      <c r="K12" s="25"/>
      <c r="L12" s="25"/>
      <c r="M12" s="25"/>
      <c r="N12" s="25"/>
      <c r="O12" s="25"/>
      <c r="P12" s="25"/>
      <c r="Q12" s="25"/>
      <c r="R12" s="25"/>
      <c r="S12" s="25"/>
      <c r="T12" s="25"/>
      <c r="U12" s="25"/>
      <c r="V12" s="25"/>
      <c r="W12" s="25"/>
      <c r="X12" s="25"/>
      <c r="Y12" s="25"/>
      <c r="Z12" s="25"/>
      <c r="AA12" s="25"/>
      <c r="AB12" s="25"/>
      <c r="AC12" s="25"/>
      <c r="AD12" s="25"/>
      <c r="AE12" s="25"/>
      <c r="AF12" s="25"/>
      <c r="AG12" s="25"/>
      <c r="AH12" s="25"/>
      <c r="AI12" s="25"/>
      <c r="AJ12" s="25"/>
      <c r="AK12" s="25"/>
      <c r="AL12" s="25"/>
      <c r="AM12" s="25"/>
      <c r="AN12" s="25"/>
      <c r="AO12" s="25"/>
      <c r="AP12" s="25"/>
      <c r="AQ12" s="25"/>
      <c r="AR12" s="25"/>
      <c r="AS12" s="25"/>
      <c r="AT12" s="25"/>
      <c r="AU12" s="25"/>
      <c r="AV12" s="25"/>
      <c r="AW12" s="25"/>
      <c r="AX12" s="25"/>
      <c r="AY12" s="25"/>
      <c r="AZ12" s="25"/>
      <c r="BA12" s="25"/>
      <c r="BB12" s="25"/>
      <c r="BC12" s="25"/>
      <c r="BD12" s="25"/>
      <c r="BE12" s="25"/>
      <c r="BF12" s="25"/>
      <c r="BG12" s="25"/>
      <c r="BH12" s="25"/>
      <c r="BI12" s="25"/>
      <c r="BJ12" s="25"/>
      <c r="BK12" s="25"/>
      <c r="BL12" s="25"/>
      <c r="BM12" s="25"/>
      <c r="BN12" s="25"/>
      <c r="BO12" s="25"/>
      <c r="BP12" s="25"/>
      <c r="BQ12" s="25"/>
      <c r="BR12" s="25"/>
      <c r="BS12" s="25"/>
      <c r="BT12" s="25"/>
      <c r="BU12" s="25"/>
      <c r="BV12" s="25"/>
      <c r="BW12" s="25"/>
      <c r="BX12" s="25"/>
      <c r="BY12" s="25"/>
      <c r="BZ12" s="25"/>
      <c r="CA12" s="25"/>
      <c r="CB12" s="25"/>
      <c r="CC12" s="25"/>
      <c r="CD12" s="25"/>
      <c r="CE12" s="25"/>
      <c r="CF12" s="25"/>
      <c r="CG12" s="25"/>
      <c r="CH12" s="25"/>
      <c r="CI12" s="25"/>
      <c r="CJ12" s="25"/>
      <c r="CK12" s="25"/>
      <c r="CL12" s="25"/>
      <c r="CM12" s="25"/>
      <c r="CN12" s="25"/>
      <c r="CO12" s="25"/>
      <c r="CP12" s="25"/>
      <c r="CQ12" s="25"/>
      <c r="CR12" s="25"/>
      <c r="CS12" s="25"/>
      <c r="CT12" s="25"/>
    </row>
    <row r="13" spans="1:98" s="20" customFormat="1" x14ac:dyDescent="0.25">
      <c r="A13" s="50" t="s">
        <v>47</v>
      </c>
      <c r="B13" s="51">
        <v>43917</v>
      </c>
      <c r="C13" s="50" t="s">
        <v>48</v>
      </c>
      <c r="D13" s="52">
        <v>1591</v>
      </c>
      <c r="E13" s="50"/>
      <c r="F13" s="25"/>
      <c r="G13" s="25"/>
      <c r="H13" s="25"/>
      <c r="I13" s="25"/>
      <c r="J13" s="25"/>
      <c r="K13" s="25"/>
      <c r="L13" s="25"/>
      <c r="M13" s="25"/>
      <c r="N13" s="25"/>
      <c r="O13" s="25"/>
      <c r="P13" s="25"/>
      <c r="Q13" s="25"/>
      <c r="R13" s="25"/>
      <c r="S13" s="25"/>
      <c r="T13" s="25"/>
      <c r="U13" s="25"/>
      <c r="V13" s="25"/>
      <c r="W13" s="25"/>
      <c r="X13" s="25"/>
      <c r="Y13" s="25"/>
      <c r="Z13" s="25"/>
      <c r="AA13" s="25"/>
      <c r="AB13" s="25"/>
      <c r="AC13" s="25"/>
      <c r="AD13" s="25"/>
      <c r="AE13" s="25"/>
      <c r="AF13" s="25"/>
      <c r="AG13" s="25"/>
      <c r="AH13" s="25"/>
      <c r="AI13" s="25"/>
      <c r="AJ13" s="25"/>
      <c r="AK13" s="25"/>
      <c r="AL13" s="25"/>
      <c r="AM13" s="25"/>
      <c r="AN13" s="25"/>
      <c r="AO13" s="25"/>
      <c r="AP13" s="25"/>
      <c r="AQ13" s="25"/>
      <c r="AR13" s="25"/>
      <c r="AS13" s="25"/>
      <c r="AT13" s="25"/>
      <c r="AU13" s="25"/>
      <c r="AV13" s="25"/>
      <c r="AW13" s="25"/>
      <c r="AX13" s="25"/>
      <c r="AY13" s="25"/>
      <c r="AZ13" s="25"/>
      <c r="BA13" s="25"/>
      <c r="BB13" s="25"/>
      <c r="BC13" s="25"/>
      <c r="BD13" s="25"/>
      <c r="BE13" s="25"/>
      <c r="BF13" s="25"/>
      <c r="BG13" s="25"/>
      <c r="BH13" s="25"/>
      <c r="BI13" s="25"/>
      <c r="BJ13" s="25"/>
      <c r="BK13" s="25"/>
      <c r="BL13" s="25"/>
      <c r="BM13" s="25"/>
      <c r="BN13" s="25"/>
      <c r="BO13" s="25"/>
      <c r="BP13" s="25"/>
      <c r="BQ13" s="25"/>
      <c r="BR13" s="25"/>
      <c r="BS13" s="25"/>
      <c r="BT13" s="25"/>
      <c r="BU13" s="25"/>
      <c r="BV13" s="25"/>
      <c r="BW13" s="25"/>
      <c r="BX13" s="25"/>
      <c r="BY13" s="25"/>
      <c r="BZ13" s="25"/>
      <c r="CA13" s="25"/>
      <c r="CB13" s="25"/>
      <c r="CC13" s="25"/>
      <c r="CD13" s="25"/>
      <c r="CE13" s="25"/>
      <c r="CF13" s="25"/>
      <c r="CG13" s="25"/>
      <c r="CH13" s="25"/>
      <c r="CI13" s="25"/>
      <c r="CJ13" s="25"/>
      <c r="CK13" s="25"/>
      <c r="CL13" s="25"/>
      <c r="CM13" s="25"/>
      <c r="CN13" s="25"/>
      <c r="CO13" s="25"/>
      <c r="CP13" s="25"/>
      <c r="CQ13" s="25"/>
      <c r="CR13" s="25"/>
      <c r="CS13" s="25"/>
      <c r="CT13" s="25"/>
    </row>
    <row r="14" spans="1:98" s="20" customFormat="1" x14ac:dyDescent="0.25">
      <c r="A14" s="53" t="s">
        <v>47</v>
      </c>
      <c r="B14" s="54">
        <v>43924</v>
      </c>
      <c r="C14" s="53" t="s">
        <v>225</v>
      </c>
      <c r="D14" s="55">
        <v>1116</v>
      </c>
      <c r="E14" s="50"/>
      <c r="F14" s="25"/>
      <c r="G14" s="25"/>
      <c r="H14" s="25"/>
      <c r="I14" s="25"/>
      <c r="J14" s="25"/>
      <c r="K14" s="25"/>
      <c r="L14" s="25"/>
      <c r="M14" s="25"/>
      <c r="N14" s="25"/>
      <c r="O14" s="25"/>
      <c r="P14" s="25"/>
      <c r="Q14" s="25"/>
      <c r="R14" s="25"/>
      <c r="S14" s="25"/>
      <c r="T14" s="25"/>
      <c r="U14" s="25"/>
      <c r="V14" s="25"/>
      <c r="W14" s="25"/>
      <c r="X14" s="25"/>
      <c r="Y14" s="25"/>
      <c r="Z14" s="25"/>
      <c r="AA14" s="25"/>
      <c r="AB14" s="25"/>
      <c r="AC14" s="25"/>
      <c r="AD14" s="25"/>
      <c r="AE14" s="25"/>
      <c r="AF14" s="25"/>
      <c r="AG14" s="25"/>
      <c r="AH14" s="25"/>
      <c r="AI14" s="25"/>
      <c r="AJ14" s="25"/>
      <c r="AK14" s="25"/>
      <c r="AL14" s="25"/>
      <c r="AM14" s="25"/>
      <c r="AN14" s="25"/>
      <c r="AO14" s="25"/>
      <c r="AP14" s="25"/>
      <c r="AQ14" s="25"/>
      <c r="AR14" s="25"/>
      <c r="AS14" s="25"/>
      <c r="AT14" s="25"/>
      <c r="AU14" s="25"/>
      <c r="AV14" s="25"/>
      <c r="AW14" s="25"/>
      <c r="AX14" s="25"/>
      <c r="AY14" s="25"/>
      <c r="AZ14" s="25"/>
      <c r="BA14" s="25"/>
      <c r="BB14" s="25"/>
      <c r="BC14" s="25"/>
      <c r="BD14" s="25"/>
      <c r="BE14" s="25"/>
      <c r="BF14" s="25"/>
      <c r="BG14" s="25"/>
      <c r="BH14" s="25"/>
      <c r="BI14" s="25"/>
      <c r="BJ14" s="25"/>
      <c r="BK14" s="25"/>
      <c r="BL14" s="25"/>
      <c r="BM14" s="25"/>
      <c r="BN14" s="25"/>
      <c r="BO14" s="25"/>
      <c r="BP14" s="25"/>
      <c r="BQ14" s="25"/>
      <c r="BR14" s="25"/>
      <c r="BS14" s="25"/>
      <c r="BT14" s="25"/>
      <c r="BU14" s="25"/>
      <c r="BV14" s="25"/>
      <c r="BW14" s="25"/>
      <c r="BX14" s="25"/>
      <c r="BY14" s="25"/>
      <c r="BZ14" s="25"/>
      <c r="CA14" s="25"/>
      <c r="CB14" s="25"/>
      <c r="CC14" s="25"/>
      <c r="CD14" s="25"/>
      <c r="CE14" s="25"/>
      <c r="CF14" s="25"/>
      <c r="CG14" s="25"/>
      <c r="CH14" s="25"/>
      <c r="CI14" s="25"/>
      <c r="CJ14" s="25"/>
      <c r="CK14" s="25"/>
      <c r="CL14" s="25"/>
      <c r="CM14" s="25"/>
      <c r="CN14" s="25"/>
      <c r="CO14" s="25"/>
      <c r="CP14" s="25"/>
      <c r="CQ14" s="25"/>
      <c r="CR14" s="25"/>
      <c r="CS14" s="25"/>
      <c r="CT14" s="25"/>
    </row>
    <row r="15" spans="1:98" s="20" customFormat="1" x14ac:dyDescent="0.25">
      <c r="A15" s="53" t="s">
        <v>47</v>
      </c>
      <c r="B15" s="54">
        <v>43929</v>
      </c>
      <c r="C15" s="53" t="s">
        <v>225</v>
      </c>
      <c r="D15" s="55">
        <v>495.09</v>
      </c>
      <c r="E15" s="50"/>
      <c r="F15" s="25"/>
      <c r="G15" s="25"/>
      <c r="H15" s="25"/>
      <c r="I15" s="25"/>
      <c r="J15" s="25"/>
      <c r="K15" s="25"/>
      <c r="L15" s="25"/>
      <c r="M15" s="25"/>
      <c r="N15" s="25"/>
      <c r="O15" s="25"/>
      <c r="P15" s="25"/>
      <c r="Q15" s="25"/>
      <c r="R15" s="25"/>
      <c r="S15" s="25"/>
      <c r="T15" s="25"/>
      <c r="U15" s="25"/>
      <c r="V15" s="25"/>
      <c r="W15" s="25"/>
      <c r="X15" s="25"/>
      <c r="Y15" s="25"/>
      <c r="Z15" s="25"/>
      <c r="AA15" s="25"/>
      <c r="AB15" s="25"/>
      <c r="AC15" s="25"/>
      <c r="AD15" s="25"/>
      <c r="AE15" s="25"/>
      <c r="AF15" s="25"/>
      <c r="AG15" s="25"/>
      <c r="AH15" s="25"/>
      <c r="AI15" s="25"/>
      <c r="AJ15" s="25"/>
      <c r="AK15" s="25"/>
      <c r="AL15" s="25"/>
      <c r="AM15" s="25"/>
      <c r="AN15" s="25"/>
      <c r="AO15" s="25"/>
      <c r="AP15" s="25"/>
      <c r="AQ15" s="25"/>
      <c r="AR15" s="25"/>
      <c r="AS15" s="25"/>
      <c r="AT15" s="25"/>
      <c r="AU15" s="25"/>
      <c r="AV15" s="25"/>
      <c r="AW15" s="25"/>
      <c r="AX15" s="25"/>
      <c r="AY15" s="25"/>
      <c r="AZ15" s="25"/>
      <c r="BA15" s="25"/>
      <c r="BB15" s="25"/>
      <c r="BC15" s="25"/>
      <c r="BD15" s="25"/>
      <c r="BE15" s="25"/>
      <c r="BF15" s="25"/>
      <c r="BG15" s="25"/>
      <c r="BH15" s="25"/>
      <c r="BI15" s="25"/>
      <c r="BJ15" s="25"/>
      <c r="BK15" s="25"/>
      <c r="BL15" s="25"/>
      <c r="BM15" s="25"/>
      <c r="BN15" s="25"/>
      <c r="BO15" s="25"/>
      <c r="BP15" s="25"/>
      <c r="BQ15" s="25"/>
      <c r="BR15" s="25"/>
      <c r="BS15" s="25"/>
      <c r="BT15" s="25"/>
      <c r="BU15" s="25"/>
      <c r="BV15" s="25"/>
      <c r="BW15" s="25"/>
      <c r="BX15" s="25"/>
      <c r="BY15" s="25"/>
      <c r="BZ15" s="25"/>
      <c r="CA15" s="25"/>
      <c r="CB15" s="25"/>
      <c r="CC15" s="25"/>
      <c r="CD15" s="25"/>
      <c r="CE15" s="25"/>
      <c r="CF15" s="25"/>
      <c r="CG15" s="25"/>
      <c r="CH15" s="25"/>
      <c r="CI15" s="25"/>
      <c r="CJ15" s="25"/>
      <c r="CK15" s="25"/>
      <c r="CL15" s="25"/>
      <c r="CM15" s="25"/>
      <c r="CN15" s="25"/>
      <c r="CO15" s="25"/>
      <c r="CP15" s="25"/>
      <c r="CQ15" s="25"/>
      <c r="CR15" s="25"/>
      <c r="CS15" s="25"/>
      <c r="CT15" s="25"/>
    </row>
    <row r="16" spans="1:98" s="20" customFormat="1" x14ac:dyDescent="0.25">
      <c r="A16" s="53" t="s">
        <v>47</v>
      </c>
      <c r="B16" s="54">
        <v>43936</v>
      </c>
      <c r="C16" s="53" t="s">
        <v>225</v>
      </c>
      <c r="D16" s="55">
        <v>1100.5899999999999</v>
      </c>
      <c r="E16" s="50"/>
      <c r="F16" s="25"/>
      <c r="G16" s="25"/>
      <c r="H16" s="25"/>
      <c r="I16" s="25"/>
      <c r="J16" s="25"/>
      <c r="K16" s="25"/>
      <c r="L16" s="25"/>
      <c r="M16" s="25"/>
      <c r="N16" s="25"/>
      <c r="O16" s="25"/>
      <c r="P16" s="25"/>
      <c r="Q16" s="25"/>
      <c r="R16" s="25"/>
      <c r="S16" s="25"/>
      <c r="T16" s="25"/>
      <c r="U16" s="25"/>
      <c r="V16" s="25"/>
      <c r="W16" s="25"/>
      <c r="X16" s="25"/>
      <c r="Y16" s="25"/>
      <c r="Z16" s="25"/>
      <c r="AA16" s="25"/>
      <c r="AB16" s="25"/>
      <c r="AC16" s="25"/>
      <c r="AD16" s="25"/>
      <c r="AE16" s="25"/>
      <c r="AF16" s="25"/>
      <c r="AG16" s="25"/>
      <c r="AH16" s="25"/>
      <c r="AI16" s="25"/>
      <c r="AJ16" s="25"/>
      <c r="AK16" s="25"/>
      <c r="AL16" s="25"/>
      <c r="AM16" s="25"/>
      <c r="AN16" s="25"/>
      <c r="AO16" s="25"/>
      <c r="AP16" s="25"/>
      <c r="AQ16" s="25"/>
      <c r="AR16" s="25"/>
      <c r="AS16" s="25"/>
      <c r="AT16" s="25"/>
      <c r="AU16" s="25"/>
      <c r="AV16" s="25"/>
      <c r="AW16" s="25"/>
      <c r="AX16" s="25"/>
      <c r="AY16" s="25"/>
      <c r="AZ16" s="25"/>
      <c r="BA16" s="25"/>
      <c r="BB16" s="25"/>
      <c r="BC16" s="25"/>
      <c r="BD16" s="25"/>
      <c r="BE16" s="25"/>
      <c r="BF16" s="25"/>
      <c r="BG16" s="25"/>
      <c r="BH16" s="25"/>
      <c r="BI16" s="25"/>
      <c r="BJ16" s="25"/>
      <c r="BK16" s="25"/>
      <c r="BL16" s="25"/>
      <c r="BM16" s="25"/>
      <c r="BN16" s="25"/>
      <c r="BO16" s="25"/>
      <c r="BP16" s="25"/>
      <c r="BQ16" s="25"/>
      <c r="BR16" s="25"/>
      <c r="BS16" s="25"/>
      <c r="BT16" s="25"/>
      <c r="BU16" s="25"/>
      <c r="BV16" s="25"/>
      <c r="BW16" s="25"/>
      <c r="BX16" s="25"/>
      <c r="BY16" s="25"/>
      <c r="BZ16" s="25"/>
      <c r="CA16" s="25"/>
      <c r="CB16" s="25"/>
      <c r="CC16" s="25"/>
      <c r="CD16" s="25"/>
      <c r="CE16" s="25"/>
      <c r="CF16" s="25"/>
      <c r="CG16" s="25"/>
      <c r="CH16" s="25"/>
      <c r="CI16" s="25"/>
      <c r="CJ16" s="25"/>
      <c r="CK16" s="25"/>
      <c r="CL16" s="25"/>
      <c r="CM16" s="25"/>
      <c r="CN16" s="25"/>
      <c r="CO16" s="25"/>
      <c r="CP16" s="25"/>
      <c r="CQ16" s="25"/>
      <c r="CR16" s="25"/>
      <c r="CS16" s="25"/>
      <c r="CT16" s="25"/>
    </row>
    <row r="17" spans="1:98" s="20" customFormat="1" x14ac:dyDescent="0.25">
      <c r="A17" s="53" t="s">
        <v>47</v>
      </c>
      <c r="B17" s="54">
        <v>43945</v>
      </c>
      <c r="C17" s="53" t="s">
        <v>225</v>
      </c>
      <c r="D17" s="55">
        <v>107</v>
      </c>
      <c r="E17" s="50"/>
      <c r="F17" s="25"/>
      <c r="G17" s="25"/>
      <c r="H17" s="25"/>
      <c r="I17" s="25"/>
      <c r="J17" s="25"/>
      <c r="K17" s="25"/>
      <c r="L17" s="25"/>
      <c r="M17" s="25"/>
      <c r="N17" s="25"/>
      <c r="O17" s="25"/>
      <c r="P17" s="25"/>
      <c r="Q17" s="25"/>
      <c r="R17" s="25"/>
      <c r="S17" s="25"/>
      <c r="T17" s="25"/>
      <c r="U17" s="25"/>
      <c r="V17" s="25"/>
      <c r="W17" s="25"/>
      <c r="X17" s="25"/>
      <c r="Y17" s="25"/>
      <c r="Z17" s="25"/>
      <c r="AA17" s="25"/>
      <c r="AB17" s="25"/>
      <c r="AC17" s="25"/>
      <c r="AD17" s="25"/>
      <c r="AE17" s="25"/>
      <c r="AF17" s="25"/>
      <c r="AG17" s="25"/>
      <c r="AH17" s="25"/>
      <c r="AI17" s="25"/>
      <c r="AJ17" s="25"/>
      <c r="AK17" s="25"/>
      <c r="AL17" s="25"/>
      <c r="AM17" s="25"/>
      <c r="AN17" s="25"/>
      <c r="AO17" s="25"/>
      <c r="AP17" s="25"/>
      <c r="AQ17" s="25"/>
      <c r="AR17" s="25"/>
      <c r="AS17" s="25"/>
      <c r="AT17" s="25"/>
      <c r="AU17" s="25"/>
      <c r="AV17" s="25"/>
      <c r="AW17" s="25"/>
      <c r="AX17" s="25"/>
      <c r="AY17" s="25"/>
      <c r="AZ17" s="25"/>
      <c r="BA17" s="25"/>
      <c r="BB17" s="25"/>
      <c r="BC17" s="25"/>
      <c r="BD17" s="25"/>
      <c r="BE17" s="25"/>
      <c r="BF17" s="25"/>
      <c r="BG17" s="25"/>
      <c r="BH17" s="25"/>
      <c r="BI17" s="25"/>
      <c r="BJ17" s="25"/>
      <c r="BK17" s="25"/>
      <c r="BL17" s="25"/>
      <c r="BM17" s="25"/>
      <c r="BN17" s="25"/>
      <c r="BO17" s="25"/>
      <c r="BP17" s="25"/>
      <c r="BQ17" s="25"/>
      <c r="BR17" s="25"/>
      <c r="BS17" s="25"/>
      <c r="BT17" s="25"/>
      <c r="BU17" s="25"/>
      <c r="BV17" s="25"/>
      <c r="BW17" s="25"/>
      <c r="BX17" s="25"/>
      <c r="BY17" s="25"/>
      <c r="BZ17" s="25"/>
      <c r="CA17" s="25"/>
      <c r="CB17" s="25"/>
      <c r="CC17" s="25"/>
      <c r="CD17" s="25"/>
      <c r="CE17" s="25"/>
      <c r="CF17" s="25"/>
      <c r="CG17" s="25"/>
      <c r="CH17" s="25"/>
      <c r="CI17" s="25"/>
      <c r="CJ17" s="25"/>
      <c r="CK17" s="25"/>
      <c r="CL17" s="25"/>
      <c r="CM17" s="25"/>
      <c r="CN17" s="25"/>
      <c r="CO17" s="25"/>
      <c r="CP17" s="25"/>
      <c r="CQ17" s="25"/>
      <c r="CR17" s="25"/>
      <c r="CS17" s="25"/>
      <c r="CT17" s="25"/>
    </row>
    <row r="18" spans="1:98" s="20" customFormat="1" x14ac:dyDescent="0.25">
      <c r="A18" s="53" t="s">
        <v>47</v>
      </c>
      <c r="B18" s="54">
        <v>43951</v>
      </c>
      <c r="C18" s="53" t="s">
        <v>302</v>
      </c>
      <c r="D18" s="55">
        <v>1613.94</v>
      </c>
      <c r="E18" s="50"/>
      <c r="F18" s="25"/>
      <c r="G18" s="25"/>
      <c r="H18" s="25"/>
      <c r="I18" s="25"/>
      <c r="J18" s="25"/>
      <c r="K18" s="25"/>
      <c r="L18" s="25"/>
      <c r="M18" s="25"/>
      <c r="N18" s="25"/>
      <c r="O18" s="25"/>
      <c r="P18" s="25"/>
      <c r="Q18" s="25"/>
      <c r="R18" s="25"/>
      <c r="S18" s="25"/>
      <c r="T18" s="25"/>
      <c r="U18" s="25"/>
      <c r="V18" s="25"/>
      <c r="W18" s="25"/>
      <c r="X18" s="25"/>
      <c r="Y18" s="25"/>
      <c r="Z18" s="25"/>
      <c r="AA18" s="25"/>
      <c r="AB18" s="25"/>
      <c r="AC18" s="25"/>
      <c r="AD18" s="25"/>
      <c r="AE18" s="25"/>
      <c r="AF18" s="25"/>
      <c r="AG18" s="25"/>
      <c r="AH18" s="25"/>
      <c r="AI18" s="25"/>
      <c r="AJ18" s="25"/>
      <c r="AK18" s="25"/>
      <c r="AL18" s="25"/>
      <c r="AM18" s="25"/>
      <c r="AN18" s="25"/>
      <c r="AO18" s="25"/>
      <c r="AP18" s="25"/>
      <c r="AQ18" s="25"/>
      <c r="AR18" s="25"/>
      <c r="AS18" s="25"/>
      <c r="AT18" s="25"/>
      <c r="AU18" s="25"/>
      <c r="AV18" s="25"/>
      <c r="AW18" s="25"/>
      <c r="AX18" s="25"/>
      <c r="AY18" s="25"/>
      <c r="AZ18" s="25"/>
      <c r="BA18" s="25"/>
      <c r="BB18" s="25"/>
      <c r="BC18" s="25"/>
      <c r="BD18" s="25"/>
      <c r="BE18" s="25"/>
      <c r="BF18" s="25"/>
      <c r="BG18" s="25"/>
      <c r="BH18" s="25"/>
      <c r="BI18" s="25"/>
      <c r="BJ18" s="25"/>
      <c r="BK18" s="25"/>
      <c r="BL18" s="25"/>
      <c r="BM18" s="25"/>
      <c r="BN18" s="25"/>
      <c r="BO18" s="25"/>
      <c r="BP18" s="25"/>
      <c r="BQ18" s="25"/>
      <c r="BR18" s="25"/>
      <c r="BS18" s="25"/>
      <c r="BT18" s="25"/>
      <c r="BU18" s="25"/>
      <c r="BV18" s="25"/>
      <c r="BW18" s="25"/>
      <c r="BX18" s="25"/>
      <c r="BY18" s="25"/>
      <c r="BZ18" s="25"/>
      <c r="CA18" s="25"/>
      <c r="CB18" s="25"/>
      <c r="CC18" s="25"/>
      <c r="CD18" s="25"/>
      <c r="CE18" s="25"/>
      <c r="CF18" s="25"/>
      <c r="CG18" s="25"/>
      <c r="CH18" s="25"/>
      <c r="CI18" s="25"/>
      <c r="CJ18" s="25"/>
      <c r="CK18" s="25"/>
      <c r="CL18" s="25"/>
      <c r="CM18" s="25"/>
      <c r="CN18" s="25"/>
      <c r="CO18" s="25"/>
      <c r="CP18" s="25"/>
      <c r="CQ18" s="25"/>
      <c r="CR18" s="25"/>
      <c r="CS18" s="25"/>
      <c r="CT18" s="25"/>
    </row>
    <row r="19" spans="1:98" s="20" customFormat="1" x14ac:dyDescent="0.25">
      <c r="A19" s="56" t="s">
        <v>47</v>
      </c>
      <c r="B19" s="57">
        <v>43962</v>
      </c>
      <c r="C19" s="56" t="s">
        <v>302</v>
      </c>
      <c r="D19" s="58">
        <v>1031.82</v>
      </c>
      <c r="E19" s="50"/>
      <c r="F19" s="25"/>
      <c r="G19" s="25"/>
      <c r="H19" s="25"/>
      <c r="I19" s="25"/>
      <c r="J19" s="25"/>
      <c r="K19" s="25"/>
      <c r="L19" s="25"/>
      <c r="M19" s="25"/>
      <c r="N19" s="25"/>
      <c r="O19" s="25"/>
      <c r="P19" s="25"/>
      <c r="Q19" s="25"/>
      <c r="R19" s="25"/>
      <c r="S19" s="25"/>
      <c r="T19" s="25"/>
      <c r="U19" s="25"/>
      <c r="V19" s="25"/>
      <c r="W19" s="25"/>
      <c r="X19" s="25"/>
      <c r="Y19" s="25"/>
      <c r="Z19" s="25"/>
      <c r="AA19" s="25"/>
      <c r="AB19" s="25"/>
      <c r="AC19" s="25"/>
      <c r="AD19" s="25"/>
      <c r="AE19" s="25"/>
      <c r="AF19" s="25"/>
      <c r="AG19" s="25"/>
      <c r="AH19" s="25"/>
      <c r="AI19" s="25"/>
      <c r="AJ19" s="25"/>
      <c r="AK19" s="25"/>
      <c r="AL19" s="25"/>
      <c r="AM19" s="25"/>
      <c r="AN19" s="25"/>
      <c r="AO19" s="25"/>
      <c r="AP19" s="25"/>
      <c r="AQ19" s="25"/>
      <c r="AR19" s="25"/>
      <c r="AS19" s="25"/>
      <c r="AT19" s="25"/>
      <c r="AU19" s="25"/>
      <c r="AV19" s="25"/>
      <c r="AW19" s="25"/>
      <c r="AX19" s="25"/>
      <c r="AY19" s="25"/>
      <c r="AZ19" s="25"/>
      <c r="BA19" s="25"/>
      <c r="BB19" s="25"/>
      <c r="BC19" s="25"/>
      <c r="BD19" s="25"/>
      <c r="BE19" s="25"/>
      <c r="BF19" s="25"/>
      <c r="BG19" s="25"/>
      <c r="BH19" s="25"/>
      <c r="BI19" s="25"/>
      <c r="BJ19" s="25"/>
      <c r="BK19" s="25"/>
      <c r="BL19" s="25"/>
      <c r="BM19" s="25"/>
      <c r="BN19" s="25"/>
      <c r="BO19" s="25"/>
      <c r="BP19" s="25"/>
      <c r="BQ19" s="25"/>
      <c r="BR19" s="25"/>
      <c r="BS19" s="25"/>
      <c r="BT19" s="25"/>
      <c r="BU19" s="25"/>
      <c r="BV19" s="25"/>
      <c r="BW19" s="25"/>
      <c r="BX19" s="25"/>
      <c r="BY19" s="25"/>
      <c r="BZ19" s="25"/>
      <c r="CA19" s="25"/>
      <c r="CB19" s="25"/>
      <c r="CC19" s="25"/>
      <c r="CD19" s="25"/>
      <c r="CE19" s="25"/>
      <c r="CF19" s="25"/>
      <c r="CG19" s="25"/>
      <c r="CH19" s="25"/>
      <c r="CI19" s="25"/>
      <c r="CJ19" s="25"/>
      <c r="CK19" s="25"/>
      <c r="CL19" s="25"/>
      <c r="CM19" s="25"/>
      <c r="CN19" s="25"/>
      <c r="CO19" s="25"/>
      <c r="CP19" s="25"/>
      <c r="CQ19" s="25"/>
      <c r="CR19" s="25"/>
      <c r="CS19" s="25"/>
      <c r="CT19" s="25"/>
    </row>
    <row r="20" spans="1:98" s="20" customFormat="1" x14ac:dyDescent="0.25">
      <c r="A20" s="56" t="s">
        <v>47</v>
      </c>
      <c r="B20" s="57">
        <v>43966</v>
      </c>
      <c r="C20" s="56" t="s">
        <v>225</v>
      </c>
      <c r="D20" s="58">
        <v>570.78</v>
      </c>
      <c r="E20" s="50"/>
      <c r="F20" s="25"/>
      <c r="G20" s="25"/>
      <c r="H20" s="25"/>
      <c r="I20" s="25"/>
      <c r="J20" s="25"/>
      <c r="K20" s="25"/>
      <c r="L20" s="25"/>
      <c r="M20" s="25"/>
      <c r="N20" s="25"/>
      <c r="O20" s="25"/>
      <c r="P20" s="25"/>
      <c r="Q20" s="25"/>
      <c r="R20" s="25"/>
      <c r="S20" s="25"/>
      <c r="T20" s="25"/>
      <c r="U20" s="25"/>
      <c r="V20" s="25"/>
      <c r="W20" s="25"/>
      <c r="X20" s="25"/>
      <c r="Y20" s="25"/>
      <c r="Z20" s="25"/>
      <c r="AA20" s="25"/>
      <c r="AB20" s="25"/>
      <c r="AC20" s="25"/>
      <c r="AD20" s="25"/>
      <c r="AE20" s="25"/>
      <c r="AF20" s="25"/>
      <c r="AG20" s="25"/>
      <c r="AH20" s="25"/>
      <c r="AI20" s="25"/>
      <c r="AJ20" s="25"/>
      <c r="AK20" s="25"/>
      <c r="AL20" s="25"/>
      <c r="AM20" s="25"/>
      <c r="AN20" s="25"/>
      <c r="AO20" s="25"/>
      <c r="AP20" s="25"/>
      <c r="AQ20" s="25"/>
      <c r="AR20" s="25"/>
      <c r="AS20" s="25"/>
      <c r="AT20" s="25"/>
      <c r="AU20" s="25"/>
      <c r="AV20" s="25"/>
      <c r="AW20" s="25"/>
      <c r="AX20" s="25"/>
      <c r="AY20" s="25"/>
      <c r="AZ20" s="25"/>
      <c r="BA20" s="25"/>
      <c r="BB20" s="25"/>
      <c r="BC20" s="25"/>
      <c r="BD20" s="25"/>
      <c r="BE20" s="25"/>
      <c r="BF20" s="25"/>
      <c r="BG20" s="25"/>
      <c r="BH20" s="25"/>
      <c r="BI20" s="25"/>
      <c r="BJ20" s="25"/>
      <c r="BK20" s="25"/>
      <c r="BL20" s="25"/>
      <c r="BM20" s="25"/>
      <c r="BN20" s="25"/>
      <c r="BO20" s="25"/>
      <c r="BP20" s="25"/>
      <c r="BQ20" s="25"/>
      <c r="BR20" s="25"/>
      <c r="BS20" s="25"/>
      <c r="BT20" s="25"/>
      <c r="BU20" s="25"/>
      <c r="BV20" s="25"/>
      <c r="BW20" s="25"/>
      <c r="BX20" s="25"/>
      <c r="BY20" s="25"/>
      <c r="BZ20" s="25"/>
      <c r="CA20" s="25"/>
      <c r="CB20" s="25"/>
      <c r="CC20" s="25"/>
      <c r="CD20" s="25"/>
      <c r="CE20" s="25"/>
      <c r="CF20" s="25"/>
      <c r="CG20" s="25"/>
      <c r="CH20" s="25"/>
      <c r="CI20" s="25"/>
      <c r="CJ20" s="25"/>
      <c r="CK20" s="25"/>
      <c r="CL20" s="25"/>
      <c r="CM20" s="25"/>
      <c r="CN20" s="25"/>
      <c r="CO20" s="25"/>
      <c r="CP20" s="25"/>
      <c r="CQ20" s="25"/>
      <c r="CR20" s="25"/>
      <c r="CS20" s="25"/>
      <c r="CT20" s="25"/>
    </row>
    <row r="21" spans="1:98" s="20" customFormat="1" x14ac:dyDescent="0.25">
      <c r="A21" s="56" t="s">
        <v>47</v>
      </c>
      <c r="B21" s="57">
        <v>43973</v>
      </c>
      <c r="C21" s="56" t="s">
        <v>354</v>
      </c>
      <c r="D21" s="58">
        <v>455.2</v>
      </c>
      <c r="E21" s="50"/>
      <c r="F21" s="25"/>
      <c r="G21" s="25"/>
      <c r="H21" s="25"/>
      <c r="I21" s="25"/>
      <c r="J21" s="25"/>
      <c r="K21" s="25"/>
      <c r="L21" s="25"/>
      <c r="M21" s="25"/>
      <c r="N21" s="25"/>
      <c r="O21" s="25"/>
      <c r="P21" s="25"/>
      <c r="Q21" s="25"/>
      <c r="R21" s="25"/>
      <c r="S21" s="25"/>
      <c r="T21" s="25"/>
      <c r="U21" s="25"/>
      <c r="V21" s="25"/>
      <c r="W21" s="25"/>
      <c r="X21" s="25"/>
      <c r="Y21" s="25"/>
      <c r="Z21" s="25"/>
      <c r="AA21" s="25"/>
      <c r="AB21" s="25"/>
      <c r="AC21" s="25"/>
      <c r="AD21" s="25"/>
      <c r="AE21" s="25"/>
      <c r="AF21" s="25"/>
      <c r="AG21" s="25"/>
      <c r="AH21" s="25"/>
      <c r="AI21" s="25"/>
      <c r="AJ21" s="25"/>
      <c r="AK21" s="25"/>
      <c r="AL21" s="25"/>
      <c r="AM21" s="25"/>
      <c r="AN21" s="25"/>
      <c r="AO21" s="25"/>
      <c r="AP21" s="25"/>
      <c r="AQ21" s="25"/>
      <c r="AR21" s="25"/>
      <c r="AS21" s="25"/>
      <c r="AT21" s="25"/>
      <c r="AU21" s="25"/>
      <c r="AV21" s="25"/>
      <c r="AW21" s="25"/>
      <c r="AX21" s="25"/>
      <c r="AY21" s="25"/>
      <c r="AZ21" s="25"/>
      <c r="BA21" s="25"/>
      <c r="BB21" s="25"/>
      <c r="BC21" s="25"/>
      <c r="BD21" s="25"/>
      <c r="BE21" s="25"/>
      <c r="BF21" s="25"/>
      <c r="BG21" s="25"/>
      <c r="BH21" s="25"/>
      <c r="BI21" s="25"/>
      <c r="BJ21" s="25"/>
      <c r="BK21" s="25"/>
      <c r="BL21" s="25"/>
      <c r="BM21" s="25"/>
      <c r="BN21" s="25"/>
      <c r="BO21" s="25"/>
      <c r="BP21" s="25"/>
      <c r="BQ21" s="25"/>
      <c r="BR21" s="25"/>
      <c r="BS21" s="25"/>
      <c r="BT21" s="25"/>
      <c r="BU21" s="25"/>
      <c r="BV21" s="25"/>
      <c r="BW21" s="25"/>
      <c r="BX21" s="25"/>
      <c r="BY21" s="25"/>
      <c r="BZ21" s="25"/>
      <c r="CA21" s="25"/>
      <c r="CB21" s="25"/>
      <c r="CC21" s="25"/>
      <c r="CD21" s="25"/>
      <c r="CE21" s="25"/>
      <c r="CF21" s="25"/>
      <c r="CG21" s="25"/>
      <c r="CH21" s="25"/>
      <c r="CI21" s="25"/>
      <c r="CJ21" s="25"/>
      <c r="CK21" s="25"/>
      <c r="CL21" s="25"/>
      <c r="CM21" s="25"/>
      <c r="CN21" s="25"/>
      <c r="CO21" s="25"/>
      <c r="CP21" s="25"/>
      <c r="CQ21" s="25"/>
      <c r="CR21" s="25"/>
      <c r="CS21" s="25"/>
      <c r="CT21" s="25"/>
    </row>
    <row r="22" spans="1:98" s="20" customFormat="1" x14ac:dyDescent="0.25">
      <c r="A22" s="56" t="s">
        <v>47</v>
      </c>
      <c r="B22" s="57">
        <v>43973</v>
      </c>
      <c r="C22" s="56" t="s">
        <v>354</v>
      </c>
      <c r="D22" s="58">
        <v>525.85</v>
      </c>
      <c r="E22" s="50"/>
      <c r="F22" s="25"/>
      <c r="G22" s="25"/>
      <c r="H22" s="25"/>
      <c r="I22" s="25"/>
      <c r="J22" s="25"/>
      <c r="K22" s="25"/>
      <c r="L22" s="25"/>
      <c r="M22" s="25"/>
      <c r="N22" s="25"/>
      <c r="O22" s="25"/>
      <c r="P22" s="25"/>
      <c r="Q22" s="25"/>
      <c r="R22" s="25"/>
      <c r="S22" s="25"/>
      <c r="T22" s="25"/>
      <c r="U22" s="25"/>
      <c r="V22" s="25"/>
      <c r="W22" s="25"/>
      <c r="X22" s="25"/>
      <c r="Y22" s="25"/>
      <c r="Z22" s="25"/>
      <c r="AA22" s="25"/>
      <c r="AB22" s="25"/>
      <c r="AC22" s="25"/>
      <c r="AD22" s="25"/>
      <c r="AE22" s="25"/>
      <c r="AF22" s="25"/>
      <c r="AG22" s="25"/>
      <c r="AH22" s="25"/>
      <c r="AI22" s="25"/>
      <c r="AJ22" s="25"/>
      <c r="AK22" s="25"/>
      <c r="AL22" s="25"/>
      <c r="AM22" s="25"/>
      <c r="AN22" s="25"/>
      <c r="AO22" s="25"/>
      <c r="AP22" s="25"/>
      <c r="AQ22" s="25"/>
      <c r="AR22" s="25"/>
      <c r="AS22" s="25"/>
      <c r="AT22" s="25"/>
      <c r="AU22" s="25"/>
      <c r="AV22" s="25"/>
      <c r="AW22" s="25"/>
      <c r="AX22" s="25"/>
      <c r="AY22" s="25"/>
      <c r="AZ22" s="25"/>
      <c r="BA22" s="25"/>
      <c r="BB22" s="25"/>
      <c r="BC22" s="25"/>
      <c r="BD22" s="25"/>
      <c r="BE22" s="25"/>
      <c r="BF22" s="25"/>
      <c r="BG22" s="25"/>
      <c r="BH22" s="25"/>
      <c r="BI22" s="25"/>
      <c r="BJ22" s="25"/>
      <c r="BK22" s="25"/>
      <c r="BL22" s="25"/>
      <c r="BM22" s="25"/>
      <c r="BN22" s="25"/>
      <c r="BO22" s="25"/>
      <c r="BP22" s="25"/>
      <c r="BQ22" s="25"/>
      <c r="BR22" s="25"/>
      <c r="BS22" s="25"/>
      <c r="BT22" s="25"/>
      <c r="BU22" s="25"/>
      <c r="BV22" s="25"/>
      <c r="BW22" s="25"/>
      <c r="BX22" s="25"/>
      <c r="BY22" s="25"/>
      <c r="BZ22" s="25"/>
      <c r="CA22" s="25"/>
      <c r="CB22" s="25"/>
      <c r="CC22" s="25"/>
      <c r="CD22" s="25"/>
      <c r="CE22" s="25"/>
      <c r="CF22" s="25"/>
      <c r="CG22" s="25"/>
      <c r="CH22" s="25"/>
      <c r="CI22" s="25"/>
      <c r="CJ22" s="25"/>
      <c r="CK22" s="25"/>
      <c r="CL22" s="25"/>
      <c r="CM22" s="25"/>
      <c r="CN22" s="25"/>
      <c r="CO22" s="25"/>
      <c r="CP22" s="25"/>
      <c r="CQ22" s="25"/>
      <c r="CR22" s="25"/>
      <c r="CS22" s="25"/>
      <c r="CT22" s="25"/>
    </row>
    <row r="23" spans="1:98" s="20" customFormat="1" x14ac:dyDescent="0.25">
      <c r="A23" s="56" t="s">
        <v>47</v>
      </c>
      <c r="B23" s="57">
        <v>43980</v>
      </c>
      <c r="C23" s="56" t="s">
        <v>377</v>
      </c>
      <c r="D23" s="58">
        <v>716.52</v>
      </c>
      <c r="E23" s="50"/>
      <c r="F23" s="25"/>
      <c r="G23" s="25"/>
      <c r="H23" s="25"/>
      <c r="I23" s="25"/>
      <c r="J23" s="25"/>
      <c r="K23" s="25"/>
      <c r="L23" s="25"/>
      <c r="M23" s="25"/>
      <c r="N23" s="25"/>
      <c r="O23" s="25"/>
      <c r="P23" s="25"/>
      <c r="Q23" s="25"/>
      <c r="R23" s="25"/>
      <c r="S23" s="25"/>
      <c r="T23" s="25"/>
      <c r="U23" s="25"/>
      <c r="V23" s="25"/>
      <c r="W23" s="25"/>
      <c r="X23" s="25"/>
      <c r="Y23" s="25"/>
      <c r="Z23" s="25"/>
      <c r="AA23" s="25"/>
      <c r="AB23" s="25"/>
      <c r="AC23" s="25"/>
      <c r="AD23" s="25"/>
      <c r="AE23" s="25"/>
      <c r="AF23" s="25"/>
      <c r="AG23" s="25"/>
      <c r="AH23" s="25"/>
      <c r="AI23" s="25"/>
      <c r="AJ23" s="25"/>
      <c r="AK23" s="25"/>
      <c r="AL23" s="25"/>
      <c r="AM23" s="25"/>
      <c r="AN23" s="25"/>
      <c r="AO23" s="25"/>
      <c r="AP23" s="25"/>
      <c r="AQ23" s="25"/>
      <c r="AR23" s="25"/>
      <c r="AS23" s="25"/>
      <c r="AT23" s="25"/>
      <c r="AU23" s="25"/>
      <c r="AV23" s="25"/>
      <c r="AW23" s="25"/>
      <c r="AX23" s="25"/>
      <c r="AY23" s="25"/>
      <c r="AZ23" s="25"/>
      <c r="BA23" s="25"/>
      <c r="BB23" s="25"/>
      <c r="BC23" s="25"/>
      <c r="BD23" s="25"/>
      <c r="BE23" s="25"/>
      <c r="BF23" s="25"/>
      <c r="BG23" s="25"/>
      <c r="BH23" s="25"/>
      <c r="BI23" s="25"/>
      <c r="BJ23" s="25"/>
      <c r="BK23" s="25"/>
      <c r="BL23" s="25"/>
      <c r="BM23" s="25"/>
      <c r="BN23" s="25"/>
      <c r="BO23" s="25"/>
      <c r="BP23" s="25"/>
      <c r="BQ23" s="25"/>
      <c r="BR23" s="25"/>
      <c r="BS23" s="25"/>
      <c r="BT23" s="25"/>
      <c r="BU23" s="25"/>
      <c r="BV23" s="25"/>
      <c r="BW23" s="25"/>
      <c r="BX23" s="25"/>
      <c r="BY23" s="25"/>
      <c r="BZ23" s="25"/>
      <c r="CA23" s="25"/>
      <c r="CB23" s="25"/>
      <c r="CC23" s="25"/>
      <c r="CD23" s="25"/>
      <c r="CE23" s="25"/>
      <c r="CF23" s="25"/>
      <c r="CG23" s="25"/>
      <c r="CH23" s="25"/>
      <c r="CI23" s="25"/>
      <c r="CJ23" s="25"/>
      <c r="CK23" s="25"/>
      <c r="CL23" s="25"/>
      <c r="CM23" s="25"/>
      <c r="CN23" s="25"/>
      <c r="CO23" s="25"/>
      <c r="CP23" s="25"/>
      <c r="CQ23" s="25"/>
      <c r="CR23" s="25"/>
      <c r="CS23" s="25"/>
      <c r="CT23" s="25"/>
    </row>
    <row r="24" spans="1:98" s="20" customFormat="1" x14ac:dyDescent="0.25">
      <c r="A24" s="56" t="s">
        <v>47</v>
      </c>
      <c r="B24" s="57">
        <v>43980</v>
      </c>
      <c r="C24" s="56" t="s">
        <v>378</v>
      </c>
      <c r="D24" s="58">
        <v>350</v>
      </c>
      <c r="E24" s="50"/>
      <c r="F24" s="25"/>
      <c r="G24" s="25"/>
      <c r="H24" s="25"/>
      <c r="I24" s="25"/>
      <c r="J24" s="25"/>
      <c r="K24" s="25"/>
      <c r="L24" s="25"/>
      <c r="M24" s="25"/>
      <c r="N24" s="25"/>
      <c r="O24" s="25"/>
      <c r="P24" s="25"/>
      <c r="Q24" s="25"/>
      <c r="R24" s="25"/>
      <c r="S24" s="25"/>
      <c r="T24" s="25"/>
      <c r="U24" s="25"/>
      <c r="V24" s="25"/>
      <c r="W24" s="25"/>
      <c r="X24" s="25"/>
      <c r="Y24" s="25"/>
      <c r="Z24" s="25"/>
      <c r="AA24" s="25"/>
      <c r="AB24" s="25"/>
      <c r="AC24" s="25"/>
      <c r="AD24" s="25"/>
      <c r="AE24" s="25"/>
      <c r="AF24" s="25"/>
      <c r="AG24" s="25"/>
      <c r="AH24" s="25"/>
      <c r="AI24" s="25"/>
      <c r="AJ24" s="25"/>
      <c r="AK24" s="25"/>
      <c r="AL24" s="25"/>
      <c r="AM24" s="25"/>
      <c r="AN24" s="25"/>
      <c r="AO24" s="25"/>
      <c r="AP24" s="25"/>
      <c r="AQ24" s="25"/>
      <c r="AR24" s="25"/>
      <c r="AS24" s="25"/>
      <c r="AT24" s="25"/>
      <c r="AU24" s="25"/>
      <c r="AV24" s="25"/>
      <c r="AW24" s="25"/>
      <c r="AX24" s="25"/>
      <c r="AY24" s="25"/>
      <c r="AZ24" s="25"/>
      <c r="BA24" s="25"/>
      <c r="BB24" s="25"/>
      <c r="BC24" s="25"/>
      <c r="BD24" s="25"/>
      <c r="BE24" s="25"/>
      <c r="BF24" s="25"/>
      <c r="BG24" s="25"/>
      <c r="BH24" s="25"/>
      <c r="BI24" s="25"/>
      <c r="BJ24" s="25"/>
      <c r="BK24" s="25"/>
      <c r="BL24" s="25"/>
      <c r="BM24" s="25"/>
      <c r="BN24" s="25"/>
      <c r="BO24" s="25"/>
      <c r="BP24" s="25"/>
      <c r="BQ24" s="25"/>
      <c r="BR24" s="25"/>
      <c r="BS24" s="25"/>
      <c r="BT24" s="25"/>
      <c r="BU24" s="25"/>
      <c r="BV24" s="25"/>
      <c r="BW24" s="25"/>
      <c r="BX24" s="25"/>
      <c r="BY24" s="25"/>
      <c r="BZ24" s="25"/>
      <c r="CA24" s="25"/>
      <c r="CB24" s="25"/>
      <c r="CC24" s="25"/>
      <c r="CD24" s="25"/>
      <c r="CE24" s="25"/>
      <c r="CF24" s="25"/>
      <c r="CG24" s="25"/>
      <c r="CH24" s="25"/>
      <c r="CI24" s="25"/>
      <c r="CJ24" s="25"/>
      <c r="CK24" s="25"/>
      <c r="CL24" s="25"/>
      <c r="CM24" s="25"/>
      <c r="CN24" s="25"/>
      <c r="CO24" s="25"/>
      <c r="CP24" s="25"/>
      <c r="CQ24" s="25"/>
      <c r="CR24" s="25"/>
      <c r="CS24" s="25"/>
      <c r="CT24" s="25"/>
    </row>
    <row r="25" spans="1:98" s="20" customFormat="1" x14ac:dyDescent="0.25">
      <c r="A25" s="56" t="s">
        <v>47</v>
      </c>
      <c r="B25" s="57">
        <v>43980</v>
      </c>
      <c r="C25" s="56" t="s">
        <v>379</v>
      </c>
      <c r="D25" s="58">
        <v>345.33</v>
      </c>
      <c r="E25" s="50"/>
      <c r="F25" s="25"/>
      <c r="G25" s="25"/>
      <c r="H25" s="25"/>
      <c r="I25" s="25"/>
      <c r="J25" s="25"/>
      <c r="K25" s="25"/>
      <c r="L25" s="25"/>
      <c r="M25" s="25"/>
      <c r="N25" s="25"/>
      <c r="O25" s="25"/>
      <c r="P25" s="25"/>
      <c r="Q25" s="25"/>
      <c r="R25" s="25"/>
      <c r="S25" s="25"/>
      <c r="T25" s="25"/>
      <c r="U25" s="25"/>
      <c r="V25" s="25"/>
      <c r="W25" s="25"/>
      <c r="X25" s="25"/>
      <c r="Y25" s="25"/>
      <c r="Z25" s="25"/>
      <c r="AA25" s="25"/>
      <c r="AB25" s="25"/>
      <c r="AC25" s="25"/>
      <c r="AD25" s="25"/>
      <c r="AE25" s="25"/>
      <c r="AF25" s="25"/>
      <c r="AG25" s="25"/>
      <c r="AH25" s="25"/>
      <c r="AI25" s="25"/>
      <c r="AJ25" s="25"/>
      <c r="AK25" s="25"/>
      <c r="AL25" s="25"/>
      <c r="AM25" s="25"/>
      <c r="AN25" s="25"/>
      <c r="AO25" s="25"/>
      <c r="AP25" s="25"/>
      <c r="AQ25" s="25"/>
      <c r="AR25" s="25"/>
      <c r="AS25" s="25"/>
      <c r="AT25" s="25"/>
      <c r="AU25" s="25"/>
      <c r="AV25" s="25"/>
      <c r="AW25" s="25"/>
      <c r="AX25" s="25"/>
      <c r="AY25" s="25"/>
      <c r="AZ25" s="25"/>
      <c r="BA25" s="25"/>
      <c r="BB25" s="25"/>
      <c r="BC25" s="25"/>
      <c r="BD25" s="25"/>
      <c r="BE25" s="25"/>
      <c r="BF25" s="25"/>
      <c r="BG25" s="25"/>
      <c r="BH25" s="25"/>
      <c r="BI25" s="25"/>
      <c r="BJ25" s="25"/>
      <c r="BK25" s="25"/>
      <c r="BL25" s="25"/>
      <c r="BM25" s="25"/>
      <c r="BN25" s="25"/>
      <c r="BO25" s="25"/>
      <c r="BP25" s="25"/>
      <c r="BQ25" s="25"/>
      <c r="BR25" s="25"/>
      <c r="BS25" s="25"/>
      <c r="BT25" s="25"/>
      <c r="BU25" s="25"/>
      <c r="BV25" s="25"/>
      <c r="BW25" s="25"/>
      <c r="BX25" s="25"/>
      <c r="BY25" s="25"/>
      <c r="BZ25" s="25"/>
      <c r="CA25" s="25"/>
      <c r="CB25" s="25"/>
      <c r="CC25" s="25"/>
      <c r="CD25" s="25"/>
      <c r="CE25" s="25"/>
      <c r="CF25" s="25"/>
      <c r="CG25" s="25"/>
      <c r="CH25" s="25"/>
      <c r="CI25" s="25"/>
      <c r="CJ25" s="25"/>
      <c r="CK25" s="25"/>
      <c r="CL25" s="25"/>
      <c r="CM25" s="25"/>
      <c r="CN25" s="25"/>
      <c r="CO25" s="25"/>
      <c r="CP25" s="25"/>
      <c r="CQ25" s="25"/>
      <c r="CR25" s="25"/>
      <c r="CS25" s="25"/>
      <c r="CT25" s="25"/>
    </row>
    <row r="26" spans="1:98" s="20" customFormat="1" x14ac:dyDescent="0.25">
      <c r="A26" s="56" t="s">
        <v>47</v>
      </c>
      <c r="B26" s="57">
        <v>43987</v>
      </c>
      <c r="C26" s="56" t="s">
        <v>396</v>
      </c>
      <c r="D26" s="58">
        <v>1113.96</v>
      </c>
      <c r="E26" s="50"/>
      <c r="F26" s="25"/>
      <c r="G26" s="25"/>
      <c r="H26" s="25"/>
      <c r="I26" s="25"/>
      <c r="J26" s="25"/>
      <c r="K26" s="25"/>
      <c r="L26" s="25"/>
      <c r="M26" s="25"/>
      <c r="N26" s="25"/>
      <c r="O26" s="25"/>
      <c r="P26" s="25"/>
      <c r="Q26" s="25"/>
      <c r="R26" s="25"/>
      <c r="S26" s="25"/>
      <c r="T26" s="25"/>
      <c r="U26" s="25"/>
      <c r="V26" s="25"/>
      <c r="W26" s="25"/>
      <c r="X26" s="25"/>
      <c r="Y26" s="25"/>
      <c r="Z26" s="25"/>
      <c r="AA26" s="25"/>
      <c r="AB26" s="25"/>
      <c r="AC26" s="25"/>
      <c r="AD26" s="25"/>
      <c r="AE26" s="25"/>
      <c r="AF26" s="25"/>
      <c r="AG26" s="25"/>
      <c r="AH26" s="25"/>
      <c r="AI26" s="25"/>
      <c r="AJ26" s="25"/>
      <c r="AK26" s="25"/>
      <c r="AL26" s="25"/>
      <c r="AM26" s="25"/>
      <c r="AN26" s="25"/>
      <c r="AO26" s="25"/>
      <c r="AP26" s="25"/>
      <c r="AQ26" s="25"/>
      <c r="AR26" s="25"/>
      <c r="AS26" s="25"/>
      <c r="AT26" s="25"/>
      <c r="AU26" s="25"/>
      <c r="AV26" s="25"/>
      <c r="AW26" s="25"/>
      <c r="AX26" s="25"/>
      <c r="AY26" s="25"/>
      <c r="AZ26" s="25"/>
      <c r="BA26" s="25"/>
      <c r="BB26" s="25"/>
      <c r="BC26" s="25"/>
      <c r="BD26" s="25"/>
      <c r="BE26" s="25"/>
      <c r="BF26" s="25"/>
      <c r="BG26" s="25"/>
      <c r="BH26" s="25"/>
      <c r="BI26" s="25"/>
      <c r="BJ26" s="25"/>
      <c r="BK26" s="25"/>
      <c r="BL26" s="25"/>
      <c r="BM26" s="25"/>
      <c r="BN26" s="25"/>
      <c r="BO26" s="25"/>
      <c r="BP26" s="25"/>
      <c r="BQ26" s="25"/>
      <c r="BR26" s="25"/>
      <c r="BS26" s="25"/>
      <c r="BT26" s="25"/>
      <c r="BU26" s="25"/>
      <c r="BV26" s="25"/>
      <c r="BW26" s="25"/>
      <c r="BX26" s="25"/>
      <c r="BY26" s="25"/>
      <c r="BZ26" s="25"/>
      <c r="CA26" s="25"/>
      <c r="CB26" s="25"/>
      <c r="CC26" s="25"/>
      <c r="CD26" s="25"/>
      <c r="CE26" s="25"/>
      <c r="CF26" s="25"/>
      <c r="CG26" s="25"/>
      <c r="CH26" s="25"/>
      <c r="CI26" s="25"/>
      <c r="CJ26" s="25"/>
      <c r="CK26" s="25"/>
      <c r="CL26" s="25"/>
      <c r="CM26" s="25"/>
      <c r="CN26" s="25"/>
      <c r="CO26" s="25"/>
      <c r="CP26" s="25"/>
      <c r="CQ26" s="25"/>
      <c r="CR26" s="25"/>
      <c r="CS26" s="25"/>
      <c r="CT26" s="25"/>
    </row>
    <row r="27" spans="1:98" s="20" customFormat="1" x14ac:dyDescent="0.25">
      <c r="A27" s="56" t="s">
        <v>47</v>
      </c>
      <c r="B27" s="57">
        <v>43987</v>
      </c>
      <c r="C27" s="56" t="s">
        <v>397</v>
      </c>
      <c r="D27" s="58">
        <v>78.599999999999994</v>
      </c>
      <c r="E27" s="50"/>
      <c r="F27" s="25"/>
      <c r="G27" s="25"/>
      <c r="H27" s="25"/>
      <c r="I27" s="25"/>
      <c r="J27" s="25"/>
      <c r="K27" s="25"/>
      <c r="L27" s="25"/>
      <c r="M27" s="25"/>
      <c r="N27" s="25"/>
      <c r="O27" s="25"/>
      <c r="P27" s="25"/>
      <c r="Q27" s="25"/>
      <c r="R27" s="25"/>
      <c r="S27" s="25"/>
      <c r="T27" s="25"/>
      <c r="U27" s="25"/>
      <c r="V27" s="25"/>
      <c r="W27" s="25"/>
      <c r="X27" s="25"/>
      <c r="Y27" s="25"/>
      <c r="Z27" s="25"/>
      <c r="AA27" s="25"/>
      <c r="AB27" s="25"/>
      <c r="AC27" s="25"/>
      <c r="AD27" s="25"/>
      <c r="AE27" s="25"/>
      <c r="AF27" s="25"/>
      <c r="AG27" s="25"/>
      <c r="AH27" s="25"/>
      <c r="AI27" s="25"/>
      <c r="AJ27" s="25"/>
      <c r="AK27" s="25"/>
      <c r="AL27" s="25"/>
      <c r="AM27" s="25"/>
      <c r="AN27" s="25"/>
      <c r="AO27" s="25"/>
      <c r="AP27" s="25"/>
      <c r="AQ27" s="25"/>
      <c r="AR27" s="25"/>
      <c r="AS27" s="25"/>
      <c r="AT27" s="25"/>
      <c r="AU27" s="25"/>
      <c r="AV27" s="25"/>
      <c r="AW27" s="25"/>
      <c r="AX27" s="25"/>
      <c r="AY27" s="25"/>
      <c r="AZ27" s="25"/>
      <c r="BA27" s="25"/>
      <c r="BB27" s="25"/>
      <c r="BC27" s="25"/>
      <c r="BD27" s="25"/>
      <c r="BE27" s="25"/>
      <c r="BF27" s="25"/>
      <c r="BG27" s="25"/>
      <c r="BH27" s="25"/>
      <c r="BI27" s="25"/>
      <c r="BJ27" s="25"/>
      <c r="BK27" s="25"/>
      <c r="BL27" s="25"/>
      <c r="BM27" s="25"/>
      <c r="BN27" s="25"/>
      <c r="BO27" s="25"/>
      <c r="BP27" s="25"/>
      <c r="BQ27" s="25"/>
      <c r="BR27" s="25"/>
      <c r="BS27" s="25"/>
      <c r="BT27" s="25"/>
      <c r="BU27" s="25"/>
      <c r="BV27" s="25"/>
      <c r="BW27" s="25"/>
      <c r="BX27" s="25"/>
      <c r="BY27" s="25"/>
      <c r="BZ27" s="25"/>
      <c r="CA27" s="25"/>
      <c r="CB27" s="25"/>
      <c r="CC27" s="25"/>
      <c r="CD27" s="25"/>
      <c r="CE27" s="25"/>
      <c r="CF27" s="25"/>
      <c r="CG27" s="25"/>
      <c r="CH27" s="25"/>
      <c r="CI27" s="25"/>
      <c r="CJ27" s="25"/>
      <c r="CK27" s="25"/>
      <c r="CL27" s="25"/>
      <c r="CM27" s="25"/>
      <c r="CN27" s="25"/>
      <c r="CO27" s="25"/>
      <c r="CP27" s="25"/>
      <c r="CQ27" s="25"/>
      <c r="CR27" s="25"/>
      <c r="CS27" s="25"/>
      <c r="CT27" s="25"/>
    </row>
    <row r="28" spans="1:98" s="20" customFormat="1" x14ac:dyDescent="0.25">
      <c r="A28" s="56" t="s">
        <v>47</v>
      </c>
      <c r="B28" s="57">
        <v>43994</v>
      </c>
      <c r="C28" s="56" t="s">
        <v>422</v>
      </c>
      <c r="D28" s="58">
        <v>668.82</v>
      </c>
      <c r="E28" s="50"/>
      <c r="F28" s="25"/>
      <c r="G28" s="25"/>
      <c r="H28" s="25"/>
      <c r="I28" s="25"/>
      <c r="J28" s="25"/>
      <c r="K28" s="25"/>
      <c r="L28" s="25"/>
      <c r="M28" s="25"/>
      <c r="N28" s="25"/>
      <c r="O28" s="25"/>
      <c r="P28" s="25"/>
      <c r="Q28" s="25"/>
      <c r="R28" s="25"/>
      <c r="S28" s="25"/>
      <c r="T28" s="25"/>
      <c r="U28" s="25"/>
      <c r="V28" s="25"/>
      <c r="W28" s="25"/>
      <c r="X28" s="25"/>
      <c r="Y28" s="25"/>
      <c r="Z28" s="25"/>
      <c r="AA28" s="25"/>
      <c r="AB28" s="25"/>
      <c r="AC28" s="25"/>
      <c r="AD28" s="25"/>
      <c r="AE28" s="25"/>
      <c r="AF28" s="25"/>
      <c r="AG28" s="25"/>
      <c r="AH28" s="25"/>
      <c r="AI28" s="25"/>
      <c r="AJ28" s="25"/>
      <c r="AK28" s="25"/>
      <c r="AL28" s="25"/>
      <c r="AM28" s="25"/>
      <c r="AN28" s="25"/>
      <c r="AO28" s="25"/>
      <c r="AP28" s="25"/>
      <c r="AQ28" s="25"/>
      <c r="AR28" s="25"/>
      <c r="AS28" s="25"/>
      <c r="AT28" s="25"/>
      <c r="AU28" s="25"/>
      <c r="AV28" s="25"/>
      <c r="AW28" s="25"/>
      <c r="AX28" s="25"/>
      <c r="AY28" s="25"/>
      <c r="AZ28" s="25"/>
      <c r="BA28" s="25"/>
      <c r="BB28" s="25"/>
      <c r="BC28" s="25"/>
      <c r="BD28" s="25"/>
      <c r="BE28" s="25"/>
      <c r="BF28" s="25"/>
      <c r="BG28" s="25"/>
      <c r="BH28" s="25"/>
      <c r="BI28" s="25"/>
      <c r="BJ28" s="25"/>
      <c r="BK28" s="25"/>
      <c r="BL28" s="25"/>
      <c r="BM28" s="25"/>
      <c r="BN28" s="25"/>
      <c r="BO28" s="25"/>
      <c r="BP28" s="25"/>
      <c r="BQ28" s="25"/>
      <c r="BR28" s="25"/>
      <c r="BS28" s="25"/>
      <c r="BT28" s="25"/>
      <c r="BU28" s="25"/>
      <c r="BV28" s="25"/>
      <c r="BW28" s="25"/>
      <c r="BX28" s="25"/>
      <c r="BY28" s="25"/>
      <c r="BZ28" s="25"/>
      <c r="CA28" s="25"/>
      <c r="CB28" s="25"/>
      <c r="CC28" s="25"/>
      <c r="CD28" s="25"/>
      <c r="CE28" s="25"/>
      <c r="CF28" s="25"/>
      <c r="CG28" s="25"/>
      <c r="CH28" s="25"/>
      <c r="CI28" s="25"/>
      <c r="CJ28" s="25"/>
      <c r="CK28" s="25"/>
      <c r="CL28" s="25"/>
      <c r="CM28" s="25"/>
      <c r="CN28" s="25"/>
      <c r="CO28" s="25"/>
      <c r="CP28" s="25"/>
      <c r="CQ28" s="25"/>
      <c r="CR28" s="25"/>
      <c r="CS28" s="25"/>
      <c r="CT28" s="25"/>
    </row>
    <row r="29" spans="1:98" s="20" customFormat="1" x14ac:dyDescent="0.25">
      <c r="A29" s="56" t="s">
        <v>47</v>
      </c>
      <c r="B29" s="57">
        <v>44001</v>
      </c>
      <c r="C29" s="56" t="s">
        <v>444</v>
      </c>
      <c r="D29" s="58">
        <v>742.1</v>
      </c>
      <c r="E29" s="50"/>
      <c r="F29" s="25"/>
      <c r="G29" s="25"/>
      <c r="H29" s="25"/>
      <c r="I29" s="25"/>
      <c r="J29" s="25"/>
      <c r="K29" s="25"/>
      <c r="L29" s="25"/>
      <c r="M29" s="25"/>
      <c r="N29" s="25"/>
      <c r="O29" s="25"/>
      <c r="P29" s="25"/>
      <c r="Q29" s="25"/>
      <c r="R29" s="25"/>
      <c r="S29" s="25"/>
      <c r="T29" s="25"/>
      <c r="U29" s="25"/>
      <c r="V29" s="25"/>
      <c r="W29" s="25"/>
      <c r="X29" s="25"/>
      <c r="Y29" s="25"/>
      <c r="Z29" s="25"/>
      <c r="AA29" s="25"/>
      <c r="AB29" s="25"/>
      <c r="AC29" s="25"/>
      <c r="AD29" s="25"/>
      <c r="AE29" s="25"/>
      <c r="AF29" s="25"/>
      <c r="AG29" s="25"/>
      <c r="AH29" s="25"/>
      <c r="AI29" s="25"/>
      <c r="AJ29" s="25"/>
      <c r="AK29" s="25"/>
      <c r="AL29" s="25"/>
      <c r="AM29" s="25"/>
      <c r="AN29" s="25"/>
      <c r="AO29" s="25"/>
      <c r="AP29" s="25"/>
      <c r="AQ29" s="25"/>
      <c r="AR29" s="25"/>
      <c r="AS29" s="25"/>
      <c r="AT29" s="25"/>
      <c r="AU29" s="25"/>
      <c r="AV29" s="25"/>
      <c r="AW29" s="25"/>
      <c r="AX29" s="25"/>
      <c r="AY29" s="25"/>
      <c r="AZ29" s="25"/>
      <c r="BA29" s="25"/>
      <c r="BB29" s="25"/>
      <c r="BC29" s="25"/>
      <c r="BD29" s="25"/>
      <c r="BE29" s="25"/>
      <c r="BF29" s="25"/>
      <c r="BG29" s="25"/>
      <c r="BH29" s="25"/>
      <c r="BI29" s="25"/>
      <c r="BJ29" s="25"/>
      <c r="BK29" s="25"/>
      <c r="BL29" s="25"/>
      <c r="BM29" s="25"/>
      <c r="BN29" s="25"/>
      <c r="BO29" s="25"/>
      <c r="BP29" s="25"/>
      <c r="BQ29" s="25"/>
      <c r="BR29" s="25"/>
      <c r="BS29" s="25"/>
      <c r="BT29" s="25"/>
      <c r="BU29" s="25"/>
      <c r="BV29" s="25"/>
      <c r="BW29" s="25"/>
      <c r="BX29" s="25"/>
      <c r="BY29" s="25"/>
      <c r="BZ29" s="25"/>
      <c r="CA29" s="25"/>
      <c r="CB29" s="25"/>
      <c r="CC29" s="25"/>
      <c r="CD29" s="25"/>
      <c r="CE29" s="25"/>
      <c r="CF29" s="25"/>
      <c r="CG29" s="25"/>
      <c r="CH29" s="25"/>
      <c r="CI29" s="25"/>
      <c r="CJ29" s="25"/>
      <c r="CK29" s="25"/>
      <c r="CL29" s="25"/>
      <c r="CM29" s="25"/>
      <c r="CN29" s="25"/>
      <c r="CO29" s="25"/>
      <c r="CP29" s="25"/>
      <c r="CQ29" s="25"/>
      <c r="CR29" s="25"/>
      <c r="CS29" s="25"/>
      <c r="CT29" s="25"/>
    </row>
    <row r="30" spans="1:98" s="20" customFormat="1" x14ac:dyDescent="0.25">
      <c r="A30" s="56" t="s">
        <v>47</v>
      </c>
      <c r="B30" s="57">
        <v>44008</v>
      </c>
      <c r="C30" s="56" t="s">
        <v>465</v>
      </c>
      <c r="D30" s="58">
        <v>1563.23</v>
      </c>
      <c r="E30" s="50"/>
      <c r="F30" s="25"/>
      <c r="G30" s="25"/>
      <c r="H30" s="25"/>
      <c r="I30" s="25"/>
      <c r="J30" s="25"/>
      <c r="K30" s="25"/>
      <c r="L30" s="25"/>
      <c r="M30" s="25"/>
      <c r="N30" s="25"/>
      <c r="O30" s="25"/>
      <c r="P30" s="25"/>
      <c r="Q30" s="25"/>
      <c r="R30" s="25"/>
      <c r="S30" s="25"/>
      <c r="T30" s="25"/>
      <c r="U30" s="25"/>
      <c r="V30" s="25"/>
      <c r="W30" s="25"/>
      <c r="X30" s="25"/>
      <c r="Y30" s="25"/>
      <c r="Z30" s="25"/>
      <c r="AA30" s="25"/>
      <c r="AB30" s="25"/>
      <c r="AC30" s="25"/>
      <c r="AD30" s="25"/>
      <c r="AE30" s="25"/>
      <c r="AF30" s="25"/>
      <c r="AG30" s="25"/>
      <c r="AH30" s="25"/>
      <c r="AI30" s="25"/>
      <c r="AJ30" s="25"/>
      <c r="AK30" s="25"/>
      <c r="AL30" s="25"/>
      <c r="AM30" s="25"/>
      <c r="AN30" s="25"/>
      <c r="AO30" s="25"/>
      <c r="AP30" s="25"/>
      <c r="AQ30" s="25"/>
      <c r="AR30" s="25"/>
      <c r="AS30" s="25"/>
      <c r="AT30" s="25"/>
      <c r="AU30" s="25"/>
      <c r="AV30" s="25"/>
      <c r="AW30" s="25"/>
      <c r="AX30" s="25"/>
      <c r="AY30" s="25"/>
      <c r="AZ30" s="25"/>
      <c r="BA30" s="25"/>
      <c r="BB30" s="25"/>
      <c r="BC30" s="25"/>
      <c r="BD30" s="25"/>
      <c r="BE30" s="25"/>
      <c r="BF30" s="25"/>
      <c r="BG30" s="25"/>
      <c r="BH30" s="25"/>
      <c r="BI30" s="25"/>
      <c r="BJ30" s="25"/>
      <c r="BK30" s="25"/>
      <c r="BL30" s="25"/>
      <c r="BM30" s="25"/>
      <c r="BN30" s="25"/>
      <c r="BO30" s="25"/>
      <c r="BP30" s="25"/>
      <c r="BQ30" s="25"/>
      <c r="BR30" s="25"/>
      <c r="BS30" s="25"/>
      <c r="BT30" s="25"/>
      <c r="BU30" s="25"/>
      <c r="BV30" s="25"/>
      <c r="BW30" s="25"/>
      <c r="BX30" s="25"/>
      <c r="BY30" s="25"/>
      <c r="BZ30" s="25"/>
      <c r="CA30" s="25"/>
      <c r="CB30" s="25"/>
      <c r="CC30" s="25"/>
      <c r="CD30" s="25"/>
      <c r="CE30" s="25"/>
      <c r="CF30" s="25"/>
      <c r="CG30" s="25"/>
      <c r="CH30" s="25"/>
      <c r="CI30" s="25"/>
      <c r="CJ30" s="25"/>
      <c r="CK30" s="25"/>
      <c r="CL30" s="25"/>
      <c r="CM30" s="25"/>
      <c r="CN30" s="25"/>
      <c r="CO30" s="25"/>
      <c r="CP30" s="25"/>
      <c r="CQ30" s="25"/>
      <c r="CR30" s="25"/>
      <c r="CS30" s="25"/>
      <c r="CT30" s="25"/>
    </row>
    <row r="31" spans="1:98" s="20" customFormat="1" x14ac:dyDescent="0.25">
      <c r="A31" s="59" t="s">
        <v>47</v>
      </c>
      <c r="B31" s="60">
        <v>44015</v>
      </c>
      <c r="C31" s="61" t="s">
        <v>487</v>
      </c>
      <c r="D31" s="62">
        <v>686.64</v>
      </c>
      <c r="E31" s="50"/>
      <c r="F31" s="25"/>
      <c r="G31" s="25"/>
      <c r="H31" s="25"/>
      <c r="I31" s="25"/>
      <c r="J31" s="25"/>
      <c r="K31" s="25"/>
      <c r="L31" s="25"/>
      <c r="M31" s="25"/>
      <c r="N31" s="25"/>
      <c r="O31" s="25"/>
      <c r="P31" s="25"/>
      <c r="Q31" s="25"/>
      <c r="R31" s="25"/>
      <c r="S31" s="25"/>
      <c r="T31" s="25"/>
      <c r="U31" s="25"/>
      <c r="V31" s="25"/>
      <c r="W31" s="25"/>
      <c r="X31" s="25"/>
      <c r="Y31" s="25"/>
      <c r="Z31" s="25"/>
      <c r="AA31" s="25"/>
      <c r="AB31" s="25"/>
      <c r="AC31" s="25"/>
      <c r="AD31" s="25"/>
      <c r="AE31" s="25"/>
      <c r="AF31" s="25"/>
      <c r="AG31" s="25"/>
      <c r="AH31" s="25"/>
      <c r="AI31" s="25"/>
      <c r="AJ31" s="25"/>
      <c r="AK31" s="25"/>
      <c r="AL31" s="25"/>
      <c r="AM31" s="25"/>
      <c r="AN31" s="25"/>
      <c r="AO31" s="25"/>
      <c r="AP31" s="25"/>
      <c r="AQ31" s="25"/>
      <c r="AR31" s="25"/>
      <c r="AS31" s="25"/>
      <c r="AT31" s="25"/>
      <c r="AU31" s="25"/>
      <c r="AV31" s="25"/>
      <c r="AW31" s="25"/>
      <c r="AX31" s="25"/>
      <c r="AY31" s="25"/>
      <c r="AZ31" s="25"/>
      <c r="BA31" s="25"/>
      <c r="BB31" s="25"/>
      <c r="BC31" s="25"/>
      <c r="BD31" s="25"/>
      <c r="BE31" s="25"/>
      <c r="BF31" s="25"/>
      <c r="BG31" s="25"/>
      <c r="BH31" s="25"/>
      <c r="BI31" s="25"/>
      <c r="BJ31" s="25"/>
      <c r="BK31" s="25"/>
      <c r="BL31" s="25"/>
      <c r="BM31" s="25"/>
      <c r="BN31" s="25"/>
      <c r="BO31" s="25"/>
      <c r="BP31" s="25"/>
      <c r="BQ31" s="25"/>
      <c r="BR31" s="25"/>
      <c r="BS31" s="25"/>
      <c r="BT31" s="25"/>
      <c r="BU31" s="25"/>
      <c r="BV31" s="25"/>
      <c r="BW31" s="25"/>
      <c r="BX31" s="25"/>
      <c r="BY31" s="25"/>
      <c r="BZ31" s="25"/>
      <c r="CA31" s="25"/>
      <c r="CB31" s="25"/>
      <c r="CC31" s="25"/>
      <c r="CD31" s="25"/>
      <c r="CE31" s="25"/>
      <c r="CF31" s="25"/>
      <c r="CG31" s="25"/>
      <c r="CH31" s="25"/>
      <c r="CI31" s="25"/>
      <c r="CJ31" s="25"/>
      <c r="CK31" s="25"/>
      <c r="CL31" s="25"/>
      <c r="CM31" s="25"/>
      <c r="CN31" s="25"/>
      <c r="CO31" s="25"/>
      <c r="CP31" s="25"/>
      <c r="CQ31" s="25"/>
      <c r="CR31" s="25"/>
      <c r="CS31" s="25"/>
      <c r="CT31" s="25"/>
    </row>
    <row r="32" spans="1:98" s="20" customFormat="1" x14ac:dyDescent="0.25">
      <c r="A32" s="59" t="s">
        <v>47</v>
      </c>
      <c r="B32" s="60">
        <v>44022</v>
      </c>
      <c r="C32" s="61" t="s">
        <v>510</v>
      </c>
      <c r="D32" s="62">
        <v>73.84</v>
      </c>
      <c r="E32" s="50"/>
      <c r="F32" s="25"/>
      <c r="G32" s="25"/>
      <c r="H32" s="25"/>
      <c r="I32" s="25"/>
      <c r="J32" s="25"/>
      <c r="K32" s="25"/>
      <c r="L32" s="25"/>
      <c r="M32" s="25"/>
      <c r="N32" s="25"/>
      <c r="O32" s="25"/>
      <c r="P32" s="25"/>
      <c r="Q32" s="25"/>
      <c r="R32" s="25"/>
      <c r="S32" s="25"/>
      <c r="T32" s="25"/>
      <c r="U32" s="25"/>
      <c r="V32" s="25"/>
      <c r="W32" s="25"/>
      <c r="X32" s="25"/>
      <c r="Y32" s="25"/>
      <c r="Z32" s="25"/>
      <c r="AA32" s="25"/>
      <c r="AB32" s="25"/>
      <c r="AC32" s="25"/>
      <c r="AD32" s="25"/>
      <c r="AE32" s="25"/>
      <c r="AF32" s="25"/>
      <c r="AG32" s="25"/>
      <c r="AH32" s="25"/>
      <c r="AI32" s="25"/>
      <c r="AJ32" s="25"/>
      <c r="AK32" s="25"/>
      <c r="AL32" s="25"/>
      <c r="AM32" s="25"/>
      <c r="AN32" s="25"/>
      <c r="AO32" s="25"/>
      <c r="AP32" s="25"/>
      <c r="AQ32" s="25"/>
      <c r="AR32" s="25"/>
      <c r="AS32" s="25"/>
      <c r="AT32" s="25"/>
      <c r="AU32" s="25"/>
      <c r="AV32" s="25"/>
      <c r="AW32" s="25"/>
      <c r="AX32" s="25"/>
      <c r="AY32" s="25"/>
      <c r="AZ32" s="25"/>
      <c r="BA32" s="25"/>
      <c r="BB32" s="25"/>
      <c r="BC32" s="25"/>
      <c r="BD32" s="25"/>
      <c r="BE32" s="25"/>
      <c r="BF32" s="25"/>
      <c r="BG32" s="25"/>
      <c r="BH32" s="25"/>
      <c r="BI32" s="25"/>
      <c r="BJ32" s="25"/>
      <c r="BK32" s="25"/>
      <c r="BL32" s="25"/>
      <c r="BM32" s="25"/>
      <c r="BN32" s="25"/>
      <c r="BO32" s="25"/>
      <c r="BP32" s="25"/>
      <c r="BQ32" s="25"/>
      <c r="BR32" s="25"/>
      <c r="BS32" s="25"/>
      <c r="BT32" s="25"/>
      <c r="BU32" s="25"/>
      <c r="BV32" s="25"/>
      <c r="BW32" s="25"/>
      <c r="BX32" s="25"/>
      <c r="BY32" s="25"/>
      <c r="BZ32" s="25"/>
      <c r="CA32" s="25"/>
      <c r="CB32" s="25"/>
      <c r="CC32" s="25"/>
      <c r="CD32" s="25"/>
      <c r="CE32" s="25"/>
      <c r="CF32" s="25"/>
      <c r="CG32" s="25"/>
      <c r="CH32" s="25"/>
      <c r="CI32" s="25"/>
      <c r="CJ32" s="25"/>
      <c r="CK32" s="25"/>
      <c r="CL32" s="25"/>
      <c r="CM32" s="25"/>
      <c r="CN32" s="25"/>
      <c r="CO32" s="25"/>
      <c r="CP32" s="25"/>
      <c r="CQ32" s="25"/>
      <c r="CR32" s="25"/>
      <c r="CS32" s="25"/>
      <c r="CT32" s="25"/>
    </row>
    <row r="33" spans="1:98" s="20" customFormat="1" x14ac:dyDescent="0.25">
      <c r="A33" s="59" t="s">
        <v>47</v>
      </c>
      <c r="B33" s="60">
        <v>44029</v>
      </c>
      <c r="C33" s="61" t="s">
        <v>530</v>
      </c>
      <c r="D33" s="62">
        <v>1199.57</v>
      </c>
      <c r="E33" s="50"/>
      <c r="F33" s="25"/>
      <c r="G33" s="25"/>
      <c r="H33" s="25"/>
      <c r="I33" s="25"/>
      <c r="J33" s="25"/>
      <c r="K33" s="25"/>
      <c r="L33" s="25"/>
      <c r="M33" s="25"/>
      <c r="N33" s="25"/>
      <c r="O33" s="25"/>
      <c r="P33" s="25"/>
      <c r="Q33" s="25"/>
      <c r="R33" s="25"/>
      <c r="S33" s="25"/>
      <c r="T33" s="25"/>
      <c r="U33" s="25"/>
      <c r="V33" s="25"/>
      <c r="W33" s="25"/>
      <c r="X33" s="25"/>
      <c r="Y33" s="25"/>
      <c r="Z33" s="25"/>
      <c r="AA33" s="25"/>
      <c r="AB33" s="25"/>
      <c r="AC33" s="25"/>
      <c r="AD33" s="25"/>
      <c r="AE33" s="25"/>
      <c r="AF33" s="25"/>
      <c r="AG33" s="25"/>
      <c r="AH33" s="25"/>
      <c r="AI33" s="25"/>
      <c r="AJ33" s="25"/>
      <c r="AK33" s="25"/>
      <c r="AL33" s="25"/>
      <c r="AM33" s="25"/>
      <c r="AN33" s="25"/>
      <c r="AO33" s="25"/>
      <c r="AP33" s="25"/>
      <c r="AQ33" s="25"/>
      <c r="AR33" s="25"/>
      <c r="AS33" s="25"/>
      <c r="AT33" s="25"/>
      <c r="AU33" s="25"/>
      <c r="AV33" s="25"/>
      <c r="AW33" s="25"/>
      <c r="AX33" s="25"/>
      <c r="AY33" s="25"/>
      <c r="AZ33" s="25"/>
      <c r="BA33" s="25"/>
      <c r="BB33" s="25"/>
      <c r="BC33" s="25"/>
      <c r="BD33" s="25"/>
      <c r="BE33" s="25"/>
      <c r="BF33" s="25"/>
      <c r="BG33" s="25"/>
      <c r="BH33" s="25"/>
      <c r="BI33" s="25"/>
      <c r="BJ33" s="25"/>
      <c r="BK33" s="25"/>
      <c r="BL33" s="25"/>
      <c r="BM33" s="25"/>
      <c r="BN33" s="25"/>
      <c r="BO33" s="25"/>
      <c r="BP33" s="25"/>
      <c r="BQ33" s="25"/>
      <c r="BR33" s="25"/>
      <c r="BS33" s="25"/>
      <c r="BT33" s="25"/>
      <c r="BU33" s="25"/>
      <c r="BV33" s="25"/>
      <c r="BW33" s="25"/>
      <c r="BX33" s="25"/>
      <c r="BY33" s="25"/>
      <c r="BZ33" s="25"/>
      <c r="CA33" s="25"/>
      <c r="CB33" s="25"/>
      <c r="CC33" s="25"/>
      <c r="CD33" s="25"/>
      <c r="CE33" s="25"/>
      <c r="CF33" s="25"/>
      <c r="CG33" s="25"/>
      <c r="CH33" s="25"/>
      <c r="CI33" s="25"/>
      <c r="CJ33" s="25"/>
      <c r="CK33" s="25"/>
      <c r="CL33" s="25"/>
      <c r="CM33" s="25"/>
      <c r="CN33" s="25"/>
      <c r="CO33" s="25"/>
      <c r="CP33" s="25"/>
      <c r="CQ33" s="25"/>
      <c r="CR33" s="25"/>
      <c r="CS33" s="25"/>
      <c r="CT33" s="25"/>
    </row>
    <row r="34" spans="1:98" s="20" customFormat="1" x14ac:dyDescent="0.25">
      <c r="A34" s="59" t="s">
        <v>47</v>
      </c>
      <c r="B34" s="60">
        <v>44036</v>
      </c>
      <c r="C34" s="61" t="s">
        <v>530</v>
      </c>
      <c r="D34" s="62">
        <v>550.58000000000004</v>
      </c>
      <c r="E34" s="50"/>
      <c r="F34" s="25"/>
      <c r="G34" s="25"/>
      <c r="H34" s="25"/>
      <c r="I34" s="25"/>
      <c r="J34" s="25"/>
      <c r="K34" s="25"/>
      <c r="L34" s="25"/>
      <c r="M34" s="25"/>
      <c r="N34" s="25"/>
      <c r="O34" s="25"/>
      <c r="P34" s="25"/>
      <c r="Q34" s="25"/>
      <c r="R34" s="25"/>
      <c r="S34" s="25"/>
      <c r="T34" s="25"/>
      <c r="U34" s="25"/>
      <c r="V34" s="25"/>
      <c r="W34" s="25"/>
      <c r="X34" s="25"/>
      <c r="Y34" s="25"/>
      <c r="Z34" s="25"/>
      <c r="AA34" s="25"/>
      <c r="AB34" s="25"/>
      <c r="AC34" s="25"/>
      <c r="AD34" s="25"/>
      <c r="AE34" s="25"/>
      <c r="AF34" s="25"/>
      <c r="AG34" s="25"/>
      <c r="AH34" s="25"/>
      <c r="AI34" s="25"/>
      <c r="AJ34" s="25"/>
      <c r="AK34" s="25"/>
      <c r="AL34" s="25"/>
      <c r="AM34" s="25"/>
      <c r="AN34" s="25"/>
      <c r="AO34" s="25"/>
      <c r="AP34" s="25"/>
      <c r="AQ34" s="25"/>
      <c r="AR34" s="25"/>
      <c r="AS34" s="25"/>
      <c r="AT34" s="25"/>
      <c r="AU34" s="25"/>
      <c r="AV34" s="25"/>
      <c r="AW34" s="25"/>
      <c r="AX34" s="25"/>
      <c r="AY34" s="25"/>
      <c r="AZ34" s="25"/>
      <c r="BA34" s="25"/>
      <c r="BB34" s="25"/>
      <c r="BC34" s="25"/>
      <c r="BD34" s="25"/>
      <c r="BE34" s="25"/>
      <c r="BF34" s="25"/>
      <c r="BG34" s="25"/>
      <c r="BH34" s="25"/>
      <c r="BI34" s="25"/>
      <c r="BJ34" s="25"/>
      <c r="BK34" s="25"/>
      <c r="BL34" s="25"/>
      <c r="BM34" s="25"/>
      <c r="BN34" s="25"/>
      <c r="BO34" s="25"/>
      <c r="BP34" s="25"/>
      <c r="BQ34" s="25"/>
      <c r="BR34" s="25"/>
      <c r="BS34" s="25"/>
      <c r="BT34" s="25"/>
      <c r="BU34" s="25"/>
      <c r="BV34" s="25"/>
      <c r="BW34" s="25"/>
      <c r="BX34" s="25"/>
      <c r="BY34" s="25"/>
      <c r="BZ34" s="25"/>
      <c r="CA34" s="25"/>
      <c r="CB34" s="25"/>
      <c r="CC34" s="25"/>
      <c r="CD34" s="25"/>
      <c r="CE34" s="25"/>
      <c r="CF34" s="25"/>
      <c r="CG34" s="25"/>
      <c r="CH34" s="25"/>
      <c r="CI34" s="25"/>
      <c r="CJ34" s="25"/>
      <c r="CK34" s="25"/>
      <c r="CL34" s="25"/>
      <c r="CM34" s="25"/>
      <c r="CN34" s="25"/>
      <c r="CO34" s="25"/>
      <c r="CP34" s="25"/>
      <c r="CQ34" s="25"/>
      <c r="CR34" s="25"/>
      <c r="CS34" s="25"/>
      <c r="CT34" s="25"/>
    </row>
    <row r="35" spans="1:98" s="20" customFormat="1" x14ac:dyDescent="0.25">
      <c r="A35" s="59" t="s">
        <v>47</v>
      </c>
      <c r="B35" s="60">
        <v>44036</v>
      </c>
      <c r="C35" s="61" t="s">
        <v>530</v>
      </c>
      <c r="D35" s="62">
        <v>671.31</v>
      </c>
      <c r="E35" s="50"/>
      <c r="F35" s="25"/>
      <c r="G35" s="25"/>
      <c r="H35" s="25"/>
      <c r="I35" s="25"/>
      <c r="J35" s="25"/>
      <c r="K35" s="25"/>
      <c r="L35" s="25"/>
      <c r="M35" s="25"/>
      <c r="N35" s="25"/>
      <c r="O35" s="25"/>
      <c r="P35" s="25"/>
      <c r="Q35" s="25"/>
      <c r="R35" s="25"/>
      <c r="S35" s="25"/>
      <c r="T35" s="25"/>
      <c r="U35" s="25"/>
      <c r="V35" s="25"/>
      <c r="W35" s="25"/>
      <c r="X35" s="25"/>
      <c r="Y35" s="25"/>
      <c r="Z35" s="25"/>
      <c r="AA35" s="25"/>
      <c r="AB35" s="25"/>
      <c r="AC35" s="25"/>
      <c r="AD35" s="25"/>
      <c r="AE35" s="25"/>
      <c r="AF35" s="25"/>
      <c r="AG35" s="25"/>
      <c r="AH35" s="25"/>
      <c r="AI35" s="25"/>
      <c r="AJ35" s="25"/>
      <c r="AK35" s="25"/>
      <c r="AL35" s="25"/>
      <c r="AM35" s="25"/>
      <c r="AN35" s="25"/>
      <c r="AO35" s="25"/>
      <c r="AP35" s="25"/>
      <c r="AQ35" s="25"/>
      <c r="AR35" s="25"/>
      <c r="AS35" s="25"/>
      <c r="AT35" s="25"/>
      <c r="AU35" s="25"/>
      <c r="AV35" s="25"/>
      <c r="AW35" s="25"/>
      <c r="AX35" s="25"/>
      <c r="AY35" s="25"/>
      <c r="AZ35" s="25"/>
      <c r="BA35" s="25"/>
      <c r="BB35" s="25"/>
      <c r="BC35" s="25"/>
      <c r="BD35" s="25"/>
      <c r="BE35" s="25"/>
      <c r="BF35" s="25"/>
      <c r="BG35" s="25"/>
      <c r="BH35" s="25"/>
      <c r="BI35" s="25"/>
      <c r="BJ35" s="25"/>
      <c r="BK35" s="25"/>
      <c r="BL35" s="25"/>
      <c r="BM35" s="25"/>
      <c r="BN35" s="25"/>
      <c r="BO35" s="25"/>
      <c r="BP35" s="25"/>
      <c r="BQ35" s="25"/>
      <c r="BR35" s="25"/>
      <c r="BS35" s="25"/>
      <c r="BT35" s="25"/>
      <c r="BU35" s="25"/>
      <c r="BV35" s="25"/>
      <c r="BW35" s="25"/>
      <c r="BX35" s="25"/>
      <c r="BY35" s="25"/>
      <c r="BZ35" s="25"/>
      <c r="CA35" s="25"/>
      <c r="CB35" s="25"/>
      <c r="CC35" s="25"/>
      <c r="CD35" s="25"/>
      <c r="CE35" s="25"/>
      <c r="CF35" s="25"/>
      <c r="CG35" s="25"/>
      <c r="CH35" s="25"/>
      <c r="CI35" s="25"/>
      <c r="CJ35" s="25"/>
      <c r="CK35" s="25"/>
      <c r="CL35" s="25"/>
      <c r="CM35" s="25"/>
      <c r="CN35" s="25"/>
      <c r="CO35" s="25"/>
      <c r="CP35" s="25"/>
      <c r="CQ35" s="25"/>
      <c r="CR35" s="25"/>
      <c r="CS35" s="25"/>
      <c r="CT35" s="25"/>
    </row>
    <row r="36" spans="1:98" s="20" customFormat="1" x14ac:dyDescent="0.25">
      <c r="A36" s="59" t="s">
        <v>47</v>
      </c>
      <c r="B36" s="60">
        <v>44043</v>
      </c>
      <c r="C36" s="61" t="s">
        <v>530</v>
      </c>
      <c r="D36" s="62">
        <v>925.96</v>
      </c>
      <c r="E36" s="50"/>
      <c r="F36" s="25"/>
      <c r="G36" s="25"/>
      <c r="H36" s="25"/>
      <c r="I36" s="25"/>
      <c r="J36" s="25"/>
      <c r="K36" s="25"/>
      <c r="L36" s="25"/>
      <c r="M36" s="25"/>
      <c r="N36" s="25"/>
      <c r="O36" s="25"/>
      <c r="P36" s="25"/>
      <c r="Q36" s="25"/>
      <c r="R36" s="25"/>
      <c r="S36" s="25"/>
      <c r="T36" s="25"/>
      <c r="U36" s="25"/>
      <c r="V36" s="25"/>
      <c r="W36" s="25"/>
      <c r="X36" s="25"/>
      <c r="Y36" s="25"/>
      <c r="Z36" s="25"/>
      <c r="AA36" s="25"/>
      <c r="AB36" s="25"/>
      <c r="AC36" s="25"/>
      <c r="AD36" s="25"/>
      <c r="AE36" s="25"/>
      <c r="AF36" s="25"/>
      <c r="AG36" s="25"/>
      <c r="AH36" s="25"/>
      <c r="AI36" s="25"/>
      <c r="AJ36" s="25"/>
      <c r="AK36" s="25"/>
      <c r="AL36" s="25"/>
      <c r="AM36" s="25"/>
      <c r="AN36" s="25"/>
      <c r="AO36" s="25"/>
      <c r="AP36" s="25"/>
      <c r="AQ36" s="25"/>
      <c r="AR36" s="25"/>
      <c r="AS36" s="25"/>
      <c r="AT36" s="25"/>
      <c r="AU36" s="25"/>
      <c r="AV36" s="25"/>
      <c r="AW36" s="25"/>
      <c r="AX36" s="25"/>
      <c r="AY36" s="25"/>
      <c r="AZ36" s="25"/>
      <c r="BA36" s="25"/>
      <c r="BB36" s="25"/>
      <c r="BC36" s="25"/>
      <c r="BD36" s="25"/>
      <c r="BE36" s="25"/>
      <c r="BF36" s="25"/>
      <c r="BG36" s="25"/>
      <c r="BH36" s="25"/>
      <c r="BI36" s="25"/>
      <c r="BJ36" s="25"/>
      <c r="BK36" s="25"/>
      <c r="BL36" s="25"/>
      <c r="BM36" s="25"/>
      <c r="BN36" s="25"/>
      <c r="BO36" s="25"/>
      <c r="BP36" s="25"/>
      <c r="BQ36" s="25"/>
      <c r="BR36" s="25"/>
      <c r="BS36" s="25"/>
      <c r="BT36" s="25"/>
      <c r="BU36" s="25"/>
      <c r="BV36" s="25"/>
      <c r="BW36" s="25"/>
      <c r="BX36" s="25"/>
      <c r="BY36" s="25"/>
      <c r="BZ36" s="25"/>
      <c r="CA36" s="25"/>
      <c r="CB36" s="25"/>
      <c r="CC36" s="25"/>
      <c r="CD36" s="25"/>
      <c r="CE36" s="25"/>
      <c r="CF36" s="25"/>
      <c r="CG36" s="25"/>
      <c r="CH36" s="25"/>
      <c r="CI36" s="25"/>
      <c r="CJ36" s="25"/>
      <c r="CK36" s="25"/>
      <c r="CL36" s="25"/>
      <c r="CM36" s="25"/>
      <c r="CN36" s="25"/>
      <c r="CO36" s="25"/>
      <c r="CP36" s="25"/>
      <c r="CQ36" s="25"/>
      <c r="CR36" s="25"/>
      <c r="CS36" s="25"/>
      <c r="CT36" s="25"/>
    </row>
    <row r="37" spans="1:98" s="20" customFormat="1" x14ac:dyDescent="0.25">
      <c r="A37" s="59" t="s">
        <v>47</v>
      </c>
      <c r="B37" s="60">
        <v>44043</v>
      </c>
      <c r="C37" s="61" t="s">
        <v>530</v>
      </c>
      <c r="D37" s="62">
        <v>736.4</v>
      </c>
      <c r="E37" s="50"/>
      <c r="F37" s="25"/>
      <c r="G37" s="25"/>
      <c r="H37" s="25"/>
      <c r="I37" s="25"/>
      <c r="J37" s="25"/>
      <c r="K37" s="25"/>
      <c r="L37" s="25"/>
      <c r="M37" s="25"/>
      <c r="N37" s="25"/>
      <c r="O37" s="25"/>
      <c r="P37" s="25"/>
      <c r="Q37" s="25"/>
      <c r="R37" s="25"/>
      <c r="S37" s="25"/>
      <c r="T37" s="25"/>
      <c r="U37" s="25"/>
      <c r="V37" s="25"/>
      <c r="W37" s="25"/>
      <c r="X37" s="25"/>
      <c r="Y37" s="25"/>
      <c r="Z37" s="25"/>
      <c r="AA37" s="25"/>
      <c r="AB37" s="25"/>
      <c r="AC37" s="25"/>
      <c r="AD37" s="25"/>
      <c r="AE37" s="25"/>
      <c r="AF37" s="25"/>
      <c r="AG37" s="25"/>
      <c r="AH37" s="25"/>
      <c r="AI37" s="25"/>
      <c r="AJ37" s="25"/>
      <c r="AK37" s="25"/>
      <c r="AL37" s="25"/>
      <c r="AM37" s="25"/>
      <c r="AN37" s="25"/>
      <c r="AO37" s="25"/>
      <c r="AP37" s="25"/>
      <c r="AQ37" s="25"/>
      <c r="AR37" s="25"/>
      <c r="AS37" s="25"/>
      <c r="AT37" s="25"/>
      <c r="AU37" s="25"/>
      <c r="AV37" s="25"/>
      <c r="AW37" s="25"/>
      <c r="AX37" s="25"/>
      <c r="AY37" s="25"/>
      <c r="AZ37" s="25"/>
      <c r="BA37" s="25"/>
      <c r="BB37" s="25"/>
      <c r="BC37" s="25"/>
      <c r="BD37" s="25"/>
      <c r="BE37" s="25"/>
      <c r="BF37" s="25"/>
      <c r="BG37" s="25"/>
      <c r="BH37" s="25"/>
      <c r="BI37" s="25"/>
      <c r="BJ37" s="25"/>
      <c r="BK37" s="25"/>
      <c r="BL37" s="25"/>
      <c r="BM37" s="25"/>
      <c r="BN37" s="25"/>
      <c r="BO37" s="25"/>
      <c r="BP37" s="25"/>
      <c r="BQ37" s="25"/>
      <c r="BR37" s="25"/>
      <c r="BS37" s="25"/>
      <c r="BT37" s="25"/>
      <c r="BU37" s="25"/>
      <c r="BV37" s="25"/>
      <c r="BW37" s="25"/>
      <c r="BX37" s="25"/>
      <c r="BY37" s="25"/>
      <c r="BZ37" s="25"/>
      <c r="CA37" s="25"/>
      <c r="CB37" s="25"/>
      <c r="CC37" s="25"/>
      <c r="CD37" s="25"/>
      <c r="CE37" s="25"/>
      <c r="CF37" s="25"/>
      <c r="CG37" s="25"/>
      <c r="CH37" s="25"/>
      <c r="CI37" s="25"/>
      <c r="CJ37" s="25"/>
      <c r="CK37" s="25"/>
      <c r="CL37" s="25"/>
      <c r="CM37" s="25"/>
      <c r="CN37" s="25"/>
      <c r="CO37" s="25"/>
      <c r="CP37" s="25"/>
      <c r="CQ37" s="25"/>
      <c r="CR37" s="25"/>
      <c r="CS37" s="25"/>
      <c r="CT37" s="25"/>
    </row>
    <row r="38" spans="1:98" s="20" customFormat="1" x14ac:dyDescent="0.25">
      <c r="A38" s="59" t="s">
        <v>47</v>
      </c>
      <c r="B38" s="60">
        <v>44050</v>
      </c>
      <c r="C38" s="61" t="s">
        <v>594</v>
      </c>
      <c r="D38" s="62">
        <v>1503.74</v>
      </c>
      <c r="E38" s="50"/>
      <c r="F38" s="25"/>
      <c r="G38" s="25"/>
      <c r="H38" s="25"/>
      <c r="I38" s="25"/>
      <c r="J38" s="25"/>
      <c r="K38" s="25"/>
      <c r="L38" s="25"/>
      <c r="M38" s="25"/>
      <c r="N38" s="25"/>
      <c r="O38" s="25"/>
      <c r="P38" s="25"/>
      <c r="Q38" s="25"/>
      <c r="R38" s="25"/>
      <c r="S38" s="25"/>
      <c r="T38" s="25"/>
      <c r="U38" s="25"/>
      <c r="V38" s="25"/>
      <c r="W38" s="25"/>
      <c r="X38" s="25"/>
      <c r="Y38" s="25"/>
      <c r="Z38" s="25"/>
      <c r="AA38" s="25"/>
      <c r="AB38" s="25"/>
      <c r="AC38" s="25"/>
      <c r="AD38" s="25"/>
      <c r="AE38" s="25"/>
      <c r="AF38" s="25"/>
      <c r="AG38" s="25"/>
      <c r="AH38" s="25"/>
      <c r="AI38" s="25"/>
      <c r="AJ38" s="25"/>
      <c r="AK38" s="25"/>
      <c r="AL38" s="25"/>
      <c r="AM38" s="25"/>
      <c r="AN38" s="25"/>
      <c r="AO38" s="25"/>
      <c r="AP38" s="25"/>
      <c r="AQ38" s="25"/>
      <c r="AR38" s="25"/>
      <c r="AS38" s="25"/>
      <c r="AT38" s="25"/>
      <c r="AU38" s="25"/>
      <c r="AV38" s="25"/>
      <c r="AW38" s="25"/>
      <c r="AX38" s="25"/>
      <c r="AY38" s="25"/>
      <c r="AZ38" s="25"/>
      <c r="BA38" s="25"/>
      <c r="BB38" s="25"/>
      <c r="BC38" s="25"/>
      <c r="BD38" s="25"/>
      <c r="BE38" s="25"/>
      <c r="BF38" s="25"/>
      <c r="BG38" s="25"/>
      <c r="BH38" s="25"/>
      <c r="BI38" s="25"/>
      <c r="BJ38" s="25"/>
      <c r="BK38" s="25"/>
      <c r="BL38" s="25"/>
      <c r="BM38" s="25"/>
      <c r="BN38" s="25"/>
      <c r="BO38" s="25"/>
      <c r="BP38" s="25"/>
      <c r="BQ38" s="25"/>
      <c r="BR38" s="25"/>
      <c r="BS38" s="25"/>
      <c r="BT38" s="25"/>
      <c r="BU38" s="25"/>
      <c r="BV38" s="25"/>
      <c r="BW38" s="25"/>
      <c r="BX38" s="25"/>
      <c r="BY38" s="25"/>
      <c r="BZ38" s="25"/>
      <c r="CA38" s="25"/>
      <c r="CB38" s="25"/>
      <c r="CC38" s="25"/>
      <c r="CD38" s="25"/>
      <c r="CE38" s="25"/>
      <c r="CF38" s="25"/>
      <c r="CG38" s="25"/>
      <c r="CH38" s="25"/>
      <c r="CI38" s="25"/>
      <c r="CJ38" s="25"/>
      <c r="CK38" s="25"/>
      <c r="CL38" s="25"/>
      <c r="CM38" s="25"/>
      <c r="CN38" s="25"/>
      <c r="CO38" s="25"/>
      <c r="CP38" s="25"/>
      <c r="CQ38" s="25"/>
      <c r="CR38" s="25"/>
      <c r="CS38" s="25"/>
      <c r="CT38" s="25"/>
    </row>
    <row r="39" spans="1:98" s="20" customFormat="1" x14ac:dyDescent="0.25">
      <c r="A39" s="59" t="s">
        <v>47</v>
      </c>
      <c r="B39" s="60">
        <v>44057</v>
      </c>
      <c r="C39" s="61" t="s">
        <v>594</v>
      </c>
      <c r="D39" s="62">
        <v>462.9</v>
      </c>
      <c r="E39" s="50"/>
      <c r="F39" s="25"/>
      <c r="G39" s="25"/>
      <c r="H39" s="25"/>
      <c r="I39" s="25"/>
      <c r="J39" s="25"/>
      <c r="K39" s="25"/>
      <c r="L39" s="25"/>
      <c r="M39" s="25"/>
      <c r="N39" s="25"/>
      <c r="O39" s="25"/>
      <c r="P39" s="25"/>
      <c r="Q39" s="25"/>
      <c r="R39" s="25"/>
      <c r="S39" s="25"/>
      <c r="T39" s="25"/>
      <c r="U39" s="25"/>
      <c r="V39" s="25"/>
      <c r="W39" s="25"/>
      <c r="X39" s="25"/>
      <c r="Y39" s="25"/>
      <c r="Z39" s="25"/>
      <c r="AA39" s="25"/>
      <c r="AB39" s="25"/>
      <c r="AC39" s="25"/>
      <c r="AD39" s="25"/>
      <c r="AE39" s="25"/>
      <c r="AF39" s="25"/>
      <c r="AG39" s="25"/>
      <c r="AH39" s="25"/>
      <c r="AI39" s="25"/>
      <c r="AJ39" s="25"/>
      <c r="AK39" s="25"/>
      <c r="AL39" s="25"/>
      <c r="AM39" s="25"/>
      <c r="AN39" s="25"/>
      <c r="AO39" s="25"/>
      <c r="AP39" s="25"/>
      <c r="AQ39" s="25"/>
      <c r="AR39" s="25"/>
      <c r="AS39" s="25"/>
      <c r="AT39" s="25"/>
      <c r="AU39" s="25"/>
      <c r="AV39" s="25"/>
      <c r="AW39" s="25"/>
      <c r="AX39" s="25"/>
      <c r="AY39" s="25"/>
      <c r="AZ39" s="25"/>
      <c r="BA39" s="25"/>
      <c r="BB39" s="25"/>
      <c r="BC39" s="25"/>
      <c r="BD39" s="25"/>
      <c r="BE39" s="25"/>
      <c r="BF39" s="25"/>
      <c r="BG39" s="25"/>
      <c r="BH39" s="25"/>
      <c r="BI39" s="25"/>
      <c r="BJ39" s="25"/>
      <c r="BK39" s="25"/>
      <c r="BL39" s="25"/>
      <c r="BM39" s="25"/>
      <c r="BN39" s="25"/>
      <c r="BO39" s="25"/>
      <c r="BP39" s="25"/>
      <c r="BQ39" s="25"/>
      <c r="BR39" s="25"/>
      <c r="BS39" s="25"/>
      <c r="BT39" s="25"/>
      <c r="BU39" s="25"/>
      <c r="BV39" s="25"/>
      <c r="BW39" s="25"/>
      <c r="BX39" s="25"/>
      <c r="BY39" s="25"/>
      <c r="BZ39" s="25"/>
      <c r="CA39" s="25"/>
      <c r="CB39" s="25"/>
      <c r="CC39" s="25"/>
      <c r="CD39" s="25"/>
      <c r="CE39" s="25"/>
      <c r="CF39" s="25"/>
      <c r="CG39" s="25"/>
      <c r="CH39" s="25"/>
      <c r="CI39" s="25"/>
      <c r="CJ39" s="25"/>
      <c r="CK39" s="25"/>
      <c r="CL39" s="25"/>
      <c r="CM39" s="25"/>
      <c r="CN39" s="25"/>
      <c r="CO39" s="25"/>
      <c r="CP39" s="25"/>
      <c r="CQ39" s="25"/>
      <c r="CR39" s="25"/>
      <c r="CS39" s="25"/>
      <c r="CT39" s="25"/>
    </row>
    <row r="40" spans="1:98" s="20" customFormat="1" x14ac:dyDescent="0.25">
      <c r="A40" s="59" t="s">
        <v>47</v>
      </c>
      <c r="B40" s="60">
        <v>44057</v>
      </c>
      <c r="C40" s="61" t="s">
        <v>594</v>
      </c>
      <c r="D40" s="62">
        <v>694.62</v>
      </c>
      <c r="E40" s="50"/>
      <c r="F40" s="25"/>
      <c r="G40" s="25"/>
      <c r="H40" s="25"/>
      <c r="I40" s="25"/>
      <c r="J40" s="25"/>
      <c r="K40" s="25"/>
      <c r="L40" s="25"/>
      <c r="M40" s="25"/>
      <c r="N40" s="25"/>
      <c r="O40" s="25"/>
      <c r="P40" s="25"/>
      <c r="Q40" s="25"/>
      <c r="R40" s="25"/>
      <c r="S40" s="25"/>
      <c r="T40" s="25"/>
      <c r="U40" s="25"/>
      <c r="V40" s="25"/>
      <c r="W40" s="25"/>
      <c r="X40" s="25"/>
      <c r="Y40" s="25"/>
      <c r="Z40" s="25"/>
      <c r="AA40" s="25"/>
      <c r="AB40" s="25"/>
      <c r="AC40" s="25"/>
      <c r="AD40" s="25"/>
      <c r="AE40" s="25"/>
      <c r="AF40" s="25"/>
      <c r="AG40" s="25"/>
      <c r="AH40" s="25"/>
      <c r="AI40" s="25"/>
      <c r="AJ40" s="25"/>
      <c r="AK40" s="25"/>
      <c r="AL40" s="25"/>
      <c r="AM40" s="25"/>
      <c r="AN40" s="25"/>
      <c r="AO40" s="25"/>
      <c r="AP40" s="25"/>
      <c r="AQ40" s="25"/>
      <c r="AR40" s="25"/>
      <c r="AS40" s="25"/>
      <c r="AT40" s="25"/>
      <c r="AU40" s="25"/>
      <c r="AV40" s="25"/>
      <c r="AW40" s="25"/>
      <c r="AX40" s="25"/>
      <c r="AY40" s="25"/>
      <c r="AZ40" s="25"/>
      <c r="BA40" s="25"/>
      <c r="BB40" s="25"/>
      <c r="BC40" s="25"/>
      <c r="BD40" s="25"/>
      <c r="BE40" s="25"/>
      <c r="BF40" s="25"/>
      <c r="BG40" s="25"/>
      <c r="BH40" s="25"/>
      <c r="BI40" s="25"/>
      <c r="BJ40" s="25"/>
      <c r="BK40" s="25"/>
      <c r="BL40" s="25"/>
      <c r="BM40" s="25"/>
      <c r="BN40" s="25"/>
      <c r="BO40" s="25"/>
      <c r="BP40" s="25"/>
      <c r="BQ40" s="25"/>
      <c r="BR40" s="25"/>
      <c r="BS40" s="25"/>
      <c r="BT40" s="25"/>
      <c r="BU40" s="25"/>
      <c r="BV40" s="25"/>
      <c r="BW40" s="25"/>
      <c r="BX40" s="25"/>
      <c r="BY40" s="25"/>
      <c r="BZ40" s="25"/>
      <c r="CA40" s="25"/>
      <c r="CB40" s="25"/>
      <c r="CC40" s="25"/>
      <c r="CD40" s="25"/>
      <c r="CE40" s="25"/>
      <c r="CF40" s="25"/>
      <c r="CG40" s="25"/>
      <c r="CH40" s="25"/>
      <c r="CI40" s="25"/>
      <c r="CJ40" s="25"/>
      <c r="CK40" s="25"/>
      <c r="CL40" s="25"/>
      <c r="CM40" s="25"/>
      <c r="CN40" s="25"/>
      <c r="CO40" s="25"/>
      <c r="CP40" s="25"/>
      <c r="CQ40" s="25"/>
      <c r="CR40" s="25"/>
      <c r="CS40" s="25"/>
      <c r="CT40" s="25"/>
    </row>
    <row r="41" spans="1:98" s="20" customFormat="1" x14ac:dyDescent="0.25">
      <c r="A41" s="59" t="s">
        <v>47</v>
      </c>
      <c r="B41" s="60">
        <v>44057</v>
      </c>
      <c r="C41" s="61" t="s">
        <v>594</v>
      </c>
      <c r="D41" s="62">
        <v>750.49</v>
      </c>
      <c r="E41" s="50"/>
      <c r="F41" s="25"/>
      <c r="G41" s="25"/>
      <c r="H41" s="25"/>
      <c r="I41" s="25"/>
      <c r="J41" s="25"/>
      <c r="K41" s="25"/>
      <c r="L41" s="25"/>
      <c r="M41" s="25"/>
      <c r="N41" s="25"/>
      <c r="O41" s="25"/>
      <c r="P41" s="25"/>
      <c r="Q41" s="25"/>
      <c r="R41" s="25"/>
      <c r="S41" s="25"/>
      <c r="T41" s="25"/>
      <c r="U41" s="25"/>
      <c r="V41" s="25"/>
      <c r="W41" s="25"/>
      <c r="X41" s="25"/>
      <c r="Y41" s="25"/>
      <c r="Z41" s="25"/>
      <c r="AA41" s="25"/>
      <c r="AB41" s="25"/>
      <c r="AC41" s="25"/>
      <c r="AD41" s="25"/>
      <c r="AE41" s="25"/>
      <c r="AF41" s="25"/>
      <c r="AG41" s="25"/>
      <c r="AH41" s="25"/>
      <c r="AI41" s="25"/>
      <c r="AJ41" s="25"/>
      <c r="AK41" s="25"/>
      <c r="AL41" s="25"/>
      <c r="AM41" s="25"/>
      <c r="AN41" s="25"/>
      <c r="AO41" s="25"/>
      <c r="AP41" s="25"/>
      <c r="AQ41" s="25"/>
      <c r="AR41" s="25"/>
      <c r="AS41" s="25"/>
      <c r="AT41" s="25"/>
      <c r="AU41" s="25"/>
      <c r="AV41" s="25"/>
      <c r="AW41" s="25"/>
      <c r="AX41" s="25"/>
      <c r="AY41" s="25"/>
      <c r="AZ41" s="25"/>
      <c r="BA41" s="25"/>
      <c r="BB41" s="25"/>
      <c r="BC41" s="25"/>
      <c r="BD41" s="25"/>
      <c r="BE41" s="25"/>
      <c r="BF41" s="25"/>
      <c r="BG41" s="25"/>
      <c r="BH41" s="25"/>
      <c r="BI41" s="25"/>
      <c r="BJ41" s="25"/>
      <c r="BK41" s="25"/>
      <c r="BL41" s="25"/>
      <c r="BM41" s="25"/>
      <c r="BN41" s="25"/>
      <c r="BO41" s="25"/>
      <c r="BP41" s="25"/>
      <c r="BQ41" s="25"/>
      <c r="BR41" s="25"/>
      <c r="BS41" s="25"/>
      <c r="BT41" s="25"/>
      <c r="BU41" s="25"/>
      <c r="BV41" s="25"/>
      <c r="BW41" s="25"/>
      <c r="BX41" s="25"/>
      <c r="BY41" s="25"/>
      <c r="BZ41" s="25"/>
      <c r="CA41" s="25"/>
      <c r="CB41" s="25"/>
      <c r="CC41" s="25"/>
      <c r="CD41" s="25"/>
      <c r="CE41" s="25"/>
      <c r="CF41" s="25"/>
      <c r="CG41" s="25"/>
      <c r="CH41" s="25"/>
      <c r="CI41" s="25"/>
      <c r="CJ41" s="25"/>
      <c r="CK41" s="25"/>
      <c r="CL41" s="25"/>
      <c r="CM41" s="25"/>
      <c r="CN41" s="25"/>
      <c r="CO41" s="25"/>
      <c r="CP41" s="25"/>
      <c r="CQ41" s="25"/>
      <c r="CR41" s="25"/>
      <c r="CS41" s="25"/>
      <c r="CT41" s="25"/>
    </row>
    <row r="42" spans="1:98" s="20" customFormat="1" x14ac:dyDescent="0.25">
      <c r="A42" s="59" t="s">
        <v>47</v>
      </c>
      <c r="B42" s="60">
        <v>44064</v>
      </c>
      <c r="C42" s="61" t="s">
        <v>594</v>
      </c>
      <c r="D42" s="62">
        <v>699.43</v>
      </c>
      <c r="E42" s="50"/>
      <c r="F42" s="25"/>
      <c r="G42" s="25"/>
      <c r="H42" s="25"/>
      <c r="I42" s="25"/>
      <c r="J42" s="25"/>
      <c r="K42" s="25"/>
      <c r="L42" s="25"/>
      <c r="M42" s="25"/>
      <c r="N42" s="25"/>
      <c r="O42" s="25"/>
      <c r="P42" s="25"/>
      <c r="Q42" s="25"/>
      <c r="R42" s="25"/>
      <c r="S42" s="25"/>
      <c r="T42" s="25"/>
      <c r="U42" s="25"/>
      <c r="V42" s="25"/>
      <c r="W42" s="25"/>
      <c r="X42" s="25"/>
      <c r="Y42" s="25"/>
      <c r="Z42" s="25"/>
      <c r="AA42" s="25"/>
      <c r="AB42" s="25"/>
      <c r="AC42" s="25"/>
      <c r="AD42" s="25"/>
      <c r="AE42" s="25"/>
      <c r="AF42" s="25"/>
      <c r="AG42" s="25"/>
      <c r="AH42" s="25"/>
      <c r="AI42" s="25"/>
      <c r="AJ42" s="25"/>
      <c r="AK42" s="25"/>
      <c r="AL42" s="25"/>
      <c r="AM42" s="25"/>
      <c r="AN42" s="25"/>
      <c r="AO42" s="25"/>
      <c r="AP42" s="25"/>
      <c r="AQ42" s="25"/>
      <c r="AR42" s="25"/>
      <c r="AS42" s="25"/>
      <c r="AT42" s="25"/>
      <c r="AU42" s="25"/>
      <c r="AV42" s="25"/>
      <c r="AW42" s="25"/>
      <c r="AX42" s="25"/>
      <c r="AY42" s="25"/>
      <c r="AZ42" s="25"/>
      <c r="BA42" s="25"/>
      <c r="BB42" s="25"/>
      <c r="BC42" s="25"/>
      <c r="BD42" s="25"/>
      <c r="BE42" s="25"/>
      <c r="BF42" s="25"/>
      <c r="BG42" s="25"/>
      <c r="BH42" s="25"/>
      <c r="BI42" s="25"/>
      <c r="BJ42" s="25"/>
      <c r="BK42" s="25"/>
      <c r="BL42" s="25"/>
      <c r="BM42" s="25"/>
      <c r="BN42" s="25"/>
      <c r="BO42" s="25"/>
      <c r="BP42" s="25"/>
      <c r="BQ42" s="25"/>
      <c r="BR42" s="25"/>
      <c r="BS42" s="25"/>
      <c r="BT42" s="25"/>
      <c r="BU42" s="25"/>
      <c r="BV42" s="25"/>
      <c r="BW42" s="25"/>
      <c r="BX42" s="25"/>
      <c r="BY42" s="25"/>
      <c r="BZ42" s="25"/>
      <c r="CA42" s="25"/>
      <c r="CB42" s="25"/>
      <c r="CC42" s="25"/>
      <c r="CD42" s="25"/>
      <c r="CE42" s="25"/>
      <c r="CF42" s="25"/>
      <c r="CG42" s="25"/>
      <c r="CH42" s="25"/>
      <c r="CI42" s="25"/>
      <c r="CJ42" s="25"/>
      <c r="CK42" s="25"/>
      <c r="CL42" s="25"/>
      <c r="CM42" s="25"/>
      <c r="CN42" s="25"/>
      <c r="CO42" s="25"/>
      <c r="CP42" s="25"/>
      <c r="CQ42" s="25"/>
      <c r="CR42" s="25"/>
      <c r="CS42" s="25"/>
      <c r="CT42" s="25"/>
    </row>
    <row r="43" spans="1:98" s="20" customFormat="1" x14ac:dyDescent="0.25">
      <c r="A43" s="59" t="s">
        <v>47</v>
      </c>
      <c r="B43" s="60">
        <v>44064</v>
      </c>
      <c r="C43" s="61" t="s">
        <v>641</v>
      </c>
      <c r="D43" s="62">
        <v>374.33</v>
      </c>
      <c r="E43" s="50"/>
      <c r="F43" s="25"/>
      <c r="G43" s="25"/>
      <c r="H43" s="25"/>
      <c r="I43" s="25"/>
      <c r="J43" s="25"/>
      <c r="K43" s="25"/>
      <c r="L43" s="25"/>
      <c r="M43" s="25"/>
      <c r="N43" s="25"/>
      <c r="O43" s="25"/>
      <c r="P43" s="25"/>
      <c r="Q43" s="25"/>
      <c r="R43" s="25"/>
      <c r="S43" s="25"/>
      <c r="T43" s="25"/>
      <c r="U43" s="25"/>
      <c r="V43" s="25"/>
      <c r="W43" s="25"/>
      <c r="X43" s="25"/>
      <c r="Y43" s="25"/>
      <c r="Z43" s="25"/>
      <c r="AA43" s="25"/>
      <c r="AB43" s="25"/>
      <c r="AC43" s="25"/>
      <c r="AD43" s="25"/>
      <c r="AE43" s="25"/>
      <c r="AF43" s="25"/>
      <c r="AG43" s="25"/>
      <c r="AH43" s="25"/>
      <c r="AI43" s="25"/>
      <c r="AJ43" s="25"/>
      <c r="AK43" s="25"/>
      <c r="AL43" s="25"/>
      <c r="AM43" s="25"/>
      <c r="AN43" s="25"/>
      <c r="AO43" s="25"/>
      <c r="AP43" s="25"/>
      <c r="AQ43" s="25"/>
      <c r="AR43" s="25"/>
      <c r="AS43" s="25"/>
      <c r="AT43" s="25"/>
      <c r="AU43" s="25"/>
      <c r="AV43" s="25"/>
      <c r="AW43" s="25"/>
      <c r="AX43" s="25"/>
      <c r="AY43" s="25"/>
      <c r="AZ43" s="25"/>
      <c r="BA43" s="25"/>
      <c r="BB43" s="25"/>
      <c r="BC43" s="25"/>
      <c r="BD43" s="25"/>
      <c r="BE43" s="25"/>
      <c r="BF43" s="25"/>
      <c r="BG43" s="25"/>
      <c r="BH43" s="25"/>
      <c r="BI43" s="25"/>
      <c r="BJ43" s="25"/>
      <c r="BK43" s="25"/>
      <c r="BL43" s="25"/>
      <c r="BM43" s="25"/>
      <c r="BN43" s="25"/>
      <c r="BO43" s="25"/>
      <c r="BP43" s="25"/>
      <c r="BQ43" s="25"/>
      <c r="BR43" s="25"/>
      <c r="BS43" s="25"/>
      <c r="BT43" s="25"/>
      <c r="BU43" s="25"/>
      <c r="BV43" s="25"/>
      <c r="BW43" s="25"/>
      <c r="BX43" s="25"/>
      <c r="BY43" s="25"/>
      <c r="BZ43" s="25"/>
      <c r="CA43" s="25"/>
      <c r="CB43" s="25"/>
      <c r="CC43" s="25"/>
      <c r="CD43" s="25"/>
      <c r="CE43" s="25"/>
      <c r="CF43" s="25"/>
      <c r="CG43" s="25"/>
      <c r="CH43" s="25"/>
      <c r="CI43" s="25"/>
      <c r="CJ43" s="25"/>
      <c r="CK43" s="25"/>
      <c r="CL43" s="25"/>
      <c r="CM43" s="25"/>
      <c r="CN43" s="25"/>
      <c r="CO43" s="25"/>
      <c r="CP43" s="25"/>
      <c r="CQ43" s="25"/>
      <c r="CR43" s="25"/>
      <c r="CS43" s="25"/>
      <c r="CT43" s="25"/>
    </row>
    <row r="44" spans="1:98" s="20" customFormat="1" x14ac:dyDescent="0.25">
      <c r="A44" s="59" t="s">
        <v>47</v>
      </c>
      <c r="B44" s="60">
        <v>44071</v>
      </c>
      <c r="C44" s="61" t="s">
        <v>671</v>
      </c>
      <c r="D44" s="62">
        <v>691.94</v>
      </c>
      <c r="E44" s="50"/>
      <c r="F44" s="25"/>
      <c r="G44" s="25"/>
      <c r="H44" s="25"/>
      <c r="I44" s="25"/>
      <c r="J44" s="25"/>
      <c r="K44" s="25"/>
      <c r="L44" s="25"/>
      <c r="M44" s="25"/>
      <c r="N44" s="25"/>
      <c r="O44" s="25"/>
      <c r="P44" s="25"/>
      <c r="Q44" s="25"/>
      <c r="R44" s="25"/>
      <c r="S44" s="25"/>
      <c r="T44" s="25"/>
      <c r="U44" s="25"/>
      <c r="V44" s="25"/>
      <c r="W44" s="25"/>
      <c r="X44" s="25"/>
      <c r="Y44" s="25"/>
      <c r="Z44" s="25"/>
      <c r="AA44" s="25"/>
      <c r="AB44" s="25"/>
      <c r="AC44" s="25"/>
      <c r="AD44" s="25"/>
      <c r="AE44" s="25"/>
      <c r="AF44" s="25"/>
      <c r="AG44" s="25"/>
      <c r="AH44" s="25"/>
      <c r="AI44" s="25"/>
      <c r="AJ44" s="25"/>
      <c r="AK44" s="25"/>
      <c r="AL44" s="25"/>
      <c r="AM44" s="25"/>
      <c r="AN44" s="25"/>
      <c r="AO44" s="25"/>
      <c r="AP44" s="25"/>
      <c r="AQ44" s="25"/>
      <c r="AR44" s="25"/>
      <c r="AS44" s="25"/>
      <c r="AT44" s="25"/>
      <c r="AU44" s="25"/>
      <c r="AV44" s="25"/>
      <c r="AW44" s="25"/>
      <c r="AX44" s="25"/>
      <c r="AY44" s="25"/>
      <c r="AZ44" s="25"/>
      <c r="BA44" s="25"/>
      <c r="BB44" s="25"/>
      <c r="BC44" s="25"/>
      <c r="BD44" s="25"/>
      <c r="BE44" s="25"/>
      <c r="BF44" s="25"/>
      <c r="BG44" s="25"/>
      <c r="BH44" s="25"/>
      <c r="BI44" s="25"/>
      <c r="BJ44" s="25"/>
      <c r="BK44" s="25"/>
      <c r="BL44" s="25"/>
      <c r="BM44" s="25"/>
      <c r="BN44" s="25"/>
      <c r="BO44" s="25"/>
      <c r="BP44" s="25"/>
      <c r="BQ44" s="25"/>
      <c r="BR44" s="25"/>
      <c r="BS44" s="25"/>
      <c r="BT44" s="25"/>
      <c r="BU44" s="25"/>
      <c r="BV44" s="25"/>
      <c r="BW44" s="25"/>
      <c r="BX44" s="25"/>
      <c r="BY44" s="25"/>
      <c r="BZ44" s="25"/>
      <c r="CA44" s="25"/>
      <c r="CB44" s="25"/>
      <c r="CC44" s="25"/>
      <c r="CD44" s="25"/>
      <c r="CE44" s="25"/>
      <c r="CF44" s="25"/>
      <c r="CG44" s="25"/>
      <c r="CH44" s="25"/>
      <c r="CI44" s="25"/>
      <c r="CJ44" s="25"/>
      <c r="CK44" s="25"/>
      <c r="CL44" s="25"/>
      <c r="CM44" s="25"/>
      <c r="CN44" s="25"/>
      <c r="CO44" s="25"/>
      <c r="CP44" s="25"/>
      <c r="CQ44" s="25"/>
      <c r="CR44" s="25"/>
      <c r="CS44" s="25"/>
      <c r="CT44" s="25"/>
    </row>
    <row r="45" spans="1:98" s="20" customFormat="1" x14ac:dyDescent="0.25">
      <c r="A45" s="59" t="s">
        <v>47</v>
      </c>
      <c r="B45" s="60">
        <v>44071</v>
      </c>
      <c r="C45" s="61" t="s">
        <v>487</v>
      </c>
      <c r="D45" s="62">
        <v>1376.25</v>
      </c>
      <c r="E45" s="50"/>
      <c r="F45" s="25"/>
      <c r="G45" s="25"/>
      <c r="H45" s="25"/>
      <c r="I45" s="25"/>
      <c r="J45" s="25"/>
      <c r="K45" s="25"/>
      <c r="L45" s="25"/>
      <c r="M45" s="25"/>
      <c r="N45" s="25"/>
      <c r="O45" s="25"/>
      <c r="P45" s="25"/>
      <c r="Q45" s="25"/>
      <c r="R45" s="25"/>
      <c r="S45" s="25"/>
      <c r="T45" s="25"/>
      <c r="U45" s="25"/>
      <c r="V45" s="25"/>
      <c r="W45" s="25"/>
      <c r="X45" s="25"/>
      <c r="Y45" s="25"/>
      <c r="Z45" s="25"/>
      <c r="AA45" s="25"/>
      <c r="AB45" s="25"/>
      <c r="AC45" s="25"/>
      <c r="AD45" s="25"/>
      <c r="AE45" s="25"/>
      <c r="AF45" s="25"/>
      <c r="AG45" s="25"/>
      <c r="AH45" s="25"/>
      <c r="AI45" s="25"/>
      <c r="AJ45" s="25"/>
      <c r="AK45" s="25"/>
      <c r="AL45" s="25"/>
      <c r="AM45" s="25"/>
      <c r="AN45" s="25"/>
      <c r="AO45" s="25"/>
      <c r="AP45" s="25"/>
      <c r="AQ45" s="25"/>
      <c r="AR45" s="25"/>
      <c r="AS45" s="25"/>
      <c r="AT45" s="25"/>
      <c r="AU45" s="25"/>
      <c r="AV45" s="25"/>
      <c r="AW45" s="25"/>
      <c r="AX45" s="25"/>
      <c r="AY45" s="25"/>
      <c r="AZ45" s="25"/>
      <c r="BA45" s="25"/>
      <c r="BB45" s="25"/>
      <c r="BC45" s="25"/>
      <c r="BD45" s="25"/>
      <c r="BE45" s="25"/>
      <c r="BF45" s="25"/>
      <c r="BG45" s="25"/>
      <c r="BH45" s="25"/>
      <c r="BI45" s="25"/>
      <c r="BJ45" s="25"/>
      <c r="BK45" s="25"/>
      <c r="BL45" s="25"/>
      <c r="BM45" s="25"/>
      <c r="BN45" s="25"/>
      <c r="BO45" s="25"/>
      <c r="BP45" s="25"/>
      <c r="BQ45" s="25"/>
      <c r="BR45" s="25"/>
      <c r="BS45" s="25"/>
      <c r="BT45" s="25"/>
      <c r="BU45" s="25"/>
      <c r="BV45" s="25"/>
      <c r="BW45" s="25"/>
      <c r="BX45" s="25"/>
      <c r="BY45" s="25"/>
      <c r="BZ45" s="25"/>
      <c r="CA45" s="25"/>
      <c r="CB45" s="25"/>
      <c r="CC45" s="25"/>
      <c r="CD45" s="25"/>
      <c r="CE45" s="25"/>
      <c r="CF45" s="25"/>
      <c r="CG45" s="25"/>
      <c r="CH45" s="25"/>
      <c r="CI45" s="25"/>
      <c r="CJ45" s="25"/>
      <c r="CK45" s="25"/>
      <c r="CL45" s="25"/>
      <c r="CM45" s="25"/>
      <c r="CN45" s="25"/>
      <c r="CO45" s="25"/>
      <c r="CP45" s="25"/>
      <c r="CQ45" s="25"/>
      <c r="CR45" s="25"/>
      <c r="CS45" s="25"/>
      <c r="CT45" s="25"/>
    </row>
    <row r="46" spans="1:98" s="20" customFormat="1" x14ac:dyDescent="0.25">
      <c r="A46" s="59" t="s">
        <v>47</v>
      </c>
      <c r="B46" s="60">
        <v>44071</v>
      </c>
      <c r="C46" s="61" t="s">
        <v>487</v>
      </c>
      <c r="D46" s="62">
        <v>602.76</v>
      </c>
      <c r="E46" s="50"/>
      <c r="F46" s="25"/>
      <c r="G46" s="25"/>
      <c r="H46" s="25"/>
      <c r="I46" s="25"/>
      <c r="J46" s="25"/>
      <c r="K46" s="25"/>
      <c r="L46" s="25"/>
      <c r="M46" s="25"/>
      <c r="N46" s="25"/>
      <c r="O46" s="25"/>
      <c r="P46" s="25"/>
      <c r="Q46" s="25"/>
      <c r="R46" s="25"/>
      <c r="S46" s="25"/>
      <c r="T46" s="25"/>
      <c r="U46" s="25"/>
      <c r="V46" s="25"/>
      <c r="W46" s="25"/>
      <c r="X46" s="25"/>
      <c r="Y46" s="25"/>
      <c r="Z46" s="25"/>
      <c r="AA46" s="25"/>
      <c r="AB46" s="25"/>
      <c r="AC46" s="25"/>
      <c r="AD46" s="25"/>
      <c r="AE46" s="25"/>
      <c r="AF46" s="25"/>
      <c r="AG46" s="25"/>
      <c r="AH46" s="25"/>
      <c r="AI46" s="25"/>
      <c r="AJ46" s="25"/>
      <c r="AK46" s="25"/>
      <c r="AL46" s="25"/>
      <c r="AM46" s="25"/>
      <c r="AN46" s="25"/>
      <c r="AO46" s="25"/>
      <c r="AP46" s="25"/>
      <c r="AQ46" s="25"/>
      <c r="AR46" s="25"/>
      <c r="AS46" s="25"/>
      <c r="AT46" s="25"/>
      <c r="AU46" s="25"/>
      <c r="AV46" s="25"/>
      <c r="AW46" s="25"/>
      <c r="AX46" s="25"/>
      <c r="AY46" s="25"/>
      <c r="AZ46" s="25"/>
      <c r="BA46" s="25"/>
      <c r="BB46" s="25"/>
      <c r="BC46" s="25"/>
      <c r="BD46" s="25"/>
      <c r="BE46" s="25"/>
      <c r="BF46" s="25"/>
      <c r="BG46" s="25"/>
      <c r="BH46" s="25"/>
      <c r="BI46" s="25"/>
      <c r="BJ46" s="25"/>
      <c r="BK46" s="25"/>
      <c r="BL46" s="25"/>
      <c r="BM46" s="25"/>
      <c r="BN46" s="25"/>
      <c r="BO46" s="25"/>
      <c r="BP46" s="25"/>
      <c r="BQ46" s="25"/>
      <c r="BR46" s="25"/>
      <c r="BS46" s="25"/>
      <c r="BT46" s="25"/>
      <c r="BU46" s="25"/>
      <c r="BV46" s="25"/>
      <c r="BW46" s="25"/>
      <c r="BX46" s="25"/>
      <c r="BY46" s="25"/>
      <c r="BZ46" s="25"/>
      <c r="CA46" s="25"/>
      <c r="CB46" s="25"/>
      <c r="CC46" s="25"/>
      <c r="CD46" s="25"/>
      <c r="CE46" s="25"/>
      <c r="CF46" s="25"/>
      <c r="CG46" s="25"/>
      <c r="CH46" s="25"/>
      <c r="CI46" s="25"/>
      <c r="CJ46" s="25"/>
      <c r="CK46" s="25"/>
      <c r="CL46" s="25"/>
      <c r="CM46" s="25"/>
      <c r="CN46" s="25"/>
      <c r="CO46" s="25"/>
      <c r="CP46" s="25"/>
      <c r="CQ46" s="25"/>
      <c r="CR46" s="25"/>
      <c r="CS46" s="25"/>
      <c r="CT46" s="25"/>
    </row>
    <row r="47" spans="1:98" s="20" customFormat="1" x14ac:dyDescent="0.25">
      <c r="A47" s="59" t="s">
        <v>47</v>
      </c>
      <c r="B47" s="60">
        <v>44078</v>
      </c>
      <c r="C47" s="61" t="s">
        <v>594</v>
      </c>
      <c r="D47" s="62">
        <v>619.1</v>
      </c>
      <c r="E47" s="50"/>
      <c r="F47" s="25"/>
      <c r="G47" s="25"/>
      <c r="H47" s="25"/>
      <c r="I47" s="25"/>
      <c r="J47" s="25"/>
      <c r="K47" s="25"/>
      <c r="L47" s="25"/>
      <c r="M47" s="25"/>
      <c r="N47" s="25"/>
      <c r="O47" s="25"/>
      <c r="P47" s="25"/>
      <c r="Q47" s="25"/>
      <c r="R47" s="25"/>
      <c r="S47" s="25"/>
      <c r="T47" s="25"/>
      <c r="U47" s="25"/>
      <c r="V47" s="25"/>
      <c r="W47" s="25"/>
      <c r="X47" s="25"/>
      <c r="Y47" s="25"/>
      <c r="Z47" s="25"/>
      <c r="AA47" s="25"/>
      <c r="AB47" s="25"/>
      <c r="AC47" s="25"/>
      <c r="AD47" s="25"/>
      <c r="AE47" s="25"/>
      <c r="AF47" s="25"/>
      <c r="AG47" s="25"/>
      <c r="AH47" s="25"/>
      <c r="AI47" s="25"/>
      <c r="AJ47" s="25"/>
      <c r="AK47" s="25"/>
      <c r="AL47" s="25"/>
      <c r="AM47" s="25"/>
      <c r="AN47" s="25"/>
      <c r="AO47" s="25"/>
      <c r="AP47" s="25"/>
      <c r="AQ47" s="25"/>
      <c r="AR47" s="25"/>
      <c r="AS47" s="25"/>
      <c r="AT47" s="25"/>
      <c r="AU47" s="25"/>
      <c r="AV47" s="25"/>
      <c r="AW47" s="25"/>
      <c r="AX47" s="25"/>
      <c r="AY47" s="25"/>
      <c r="AZ47" s="25"/>
      <c r="BA47" s="25"/>
      <c r="BB47" s="25"/>
      <c r="BC47" s="25"/>
      <c r="BD47" s="25"/>
      <c r="BE47" s="25"/>
      <c r="BF47" s="25"/>
      <c r="BG47" s="25"/>
      <c r="BH47" s="25"/>
      <c r="BI47" s="25"/>
      <c r="BJ47" s="25"/>
      <c r="BK47" s="25"/>
      <c r="BL47" s="25"/>
      <c r="BM47" s="25"/>
      <c r="BN47" s="25"/>
      <c r="BO47" s="25"/>
      <c r="BP47" s="25"/>
      <c r="BQ47" s="25"/>
      <c r="BR47" s="25"/>
      <c r="BS47" s="25"/>
      <c r="BT47" s="25"/>
      <c r="BU47" s="25"/>
      <c r="BV47" s="25"/>
      <c r="BW47" s="25"/>
      <c r="BX47" s="25"/>
      <c r="BY47" s="25"/>
      <c r="BZ47" s="25"/>
      <c r="CA47" s="25"/>
      <c r="CB47" s="25"/>
      <c r="CC47" s="25"/>
      <c r="CD47" s="25"/>
      <c r="CE47" s="25"/>
      <c r="CF47" s="25"/>
      <c r="CG47" s="25"/>
      <c r="CH47" s="25"/>
      <c r="CI47" s="25"/>
      <c r="CJ47" s="25"/>
      <c r="CK47" s="25"/>
      <c r="CL47" s="25"/>
      <c r="CM47" s="25"/>
      <c r="CN47" s="25"/>
      <c r="CO47" s="25"/>
      <c r="CP47" s="25"/>
      <c r="CQ47" s="25"/>
      <c r="CR47" s="25"/>
      <c r="CS47" s="25"/>
      <c r="CT47" s="25"/>
    </row>
    <row r="48" spans="1:98" s="20" customFormat="1" x14ac:dyDescent="0.25">
      <c r="A48" s="59" t="s">
        <v>47</v>
      </c>
      <c r="B48" s="60">
        <v>44092</v>
      </c>
      <c r="C48" s="61" t="s">
        <v>711</v>
      </c>
      <c r="D48" s="62">
        <v>551.11</v>
      </c>
      <c r="E48" s="50"/>
      <c r="F48" s="25"/>
      <c r="G48" s="25"/>
      <c r="H48" s="25"/>
      <c r="I48" s="25"/>
      <c r="J48" s="25"/>
      <c r="K48" s="25"/>
      <c r="L48" s="25"/>
      <c r="M48" s="25"/>
      <c r="N48" s="25"/>
      <c r="O48" s="25"/>
      <c r="P48" s="25"/>
      <c r="Q48" s="25"/>
      <c r="R48" s="25"/>
      <c r="S48" s="25"/>
      <c r="T48" s="25"/>
      <c r="U48" s="25"/>
      <c r="V48" s="25"/>
      <c r="W48" s="25"/>
      <c r="X48" s="25"/>
      <c r="Y48" s="25"/>
      <c r="Z48" s="25"/>
      <c r="AA48" s="25"/>
      <c r="AB48" s="25"/>
      <c r="AC48" s="25"/>
      <c r="AD48" s="25"/>
      <c r="AE48" s="25"/>
      <c r="AF48" s="25"/>
      <c r="AG48" s="25"/>
      <c r="AH48" s="25"/>
      <c r="AI48" s="25"/>
      <c r="AJ48" s="25"/>
      <c r="AK48" s="25"/>
      <c r="AL48" s="25"/>
      <c r="AM48" s="25"/>
      <c r="AN48" s="25"/>
      <c r="AO48" s="25"/>
      <c r="AP48" s="25"/>
      <c r="AQ48" s="25"/>
      <c r="AR48" s="25"/>
      <c r="AS48" s="25"/>
      <c r="AT48" s="25"/>
      <c r="AU48" s="25"/>
      <c r="AV48" s="25"/>
      <c r="AW48" s="25"/>
      <c r="AX48" s="25"/>
      <c r="AY48" s="25"/>
      <c r="AZ48" s="25"/>
      <c r="BA48" s="25"/>
      <c r="BB48" s="25"/>
      <c r="BC48" s="25"/>
      <c r="BD48" s="25"/>
      <c r="BE48" s="25"/>
      <c r="BF48" s="25"/>
      <c r="BG48" s="25"/>
      <c r="BH48" s="25"/>
      <c r="BI48" s="25"/>
      <c r="BJ48" s="25"/>
      <c r="BK48" s="25"/>
      <c r="BL48" s="25"/>
      <c r="BM48" s="25"/>
      <c r="BN48" s="25"/>
      <c r="BO48" s="25"/>
      <c r="BP48" s="25"/>
      <c r="BQ48" s="25"/>
      <c r="BR48" s="25"/>
      <c r="BS48" s="25"/>
      <c r="BT48" s="25"/>
      <c r="BU48" s="25"/>
      <c r="BV48" s="25"/>
      <c r="BW48" s="25"/>
      <c r="BX48" s="25"/>
      <c r="BY48" s="25"/>
      <c r="BZ48" s="25"/>
      <c r="CA48" s="25"/>
      <c r="CB48" s="25"/>
      <c r="CC48" s="25"/>
      <c r="CD48" s="25"/>
      <c r="CE48" s="25"/>
      <c r="CF48" s="25"/>
      <c r="CG48" s="25"/>
      <c r="CH48" s="25"/>
      <c r="CI48" s="25"/>
      <c r="CJ48" s="25"/>
      <c r="CK48" s="25"/>
      <c r="CL48" s="25"/>
      <c r="CM48" s="25"/>
      <c r="CN48" s="25"/>
      <c r="CO48" s="25"/>
      <c r="CP48" s="25"/>
      <c r="CQ48" s="25"/>
      <c r="CR48" s="25"/>
      <c r="CS48" s="25"/>
      <c r="CT48" s="25"/>
    </row>
    <row r="49" spans="1:98" s="20" customFormat="1" x14ac:dyDescent="0.25">
      <c r="A49" s="59" t="s">
        <v>47</v>
      </c>
      <c r="B49" s="60">
        <v>44099</v>
      </c>
      <c r="C49" s="61" t="s">
        <v>675</v>
      </c>
      <c r="D49" s="62">
        <v>523.79999999999995</v>
      </c>
      <c r="E49" s="50"/>
      <c r="F49" s="25"/>
      <c r="G49" s="25"/>
      <c r="H49" s="25"/>
      <c r="I49" s="25"/>
      <c r="J49" s="25"/>
      <c r="K49" s="25"/>
      <c r="L49" s="25"/>
      <c r="M49" s="25"/>
      <c r="N49" s="25"/>
      <c r="O49" s="25"/>
      <c r="P49" s="25"/>
      <c r="Q49" s="25"/>
      <c r="R49" s="25"/>
      <c r="S49" s="25"/>
      <c r="T49" s="25"/>
      <c r="U49" s="25"/>
      <c r="V49" s="25"/>
      <c r="W49" s="25"/>
      <c r="X49" s="25"/>
      <c r="Y49" s="25"/>
      <c r="Z49" s="25"/>
      <c r="AA49" s="25"/>
      <c r="AB49" s="25"/>
      <c r="AC49" s="25"/>
      <c r="AD49" s="25"/>
      <c r="AE49" s="25"/>
      <c r="AF49" s="25"/>
      <c r="AG49" s="25"/>
      <c r="AH49" s="25"/>
      <c r="AI49" s="25"/>
      <c r="AJ49" s="25"/>
      <c r="AK49" s="25"/>
      <c r="AL49" s="25"/>
      <c r="AM49" s="25"/>
      <c r="AN49" s="25"/>
      <c r="AO49" s="25"/>
      <c r="AP49" s="25"/>
      <c r="AQ49" s="25"/>
      <c r="AR49" s="25"/>
      <c r="AS49" s="25"/>
      <c r="AT49" s="25"/>
      <c r="AU49" s="25"/>
      <c r="AV49" s="25"/>
      <c r="AW49" s="25"/>
      <c r="AX49" s="25"/>
      <c r="AY49" s="25"/>
      <c r="AZ49" s="25"/>
      <c r="BA49" s="25"/>
      <c r="BB49" s="25"/>
      <c r="BC49" s="25"/>
      <c r="BD49" s="25"/>
      <c r="BE49" s="25"/>
      <c r="BF49" s="25"/>
      <c r="BG49" s="25"/>
      <c r="BH49" s="25"/>
      <c r="BI49" s="25"/>
      <c r="BJ49" s="25"/>
      <c r="BK49" s="25"/>
      <c r="BL49" s="25"/>
      <c r="BM49" s="25"/>
      <c r="BN49" s="25"/>
      <c r="BO49" s="25"/>
      <c r="BP49" s="25"/>
      <c r="BQ49" s="25"/>
      <c r="BR49" s="25"/>
      <c r="BS49" s="25"/>
      <c r="BT49" s="25"/>
      <c r="BU49" s="25"/>
      <c r="BV49" s="25"/>
      <c r="BW49" s="25"/>
      <c r="BX49" s="25"/>
      <c r="BY49" s="25"/>
      <c r="BZ49" s="25"/>
      <c r="CA49" s="25"/>
      <c r="CB49" s="25"/>
      <c r="CC49" s="25"/>
      <c r="CD49" s="25"/>
      <c r="CE49" s="25"/>
      <c r="CF49" s="25"/>
      <c r="CG49" s="25"/>
      <c r="CH49" s="25"/>
      <c r="CI49" s="25"/>
      <c r="CJ49" s="25"/>
      <c r="CK49" s="25"/>
      <c r="CL49" s="25"/>
      <c r="CM49" s="25"/>
      <c r="CN49" s="25"/>
      <c r="CO49" s="25"/>
      <c r="CP49" s="25"/>
      <c r="CQ49" s="25"/>
      <c r="CR49" s="25"/>
      <c r="CS49" s="25"/>
      <c r="CT49" s="25"/>
    </row>
    <row r="50" spans="1:98" s="20" customFormat="1" x14ac:dyDescent="0.25">
      <c r="A50" s="63" t="s">
        <v>47</v>
      </c>
      <c r="B50" s="60">
        <v>44106</v>
      </c>
      <c r="C50" s="59" t="s">
        <v>737</v>
      </c>
      <c r="D50" s="62">
        <v>548.76</v>
      </c>
      <c r="E50" s="50"/>
      <c r="F50" s="25"/>
      <c r="G50" s="25"/>
      <c r="H50" s="25"/>
      <c r="I50" s="25"/>
      <c r="J50" s="25"/>
      <c r="K50" s="25"/>
      <c r="L50" s="25"/>
      <c r="M50" s="25"/>
      <c r="N50" s="25"/>
      <c r="O50" s="25"/>
      <c r="P50" s="25"/>
      <c r="Q50" s="25"/>
      <c r="R50" s="25"/>
      <c r="S50" s="25"/>
      <c r="T50" s="25"/>
      <c r="U50" s="25"/>
      <c r="V50" s="25"/>
      <c r="W50" s="25"/>
      <c r="X50" s="25"/>
      <c r="Y50" s="25"/>
      <c r="Z50" s="25"/>
      <c r="AA50" s="25"/>
      <c r="AB50" s="25"/>
      <c r="AC50" s="25"/>
      <c r="AD50" s="25"/>
      <c r="AE50" s="25"/>
      <c r="AF50" s="25"/>
      <c r="AG50" s="25"/>
      <c r="AH50" s="25"/>
      <c r="AI50" s="25"/>
      <c r="AJ50" s="25"/>
      <c r="AK50" s="25"/>
      <c r="AL50" s="25"/>
      <c r="AM50" s="25"/>
      <c r="AN50" s="25"/>
      <c r="AO50" s="25"/>
      <c r="AP50" s="25"/>
      <c r="AQ50" s="25"/>
      <c r="AR50" s="25"/>
      <c r="AS50" s="25"/>
      <c r="AT50" s="25"/>
      <c r="AU50" s="25"/>
      <c r="AV50" s="25"/>
      <c r="AW50" s="25"/>
      <c r="AX50" s="25"/>
      <c r="AY50" s="25"/>
      <c r="AZ50" s="25"/>
      <c r="BA50" s="25"/>
      <c r="BB50" s="25"/>
      <c r="BC50" s="25"/>
      <c r="BD50" s="25"/>
      <c r="BE50" s="25"/>
      <c r="BF50" s="25"/>
      <c r="BG50" s="25"/>
      <c r="BH50" s="25"/>
      <c r="BI50" s="25"/>
      <c r="BJ50" s="25"/>
      <c r="BK50" s="25"/>
      <c r="BL50" s="25"/>
      <c r="BM50" s="25"/>
      <c r="BN50" s="25"/>
      <c r="BO50" s="25"/>
      <c r="BP50" s="25"/>
      <c r="BQ50" s="25"/>
      <c r="BR50" s="25"/>
      <c r="BS50" s="25"/>
      <c r="BT50" s="25"/>
      <c r="BU50" s="25"/>
      <c r="BV50" s="25"/>
      <c r="BW50" s="25"/>
      <c r="BX50" s="25"/>
      <c r="BY50" s="25"/>
      <c r="BZ50" s="25"/>
      <c r="CA50" s="25"/>
      <c r="CB50" s="25"/>
      <c r="CC50" s="25"/>
      <c r="CD50" s="25"/>
      <c r="CE50" s="25"/>
      <c r="CF50" s="25"/>
      <c r="CG50" s="25"/>
      <c r="CH50" s="25"/>
      <c r="CI50" s="25"/>
      <c r="CJ50" s="25"/>
      <c r="CK50" s="25"/>
      <c r="CL50" s="25"/>
      <c r="CM50" s="25"/>
      <c r="CN50" s="25"/>
      <c r="CO50" s="25"/>
      <c r="CP50" s="25"/>
      <c r="CQ50" s="25"/>
      <c r="CR50" s="25"/>
      <c r="CS50" s="25"/>
      <c r="CT50" s="25"/>
    </row>
    <row r="51" spans="1:98" s="20" customFormat="1" x14ac:dyDescent="0.25">
      <c r="A51" s="63" t="s">
        <v>47</v>
      </c>
      <c r="B51" s="60">
        <v>44113</v>
      </c>
      <c r="C51" s="59" t="s">
        <v>675</v>
      </c>
      <c r="D51" s="62">
        <v>1083.5999999999999</v>
      </c>
      <c r="E51" s="50"/>
      <c r="F51" s="25"/>
      <c r="G51" s="25"/>
      <c r="H51" s="25"/>
      <c r="I51" s="25"/>
      <c r="J51" s="25"/>
      <c r="K51" s="25"/>
      <c r="L51" s="25"/>
      <c r="M51" s="25"/>
      <c r="N51" s="25"/>
      <c r="O51" s="25"/>
      <c r="P51" s="25"/>
      <c r="Q51" s="25"/>
      <c r="R51" s="25"/>
      <c r="S51" s="25"/>
      <c r="T51" s="25"/>
      <c r="U51" s="25"/>
      <c r="V51" s="25"/>
      <c r="W51" s="25"/>
      <c r="X51" s="25"/>
      <c r="Y51" s="25"/>
      <c r="Z51" s="25"/>
      <c r="AA51" s="25"/>
      <c r="AB51" s="25"/>
      <c r="AC51" s="25"/>
      <c r="AD51" s="25"/>
      <c r="AE51" s="25"/>
      <c r="AF51" s="25"/>
      <c r="AG51" s="25"/>
      <c r="AH51" s="25"/>
      <c r="AI51" s="25"/>
      <c r="AJ51" s="25"/>
      <c r="AK51" s="25"/>
      <c r="AL51" s="25"/>
      <c r="AM51" s="25"/>
      <c r="AN51" s="25"/>
      <c r="AO51" s="25"/>
      <c r="AP51" s="25"/>
      <c r="AQ51" s="25"/>
      <c r="AR51" s="25"/>
      <c r="AS51" s="25"/>
      <c r="AT51" s="25"/>
      <c r="AU51" s="25"/>
      <c r="AV51" s="25"/>
      <c r="AW51" s="25"/>
      <c r="AX51" s="25"/>
      <c r="AY51" s="25"/>
      <c r="AZ51" s="25"/>
      <c r="BA51" s="25"/>
      <c r="BB51" s="25"/>
      <c r="BC51" s="25"/>
      <c r="BD51" s="25"/>
      <c r="BE51" s="25"/>
      <c r="BF51" s="25"/>
      <c r="BG51" s="25"/>
      <c r="BH51" s="25"/>
      <c r="BI51" s="25"/>
      <c r="BJ51" s="25"/>
      <c r="BK51" s="25"/>
      <c r="BL51" s="25"/>
      <c r="BM51" s="25"/>
      <c r="BN51" s="25"/>
      <c r="BO51" s="25"/>
      <c r="BP51" s="25"/>
      <c r="BQ51" s="25"/>
      <c r="BR51" s="25"/>
      <c r="BS51" s="25"/>
      <c r="BT51" s="25"/>
      <c r="BU51" s="25"/>
      <c r="BV51" s="25"/>
      <c r="BW51" s="25"/>
      <c r="BX51" s="25"/>
      <c r="BY51" s="25"/>
      <c r="BZ51" s="25"/>
      <c r="CA51" s="25"/>
      <c r="CB51" s="25"/>
      <c r="CC51" s="25"/>
      <c r="CD51" s="25"/>
      <c r="CE51" s="25"/>
      <c r="CF51" s="25"/>
      <c r="CG51" s="25"/>
      <c r="CH51" s="25"/>
      <c r="CI51" s="25"/>
      <c r="CJ51" s="25"/>
      <c r="CK51" s="25"/>
      <c r="CL51" s="25"/>
      <c r="CM51" s="25"/>
      <c r="CN51" s="25"/>
      <c r="CO51" s="25"/>
      <c r="CP51" s="25"/>
      <c r="CQ51" s="25"/>
      <c r="CR51" s="25"/>
      <c r="CS51" s="25"/>
      <c r="CT51" s="25"/>
    </row>
    <row r="52" spans="1:98" s="20" customFormat="1" x14ac:dyDescent="0.25">
      <c r="A52" s="63" t="s">
        <v>47</v>
      </c>
      <c r="B52" s="60">
        <v>44120</v>
      </c>
      <c r="C52" s="59" t="s">
        <v>675</v>
      </c>
      <c r="D52" s="62">
        <v>1195.73</v>
      </c>
      <c r="E52" s="50"/>
      <c r="F52" s="25"/>
      <c r="G52" s="25"/>
      <c r="H52" s="25"/>
      <c r="I52" s="25"/>
      <c r="J52" s="25"/>
      <c r="K52" s="25"/>
      <c r="L52" s="25"/>
      <c r="M52" s="25"/>
      <c r="N52" s="25"/>
      <c r="O52" s="25"/>
      <c r="P52" s="25"/>
      <c r="Q52" s="25"/>
      <c r="R52" s="25"/>
      <c r="S52" s="25"/>
      <c r="T52" s="25"/>
      <c r="U52" s="25"/>
      <c r="V52" s="25"/>
      <c r="W52" s="25"/>
      <c r="X52" s="25"/>
      <c r="Y52" s="25"/>
      <c r="Z52" s="25"/>
      <c r="AA52" s="25"/>
      <c r="AB52" s="25"/>
      <c r="AC52" s="25"/>
      <c r="AD52" s="25"/>
      <c r="AE52" s="25"/>
      <c r="AF52" s="25"/>
      <c r="AG52" s="25"/>
      <c r="AH52" s="25"/>
      <c r="AI52" s="25"/>
      <c r="AJ52" s="25"/>
      <c r="AK52" s="25"/>
      <c r="AL52" s="25"/>
      <c r="AM52" s="25"/>
      <c r="AN52" s="25"/>
      <c r="AO52" s="25"/>
      <c r="AP52" s="25"/>
      <c r="AQ52" s="25"/>
      <c r="AR52" s="25"/>
      <c r="AS52" s="25"/>
      <c r="AT52" s="25"/>
      <c r="AU52" s="25"/>
      <c r="AV52" s="25"/>
      <c r="AW52" s="25"/>
      <c r="AX52" s="25"/>
      <c r="AY52" s="25"/>
      <c r="AZ52" s="25"/>
      <c r="BA52" s="25"/>
      <c r="BB52" s="25"/>
      <c r="BC52" s="25"/>
      <c r="BD52" s="25"/>
      <c r="BE52" s="25"/>
      <c r="BF52" s="25"/>
      <c r="BG52" s="25"/>
      <c r="BH52" s="25"/>
      <c r="BI52" s="25"/>
      <c r="BJ52" s="25"/>
      <c r="BK52" s="25"/>
      <c r="BL52" s="25"/>
      <c r="BM52" s="25"/>
      <c r="BN52" s="25"/>
      <c r="BO52" s="25"/>
      <c r="BP52" s="25"/>
      <c r="BQ52" s="25"/>
      <c r="BR52" s="25"/>
      <c r="BS52" s="25"/>
      <c r="BT52" s="25"/>
      <c r="BU52" s="25"/>
      <c r="BV52" s="25"/>
      <c r="BW52" s="25"/>
      <c r="BX52" s="25"/>
      <c r="BY52" s="25"/>
      <c r="BZ52" s="25"/>
      <c r="CA52" s="25"/>
      <c r="CB52" s="25"/>
      <c r="CC52" s="25"/>
      <c r="CD52" s="25"/>
      <c r="CE52" s="25"/>
      <c r="CF52" s="25"/>
      <c r="CG52" s="25"/>
      <c r="CH52" s="25"/>
      <c r="CI52" s="25"/>
      <c r="CJ52" s="25"/>
      <c r="CK52" s="25"/>
      <c r="CL52" s="25"/>
      <c r="CM52" s="25"/>
      <c r="CN52" s="25"/>
      <c r="CO52" s="25"/>
      <c r="CP52" s="25"/>
      <c r="CQ52" s="25"/>
      <c r="CR52" s="25"/>
      <c r="CS52" s="25"/>
      <c r="CT52" s="25"/>
    </row>
    <row r="53" spans="1:98" s="20" customFormat="1" x14ac:dyDescent="0.25">
      <c r="A53" s="63" t="s">
        <v>47</v>
      </c>
      <c r="B53" s="60">
        <v>44127</v>
      </c>
      <c r="C53" s="59" t="s">
        <v>540</v>
      </c>
      <c r="D53" s="62">
        <v>441.09</v>
      </c>
      <c r="E53" s="50"/>
      <c r="F53" s="25"/>
      <c r="G53" s="25"/>
      <c r="H53" s="25"/>
      <c r="I53" s="25"/>
      <c r="J53" s="25"/>
      <c r="K53" s="25"/>
      <c r="L53" s="25"/>
      <c r="M53" s="25"/>
      <c r="N53" s="25"/>
      <c r="O53" s="25"/>
      <c r="P53" s="25"/>
      <c r="Q53" s="25"/>
      <c r="R53" s="25"/>
      <c r="S53" s="25"/>
      <c r="T53" s="25"/>
      <c r="U53" s="25"/>
      <c r="V53" s="25"/>
      <c r="W53" s="25"/>
      <c r="X53" s="25"/>
      <c r="Y53" s="25"/>
      <c r="Z53" s="25"/>
      <c r="AA53" s="25"/>
      <c r="AB53" s="25"/>
      <c r="AC53" s="25"/>
      <c r="AD53" s="25"/>
      <c r="AE53" s="25"/>
      <c r="AF53" s="25"/>
      <c r="AG53" s="25"/>
      <c r="AH53" s="25"/>
      <c r="AI53" s="25"/>
      <c r="AJ53" s="25"/>
      <c r="AK53" s="25"/>
      <c r="AL53" s="25"/>
      <c r="AM53" s="25"/>
      <c r="AN53" s="25"/>
      <c r="AO53" s="25"/>
      <c r="AP53" s="25"/>
      <c r="AQ53" s="25"/>
      <c r="AR53" s="25"/>
      <c r="AS53" s="25"/>
      <c r="AT53" s="25"/>
      <c r="AU53" s="25"/>
      <c r="AV53" s="25"/>
      <c r="AW53" s="25"/>
      <c r="AX53" s="25"/>
      <c r="AY53" s="25"/>
      <c r="AZ53" s="25"/>
      <c r="BA53" s="25"/>
      <c r="BB53" s="25"/>
      <c r="BC53" s="25"/>
      <c r="BD53" s="25"/>
      <c r="BE53" s="25"/>
      <c r="BF53" s="25"/>
      <c r="BG53" s="25"/>
      <c r="BH53" s="25"/>
      <c r="BI53" s="25"/>
      <c r="BJ53" s="25"/>
      <c r="BK53" s="25"/>
      <c r="BL53" s="25"/>
      <c r="BM53" s="25"/>
      <c r="BN53" s="25"/>
      <c r="BO53" s="25"/>
      <c r="BP53" s="25"/>
      <c r="BQ53" s="25"/>
      <c r="BR53" s="25"/>
      <c r="BS53" s="25"/>
      <c r="BT53" s="25"/>
      <c r="BU53" s="25"/>
      <c r="BV53" s="25"/>
      <c r="BW53" s="25"/>
      <c r="BX53" s="25"/>
      <c r="BY53" s="25"/>
      <c r="BZ53" s="25"/>
      <c r="CA53" s="25"/>
      <c r="CB53" s="25"/>
      <c r="CC53" s="25"/>
      <c r="CD53" s="25"/>
      <c r="CE53" s="25"/>
      <c r="CF53" s="25"/>
      <c r="CG53" s="25"/>
      <c r="CH53" s="25"/>
      <c r="CI53" s="25"/>
      <c r="CJ53" s="25"/>
      <c r="CK53" s="25"/>
      <c r="CL53" s="25"/>
      <c r="CM53" s="25"/>
      <c r="CN53" s="25"/>
      <c r="CO53" s="25"/>
      <c r="CP53" s="25"/>
      <c r="CQ53" s="25"/>
      <c r="CR53" s="25"/>
      <c r="CS53" s="25"/>
      <c r="CT53" s="25"/>
    </row>
    <row r="54" spans="1:98" s="20" customFormat="1" x14ac:dyDescent="0.25">
      <c r="A54" s="63" t="s">
        <v>47</v>
      </c>
      <c r="B54" s="60">
        <v>44127</v>
      </c>
      <c r="C54" s="59" t="s">
        <v>789</v>
      </c>
      <c r="D54" s="62">
        <v>719.84</v>
      </c>
      <c r="E54" s="50"/>
      <c r="F54" s="25"/>
      <c r="G54" s="25"/>
      <c r="H54" s="25"/>
      <c r="I54" s="25"/>
      <c r="J54" s="25"/>
      <c r="K54" s="25"/>
      <c r="L54" s="25"/>
      <c r="M54" s="25"/>
      <c r="N54" s="25"/>
      <c r="O54" s="25"/>
      <c r="P54" s="25"/>
      <c r="Q54" s="25"/>
      <c r="R54" s="25"/>
      <c r="S54" s="25"/>
      <c r="T54" s="25"/>
      <c r="U54" s="25"/>
      <c r="V54" s="25"/>
      <c r="W54" s="25"/>
      <c r="X54" s="25"/>
      <c r="Y54" s="25"/>
      <c r="Z54" s="25"/>
      <c r="AA54" s="25"/>
      <c r="AB54" s="25"/>
      <c r="AC54" s="25"/>
      <c r="AD54" s="25"/>
      <c r="AE54" s="25"/>
      <c r="AF54" s="25"/>
      <c r="AG54" s="25"/>
      <c r="AH54" s="25"/>
      <c r="AI54" s="25"/>
      <c r="AJ54" s="25"/>
      <c r="AK54" s="25"/>
      <c r="AL54" s="25"/>
      <c r="AM54" s="25"/>
      <c r="AN54" s="25"/>
      <c r="AO54" s="25"/>
      <c r="AP54" s="25"/>
      <c r="AQ54" s="25"/>
      <c r="AR54" s="25"/>
      <c r="AS54" s="25"/>
      <c r="AT54" s="25"/>
      <c r="AU54" s="25"/>
      <c r="AV54" s="25"/>
      <c r="AW54" s="25"/>
      <c r="AX54" s="25"/>
      <c r="AY54" s="25"/>
      <c r="AZ54" s="25"/>
      <c r="BA54" s="25"/>
      <c r="BB54" s="25"/>
      <c r="BC54" s="25"/>
      <c r="BD54" s="25"/>
      <c r="BE54" s="25"/>
      <c r="BF54" s="25"/>
      <c r="BG54" s="25"/>
      <c r="BH54" s="25"/>
      <c r="BI54" s="25"/>
      <c r="BJ54" s="25"/>
      <c r="BK54" s="25"/>
      <c r="BL54" s="25"/>
      <c r="BM54" s="25"/>
      <c r="BN54" s="25"/>
      <c r="BO54" s="25"/>
      <c r="BP54" s="25"/>
      <c r="BQ54" s="25"/>
      <c r="BR54" s="25"/>
      <c r="BS54" s="25"/>
      <c r="BT54" s="25"/>
      <c r="BU54" s="25"/>
      <c r="BV54" s="25"/>
      <c r="BW54" s="25"/>
      <c r="BX54" s="25"/>
      <c r="BY54" s="25"/>
      <c r="BZ54" s="25"/>
      <c r="CA54" s="25"/>
      <c r="CB54" s="25"/>
      <c r="CC54" s="25"/>
      <c r="CD54" s="25"/>
      <c r="CE54" s="25"/>
      <c r="CF54" s="25"/>
      <c r="CG54" s="25"/>
      <c r="CH54" s="25"/>
      <c r="CI54" s="25"/>
      <c r="CJ54" s="25"/>
      <c r="CK54" s="25"/>
      <c r="CL54" s="25"/>
      <c r="CM54" s="25"/>
      <c r="CN54" s="25"/>
      <c r="CO54" s="25"/>
      <c r="CP54" s="25"/>
      <c r="CQ54" s="25"/>
      <c r="CR54" s="25"/>
      <c r="CS54" s="25"/>
      <c r="CT54" s="25"/>
    </row>
    <row r="55" spans="1:98" s="20" customFormat="1" x14ac:dyDescent="0.25">
      <c r="A55" s="63" t="s">
        <v>47</v>
      </c>
      <c r="B55" s="60">
        <v>44134</v>
      </c>
      <c r="C55" s="59" t="s">
        <v>594</v>
      </c>
      <c r="D55" s="62">
        <v>635.71</v>
      </c>
      <c r="E55" s="50"/>
      <c r="F55" s="25"/>
      <c r="G55" s="25"/>
      <c r="H55" s="25"/>
      <c r="I55" s="25"/>
      <c r="J55" s="25"/>
      <c r="K55" s="25"/>
      <c r="L55" s="25"/>
      <c r="M55" s="25"/>
      <c r="N55" s="25"/>
      <c r="O55" s="25"/>
      <c r="P55" s="25"/>
      <c r="Q55" s="25"/>
      <c r="R55" s="25"/>
      <c r="S55" s="25"/>
      <c r="T55" s="25"/>
      <c r="U55" s="25"/>
      <c r="V55" s="25"/>
      <c r="W55" s="25"/>
      <c r="X55" s="25"/>
      <c r="Y55" s="25"/>
      <c r="Z55" s="25"/>
      <c r="AA55" s="25"/>
      <c r="AB55" s="25"/>
      <c r="AC55" s="25"/>
      <c r="AD55" s="25"/>
      <c r="AE55" s="25"/>
      <c r="AF55" s="25"/>
      <c r="AG55" s="25"/>
      <c r="AH55" s="25"/>
      <c r="AI55" s="25"/>
      <c r="AJ55" s="25"/>
      <c r="AK55" s="25"/>
      <c r="AL55" s="25"/>
      <c r="AM55" s="25"/>
      <c r="AN55" s="25"/>
      <c r="AO55" s="25"/>
      <c r="AP55" s="25"/>
      <c r="AQ55" s="25"/>
      <c r="AR55" s="25"/>
      <c r="AS55" s="25"/>
      <c r="AT55" s="25"/>
      <c r="AU55" s="25"/>
      <c r="AV55" s="25"/>
      <c r="AW55" s="25"/>
      <c r="AX55" s="25"/>
      <c r="AY55" s="25"/>
      <c r="AZ55" s="25"/>
      <c r="BA55" s="25"/>
      <c r="BB55" s="25"/>
      <c r="BC55" s="25"/>
      <c r="BD55" s="25"/>
      <c r="BE55" s="25"/>
      <c r="BF55" s="25"/>
      <c r="BG55" s="25"/>
      <c r="BH55" s="25"/>
      <c r="BI55" s="25"/>
      <c r="BJ55" s="25"/>
      <c r="BK55" s="25"/>
      <c r="BL55" s="25"/>
      <c r="BM55" s="25"/>
      <c r="BN55" s="25"/>
      <c r="BO55" s="25"/>
      <c r="BP55" s="25"/>
      <c r="BQ55" s="25"/>
      <c r="BR55" s="25"/>
      <c r="BS55" s="25"/>
      <c r="BT55" s="25"/>
      <c r="BU55" s="25"/>
      <c r="BV55" s="25"/>
      <c r="BW55" s="25"/>
      <c r="BX55" s="25"/>
      <c r="BY55" s="25"/>
      <c r="BZ55" s="25"/>
      <c r="CA55" s="25"/>
      <c r="CB55" s="25"/>
      <c r="CC55" s="25"/>
      <c r="CD55" s="25"/>
      <c r="CE55" s="25"/>
      <c r="CF55" s="25"/>
      <c r="CG55" s="25"/>
      <c r="CH55" s="25"/>
      <c r="CI55" s="25"/>
      <c r="CJ55" s="25"/>
      <c r="CK55" s="25"/>
      <c r="CL55" s="25"/>
      <c r="CM55" s="25"/>
      <c r="CN55" s="25"/>
      <c r="CO55" s="25"/>
      <c r="CP55" s="25"/>
      <c r="CQ55" s="25"/>
      <c r="CR55" s="25"/>
      <c r="CS55" s="25"/>
      <c r="CT55" s="25"/>
    </row>
    <row r="56" spans="1:98" s="20" customFormat="1" x14ac:dyDescent="0.25">
      <c r="A56" s="63" t="s">
        <v>47</v>
      </c>
      <c r="B56" s="60">
        <v>44141</v>
      </c>
      <c r="C56" s="59" t="s">
        <v>837</v>
      </c>
      <c r="D56" s="62">
        <v>347.49</v>
      </c>
      <c r="E56" s="50"/>
      <c r="F56" s="25"/>
      <c r="G56" s="25"/>
      <c r="H56" s="25"/>
      <c r="I56" s="25"/>
      <c r="J56" s="25"/>
      <c r="K56" s="25"/>
      <c r="L56" s="25"/>
      <c r="M56" s="25"/>
      <c r="N56" s="25"/>
      <c r="O56" s="25"/>
      <c r="P56" s="25"/>
      <c r="Q56" s="25"/>
      <c r="R56" s="25"/>
      <c r="S56" s="25"/>
      <c r="T56" s="25"/>
      <c r="U56" s="25"/>
      <c r="V56" s="25"/>
      <c r="W56" s="25"/>
      <c r="X56" s="25"/>
      <c r="Y56" s="25"/>
      <c r="Z56" s="25"/>
      <c r="AA56" s="25"/>
      <c r="AB56" s="25"/>
      <c r="AC56" s="25"/>
      <c r="AD56" s="25"/>
      <c r="AE56" s="25"/>
      <c r="AF56" s="25"/>
      <c r="AG56" s="25"/>
      <c r="AH56" s="25"/>
      <c r="AI56" s="25"/>
      <c r="AJ56" s="25"/>
      <c r="AK56" s="25"/>
      <c r="AL56" s="25"/>
      <c r="AM56" s="25"/>
      <c r="AN56" s="25"/>
      <c r="AO56" s="25"/>
      <c r="AP56" s="25"/>
      <c r="AQ56" s="25"/>
      <c r="AR56" s="25"/>
      <c r="AS56" s="25"/>
      <c r="AT56" s="25"/>
      <c r="AU56" s="25"/>
      <c r="AV56" s="25"/>
      <c r="AW56" s="25"/>
      <c r="AX56" s="25"/>
      <c r="AY56" s="25"/>
      <c r="AZ56" s="25"/>
      <c r="BA56" s="25"/>
      <c r="BB56" s="25"/>
      <c r="BC56" s="25"/>
      <c r="BD56" s="25"/>
      <c r="BE56" s="25"/>
      <c r="BF56" s="25"/>
      <c r="BG56" s="25"/>
      <c r="BH56" s="25"/>
      <c r="BI56" s="25"/>
      <c r="BJ56" s="25"/>
      <c r="BK56" s="25"/>
      <c r="BL56" s="25"/>
      <c r="BM56" s="25"/>
      <c r="BN56" s="25"/>
      <c r="BO56" s="25"/>
      <c r="BP56" s="25"/>
      <c r="BQ56" s="25"/>
      <c r="BR56" s="25"/>
      <c r="BS56" s="25"/>
      <c r="BT56" s="25"/>
      <c r="BU56" s="25"/>
      <c r="BV56" s="25"/>
      <c r="BW56" s="25"/>
      <c r="BX56" s="25"/>
      <c r="BY56" s="25"/>
      <c r="BZ56" s="25"/>
      <c r="CA56" s="25"/>
      <c r="CB56" s="25"/>
      <c r="CC56" s="25"/>
      <c r="CD56" s="25"/>
      <c r="CE56" s="25"/>
      <c r="CF56" s="25"/>
      <c r="CG56" s="25"/>
      <c r="CH56" s="25"/>
      <c r="CI56" s="25"/>
      <c r="CJ56" s="25"/>
      <c r="CK56" s="25"/>
      <c r="CL56" s="25"/>
      <c r="CM56" s="25"/>
      <c r="CN56" s="25"/>
      <c r="CO56" s="25"/>
      <c r="CP56" s="25"/>
      <c r="CQ56" s="25"/>
      <c r="CR56" s="25"/>
      <c r="CS56" s="25"/>
      <c r="CT56" s="25"/>
    </row>
    <row r="57" spans="1:98" s="20" customFormat="1" x14ac:dyDescent="0.25">
      <c r="A57" s="63" t="s">
        <v>47</v>
      </c>
      <c r="B57" s="60">
        <v>44148</v>
      </c>
      <c r="C57" s="59" t="s">
        <v>737</v>
      </c>
      <c r="D57" s="62">
        <v>581.52</v>
      </c>
      <c r="E57" s="50"/>
      <c r="F57" s="25"/>
      <c r="G57" s="25"/>
      <c r="H57" s="25"/>
      <c r="I57" s="25"/>
      <c r="J57" s="25"/>
      <c r="K57" s="25"/>
      <c r="L57" s="25"/>
      <c r="M57" s="25"/>
      <c r="N57" s="25"/>
      <c r="O57" s="25"/>
      <c r="P57" s="25"/>
      <c r="Q57" s="25"/>
      <c r="R57" s="25"/>
      <c r="S57" s="25"/>
      <c r="T57" s="25"/>
      <c r="U57" s="25"/>
      <c r="V57" s="25"/>
      <c r="W57" s="25"/>
      <c r="X57" s="25"/>
      <c r="Y57" s="25"/>
      <c r="Z57" s="25"/>
      <c r="AA57" s="25"/>
      <c r="AB57" s="25"/>
      <c r="AC57" s="25"/>
      <c r="AD57" s="25"/>
      <c r="AE57" s="25"/>
      <c r="AF57" s="25"/>
      <c r="AG57" s="25"/>
      <c r="AH57" s="25"/>
      <c r="AI57" s="25"/>
      <c r="AJ57" s="25"/>
      <c r="AK57" s="25"/>
      <c r="AL57" s="25"/>
      <c r="AM57" s="25"/>
      <c r="AN57" s="25"/>
      <c r="AO57" s="25"/>
      <c r="AP57" s="25"/>
      <c r="AQ57" s="25"/>
      <c r="AR57" s="25"/>
      <c r="AS57" s="25"/>
      <c r="AT57" s="25"/>
      <c r="AU57" s="25"/>
      <c r="AV57" s="25"/>
      <c r="AW57" s="25"/>
      <c r="AX57" s="25"/>
      <c r="AY57" s="25"/>
      <c r="AZ57" s="25"/>
      <c r="BA57" s="25"/>
      <c r="BB57" s="25"/>
      <c r="BC57" s="25"/>
      <c r="BD57" s="25"/>
      <c r="BE57" s="25"/>
      <c r="BF57" s="25"/>
      <c r="BG57" s="25"/>
      <c r="BH57" s="25"/>
      <c r="BI57" s="25"/>
      <c r="BJ57" s="25"/>
      <c r="BK57" s="25"/>
      <c r="BL57" s="25"/>
      <c r="BM57" s="25"/>
      <c r="BN57" s="25"/>
      <c r="BO57" s="25"/>
      <c r="BP57" s="25"/>
      <c r="BQ57" s="25"/>
      <c r="BR57" s="25"/>
      <c r="BS57" s="25"/>
      <c r="BT57" s="25"/>
      <c r="BU57" s="25"/>
      <c r="BV57" s="25"/>
      <c r="BW57" s="25"/>
      <c r="BX57" s="25"/>
      <c r="BY57" s="25"/>
      <c r="BZ57" s="25"/>
      <c r="CA57" s="25"/>
      <c r="CB57" s="25"/>
      <c r="CC57" s="25"/>
      <c r="CD57" s="25"/>
      <c r="CE57" s="25"/>
      <c r="CF57" s="25"/>
      <c r="CG57" s="25"/>
      <c r="CH57" s="25"/>
      <c r="CI57" s="25"/>
      <c r="CJ57" s="25"/>
      <c r="CK57" s="25"/>
      <c r="CL57" s="25"/>
      <c r="CM57" s="25"/>
      <c r="CN57" s="25"/>
      <c r="CO57" s="25"/>
      <c r="CP57" s="25"/>
      <c r="CQ57" s="25"/>
      <c r="CR57" s="25"/>
      <c r="CS57" s="25"/>
      <c r="CT57" s="25"/>
    </row>
    <row r="58" spans="1:98" s="20" customFormat="1" x14ac:dyDescent="0.25">
      <c r="A58" s="63" t="s">
        <v>47</v>
      </c>
      <c r="B58" s="60">
        <v>44148</v>
      </c>
      <c r="C58" s="59" t="s">
        <v>737</v>
      </c>
      <c r="D58" s="62">
        <v>1221</v>
      </c>
      <c r="E58" s="50"/>
      <c r="F58" s="25"/>
      <c r="G58" s="25"/>
      <c r="H58" s="25"/>
      <c r="I58" s="25"/>
      <c r="J58" s="25"/>
      <c r="K58" s="25"/>
      <c r="L58" s="25"/>
      <c r="M58" s="25"/>
      <c r="N58" s="25"/>
      <c r="O58" s="25"/>
      <c r="P58" s="25"/>
      <c r="Q58" s="25"/>
      <c r="R58" s="25"/>
      <c r="S58" s="25"/>
      <c r="T58" s="25"/>
      <c r="U58" s="25"/>
      <c r="V58" s="25"/>
      <c r="W58" s="25"/>
      <c r="X58" s="25"/>
      <c r="Y58" s="25"/>
      <c r="Z58" s="25"/>
      <c r="AA58" s="25"/>
      <c r="AB58" s="25"/>
      <c r="AC58" s="25"/>
      <c r="AD58" s="25"/>
      <c r="AE58" s="25"/>
      <c r="AF58" s="25"/>
      <c r="AG58" s="25"/>
      <c r="AH58" s="25"/>
      <c r="AI58" s="25"/>
      <c r="AJ58" s="25"/>
      <c r="AK58" s="25"/>
      <c r="AL58" s="25"/>
      <c r="AM58" s="25"/>
      <c r="AN58" s="25"/>
      <c r="AO58" s="25"/>
      <c r="AP58" s="25"/>
      <c r="AQ58" s="25"/>
      <c r="AR58" s="25"/>
      <c r="AS58" s="25"/>
      <c r="AT58" s="25"/>
      <c r="AU58" s="25"/>
      <c r="AV58" s="25"/>
      <c r="AW58" s="25"/>
      <c r="AX58" s="25"/>
      <c r="AY58" s="25"/>
      <c r="AZ58" s="25"/>
      <c r="BA58" s="25"/>
      <c r="BB58" s="25"/>
      <c r="BC58" s="25"/>
      <c r="BD58" s="25"/>
      <c r="BE58" s="25"/>
      <c r="BF58" s="25"/>
      <c r="BG58" s="25"/>
      <c r="BH58" s="25"/>
      <c r="BI58" s="25"/>
      <c r="BJ58" s="25"/>
      <c r="BK58" s="25"/>
      <c r="BL58" s="25"/>
      <c r="BM58" s="25"/>
      <c r="BN58" s="25"/>
      <c r="BO58" s="25"/>
      <c r="BP58" s="25"/>
      <c r="BQ58" s="25"/>
      <c r="BR58" s="25"/>
      <c r="BS58" s="25"/>
      <c r="BT58" s="25"/>
      <c r="BU58" s="25"/>
      <c r="BV58" s="25"/>
      <c r="BW58" s="25"/>
      <c r="BX58" s="25"/>
      <c r="BY58" s="25"/>
      <c r="BZ58" s="25"/>
      <c r="CA58" s="25"/>
      <c r="CB58" s="25"/>
      <c r="CC58" s="25"/>
      <c r="CD58" s="25"/>
      <c r="CE58" s="25"/>
      <c r="CF58" s="25"/>
      <c r="CG58" s="25"/>
      <c r="CH58" s="25"/>
      <c r="CI58" s="25"/>
      <c r="CJ58" s="25"/>
      <c r="CK58" s="25"/>
      <c r="CL58" s="25"/>
      <c r="CM58" s="25"/>
      <c r="CN58" s="25"/>
      <c r="CO58" s="25"/>
      <c r="CP58" s="25"/>
      <c r="CQ58" s="25"/>
      <c r="CR58" s="25"/>
      <c r="CS58" s="25"/>
      <c r="CT58" s="25"/>
    </row>
    <row r="59" spans="1:98" s="20" customFormat="1" x14ac:dyDescent="0.25">
      <c r="A59" s="63" t="s">
        <v>47</v>
      </c>
      <c r="B59" s="60">
        <v>44169</v>
      </c>
      <c r="C59" s="59" t="s">
        <v>919</v>
      </c>
      <c r="D59" s="62">
        <v>498.92</v>
      </c>
      <c r="E59" s="50"/>
      <c r="F59" s="25"/>
      <c r="G59" s="25"/>
      <c r="H59" s="25"/>
      <c r="I59" s="25"/>
      <c r="J59" s="25"/>
      <c r="K59" s="25"/>
      <c r="L59" s="25"/>
      <c r="M59" s="25"/>
      <c r="N59" s="25"/>
      <c r="O59" s="25"/>
      <c r="P59" s="25"/>
      <c r="Q59" s="25"/>
      <c r="R59" s="25"/>
      <c r="S59" s="25"/>
      <c r="T59" s="25"/>
      <c r="U59" s="25"/>
      <c r="V59" s="25"/>
      <c r="W59" s="25"/>
      <c r="X59" s="25"/>
      <c r="Y59" s="25"/>
      <c r="Z59" s="25"/>
      <c r="AA59" s="25"/>
      <c r="AB59" s="25"/>
      <c r="AC59" s="25"/>
      <c r="AD59" s="25"/>
      <c r="AE59" s="25"/>
      <c r="AF59" s="25"/>
      <c r="AG59" s="25"/>
      <c r="AH59" s="25"/>
      <c r="AI59" s="25"/>
      <c r="AJ59" s="25"/>
      <c r="AK59" s="25"/>
      <c r="AL59" s="25"/>
      <c r="AM59" s="25"/>
      <c r="AN59" s="25"/>
      <c r="AO59" s="25"/>
      <c r="AP59" s="25"/>
      <c r="AQ59" s="25"/>
      <c r="AR59" s="25"/>
      <c r="AS59" s="25"/>
      <c r="AT59" s="25"/>
      <c r="AU59" s="25"/>
      <c r="AV59" s="25"/>
      <c r="AW59" s="25"/>
      <c r="AX59" s="25"/>
      <c r="AY59" s="25"/>
      <c r="AZ59" s="25"/>
      <c r="BA59" s="25"/>
      <c r="BB59" s="25"/>
      <c r="BC59" s="25"/>
      <c r="BD59" s="25"/>
      <c r="BE59" s="25"/>
      <c r="BF59" s="25"/>
      <c r="BG59" s="25"/>
      <c r="BH59" s="25"/>
      <c r="BI59" s="25"/>
      <c r="BJ59" s="25"/>
      <c r="BK59" s="25"/>
      <c r="BL59" s="25"/>
      <c r="BM59" s="25"/>
      <c r="BN59" s="25"/>
      <c r="BO59" s="25"/>
      <c r="BP59" s="25"/>
      <c r="BQ59" s="25"/>
      <c r="BR59" s="25"/>
      <c r="BS59" s="25"/>
      <c r="BT59" s="25"/>
      <c r="BU59" s="25"/>
      <c r="BV59" s="25"/>
      <c r="BW59" s="25"/>
      <c r="BX59" s="25"/>
      <c r="BY59" s="25"/>
      <c r="BZ59" s="25"/>
      <c r="CA59" s="25"/>
      <c r="CB59" s="25"/>
      <c r="CC59" s="25"/>
      <c r="CD59" s="25"/>
      <c r="CE59" s="25"/>
      <c r="CF59" s="25"/>
      <c r="CG59" s="25"/>
      <c r="CH59" s="25"/>
      <c r="CI59" s="25"/>
      <c r="CJ59" s="25"/>
      <c r="CK59" s="25"/>
      <c r="CL59" s="25"/>
      <c r="CM59" s="25"/>
      <c r="CN59" s="25"/>
      <c r="CO59" s="25"/>
      <c r="CP59" s="25"/>
      <c r="CQ59" s="25"/>
      <c r="CR59" s="25"/>
      <c r="CS59" s="25"/>
      <c r="CT59" s="25"/>
    </row>
    <row r="60" spans="1:98" s="20" customFormat="1" x14ac:dyDescent="0.25">
      <c r="A60" s="63" t="s">
        <v>47</v>
      </c>
      <c r="B60" s="60">
        <v>44169</v>
      </c>
      <c r="C60" s="59" t="s">
        <v>920</v>
      </c>
      <c r="D60" s="62">
        <v>352.86</v>
      </c>
      <c r="E60" s="50"/>
      <c r="F60" s="25"/>
      <c r="G60" s="25"/>
      <c r="H60" s="25"/>
      <c r="I60" s="25"/>
      <c r="J60" s="25"/>
      <c r="K60" s="25"/>
      <c r="L60" s="25"/>
      <c r="M60" s="25"/>
      <c r="N60" s="25"/>
      <c r="O60" s="25"/>
      <c r="P60" s="25"/>
      <c r="Q60" s="25"/>
      <c r="R60" s="25"/>
      <c r="S60" s="25"/>
      <c r="T60" s="25"/>
      <c r="U60" s="25"/>
      <c r="V60" s="25"/>
      <c r="W60" s="25"/>
      <c r="X60" s="25"/>
      <c r="Y60" s="25"/>
      <c r="Z60" s="25"/>
      <c r="AA60" s="25"/>
      <c r="AB60" s="25"/>
      <c r="AC60" s="25"/>
      <c r="AD60" s="25"/>
      <c r="AE60" s="25"/>
      <c r="AF60" s="25"/>
      <c r="AG60" s="25"/>
      <c r="AH60" s="25"/>
      <c r="AI60" s="25"/>
      <c r="AJ60" s="25"/>
      <c r="AK60" s="25"/>
      <c r="AL60" s="25"/>
      <c r="AM60" s="25"/>
      <c r="AN60" s="25"/>
      <c r="AO60" s="25"/>
      <c r="AP60" s="25"/>
      <c r="AQ60" s="25"/>
      <c r="AR60" s="25"/>
      <c r="AS60" s="25"/>
      <c r="AT60" s="25"/>
      <c r="AU60" s="25"/>
      <c r="AV60" s="25"/>
      <c r="AW60" s="25"/>
      <c r="AX60" s="25"/>
      <c r="AY60" s="25"/>
      <c r="AZ60" s="25"/>
      <c r="BA60" s="25"/>
      <c r="BB60" s="25"/>
      <c r="BC60" s="25"/>
      <c r="BD60" s="25"/>
      <c r="BE60" s="25"/>
      <c r="BF60" s="25"/>
      <c r="BG60" s="25"/>
      <c r="BH60" s="25"/>
      <c r="BI60" s="25"/>
      <c r="BJ60" s="25"/>
      <c r="BK60" s="25"/>
      <c r="BL60" s="25"/>
      <c r="BM60" s="25"/>
      <c r="BN60" s="25"/>
      <c r="BO60" s="25"/>
      <c r="BP60" s="25"/>
      <c r="BQ60" s="25"/>
      <c r="BR60" s="25"/>
      <c r="BS60" s="25"/>
      <c r="BT60" s="25"/>
      <c r="BU60" s="25"/>
      <c r="BV60" s="25"/>
      <c r="BW60" s="25"/>
      <c r="BX60" s="25"/>
      <c r="BY60" s="25"/>
      <c r="BZ60" s="25"/>
      <c r="CA60" s="25"/>
      <c r="CB60" s="25"/>
      <c r="CC60" s="25"/>
      <c r="CD60" s="25"/>
      <c r="CE60" s="25"/>
      <c r="CF60" s="25"/>
      <c r="CG60" s="25"/>
      <c r="CH60" s="25"/>
      <c r="CI60" s="25"/>
      <c r="CJ60" s="25"/>
      <c r="CK60" s="25"/>
      <c r="CL60" s="25"/>
      <c r="CM60" s="25"/>
      <c r="CN60" s="25"/>
      <c r="CO60" s="25"/>
      <c r="CP60" s="25"/>
      <c r="CQ60" s="25"/>
      <c r="CR60" s="25"/>
      <c r="CS60" s="25"/>
      <c r="CT60" s="25"/>
    </row>
    <row r="61" spans="1:98" s="20" customFormat="1" x14ac:dyDescent="0.25">
      <c r="A61" s="63" t="s">
        <v>47</v>
      </c>
      <c r="B61" s="60">
        <v>44176</v>
      </c>
      <c r="C61" s="59" t="s">
        <v>935</v>
      </c>
      <c r="D61" s="62">
        <v>696.59</v>
      </c>
      <c r="E61" s="50"/>
      <c r="F61" s="25"/>
      <c r="G61" s="25"/>
      <c r="H61" s="25"/>
      <c r="I61" s="25"/>
      <c r="J61" s="25"/>
      <c r="K61" s="25"/>
      <c r="L61" s="25"/>
      <c r="M61" s="25"/>
      <c r="N61" s="25"/>
      <c r="O61" s="25"/>
      <c r="P61" s="25"/>
      <c r="Q61" s="25"/>
      <c r="R61" s="25"/>
      <c r="S61" s="25"/>
      <c r="T61" s="25"/>
      <c r="U61" s="25"/>
      <c r="V61" s="25"/>
      <c r="W61" s="25"/>
      <c r="X61" s="25"/>
      <c r="Y61" s="25"/>
      <c r="Z61" s="25"/>
      <c r="AA61" s="25"/>
      <c r="AB61" s="25"/>
      <c r="AC61" s="25"/>
      <c r="AD61" s="25"/>
      <c r="AE61" s="25"/>
      <c r="AF61" s="25"/>
      <c r="AG61" s="25"/>
      <c r="AH61" s="25"/>
      <c r="AI61" s="25"/>
      <c r="AJ61" s="25"/>
      <c r="AK61" s="25"/>
      <c r="AL61" s="25"/>
      <c r="AM61" s="25"/>
      <c r="AN61" s="25"/>
      <c r="AO61" s="25"/>
      <c r="AP61" s="25"/>
      <c r="AQ61" s="25"/>
      <c r="AR61" s="25"/>
      <c r="AS61" s="25"/>
      <c r="AT61" s="25"/>
      <c r="AU61" s="25"/>
      <c r="AV61" s="25"/>
      <c r="AW61" s="25"/>
      <c r="AX61" s="25"/>
      <c r="AY61" s="25"/>
      <c r="AZ61" s="25"/>
      <c r="BA61" s="25"/>
      <c r="BB61" s="25"/>
      <c r="BC61" s="25"/>
      <c r="BD61" s="25"/>
      <c r="BE61" s="25"/>
      <c r="BF61" s="25"/>
      <c r="BG61" s="25"/>
      <c r="BH61" s="25"/>
      <c r="BI61" s="25"/>
      <c r="BJ61" s="25"/>
      <c r="BK61" s="25"/>
      <c r="BL61" s="25"/>
      <c r="BM61" s="25"/>
      <c r="BN61" s="25"/>
      <c r="BO61" s="25"/>
      <c r="BP61" s="25"/>
      <c r="BQ61" s="25"/>
      <c r="BR61" s="25"/>
      <c r="BS61" s="25"/>
      <c r="BT61" s="25"/>
      <c r="BU61" s="25"/>
      <c r="BV61" s="25"/>
      <c r="BW61" s="25"/>
      <c r="BX61" s="25"/>
      <c r="BY61" s="25"/>
      <c r="BZ61" s="25"/>
      <c r="CA61" s="25"/>
      <c r="CB61" s="25"/>
      <c r="CC61" s="25"/>
      <c r="CD61" s="25"/>
      <c r="CE61" s="25"/>
      <c r="CF61" s="25"/>
      <c r="CG61" s="25"/>
      <c r="CH61" s="25"/>
      <c r="CI61" s="25"/>
      <c r="CJ61" s="25"/>
      <c r="CK61" s="25"/>
      <c r="CL61" s="25"/>
      <c r="CM61" s="25"/>
      <c r="CN61" s="25"/>
      <c r="CO61" s="25"/>
      <c r="CP61" s="25"/>
      <c r="CQ61" s="25"/>
      <c r="CR61" s="25"/>
      <c r="CS61" s="25"/>
      <c r="CT61" s="25"/>
    </row>
    <row r="62" spans="1:98" s="20" customFormat="1" x14ac:dyDescent="0.25">
      <c r="A62" s="63" t="s">
        <v>47</v>
      </c>
      <c r="B62" s="60">
        <v>44183</v>
      </c>
      <c r="C62" s="59" t="s">
        <v>961</v>
      </c>
      <c r="D62" s="62">
        <v>1348.65</v>
      </c>
      <c r="E62" s="50"/>
      <c r="F62" s="25"/>
      <c r="G62" s="25"/>
      <c r="H62" s="25"/>
      <c r="I62" s="25"/>
      <c r="J62" s="25"/>
      <c r="K62" s="25"/>
      <c r="L62" s="25"/>
      <c r="M62" s="25"/>
      <c r="N62" s="25"/>
      <c r="O62" s="25"/>
      <c r="P62" s="25"/>
      <c r="Q62" s="25"/>
      <c r="R62" s="25"/>
      <c r="S62" s="25"/>
      <c r="T62" s="25"/>
      <c r="U62" s="25"/>
      <c r="V62" s="25"/>
      <c r="W62" s="25"/>
      <c r="X62" s="25"/>
      <c r="Y62" s="25"/>
      <c r="Z62" s="25"/>
      <c r="AA62" s="25"/>
      <c r="AB62" s="25"/>
      <c r="AC62" s="25"/>
      <c r="AD62" s="25"/>
      <c r="AE62" s="25"/>
      <c r="AF62" s="25"/>
      <c r="AG62" s="25"/>
      <c r="AH62" s="25"/>
      <c r="AI62" s="25"/>
      <c r="AJ62" s="25"/>
      <c r="AK62" s="25"/>
      <c r="AL62" s="25"/>
      <c r="AM62" s="25"/>
      <c r="AN62" s="25"/>
      <c r="AO62" s="25"/>
      <c r="AP62" s="25"/>
      <c r="AQ62" s="25"/>
      <c r="AR62" s="25"/>
      <c r="AS62" s="25"/>
      <c r="AT62" s="25"/>
      <c r="AU62" s="25"/>
      <c r="AV62" s="25"/>
      <c r="AW62" s="25"/>
      <c r="AX62" s="25"/>
      <c r="AY62" s="25"/>
      <c r="AZ62" s="25"/>
      <c r="BA62" s="25"/>
      <c r="BB62" s="25"/>
      <c r="BC62" s="25"/>
      <c r="BD62" s="25"/>
      <c r="BE62" s="25"/>
      <c r="BF62" s="25"/>
      <c r="BG62" s="25"/>
      <c r="BH62" s="25"/>
      <c r="BI62" s="25"/>
      <c r="BJ62" s="25"/>
      <c r="BK62" s="25"/>
      <c r="BL62" s="25"/>
      <c r="BM62" s="25"/>
      <c r="BN62" s="25"/>
      <c r="BO62" s="25"/>
      <c r="BP62" s="25"/>
      <c r="BQ62" s="25"/>
      <c r="BR62" s="25"/>
      <c r="BS62" s="25"/>
      <c r="BT62" s="25"/>
      <c r="BU62" s="25"/>
      <c r="BV62" s="25"/>
      <c r="BW62" s="25"/>
      <c r="BX62" s="25"/>
      <c r="BY62" s="25"/>
      <c r="BZ62" s="25"/>
      <c r="CA62" s="25"/>
      <c r="CB62" s="25"/>
      <c r="CC62" s="25"/>
      <c r="CD62" s="25"/>
      <c r="CE62" s="25"/>
      <c r="CF62" s="25"/>
      <c r="CG62" s="25"/>
      <c r="CH62" s="25"/>
      <c r="CI62" s="25"/>
      <c r="CJ62" s="25"/>
      <c r="CK62" s="25"/>
      <c r="CL62" s="25"/>
      <c r="CM62" s="25"/>
      <c r="CN62" s="25"/>
      <c r="CO62" s="25"/>
      <c r="CP62" s="25"/>
      <c r="CQ62" s="25"/>
      <c r="CR62" s="25"/>
      <c r="CS62" s="25"/>
      <c r="CT62" s="25"/>
    </row>
    <row r="63" spans="1:98" s="20" customFormat="1" x14ac:dyDescent="0.25">
      <c r="A63" s="63" t="s">
        <v>47</v>
      </c>
      <c r="B63" s="60">
        <v>44189</v>
      </c>
      <c r="C63" s="59" t="s">
        <v>973</v>
      </c>
      <c r="D63" s="62">
        <v>1822.6</v>
      </c>
      <c r="E63" s="50"/>
      <c r="F63" s="25"/>
      <c r="G63" s="25"/>
      <c r="H63" s="25"/>
      <c r="I63" s="25"/>
      <c r="J63" s="25"/>
      <c r="K63" s="25"/>
      <c r="L63" s="25"/>
      <c r="M63" s="25"/>
      <c r="N63" s="25"/>
      <c r="O63" s="25"/>
      <c r="P63" s="25"/>
      <c r="Q63" s="25"/>
      <c r="R63" s="25"/>
      <c r="S63" s="25"/>
      <c r="T63" s="25"/>
      <c r="U63" s="25"/>
      <c r="V63" s="25"/>
      <c r="W63" s="25"/>
      <c r="X63" s="25"/>
      <c r="Y63" s="25"/>
      <c r="Z63" s="25"/>
      <c r="AA63" s="25"/>
      <c r="AB63" s="25"/>
      <c r="AC63" s="25"/>
      <c r="AD63" s="25"/>
      <c r="AE63" s="25"/>
      <c r="AF63" s="25"/>
      <c r="AG63" s="25"/>
      <c r="AH63" s="25"/>
      <c r="AI63" s="25"/>
      <c r="AJ63" s="25"/>
      <c r="AK63" s="25"/>
      <c r="AL63" s="25"/>
      <c r="AM63" s="25"/>
      <c r="AN63" s="25"/>
      <c r="AO63" s="25"/>
      <c r="AP63" s="25"/>
      <c r="AQ63" s="25"/>
      <c r="AR63" s="25"/>
      <c r="AS63" s="25"/>
      <c r="AT63" s="25"/>
      <c r="AU63" s="25"/>
      <c r="AV63" s="25"/>
      <c r="AW63" s="25"/>
      <c r="AX63" s="25"/>
      <c r="AY63" s="25"/>
      <c r="AZ63" s="25"/>
      <c r="BA63" s="25"/>
      <c r="BB63" s="25"/>
      <c r="BC63" s="25"/>
      <c r="BD63" s="25"/>
      <c r="BE63" s="25"/>
      <c r="BF63" s="25"/>
      <c r="BG63" s="25"/>
      <c r="BH63" s="25"/>
      <c r="BI63" s="25"/>
      <c r="BJ63" s="25"/>
      <c r="BK63" s="25"/>
      <c r="BL63" s="25"/>
      <c r="BM63" s="25"/>
      <c r="BN63" s="25"/>
      <c r="BO63" s="25"/>
      <c r="BP63" s="25"/>
      <c r="BQ63" s="25"/>
      <c r="BR63" s="25"/>
      <c r="BS63" s="25"/>
      <c r="BT63" s="25"/>
      <c r="BU63" s="25"/>
      <c r="BV63" s="25"/>
      <c r="BW63" s="25"/>
      <c r="BX63" s="25"/>
      <c r="BY63" s="25"/>
      <c r="BZ63" s="25"/>
      <c r="CA63" s="25"/>
      <c r="CB63" s="25"/>
      <c r="CC63" s="25"/>
      <c r="CD63" s="25"/>
      <c r="CE63" s="25"/>
      <c r="CF63" s="25"/>
      <c r="CG63" s="25"/>
      <c r="CH63" s="25"/>
      <c r="CI63" s="25"/>
      <c r="CJ63" s="25"/>
      <c r="CK63" s="25"/>
      <c r="CL63" s="25"/>
      <c r="CM63" s="25"/>
      <c r="CN63" s="25"/>
      <c r="CO63" s="25"/>
      <c r="CP63" s="25"/>
      <c r="CQ63" s="25"/>
      <c r="CR63" s="25"/>
      <c r="CS63" s="25"/>
      <c r="CT63" s="25"/>
    </row>
    <row r="64" spans="1:98" s="20" customFormat="1" x14ac:dyDescent="0.25">
      <c r="A64" s="63" t="s">
        <v>47</v>
      </c>
      <c r="B64" s="60">
        <v>44189</v>
      </c>
      <c r="C64" s="59" t="s">
        <v>973</v>
      </c>
      <c r="D64" s="62">
        <v>317.45999999999998</v>
      </c>
      <c r="E64" s="50"/>
      <c r="F64" s="25"/>
      <c r="G64" s="25"/>
      <c r="H64" s="25"/>
      <c r="I64" s="25"/>
      <c r="J64" s="25"/>
      <c r="K64" s="25"/>
      <c r="L64" s="25"/>
      <c r="M64" s="25"/>
      <c r="N64" s="25"/>
      <c r="O64" s="25"/>
      <c r="P64" s="25"/>
      <c r="Q64" s="25"/>
      <c r="R64" s="25"/>
      <c r="S64" s="25"/>
      <c r="T64" s="25"/>
      <c r="U64" s="25"/>
      <c r="V64" s="25"/>
      <c r="W64" s="25"/>
      <c r="X64" s="25"/>
      <c r="Y64" s="25"/>
      <c r="Z64" s="25"/>
      <c r="AA64" s="25"/>
      <c r="AB64" s="25"/>
      <c r="AC64" s="25"/>
      <c r="AD64" s="25"/>
      <c r="AE64" s="25"/>
      <c r="AF64" s="25"/>
      <c r="AG64" s="25"/>
      <c r="AH64" s="25"/>
      <c r="AI64" s="25"/>
      <c r="AJ64" s="25"/>
      <c r="AK64" s="25"/>
      <c r="AL64" s="25"/>
      <c r="AM64" s="25"/>
      <c r="AN64" s="25"/>
      <c r="AO64" s="25"/>
      <c r="AP64" s="25"/>
      <c r="AQ64" s="25"/>
      <c r="AR64" s="25"/>
      <c r="AS64" s="25"/>
      <c r="AT64" s="25"/>
      <c r="AU64" s="25"/>
      <c r="AV64" s="25"/>
      <c r="AW64" s="25"/>
      <c r="AX64" s="25"/>
      <c r="AY64" s="25"/>
      <c r="AZ64" s="25"/>
      <c r="BA64" s="25"/>
      <c r="BB64" s="25"/>
      <c r="BC64" s="25"/>
      <c r="BD64" s="25"/>
      <c r="BE64" s="25"/>
      <c r="BF64" s="25"/>
      <c r="BG64" s="25"/>
      <c r="BH64" s="25"/>
      <c r="BI64" s="25"/>
      <c r="BJ64" s="25"/>
      <c r="BK64" s="25"/>
      <c r="BL64" s="25"/>
      <c r="BM64" s="25"/>
      <c r="BN64" s="25"/>
      <c r="BO64" s="25"/>
      <c r="BP64" s="25"/>
      <c r="BQ64" s="25"/>
      <c r="BR64" s="25"/>
      <c r="BS64" s="25"/>
      <c r="BT64" s="25"/>
      <c r="BU64" s="25"/>
      <c r="BV64" s="25"/>
      <c r="BW64" s="25"/>
      <c r="BX64" s="25"/>
      <c r="BY64" s="25"/>
      <c r="BZ64" s="25"/>
      <c r="CA64" s="25"/>
      <c r="CB64" s="25"/>
      <c r="CC64" s="25"/>
      <c r="CD64" s="25"/>
      <c r="CE64" s="25"/>
      <c r="CF64" s="25"/>
      <c r="CG64" s="25"/>
      <c r="CH64" s="25"/>
      <c r="CI64" s="25"/>
      <c r="CJ64" s="25"/>
      <c r="CK64" s="25"/>
      <c r="CL64" s="25"/>
      <c r="CM64" s="25"/>
      <c r="CN64" s="25"/>
      <c r="CO64" s="25"/>
      <c r="CP64" s="25"/>
      <c r="CQ64" s="25"/>
      <c r="CR64" s="25"/>
      <c r="CS64" s="25"/>
      <c r="CT64" s="25"/>
    </row>
    <row r="65" spans="1:98" s="20" customFormat="1" x14ac:dyDescent="0.25">
      <c r="A65" s="63" t="s">
        <v>47</v>
      </c>
      <c r="B65" s="60">
        <v>44196</v>
      </c>
      <c r="C65" s="59" t="s">
        <v>991</v>
      </c>
      <c r="D65" s="62">
        <v>808.7</v>
      </c>
      <c r="E65" s="50"/>
      <c r="F65" s="25"/>
      <c r="G65" s="25"/>
      <c r="H65" s="25"/>
      <c r="I65" s="25"/>
      <c r="J65" s="25"/>
      <c r="K65" s="25"/>
      <c r="L65" s="25"/>
      <c r="M65" s="25"/>
      <c r="N65" s="25"/>
      <c r="O65" s="25"/>
      <c r="P65" s="25"/>
      <c r="Q65" s="25"/>
      <c r="R65" s="25"/>
      <c r="S65" s="25"/>
      <c r="T65" s="25"/>
      <c r="U65" s="25"/>
      <c r="V65" s="25"/>
      <c r="W65" s="25"/>
      <c r="X65" s="25"/>
      <c r="Y65" s="25"/>
      <c r="Z65" s="25"/>
      <c r="AA65" s="25"/>
      <c r="AB65" s="25"/>
      <c r="AC65" s="25"/>
      <c r="AD65" s="25"/>
      <c r="AE65" s="25"/>
      <c r="AF65" s="25"/>
      <c r="AG65" s="25"/>
      <c r="AH65" s="25"/>
      <c r="AI65" s="25"/>
      <c r="AJ65" s="25"/>
      <c r="AK65" s="25"/>
      <c r="AL65" s="25"/>
      <c r="AM65" s="25"/>
      <c r="AN65" s="25"/>
      <c r="AO65" s="25"/>
      <c r="AP65" s="25"/>
      <c r="AQ65" s="25"/>
      <c r="AR65" s="25"/>
      <c r="AS65" s="25"/>
      <c r="AT65" s="25"/>
      <c r="AU65" s="25"/>
      <c r="AV65" s="25"/>
      <c r="AW65" s="25"/>
      <c r="AX65" s="25"/>
      <c r="AY65" s="25"/>
      <c r="AZ65" s="25"/>
      <c r="BA65" s="25"/>
      <c r="BB65" s="25"/>
      <c r="BC65" s="25"/>
      <c r="BD65" s="25"/>
      <c r="BE65" s="25"/>
      <c r="BF65" s="25"/>
      <c r="BG65" s="25"/>
      <c r="BH65" s="25"/>
      <c r="BI65" s="25"/>
      <c r="BJ65" s="25"/>
      <c r="BK65" s="25"/>
      <c r="BL65" s="25"/>
      <c r="BM65" s="25"/>
      <c r="BN65" s="25"/>
      <c r="BO65" s="25"/>
      <c r="BP65" s="25"/>
      <c r="BQ65" s="25"/>
      <c r="BR65" s="25"/>
      <c r="BS65" s="25"/>
      <c r="BT65" s="25"/>
      <c r="BU65" s="25"/>
      <c r="BV65" s="25"/>
      <c r="BW65" s="25"/>
      <c r="BX65" s="25"/>
      <c r="BY65" s="25"/>
      <c r="BZ65" s="25"/>
      <c r="CA65" s="25"/>
      <c r="CB65" s="25"/>
      <c r="CC65" s="25"/>
      <c r="CD65" s="25"/>
      <c r="CE65" s="25"/>
      <c r="CF65" s="25"/>
      <c r="CG65" s="25"/>
      <c r="CH65" s="25"/>
      <c r="CI65" s="25"/>
      <c r="CJ65" s="25"/>
      <c r="CK65" s="25"/>
      <c r="CL65" s="25"/>
      <c r="CM65" s="25"/>
      <c r="CN65" s="25"/>
      <c r="CO65" s="25"/>
      <c r="CP65" s="25"/>
      <c r="CQ65" s="25"/>
      <c r="CR65" s="25"/>
      <c r="CS65" s="25"/>
      <c r="CT65" s="25"/>
    </row>
    <row r="66" spans="1:98" x14ac:dyDescent="0.25">
      <c r="A66" s="64" t="s">
        <v>260</v>
      </c>
      <c r="B66" s="65">
        <v>43936</v>
      </c>
      <c r="C66" s="64" t="s">
        <v>261</v>
      </c>
      <c r="D66" s="66">
        <v>45079</v>
      </c>
      <c r="E66" s="18">
        <f>SUM(D66:D87 )</f>
        <v>472790.93999999994</v>
      </c>
    </row>
    <row r="67" spans="1:98" x14ac:dyDescent="0.25">
      <c r="A67" s="67" t="s">
        <v>260</v>
      </c>
      <c r="B67" s="68">
        <v>43965</v>
      </c>
      <c r="C67" s="67" t="s">
        <v>335</v>
      </c>
      <c r="D67" s="69">
        <v>12562</v>
      </c>
      <c r="E67" s="17"/>
    </row>
    <row r="68" spans="1:98" x14ac:dyDescent="0.25">
      <c r="A68" s="67" t="s">
        <v>260</v>
      </c>
      <c r="B68" s="68">
        <v>43978</v>
      </c>
      <c r="C68" s="67" t="s">
        <v>371</v>
      </c>
      <c r="D68" s="69">
        <v>9442.91</v>
      </c>
      <c r="E68" s="17"/>
    </row>
    <row r="69" spans="1:98" x14ac:dyDescent="0.25">
      <c r="A69" s="67" t="s">
        <v>260</v>
      </c>
      <c r="B69" s="68">
        <v>43979</v>
      </c>
      <c r="C69" s="67" t="s">
        <v>376</v>
      </c>
      <c r="D69" s="69">
        <v>14830.33</v>
      </c>
      <c r="E69" s="17"/>
    </row>
    <row r="70" spans="1:98" x14ac:dyDescent="0.25">
      <c r="A70" s="67" t="s">
        <v>260</v>
      </c>
      <c r="B70" s="68">
        <v>43992</v>
      </c>
      <c r="C70" s="67" t="s">
        <v>421</v>
      </c>
      <c r="D70" s="69">
        <v>20522.150000000001</v>
      </c>
      <c r="E70" s="17"/>
    </row>
    <row r="71" spans="1:98" x14ac:dyDescent="0.25">
      <c r="A71" s="67" t="s">
        <v>260</v>
      </c>
      <c r="B71" s="68">
        <v>44006</v>
      </c>
      <c r="C71" s="67" t="s">
        <v>457</v>
      </c>
      <c r="D71" s="69">
        <v>4932</v>
      </c>
      <c r="E71" s="17"/>
    </row>
    <row r="72" spans="1:98" x14ac:dyDescent="0.25">
      <c r="A72" s="67" t="s">
        <v>260</v>
      </c>
      <c r="B72" s="68">
        <v>44007</v>
      </c>
      <c r="C72" s="67" t="s">
        <v>458</v>
      </c>
      <c r="D72" s="69">
        <v>2430</v>
      </c>
      <c r="E72" s="17"/>
    </row>
    <row r="73" spans="1:98" x14ac:dyDescent="0.25">
      <c r="A73" s="67" t="s">
        <v>260</v>
      </c>
      <c r="B73" s="68">
        <v>44008</v>
      </c>
      <c r="C73" s="67" t="s">
        <v>466</v>
      </c>
      <c r="D73" s="69">
        <v>990</v>
      </c>
      <c r="E73" s="17"/>
    </row>
    <row r="74" spans="1:98" x14ac:dyDescent="0.25">
      <c r="A74" s="64" t="s">
        <v>260</v>
      </c>
      <c r="B74" s="68">
        <v>44011</v>
      </c>
      <c r="C74" s="67" t="s">
        <v>479</v>
      </c>
      <c r="D74" s="69">
        <v>1910.4</v>
      </c>
      <c r="E74" s="17"/>
    </row>
    <row r="75" spans="1:98" x14ac:dyDescent="0.25">
      <c r="A75" s="70" t="s">
        <v>260</v>
      </c>
      <c r="B75" s="71">
        <v>44020</v>
      </c>
      <c r="C75" s="72" t="s">
        <v>497</v>
      </c>
      <c r="D75" s="73">
        <v>3740</v>
      </c>
      <c r="E75" s="17"/>
    </row>
    <row r="76" spans="1:98" x14ac:dyDescent="0.25">
      <c r="A76" s="70" t="s">
        <v>260</v>
      </c>
      <c r="B76" s="71">
        <v>44022</v>
      </c>
      <c r="C76" s="72" t="s">
        <v>511</v>
      </c>
      <c r="D76" s="73">
        <v>59822</v>
      </c>
      <c r="E76" s="17"/>
    </row>
    <row r="77" spans="1:98" x14ac:dyDescent="0.25">
      <c r="A77" s="70" t="s">
        <v>260</v>
      </c>
      <c r="B77" s="71">
        <v>44022</v>
      </c>
      <c r="C77" s="72" t="s">
        <v>511</v>
      </c>
      <c r="D77" s="73">
        <v>1100</v>
      </c>
      <c r="E77" s="17"/>
    </row>
    <row r="78" spans="1:98" x14ac:dyDescent="0.25">
      <c r="A78" s="70" t="s">
        <v>260</v>
      </c>
      <c r="B78" s="71">
        <v>44022</v>
      </c>
      <c r="C78" s="72" t="s">
        <v>511</v>
      </c>
      <c r="D78" s="73">
        <v>2000</v>
      </c>
      <c r="E78" s="17"/>
    </row>
    <row r="79" spans="1:98" x14ac:dyDescent="0.25">
      <c r="A79" s="70" t="s">
        <v>260</v>
      </c>
      <c r="B79" s="71">
        <v>44025</v>
      </c>
      <c r="C79" s="72" t="s">
        <v>511</v>
      </c>
      <c r="D79" s="73">
        <v>936</v>
      </c>
      <c r="E79" s="17"/>
    </row>
    <row r="80" spans="1:98" x14ac:dyDescent="0.25">
      <c r="A80" s="70" t="s">
        <v>260</v>
      </c>
      <c r="B80" s="71">
        <v>44057</v>
      </c>
      <c r="C80" s="72" t="s">
        <v>617</v>
      </c>
      <c r="D80" s="73">
        <v>17530.3</v>
      </c>
      <c r="E80" s="17"/>
    </row>
    <row r="81" spans="1:98" x14ac:dyDescent="0.25">
      <c r="A81" s="70" t="s">
        <v>260</v>
      </c>
      <c r="B81" s="71">
        <v>44085</v>
      </c>
      <c r="C81" s="72" t="s">
        <v>694</v>
      </c>
      <c r="D81" s="73">
        <v>33537.699999999997</v>
      </c>
      <c r="E81" s="17"/>
    </row>
    <row r="82" spans="1:98" x14ac:dyDescent="0.25">
      <c r="A82" s="74" t="s">
        <v>260</v>
      </c>
      <c r="B82" s="71">
        <v>44111</v>
      </c>
      <c r="C82" s="70" t="s">
        <v>750</v>
      </c>
      <c r="D82" s="73">
        <v>20016.25</v>
      </c>
      <c r="E82" s="17"/>
    </row>
    <row r="83" spans="1:98" x14ac:dyDescent="0.25">
      <c r="A83" s="74" t="s">
        <v>260</v>
      </c>
      <c r="B83" s="71">
        <v>44112</v>
      </c>
      <c r="C83" s="70" t="s">
        <v>750</v>
      </c>
      <c r="D83" s="73">
        <v>11891.1</v>
      </c>
      <c r="E83" s="17"/>
    </row>
    <row r="84" spans="1:98" x14ac:dyDescent="0.25">
      <c r="A84" s="74" t="s">
        <v>260</v>
      </c>
      <c r="B84" s="71">
        <v>44130</v>
      </c>
      <c r="C84" s="70" t="s">
        <v>702</v>
      </c>
      <c r="D84" s="73">
        <v>82550</v>
      </c>
      <c r="E84" s="17"/>
    </row>
    <row r="85" spans="1:98" x14ac:dyDescent="0.25">
      <c r="A85" s="74" t="s">
        <v>260</v>
      </c>
      <c r="B85" s="71">
        <v>44130</v>
      </c>
      <c r="C85" s="70" t="s">
        <v>702</v>
      </c>
      <c r="D85" s="73">
        <v>82550</v>
      </c>
      <c r="E85" s="17"/>
    </row>
    <row r="86" spans="1:98" x14ac:dyDescent="0.25">
      <c r="A86" s="74" t="s">
        <v>260</v>
      </c>
      <c r="B86" s="71">
        <v>44131</v>
      </c>
      <c r="C86" s="70" t="s">
        <v>702</v>
      </c>
      <c r="D86" s="73">
        <v>32018.799999999999</v>
      </c>
      <c r="E86" s="17"/>
    </row>
    <row r="87" spans="1:98" x14ac:dyDescent="0.25">
      <c r="A87" s="74" t="s">
        <v>260</v>
      </c>
      <c r="B87" s="71">
        <v>44132</v>
      </c>
      <c r="C87" s="70" t="s">
        <v>702</v>
      </c>
      <c r="D87" s="73">
        <v>12400</v>
      </c>
      <c r="E87" s="17"/>
    </row>
    <row r="88" spans="1:98" s="20" customFormat="1" x14ac:dyDescent="0.25">
      <c r="A88" s="59" t="s">
        <v>653</v>
      </c>
      <c r="B88" s="60">
        <v>44068</v>
      </c>
      <c r="C88" s="61" t="s">
        <v>654</v>
      </c>
      <c r="D88" s="62">
        <v>2437.67</v>
      </c>
      <c r="E88" s="62">
        <v>2437.67</v>
      </c>
      <c r="F88" s="25"/>
      <c r="G88" s="25"/>
      <c r="H88" s="25"/>
      <c r="I88" s="25"/>
      <c r="J88" s="25"/>
      <c r="K88" s="25"/>
      <c r="L88" s="25"/>
      <c r="M88" s="25"/>
      <c r="N88" s="25"/>
      <c r="O88" s="25"/>
      <c r="P88" s="25"/>
      <c r="Q88" s="25"/>
      <c r="R88" s="25"/>
      <c r="S88" s="25"/>
      <c r="T88" s="25"/>
      <c r="U88" s="25"/>
      <c r="V88" s="25"/>
      <c r="W88" s="25"/>
      <c r="X88" s="25"/>
      <c r="Y88" s="25"/>
      <c r="Z88" s="25"/>
      <c r="AA88" s="25"/>
      <c r="AB88" s="25"/>
      <c r="AC88" s="25"/>
      <c r="AD88" s="25"/>
      <c r="AE88" s="25"/>
      <c r="AF88" s="25"/>
      <c r="AG88" s="25"/>
      <c r="AH88" s="25"/>
      <c r="AI88" s="25"/>
      <c r="AJ88" s="25"/>
      <c r="AK88" s="25"/>
      <c r="AL88" s="25"/>
      <c r="AM88" s="25"/>
      <c r="AN88" s="25"/>
      <c r="AO88" s="25"/>
      <c r="AP88" s="25"/>
      <c r="AQ88" s="25"/>
      <c r="AR88" s="25"/>
      <c r="AS88" s="25"/>
      <c r="AT88" s="25"/>
      <c r="AU88" s="25"/>
      <c r="AV88" s="25"/>
      <c r="AW88" s="25"/>
      <c r="AX88" s="25"/>
      <c r="AY88" s="25"/>
      <c r="AZ88" s="25"/>
      <c r="BA88" s="25"/>
      <c r="BB88" s="25"/>
      <c r="BC88" s="25"/>
      <c r="BD88" s="25"/>
      <c r="BE88" s="25"/>
      <c r="BF88" s="25"/>
      <c r="BG88" s="25"/>
      <c r="BH88" s="25"/>
      <c r="BI88" s="25"/>
      <c r="BJ88" s="25"/>
      <c r="BK88" s="25"/>
      <c r="BL88" s="25"/>
      <c r="BM88" s="25"/>
      <c r="BN88" s="25"/>
      <c r="BO88" s="25"/>
      <c r="BP88" s="25"/>
      <c r="BQ88" s="25"/>
      <c r="BR88" s="25"/>
      <c r="BS88" s="25"/>
      <c r="BT88" s="25"/>
      <c r="BU88" s="25"/>
      <c r="BV88" s="25"/>
      <c r="BW88" s="25"/>
      <c r="BX88" s="25"/>
      <c r="BY88" s="25"/>
      <c r="BZ88" s="25"/>
      <c r="CA88" s="25"/>
      <c r="CB88" s="25"/>
      <c r="CC88" s="25"/>
      <c r="CD88" s="25"/>
      <c r="CE88" s="25"/>
      <c r="CF88" s="25"/>
      <c r="CG88" s="25"/>
      <c r="CH88" s="25"/>
      <c r="CI88" s="25"/>
      <c r="CJ88" s="25"/>
      <c r="CK88" s="25"/>
      <c r="CL88" s="25"/>
      <c r="CM88" s="25"/>
      <c r="CN88" s="25"/>
      <c r="CO88" s="25"/>
      <c r="CP88" s="25"/>
      <c r="CQ88" s="25"/>
      <c r="CR88" s="25"/>
      <c r="CS88" s="25"/>
      <c r="CT88" s="25"/>
    </row>
    <row r="89" spans="1:98" x14ac:dyDescent="0.25">
      <c r="A89" s="67" t="s">
        <v>459</v>
      </c>
      <c r="B89" s="68">
        <v>44007</v>
      </c>
      <c r="C89" s="67" t="s">
        <v>456</v>
      </c>
      <c r="D89" s="69">
        <v>299</v>
      </c>
      <c r="E89" s="18">
        <f>SUM(D89:D99 )</f>
        <v>15914</v>
      </c>
    </row>
    <row r="90" spans="1:98" x14ac:dyDescent="0.25">
      <c r="A90" s="67" t="s">
        <v>459</v>
      </c>
      <c r="B90" s="68">
        <v>44007</v>
      </c>
      <c r="C90" s="67" t="s">
        <v>456</v>
      </c>
      <c r="D90" s="69">
        <v>299</v>
      </c>
      <c r="E90" s="17"/>
    </row>
    <row r="91" spans="1:98" x14ac:dyDescent="0.25">
      <c r="A91" s="67" t="s">
        <v>459</v>
      </c>
      <c r="B91" s="68">
        <v>44007</v>
      </c>
      <c r="C91" s="67" t="s">
        <v>456</v>
      </c>
      <c r="D91" s="69">
        <v>299</v>
      </c>
      <c r="E91" s="17"/>
    </row>
    <row r="92" spans="1:98" x14ac:dyDescent="0.25">
      <c r="A92" s="67" t="s">
        <v>459</v>
      </c>
      <c r="B92" s="68">
        <v>44007</v>
      </c>
      <c r="C92" s="67" t="s">
        <v>456</v>
      </c>
      <c r="D92" s="69">
        <v>1000</v>
      </c>
      <c r="E92" s="17"/>
    </row>
    <row r="93" spans="1:98" x14ac:dyDescent="0.25">
      <c r="A93" s="67" t="s">
        <v>459</v>
      </c>
      <c r="B93" s="68">
        <v>44007</v>
      </c>
      <c r="C93" s="67" t="s">
        <v>456</v>
      </c>
      <c r="D93" s="69">
        <v>2837</v>
      </c>
      <c r="E93" s="17"/>
    </row>
    <row r="94" spans="1:98" x14ac:dyDescent="0.25">
      <c r="A94" s="67" t="s">
        <v>459</v>
      </c>
      <c r="B94" s="68">
        <v>44007</v>
      </c>
      <c r="C94" s="67" t="s">
        <v>456</v>
      </c>
      <c r="D94" s="69">
        <v>2837</v>
      </c>
      <c r="E94" s="17"/>
    </row>
    <row r="95" spans="1:98" x14ac:dyDescent="0.25">
      <c r="A95" s="67" t="s">
        <v>459</v>
      </c>
      <c r="B95" s="68">
        <v>44007</v>
      </c>
      <c r="C95" s="67" t="s">
        <v>456</v>
      </c>
      <c r="D95" s="69">
        <v>2837</v>
      </c>
      <c r="E95" s="17"/>
    </row>
    <row r="96" spans="1:98" x14ac:dyDescent="0.25">
      <c r="A96" s="67" t="s">
        <v>459</v>
      </c>
      <c r="B96" s="68">
        <v>44007</v>
      </c>
      <c r="C96" s="67" t="s">
        <v>456</v>
      </c>
      <c r="D96" s="69">
        <v>299</v>
      </c>
      <c r="E96" s="17"/>
    </row>
    <row r="97" spans="1:98" x14ac:dyDescent="0.25">
      <c r="A97" s="67" t="s">
        <v>459</v>
      </c>
      <c r="B97" s="68">
        <v>44007</v>
      </c>
      <c r="C97" s="67" t="s">
        <v>456</v>
      </c>
      <c r="D97" s="69">
        <v>299</v>
      </c>
      <c r="E97" s="17"/>
    </row>
    <row r="98" spans="1:98" x14ac:dyDescent="0.25">
      <c r="A98" s="67" t="s">
        <v>459</v>
      </c>
      <c r="B98" s="68">
        <v>44007</v>
      </c>
      <c r="C98" s="67" t="s">
        <v>456</v>
      </c>
      <c r="D98" s="69">
        <v>2454</v>
      </c>
      <c r="E98" s="17"/>
    </row>
    <row r="99" spans="1:98" x14ac:dyDescent="0.25">
      <c r="A99" s="67" t="s">
        <v>459</v>
      </c>
      <c r="B99" s="68">
        <v>44007</v>
      </c>
      <c r="C99" s="67" t="s">
        <v>456</v>
      </c>
      <c r="D99" s="69">
        <v>2454</v>
      </c>
      <c r="E99" s="17"/>
    </row>
    <row r="100" spans="1:98" s="20" customFormat="1" x14ac:dyDescent="0.25">
      <c r="A100" s="50" t="s">
        <v>104</v>
      </c>
      <c r="B100" s="51">
        <v>43858</v>
      </c>
      <c r="C100" s="50" t="s">
        <v>105</v>
      </c>
      <c r="D100" s="52">
        <v>190286</v>
      </c>
      <c r="E100" s="52">
        <f>SUM( D100:D114)</f>
        <v>827308.51</v>
      </c>
      <c r="F100" s="25"/>
      <c r="G100" s="25"/>
      <c r="H100" s="25"/>
      <c r="I100" s="25"/>
      <c r="J100" s="25"/>
      <c r="K100" s="25"/>
      <c r="L100" s="25"/>
      <c r="M100" s="25"/>
      <c r="N100" s="25"/>
      <c r="O100" s="25"/>
      <c r="P100" s="25"/>
      <c r="Q100" s="25"/>
      <c r="R100" s="25"/>
      <c r="S100" s="25"/>
      <c r="T100" s="25"/>
      <c r="U100" s="25"/>
      <c r="V100" s="25"/>
      <c r="W100" s="25"/>
      <c r="X100" s="25"/>
      <c r="Y100" s="25"/>
      <c r="Z100" s="25"/>
      <c r="AA100" s="25"/>
      <c r="AB100" s="25"/>
      <c r="AC100" s="25"/>
      <c r="AD100" s="25"/>
      <c r="AE100" s="25"/>
      <c r="AF100" s="25"/>
      <c r="AG100" s="25"/>
      <c r="AH100" s="25"/>
      <c r="AI100" s="25"/>
      <c r="AJ100" s="25"/>
      <c r="AK100" s="25"/>
      <c r="AL100" s="25"/>
      <c r="AM100" s="25"/>
      <c r="AN100" s="25"/>
      <c r="AO100" s="25"/>
      <c r="AP100" s="25"/>
      <c r="AQ100" s="25"/>
      <c r="AR100" s="25"/>
      <c r="AS100" s="25"/>
      <c r="AT100" s="25"/>
      <c r="AU100" s="25"/>
      <c r="AV100" s="25"/>
      <c r="AW100" s="25"/>
      <c r="AX100" s="25"/>
      <c r="AY100" s="25"/>
      <c r="AZ100" s="25"/>
      <c r="BA100" s="25"/>
      <c r="BB100" s="25"/>
      <c r="BC100" s="25"/>
      <c r="BD100" s="25"/>
      <c r="BE100" s="25"/>
      <c r="BF100" s="25"/>
      <c r="BG100" s="25"/>
      <c r="BH100" s="25"/>
      <c r="BI100" s="25"/>
      <c r="BJ100" s="25"/>
      <c r="BK100" s="25"/>
      <c r="BL100" s="25"/>
      <c r="BM100" s="25"/>
      <c r="BN100" s="25"/>
      <c r="BO100" s="25"/>
      <c r="BP100" s="25"/>
      <c r="BQ100" s="25"/>
      <c r="BR100" s="25"/>
      <c r="BS100" s="25"/>
      <c r="BT100" s="25"/>
      <c r="BU100" s="25"/>
      <c r="BV100" s="25"/>
      <c r="BW100" s="25"/>
      <c r="BX100" s="25"/>
      <c r="BY100" s="25"/>
      <c r="BZ100" s="25"/>
      <c r="CA100" s="25"/>
      <c r="CB100" s="25"/>
      <c r="CC100" s="25"/>
      <c r="CD100" s="25"/>
      <c r="CE100" s="25"/>
      <c r="CF100" s="25"/>
      <c r="CG100" s="25"/>
      <c r="CH100" s="25"/>
      <c r="CI100" s="25"/>
      <c r="CJ100" s="25"/>
      <c r="CK100" s="25"/>
      <c r="CL100" s="25"/>
      <c r="CM100" s="25"/>
      <c r="CN100" s="25"/>
      <c r="CO100" s="25"/>
      <c r="CP100" s="25"/>
      <c r="CQ100" s="25"/>
      <c r="CR100" s="25"/>
      <c r="CS100" s="25"/>
      <c r="CT100" s="25"/>
    </row>
    <row r="101" spans="1:98" s="20" customFormat="1" x14ac:dyDescent="0.25">
      <c r="A101" s="50" t="s">
        <v>104</v>
      </c>
      <c r="B101" s="51">
        <v>43866</v>
      </c>
      <c r="C101" s="50" t="s">
        <v>105</v>
      </c>
      <c r="D101" s="52">
        <v>601292</v>
      </c>
      <c r="E101" s="50"/>
      <c r="F101" s="25"/>
      <c r="G101" s="25"/>
      <c r="H101" s="25"/>
      <c r="I101" s="25"/>
      <c r="J101" s="25"/>
      <c r="K101" s="25"/>
      <c r="L101" s="25"/>
      <c r="M101" s="25"/>
      <c r="N101" s="25"/>
      <c r="O101" s="25"/>
      <c r="P101" s="25"/>
      <c r="Q101" s="25"/>
      <c r="R101" s="25"/>
      <c r="S101" s="25"/>
      <c r="T101" s="25"/>
      <c r="U101" s="25"/>
      <c r="V101" s="25"/>
      <c r="W101" s="25"/>
      <c r="X101" s="25"/>
      <c r="Y101" s="25"/>
      <c r="Z101" s="25"/>
      <c r="AA101" s="25"/>
      <c r="AB101" s="25"/>
      <c r="AC101" s="25"/>
      <c r="AD101" s="25"/>
      <c r="AE101" s="25"/>
      <c r="AF101" s="25"/>
      <c r="AG101" s="25"/>
      <c r="AH101" s="25"/>
      <c r="AI101" s="25"/>
      <c r="AJ101" s="25"/>
      <c r="AK101" s="25"/>
      <c r="AL101" s="25"/>
      <c r="AM101" s="25"/>
      <c r="AN101" s="25"/>
      <c r="AO101" s="25"/>
      <c r="AP101" s="25"/>
      <c r="AQ101" s="25"/>
      <c r="AR101" s="25"/>
      <c r="AS101" s="25"/>
      <c r="AT101" s="25"/>
      <c r="AU101" s="25"/>
      <c r="AV101" s="25"/>
      <c r="AW101" s="25"/>
      <c r="AX101" s="25"/>
      <c r="AY101" s="25"/>
      <c r="AZ101" s="25"/>
      <c r="BA101" s="25"/>
      <c r="BB101" s="25"/>
      <c r="BC101" s="25"/>
      <c r="BD101" s="25"/>
      <c r="BE101" s="25"/>
      <c r="BF101" s="25"/>
      <c r="BG101" s="25"/>
      <c r="BH101" s="25"/>
      <c r="BI101" s="25"/>
      <c r="BJ101" s="25"/>
      <c r="BK101" s="25"/>
      <c r="BL101" s="25"/>
      <c r="BM101" s="25"/>
      <c r="BN101" s="25"/>
      <c r="BO101" s="25"/>
      <c r="BP101" s="25"/>
      <c r="BQ101" s="25"/>
      <c r="BR101" s="25"/>
      <c r="BS101" s="25"/>
      <c r="BT101" s="25"/>
      <c r="BU101" s="25"/>
      <c r="BV101" s="25"/>
      <c r="BW101" s="25"/>
      <c r="BX101" s="25"/>
      <c r="BY101" s="25"/>
      <c r="BZ101" s="25"/>
      <c r="CA101" s="25"/>
      <c r="CB101" s="25"/>
      <c r="CC101" s="25"/>
      <c r="CD101" s="25"/>
      <c r="CE101" s="25"/>
      <c r="CF101" s="25"/>
      <c r="CG101" s="25"/>
      <c r="CH101" s="25"/>
      <c r="CI101" s="25"/>
      <c r="CJ101" s="25"/>
      <c r="CK101" s="25"/>
      <c r="CL101" s="25"/>
      <c r="CM101" s="25"/>
      <c r="CN101" s="25"/>
      <c r="CO101" s="25"/>
      <c r="CP101" s="25"/>
      <c r="CQ101" s="25"/>
      <c r="CR101" s="25"/>
      <c r="CS101" s="25"/>
      <c r="CT101" s="25"/>
    </row>
    <row r="102" spans="1:98" s="20" customFormat="1" x14ac:dyDescent="0.25">
      <c r="A102" s="50" t="s">
        <v>104</v>
      </c>
      <c r="B102" s="51">
        <v>43868</v>
      </c>
      <c r="C102" s="50" t="s">
        <v>10</v>
      </c>
      <c r="D102" s="52">
        <v>2156</v>
      </c>
      <c r="E102" s="50"/>
      <c r="F102" s="25"/>
      <c r="G102" s="25"/>
      <c r="H102" s="25"/>
      <c r="I102" s="25"/>
      <c r="J102" s="25"/>
      <c r="K102" s="25"/>
      <c r="L102" s="25"/>
      <c r="M102" s="25"/>
      <c r="N102" s="25"/>
      <c r="O102" s="25"/>
      <c r="P102" s="25"/>
      <c r="Q102" s="25"/>
      <c r="R102" s="25"/>
      <c r="S102" s="25"/>
      <c r="T102" s="25"/>
      <c r="U102" s="25"/>
      <c r="V102" s="25"/>
      <c r="W102" s="25"/>
      <c r="X102" s="25"/>
      <c r="Y102" s="25"/>
      <c r="Z102" s="25"/>
      <c r="AA102" s="25"/>
      <c r="AB102" s="25"/>
      <c r="AC102" s="25"/>
      <c r="AD102" s="25"/>
      <c r="AE102" s="25"/>
      <c r="AF102" s="25"/>
      <c r="AG102" s="25"/>
      <c r="AH102" s="25"/>
      <c r="AI102" s="25"/>
      <c r="AJ102" s="25"/>
      <c r="AK102" s="25"/>
      <c r="AL102" s="25"/>
      <c r="AM102" s="25"/>
      <c r="AN102" s="25"/>
      <c r="AO102" s="25"/>
      <c r="AP102" s="25"/>
      <c r="AQ102" s="25"/>
      <c r="AR102" s="25"/>
      <c r="AS102" s="25"/>
      <c r="AT102" s="25"/>
      <c r="AU102" s="25"/>
      <c r="AV102" s="25"/>
      <c r="AW102" s="25"/>
      <c r="AX102" s="25"/>
      <c r="AY102" s="25"/>
      <c r="AZ102" s="25"/>
      <c r="BA102" s="25"/>
      <c r="BB102" s="25"/>
      <c r="BC102" s="25"/>
      <c r="BD102" s="25"/>
      <c r="BE102" s="25"/>
      <c r="BF102" s="25"/>
      <c r="BG102" s="25"/>
      <c r="BH102" s="25"/>
      <c r="BI102" s="25"/>
      <c r="BJ102" s="25"/>
      <c r="BK102" s="25"/>
      <c r="BL102" s="25"/>
      <c r="BM102" s="25"/>
      <c r="BN102" s="25"/>
      <c r="BO102" s="25"/>
      <c r="BP102" s="25"/>
      <c r="BQ102" s="25"/>
      <c r="BR102" s="25"/>
      <c r="BS102" s="25"/>
      <c r="BT102" s="25"/>
      <c r="BU102" s="25"/>
      <c r="BV102" s="25"/>
      <c r="BW102" s="25"/>
      <c r="BX102" s="25"/>
      <c r="BY102" s="25"/>
      <c r="BZ102" s="25"/>
      <c r="CA102" s="25"/>
      <c r="CB102" s="25"/>
      <c r="CC102" s="25"/>
      <c r="CD102" s="25"/>
      <c r="CE102" s="25"/>
      <c r="CF102" s="25"/>
      <c r="CG102" s="25"/>
      <c r="CH102" s="25"/>
      <c r="CI102" s="25"/>
      <c r="CJ102" s="25"/>
      <c r="CK102" s="25"/>
      <c r="CL102" s="25"/>
      <c r="CM102" s="25"/>
      <c r="CN102" s="25"/>
      <c r="CO102" s="25"/>
      <c r="CP102" s="25"/>
      <c r="CQ102" s="25"/>
      <c r="CR102" s="25"/>
      <c r="CS102" s="25"/>
      <c r="CT102" s="25"/>
    </row>
    <row r="103" spans="1:98" s="20" customFormat="1" x14ac:dyDescent="0.25">
      <c r="A103" s="50" t="s">
        <v>104</v>
      </c>
      <c r="B103" s="51">
        <v>43868</v>
      </c>
      <c r="C103" s="50" t="s">
        <v>10</v>
      </c>
      <c r="D103" s="52">
        <v>1550</v>
      </c>
      <c r="E103" s="50"/>
      <c r="F103" s="25"/>
      <c r="G103" s="25"/>
      <c r="H103" s="25"/>
      <c r="I103" s="25"/>
      <c r="J103" s="25"/>
      <c r="K103" s="25"/>
      <c r="L103" s="25"/>
      <c r="M103" s="25"/>
      <c r="N103" s="25"/>
      <c r="O103" s="25"/>
      <c r="P103" s="25"/>
      <c r="Q103" s="25"/>
      <c r="R103" s="25"/>
      <c r="S103" s="25"/>
      <c r="T103" s="25"/>
      <c r="U103" s="25"/>
      <c r="V103" s="25"/>
      <c r="W103" s="25"/>
      <c r="X103" s="25"/>
      <c r="Y103" s="25"/>
      <c r="Z103" s="25"/>
      <c r="AA103" s="25"/>
      <c r="AB103" s="25"/>
      <c r="AC103" s="25"/>
      <c r="AD103" s="25"/>
      <c r="AE103" s="25"/>
      <c r="AF103" s="25"/>
      <c r="AG103" s="25"/>
      <c r="AH103" s="25"/>
      <c r="AI103" s="25"/>
      <c r="AJ103" s="25"/>
      <c r="AK103" s="25"/>
      <c r="AL103" s="25"/>
      <c r="AM103" s="25"/>
      <c r="AN103" s="25"/>
      <c r="AO103" s="25"/>
      <c r="AP103" s="25"/>
      <c r="AQ103" s="25"/>
      <c r="AR103" s="25"/>
      <c r="AS103" s="25"/>
      <c r="AT103" s="25"/>
      <c r="AU103" s="25"/>
      <c r="AV103" s="25"/>
      <c r="AW103" s="25"/>
      <c r="AX103" s="25"/>
      <c r="AY103" s="25"/>
      <c r="AZ103" s="25"/>
      <c r="BA103" s="25"/>
      <c r="BB103" s="25"/>
      <c r="BC103" s="25"/>
      <c r="BD103" s="25"/>
      <c r="BE103" s="25"/>
      <c r="BF103" s="25"/>
      <c r="BG103" s="25"/>
      <c r="BH103" s="25"/>
      <c r="BI103" s="25"/>
      <c r="BJ103" s="25"/>
      <c r="BK103" s="25"/>
      <c r="BL103" s="25"/>
      <c r="BM103" s="25"/>
      <c r="BN103" s="25"/>
      <c r="BO103" s="25"/>
      <c r="BP103" s="25"/>
      <c r="BQ103" s="25"/>
      <c r="BR103" s="25"/>
      <c r="BS103" s="25"/>
      <c r="BT103" s="25"/>
      <c r="BU103" s="25"/>
      <c r="BV103" s="25"/>
      <c r="BW103" s="25"/>
      <c r="BX103" s="25"/>
      <c r="BY103" s="25"/>
      <c r="BZ103" s="25"/>
      <c r="CA103" s="25"/>
      <c r="CB103" s="25"/>
      <c r="CC103" s="25"/>
      <c r="CD103" s="25"/>
      <c r="CE103" s="25"/>
      <c r="CF103" s="25"/>
      <c r="CG103" s="25"/>
      <c r="CH103" s="25"/>
      <c r="CI103" s="25"/>
      <c r="CJ103" s="25"/>
      <c r="CK103" s="25"/>
      <c r="CL103" s="25"/>
      <c r="CM103" s="25"/>
      <c r="CN103" s="25"/>
      <c r="CO103" s="25"/>
      <c r="CP103" s="25"/>
      <c r="CQ103" s="25"/>
      <c r="CR103" s="25"/>
      <c r="CS103" s="25"/>
      <c r="CT103" s="25"/>
    </row>
    <row r="104" spans="1:98" s="20" customFormat="1" x14ac:dyDescent="0.25">
      <c r="A104" s="50" t="s">
        <v>104</v>
      </c>
      <c r="B104" s="51">
        <v>43917</v>
      </c>
      <c r="C104" s="50" t="s">
        <v>205</v>
      </c>
      <c r="D104" s="52">
        <v>2457.6999999999998</v>
      </c>
      <c r="E104" s="50"/>
      <c r="F104" s="25"/>
      <c r="G104" s="25"/>
      <c r="H104" s="25"/>
      <c r="I104" s="25"/>
      <c r="J104" s="25"/>
      <c r="K104" s="25"/>
      <c r="L104" s="25"/>
      <c r="M104" s="25"/>
      <c r="N104" s="25"/>
      <c r="O104" s="25"/>
      <c r="P104" s="25"/>
      <c r="Q104" s="25"/>
      <c r="R104" s="25"/>
      <c r="S104" s="25"/>
      <c r="T104" s="25"/>
      <c r="U104" s="25"/>
      <c r="V104" s="25"/>
      <c r="W104" s="25"/>
      <c r="X104" s="25"/>
      <c r="Y104" s="25"/>
      <c r="Z104" s="25"/>
      <c r="AA104" s="25"/>
      <c r="AB104" s="25"/>
      <c r="AC104" s="25"/>
      <c r="AD104" s="25"/>
      <c r="AE104" s="25"/>
      <c r="AF104" s="25"/>
      <c r="AG104" s="25"/>
      <c r="AH104" s="25"/>
      <c r="AI104" s="25"/>
      <c r="AJ104" s="25"/>
      <c r="AK104" s="25"/>
      <c r="AL104" s="25"/>
      <c r="AM104" s="25"/>
      <c r="AN104" s="25"/>
      <c r="AO104" s="25"/>
      <c r="AP104" s="25"/>
      <c r="AQ104" s="25"/>
      <c r="AR104" s="25"/>
      <c r="AS104" s="25"/>
      <c r="AT104" s="25"/>
      <c r="AU104" s="25"/>
      <c r="AV104" s="25"/>
      <c r="AW104" s="25"/>
      <c r="AX104" s="25"/>
      <c r="AY104" s="25"/>
      <c r="AZ104" s="25"/>
      <c r="BA104" s="25"/>
      <c r="BB104" s="25"/>
      <c r="BC104" s="25"/>
      <c r="BD104" s="25"/>
      <c r="BE104" s="25"/>
      <c r="BF104" s="25"/>
      <c r="BG104" s="25"/>
      <c r="BH104" s="25"/>
      <c r="BI104" s="25"/>
      <c r="BJ104" s="25"/>
      <c r="BK104" s="25"/>
      <c r="BL104" s="25"/>
      <c r="BM104" s="25"/>
      <c r="BN104" s="25"/>
      <c r="BO104" s="25"/>
      <c r="BP104" s="25"/>
      <c r="BQ104" s="25"/>
      <c r="BR104" s="25"/>
      <c r="BS104" s="25"/>
      <c r="BT104" s="25"/>
      <c r="BU104" s="25"/>
      <c r="BV104" s="25"/>
      <c r="BW104" s="25"/>
      <c r="BX104" s="25"/>
      <c r="BY104" s="25"/>
      <c r="BZ104" s="25"/>
      <c r="CA104" s="25"/>
      <c r="CB104" s="25"/>
      <c r="CC104" s="25"/>
      <c r="CD104" s="25"/>
      <c r="CE104" s="25"/>
      <c r="CF104" s="25"/>
      <c r="CG104" s="25"/>
      <c r="CH104" s="25"/>
      <c r="CI104" s="25"/>
      <c r="CJ104" s="25"/>
      <c r="CK104" s="25"/>
      <c r="CL104" s="25"/>
      <c r="CM104" s="25"/>
      <c r="CN104" s="25"/>
      <c r="CO104" s="25"/>
      <c r="CP104" s="25"/>
      <c r="CQ104" s="25"/>
      <c r="CR104" s="25"/>
      <c r="CS104" s="25"/>
      <c r="CT104" s="25"/>
    </row>
    <row r="105" spans="1:98" s="20" customFormat="1" x14ac:dyDescent="0.25">
      <c r="A105" s="53" t="s">
        <v>104</v>
      </c>
      <c r="B105" s="54">
        <v>43924</v>
      </c>
      <c r="C105" s="53" t="s">
        <v>226</v>
      </c>
      <c r="D105" s="55">
        <v>2267.4499999999998</v>
      </c>
      <c r="E105" s="50"/>
      <c r="F105" s="25"/>
      <c r="G105" s="25"/>
      <c r="H105" s="25"/>
      <c r="I105" s="25"/>
      <c r="J105" s="25"/>
      <c r="K105" s="25"/>
      <c r="L105" s="25"/>
      <c r="M105" s="25"/>
      <c r="N105" s="25"/>
      <c r="O105" s="25"/>
      <c r="P105" s="25"/>
      <c r="Q105" s="25"/>
      <c r="R105" s="25"/>
      <c r="S105" s="25"/>
      <c r="T105" s="25"/>
      <c r="U105" s="25"/>
      <c r="V105" s="25"/>
      <c r="W105" s="25"/>
      <c r="X105" s="25"/>
      <c r="Y105" s="25"/>
      <c r="Z105" s="25"/>
      <c r="AA105" s="25"/>
      <c r="AB105" s="25"/>
      <c r="AC105" s="25"/>
      <c r="AD105" s="25"/>
      <c r="AE105" s="25"/>
      <c r="AF105" s="25"/>
      <c r="AG105" s="25"/>
      <c r="AH105" s="25"/>
      <c r="AI105" s="25"/>
      <c r="AJ105" s="25"/>
      <c r="AK105" s="25"/>
      <c r="AL105" s="25"/>
      <c r="AM105" s="25"/>
      <c r="AN105" s="25"/>
      <c r="AO105" s="25"/>
      <c r="AP105" s="25"/>
      <c r="AQ105" s="25"/>
      <c r="AR105" s="25"/>
      <c r="AS105" s="25"/>
      <c r="AT105" s="25"/>
      <c r="AU105" s="25"/>
      <c r="AV105" s="25"/>
      <c r="AW105" s="25"/>
      <c r="AX105" s="25"/>
      <c r="AY105" s="25"/>
      <c r="AZ105" s="25"/>
      <c r="BA105" s="25"/>
      <c r="BB105" s="25"/>
      <c r="BC105" s="25"/>
      <c r="BD105" s="25"/>
      <c r="BE105" s="25"/>
      <c r="BF105" s="25"/>
      <c r="BG105" s="25"/>
      <c r="BH105" s="25"/>
      <c r="BI105" s="25"/>
      <c r="BJ105" s="25"/>
      <c r="BK105" s="25"/>
      <c r="BL105" s="25"/>
      <c r="BM105" s="25"/>
      <c r="BN105" s="25"/>
      <c r="BO105" s="25"/>
      <c r="BP105" s="25"/>
      <c r="BQ105" s="25"/>
      <c r="BR105" s="25"/>
      <c r="BS105" s="25"/>
      <c r="BT105" s="25"/>
      <c r="BU105" s="25"/>
      <c r="BV105" s="25"/>
      <c r="BW105" s="25"/>
      <c r="BX105" s="25"/>
      <c r="BY105" s="25"/>
      <c r="BZ105" s="25"/>
      <c r="CA105" s="25"/>
      <c r="CB105" s="25"/>
      <c r="CC105" s="25"/>
      <c r="CD105" s="25"/>
      <c r="CE105" s="25"/>
      <c r="CF105" s="25"/>
      <c r="CG105" s="25"/>
      <c r="CH105" s="25"/>
      <c r="CI105" s="25"/>
      <c r="CJ105" s="25"/>
      <c r="CK105" s="25"/>
      <c r="CL105" s="25"/>
      <c r="CM105" s="25"/>
      <c r="CN105" s="25"/>
      <c r="CO105" s="25"/>
      <c r="CP105" s="25"/>
      <c r="CQ105" s="25"/>
      <c r="CR105" s="25"/>
      <c r="CS105" s="25"/>
      <c r="CT105" s="25"/>
    </row>
    <row r="106" spans="1:98" s="20" customFormat="1" x14ac:dyDescent="0.25">
      <c r="A106" s="53" t="s">
        <v>104</v>
      </c>
      <c r="B106" s="57">
        <v>43986</v>
      </c>
      <c r="C106" s="56" t="s">
        <v>394</v>
      </c>
      <c r="D106" s="58">
        <v>1386.43</v>
      </c>
      <c r="E106" s="50"/>
      <c r="F106" s="25"/>
      <c r="G106" s="25"/>
      <c r="H106" s="25"/>
      <c r="I106" s="25"/>
      <c r="J106" s="25"/>
      <c r="K106" s="25"/>
      <c r="L106" s="25"/>
      <c r="M106" s="25"/>
      <c r="N106" s="25"/>
      <c r="O106" s="25"/>
      <c r="P106" s="25"/>
      <c r="Q106" s="25"/>
      <c r="R106" s="25"/>
      <c r="S106" s="25"/>
      <c r="T106" s="25"/>
      <c r="U106" s="25"/>
      <c r="V106" s="25"/>
      <c r="W106" s="25"/>
      <c r="X106" s="25"/>
      <c r="Y106" s="25"/>
      <c r="Z106" s="25"/>
      <c r="AA106" s="25"/>
      <c r="AB106" s="25"/>
      <c r="AC106" s="25"/>
      <c r="AD106" s="25"/>
      <c r="AE106" s="25"/>
      <c r="AF106" s="25"/>
      <c r="AG106" s="25"/>
      <c r="AH106" s="25"/>
      <c r="AI106" s="25"/>
      <c r="AJ106" s="25"/>
      <c r="AK106" s="25"/>
      <c r="AL106" s="25"/>
      <c r="AM106" s="25"/>
      <c r="AN106" s="25"/>
      <c r="AO106" s="25"/>
      <c r="AP106" s="25"/>
      <c r="AQ106" s="25"/>
      <c r="AR106" s="25"/>
      <c r="AS106" s="25"/>
      <c r="AT106" s="25"/>
      <c r="AU106" s="25"/>
      <c r="AV106" s="25"/>
      <c r="AW106" s="25"/>
      <c r="AX106" s="25"/>
      <c r="AY106" s="25"/>
      <c r="AZ106" s="25"/>
      <c r="BA106" s="25"/>
      <c r="BB106" s="25"/>
      <c r="BC106" s="25"/>
      <c r="BD106" s="25"/>
      <c r="BE106" s="25"/>
      <c r="BF106" s="25"/>
      <c r="BG106" s="25"/>
      <c r="BH106" s="25"/>
      <c r="BI106" s="25"/>
      <c r="BJ106" s="25"/>
      <c r="BK106" s="25"/>
      <c r="BL106" s="25"/>
      <c r="BM106" s="25"/>
      <c r="BN106" s="25"/>
      <c r="BO106" s="25"/>
      <c r="BP106" s="25"/>
      <c r="BQ106" s="25"/>
      <c r="BR106" s="25"/>
      <c r="BS106" s="25"/>
      <c r="BT106" s="25"/>
      <c r="BU106" s="25"/>
      <c r="BV106" s="25"/>
      <c r="BW106" s="25"/>
      <c r="BX106" s="25"/>
      <c r="BY106" s="25"/>
      <c r="BZ106" s="25"/>
      <c r="CA106" s="25"/>
      <c r="CB106" s="25"/>
      <c r="CC106" s="25"/>
      <c r="CD106" s="25"/>
      <c r="CE106" s="25"/>
      <c r="CF106" s="25"/>
      <c r="CG106" s="25"/>
      <c r="CH106" s="25"/>
      <c r="CI106" s="25"/>
      <c r="CJ106" s="25"/>
      <c r="CK106" s="25"/>
      <c r="CL106" s="25"/>
      <c r="CM106" s="25"/>
      <c r="CN106" s="25"/>
      <c r="CO106" s="25"/>
      <c r="CP106" s="25"/>
      <c r="CQ106" s="25"/>
      <c r="CR106" s="25"/>
      <c r="CS106" s="25"/>
      <c r="CT106" s="25"/>
    </row>
    <row r="107" spans="1:98" s="20" customFormat="1" x14ac:dyDescent="0.25">
      <c r="A107" s="53" t="s">
        <v>104</v>
      </c>
      <c r="B107" s="57">
        <v>44008</v>
      </c>
      <c r="C107" s="56" t="s">
        <v>467</v>
      </c>
      <c r="D107" s="58">
        <v>2465.1</v>
      </c>
      <c r="E107" s="50"/>
      <c r="F107" s="25"/>
      <c r="G107" s="25"/>
      <c r="H107" s="25"/>
      <c r="I107" s="25"/>
      <c r="J107" s="25"/>
      <c r="K107" s="25"/>
      <c r="L107" s="25"/>
      <c r="M107" s="25"/>
      <c r="N107" s="25"/>
      <c r="O107" s="25"/>
      <c r="P107" s="25"/>
      <c r="Q107" s="25"/>
      <c r="R107" s="25"/>
      <c r="S107" s="25"/>
      <c r="T107" s="25"/>
      <c r="U107" s="25"/>
      <c r="V107" s="25"/>
      <c r="W107" s="25"/>
      <c r="X107" s="25"/>
      <c r="Y107" s="25"/>
      <c r="Z107" s="25"/>
      <c r="AA107" s="25"/>
      <c r="AB107" s="25"/>
      <c r="AC107" s="25"/>
      <c r="AD107" s="25"/>
      <c r="AE107" s="25"/>
      <c r="AF107" s="25"/>
      <c r="AG107" s="25"/>
      <c r="AH107" s="25"/>
      <c r="AI107" s="25"/>
      <c r="AJ107" s="25"/>
      <c r="AK107" s="25"/>
      <c r="AL107" s="25"/>
      <c r="AM107" s="25"/>
      <c r="AN107" s="25"/>
      <c r="AO107" s="25"/>
      <c r="AP107" s="25"/>
      <c r="AQ107" s="25"/>
      <c r="AR107" s="25"/>
      <c r="AS107" s="25"/>
      <c r="AT107" s="25"/>
      <c r="AU107" s="25"/>
      <c r="AV107" s="25"/>
      <c r="AW107" s="25"/>
      <c r="AX107" s="25"/>
      <c r="AY107" s="25"/>
      <c r="AZ107" s="25"/>
      <c r="BA107" s="25"/>
      <c r="BB107" s="25"/>
      <c r="BC107" s="25"/>
      <c r="BD107" s="25"/>
      <c r="BE107" s="25"/>
      <c r="BF107" s="25"/>
      <c r="BG107" s="25"/>
      <c r="BH107" s="25"/>
      <c r="BI107" s="25"/>
      <c r="BJ107" s="25"/>
      <c r="BK107" s="25"/>
      <c r="BL107" s="25"/>
      <c r="BM107" s="25"/>
      <c r="BN107" s="25"/>
      <c r="BO107" s="25"/>
      <c r="BP107" s="25"/>
      <c r="BQ107" s="25"/>
      <c r="BR107" s="25"/>
      <c r="BS107" s="25"/>
      <c r="BT107" s="25"/>
      <c r="BU107" s="25"/>
      <c r="BV107" s="25"/>
      <c r="BW107" s="25"/>
      <c r="BX107" s="25"/>
      <c r="BY107" s="25"/>
      <c r="BZ107" s="25"/>
      <c r="CA107" s="25"/>
      <c r="CB107" s="25"/>
      <c r="CC107" s="25"/>
      <c r="CD107" s="25"/>
      <c r="CE107" s="25"/>
      <c r="CF107" s="25"/>
      <c r="CG107" s="25"/>
      <c r="CH107" s="25"/>
      <c r="CI107" s="25"/>
      <c r="CJ107" s="25"/>
      <c r="CK107" s="25"/>
      <c r="CL107" s="25"/>
      <c r="CM107" s="25"/>
      <c r="CN107" s="25"/>
      <c r="CO107" s="25"/>
      <c r="CP107" s="25"/>
      <c r="CQ107" s="25"/>
      <c r="CR107" s="25"/>
      <c r="CS107" s="25"/>
      <c r="CT107" s="25"/>
    </row>
    <row r="108" spans="1:98" s="20" customFormat="1" x14ac:dyDescent="0.25">
      <c r="A108" s="53" t="s">
        <v>104</v>
      </c>
      <c r="B108" s="57">
        <v>44008</v>
      </c>
      <c r="C108" s="56" t="s">
        <v>468</v>
      </c>
      <c r="D108" s="58">
        <v>4351.1400000000003</v>
      </c>
      <c r="E108" s="50"/>
      <c r="F108" s="25"/>
      <c r="G108" s="25"/>
      <c r="H108" s="25"/>
      <c r="I108" s="25"/>
      <c r="J108" s="25"/>
      <c r="K108" s="25"/>
      <c r="L108" s="25"/>
      <c r="M108" s="25"/>
      <c r="N108" s="25"/>
      <c r="O108" s="25"/>
      <c r="P108" s="25"/>
      <c r="Q108" s="25"/>
      <c r="R108" s="25"/>
      <c r="S108" s="25"/>
      <c r="T108" s="25"/>
      <c r="U108" s="25"/>
      <c r="V108" s="25"/>
      <c r="W108" s="25"/>
      <c r="X108" s="25"/>
      <c r="Y108" s="25"/>
      <c r="Z108" s="25"/>
      <c r="AA108" s="25"/>
      <c r="AB108" s="25"/>
      <c r="AC108" s="25"/>
      <c r="AD108" s="25"/>
      <c r="AE108" s="25"/>
      <c r="AF108" s="25"/>
      <c r="AG108" s="25"/>
      <c r="AH108" s="25"/>
      <c r="AI108" s="25"/>
      <c r="AJ108" s="25"/>
      <c r="AK108" s="25"/>
      <c r="AL108" s="25"/>
      <c r="AM108" s="25"/>
      <c r="AN108" s="25"/>
      <c r="AO108" s="25"/>
      <c r="AP108" s="25"/>
      <c r="AQ108" s="25"/>
      <c r="AR108" s="25"/>
      <c r="AS108" s="25"/>
      <c r="AT108" s="25"/>
      <c r="AU108" s="25"/>
      <c r="AV108" s="25"/>
      <c r="AW108" s="25"/>
      <c r="AX108" s="25"/>
      <c r="AY108" s="25"/>
      <c r="AZ108" s="25"/>
      <c r="BA108" s="25"/>
      <c r="BB108" s="25"/>
      <c r="BC108" s="25"/>
      <c r="BD108" s="25"/>
      <c r="BE108" s="25"/>
      <c r="BF108" s="25"/>
      <c r="BG108" s="25"/>
      <c r="BH108" s="25"/>
      <c r="BI108" s="25"/>
      <c r="BJ108" s="25"/>
      <c r="BK108" s="25"/>
      <c r="BL108" s="25"/>
      <c r="BM108" s="25"/>
      <c r="BN108" s="25"/>
      <c r="BO108" s="25"/>
      <c r="BP108" s="25"/>
      <c r="BQ108" s="25"/>
      <c r="BR108" s="25"/>
      <c r="BS108" s="25"/>
      <c r="BT108" s="25"/>
      <c r="BU108" s="25"/>
      <c r="BV108" s="25"/>
      <c r="BW108" s="25"/>
      <c r="BX108" s="25"/>
      <c r="BY108" s="25"/>
      <c r="BZ108" s="25"/>
      <c r="CA108" s="25"/>
      <c r="CB108" s="25"/>
      <c r="CC108" s="25"/>
      <c r="CD108" s="25"/>
      <c r="CE108" s="25"/>
      <c r="CF108" s="25"/>
      <c r="CG108" s="25"/>
      <c r="CH108" s="25"/>
      <c r="CI108" s="25"/>
      <c r="CJ108" s="25"/>
      <c r="CK108" s="25"/>
      <c r="CL108" s="25"/>
      <c r="CM108" s="25"/>
      <c r="CN108" s="25"/>
      <c r="CO108" s="25"/>
      <c r="CP108" s="25"/>
      <c r="CQ108" s="25"/>
      <c r="CR108" s="25"/>
      <c r="CS108" s="25"/>
      <c r="CT108" s="25"/>
    </row>
    <row r="109" spans="1:98" s="20" customFormat="1" x14ac:dyDescent="0.25">
      <c r="A109" s="53" t="s">
        <v>104</v>
      </c>
      <c r="B109" s="60">
        <v>44071</v>
      </c>
      <c r="C109" s="61" t="s">
        <v>672</v>
      </c>
      <c r="D109" s="62">
        <v>3269.13</v>
      </c>
      <c r="E109" s="50"/>
      <c r="F109" s="25"/>
      <c r="G109" s="25"/>
      <c r="H109" s="25"/>
      <c r="I109" s="25"/>
      <c r="J109" s="25"/>
      <c r="K109" s="25"/>
      <c r="L109" s="25"/>
      <c r="M109" s="25"/>
      <c r="N109" s="25"/>
      <c r="O109" s="25"/>
      <c r="P109" s="25"/>
      <c r="Q109" s="25"/>
      <c r="R109" s="25"/>
      <c r="S109" s="25"/>
      <c r="T109" s="25"/>
      <c r="U109" s="25"/>
      <c r="V109" s="25"/>
      <c r="W109" s="25"/>
      <c r="X109" s="25"/>
      <c r="Y109" s="25"/>
      <c r="Z109" s="25"/>
      <c r="AA109" s="25"/>
      <c r="AB109" s="25"/>
      <c r="AC109" s="25"/>
      <c r="AD109" s="25"/>
      <c r="AE109" s="25"/>
      <c r="AF109" s="25"/>
      <c r="AG109" s="25"/>
      <c r="AH109" s="25"/>
      <c r="AI109" s="25"/>
      <c r="AJ109" s="25"/>
      <c r="AK109" s="25"/>
      <c r="AL109" s="25"/>
      <c r="AM109" s="25"/>
      <c r="AN109" s="25"/>
      <c r="AO109" s="25"/>
      <c r="AP109" s="25"/>
      <c r="AQ109" s="25"/>
      <c r="AR109" s="25"/>
      <c r="AS109" s="25"/>
      <c r="AT109" s="25"/>
      <c r="AU109" s="25"/>
      <c r="AV109" s="25"/>
      <c r="AW109" s="25"/>
      <c r="AX109" s="25"/>
      <c r="AY109" s="25"/>
      <c r="AZ109" s="25"/>
      <c r="BA109" s="25"/>
      <c r="BB109" s="25"/>
      <c r="BC109" s="25"/>
      <c r="BD109" s="25"/>
      <c r="BE109" s="25"/>
      <c r="BF109" s="25"/>
      <c r="BG109" s="25"/>
      <c r="BH109" s="25"/>
      <c r="BI109" s="25"/>
      <c r="BJ109" s="25"/>
      <c r="BK109" s="25"/>
      <c r="BL109" s="25"/>
      <c r="BM109" s="25"/>
      <c r="BN109" s="25"/>
      <c r="BO109" s="25"/>
      <c r="BP109" s="25"/>
      <c r="BQ109" s="25"/>
      <c r="BR109" s="25"/>
      <c r="BS109" s="25"/>
      <c r="BT109" s="25"/>
      <c r="BU109" s="25"/>
      <c r="BV109" s="25"/>
      <c r="BW109" s="25"/>
      <c r="BX109" s="25"/>
      <c r="BY109" s="25"/>
      <c r="BZ109" s="25"/>
      <c r="CA109" s="25"/>
      <c r="CB109" s="25"/>
      <c r="CC109" s="25"/>
      <c r="CD109" s="25"/>
      <c r="CE109" s="25"/>
      <c r="CF109" s="25"/>
      <c r="CG109" s="25"/>
      <c r="CH109" s="25"/>
      <c r="CI109" s="25"/>
      <c r="CJ109" s="25"/>
      <c r="CK109" s="25"/>
      <c r="CL109" s="25"/>
      <c r="CM109" s="25"/>
      <c r="CN109" s="25"/>
      <c r="CO109" s="25"/>
      <c r="CP109" s="25"/>
      <c r="CQ109" s="25"/>
      <c r="CR109" s="25"/>
      <c r="CS109" s="25"/>
      <c r="CT109" s="25"/>
    </row>
    <row r="110" spans="1:98" s="20" customFormat="1" x14ac:dyDescent="0.25">
      <c r="A110" s="53" t="s">
        <v>104</v>
      </c>
      <c r="B110" s="60">
        <v>44071</v>
      </c>
      <c r="C110" s="61" t="s">
        <v>673</v>
      </c>
      <c r="D110" s="62">
        <v>2595.1799999999998</v>
      </c>
      <c r="E110" s="50"/>
      <c r="F110" s="25"/>
      <c r="G110" s="25"/>
      <c r="H110" s="25"/>
      <c r="I110" s="25"/>
      <c r="J110" s="25"/>
      <c r="K110" s="25"/>
      <c r="L110" s="25"/>
      <c r="M110" s="25"/>
      <c r="N110" s="25"/>
      <c r="O110" s="25"/>
      <c r="P110" s="25"/>
      <c r="Q110" s="25"/>
      <c r="R110" s="25"/>
      <c r="S110" s="25"/>
      <c r="T110" s="25"/>
      <c r="U110" s="25"/>
      <c r="V110" s="25"/>
      <c r="W110" s="25"/>
      <c r="X110" s="25"/>
      <c r="Y110" s="25"/>
      <c r="Z110" s="25"/>
      <c r="AA110" s="25"/>
      <c r="AB110" s="25"/>
      <c r="AC110" s="25"/>
      <c r="AD110" s="25"/>
      <c r="AE110" s="25"/>
      <c r="AF110" s="25"/>
      <c r="AG110" s="25"/>
      <c r="AH110" s="25"/>
      <c r="AI110" s="25"/>
      <c r="AJ110" s="25"/>
      <c r="AK110" s="25"/>
      <c r="AL110" s="25"/>
      <c r="AM110" s="25"/>
      <c r="AN110" s="25"/>
      <c r="AO110" s="25"/>
      <c r="AP110" s="25"/>
      <c r="AQ110" s="25"/>
      <c r="AR110" s="25"/>
      <c r="AS110" s="25"/>
      <c r="AT110" s="25"/>
      <c r="AU110" s="25"/>
      <c r="AV110" s="25"/>
      <c r="AW110" s="25"/>
      <c r="AX110" s="25"/>
      <c r="AY110" s="25"/>
      <c r="AZ110" s="25"/>
      <c r="BA110" s="25"/>
      <c r="BB110" s="25"/>
      <c r="BC110" s="25"/>
      <c r="BD110" s="25"/>
      <c r="BE110" s="25"/>
      <c r="BF110" s="25"/>
      <c r="BG110" s="25"/>
      <c r="BH110" s="25"/>
      <c r="BI110" s="25"/>
      <c r="BJ110" s="25"/>
      <c r="BK110" s="25"/>
      <c r="BL110" s="25"/>
      <c r="BM110" s="25"/>
      <c r="BN110" s="25"/>
      <c r="BO110" s="25"/>
      <c r="BP110" s="25"/>
      <c r="BQ110" s="25"/>
      <c r="BR110" s="25"/>
      <c r="BS110" s="25"/>
      <c r="BT110" s="25"/>
      <c r="BU110" s="25"/>
      <c r="BV110" s="25"/>
      <c r="BW110" s="25"/>
      <c r="BX110" s="25"/>
      <c r="BY110" s="25"/>
      <c r="BZ110" s="25"/>
      <c r="CA110" s="25"/>
      <c r="CB110" s="25"/>
      <c r="CC110" s="25"/>
      <c r="CD110" s="25"/>
      <c r="CE110" s="25"/>
      <c r="CF110" s="25"/>
      <c r="CG110" s="25"/>
      <c r="CH110" s="25"/>
      <c r="CI110" s="25"/>
      <c r="CJ110" s="25"/>
      <c r="CK110" s="25"/>
      <c r="CL110" s="25"/>
      <c r="CM110" s="25"/>
      <c r="CN110" s="25"/>
      <c r="CO110" s="25"/>
      <c r="CP110" s="25"/>
      <c r="CQ110" s="25"/>
      <c r="CR110" s="25"/>
      <c r="CS110" s="25"/>
      <c r="CT110" s="25"/>
    </row>
    <row r="111" spans="1:98" s="20" customFormat="1" x14ac:dyDescent="0.25">
      <c r="A111" s="53" t="s">
        <v>104</v>
      </c>
      <c r="B111" s="60">
        <v>44106</v>
      </c>
      <c r="C111" s="59" t="s">
        <v>738</v>
      </c>
      <c r="D111" s="62">
        <v>3581.54</v>
      </c>
      <c r="E111" s="50"/>
      <c r="F111" s="25"/>
      <c r="G111" s="25"/>
      <c r="H111" s="25"/>
      <c r="I111" s="25"/>
      <c r="J111" s="25"/>
      <c r="K111" s="25"/>
      <c r="L111" s="25"/>
      <c r="M111" s="25"/>
      <c r="N111" s="25"/>
      <c r="O111" s="25"/>
      <c r="P111" s="25"/>
      <c r="Q111" s="25"/>
      <c r="R111" s="25"/>
      <c r="S111" s="25"/>
      <c r="T111" s="25"/>
      <c r="U111" s="25"/>
      <c r="V111" s="25"/>
      <c r="W111" s="25"/>
      <c r="X111" s="25"/>
      <c r="Y111" s="25"/>
      <c r="Z111" s="25"/>
      <c r="AA111" s="25"/>
      <c r="AB111" s="25"/>
      <c r="AC111" s="25"/>
      <c r="AD111" s="25"/>
      <c r="AE111" s="25"/>
      <c r="AF111" s="25"/>
      <c r="AG111" s="25"/>
      <c r="AH111" s="25"/>
      <c r="AI111" s="25"/>
      <c r="AJ111" s="25"/>
      <c r="AK111" s="25"/>
      <c r="AL111" s="25"/>
      <c r="AM111" s="25"/>
      <c r="AN111" s="25"/>
      <c r="AO111" s="25"/>
      <c r="AP111" s="25"/>
      <c r="AQ111" s="25"/>
      <c r="AR111" s="25"/>
      <c r="AS111" s="25"/>
      <c r="AT111" s="25"/>
      <c r="AU111" s="25"/>
      <c r="AV111" s="25"/>
      <c r="AW111" s="25"/>
      <c r="AX111" s="25"/>
      <c r="AY111" s="25"/>
      <c r="AZ111" s="25"/>
      <c r="BA111" s="25"/>
      <c r="BB111" s="25"/>
      <c r="BC111" s="25"/>
      <c r="BD111" s="25"/>
      <c r="BE111" s="25"/>
      <c r="BF111" s="25"/>
      <c r="BG111" s="25"/>
      <c r="BH111" s="25"/>
      <c r="BI111" s="25"/>
      <c r="BJ111" s="25"/>
      <c r="BK111" s="25"/>
      <c r="BL111" s="25"/>
      <c r="BM111" s="25"/>
      <c r="BN111" s="25"/>
      <c r="BO111" s="25"/>
      <c r="BP111" s="25"/>
      <c r="BQ111" s="25"/>
      <c r="BR111" s="25"/>
      <c r="BS111" s="25"/>
      <c r="BT111" s="25"/>
      <c r="BU111" s="25"/>
      <c r="BV111" s="25"/>
      <c r="BW111" s="25"/>
      <c r="BX111" s="25"/>
      <c r="BY111" s="25"/>
      <c r="BZ111" s="25"/>
      <c r="CA111" s="25"/>
      <c r="CB111" s="25"/>
      <c r="CC111" s="25"/>
      <c r="CD111" s="25"/>
      <c r="CE111" s="25"/>
      <c r="CF111" s="25"/>
      <c r="CG111" s="25"/>
      <c r="CH111" s="25"/>
      <c r="CI111" s="25"/>
      <c r="CJ111" s="25"/>
      <c r="CK111" s="25"/>
      <c r="CL111" s="25"/>
      <c r="CM111" s="25"/>
      <c r="CN111" s="25"/>
      <c r="CO111" s="25"/>
      <c r="CP111" s="25"/>
      <c r="CQ111" s="25"/>
      <c r="CR111" s="25"/>
      <c r="CS111" s="25"/>
      <c r="CT111" s="25"/>
    </row>
    <row r="112" spans="1:98" s="20" customFormat="1" x14ac:dyDescent="0.25">
      <c r="A112" s="53" t="s">
        <v>104</v>
      </c>
      <c r="B112" s="60">
        <v>44106</v>
      </c>
      <c r="C112" s="59" t="s">
        <v>739</v>
      </c>
      <c r="D112" s="62">
        <v>4513.18</v>
      </c>
      <c r="E112" s="50"/>
      <c r="F112" s="25"/>
      <c r="G112" s="25"/>
      <c r="H112" s="25"/>
      <c r="I112" s="25"/>
      <c r="J112" s="25"/>
      <c r="K112" s="25"/>
      <c r="L112" s="25"/>
      <c r="M112" s="25"/>
      <c r="N112" s="25"/>
      <c r="O112" s="25"/>
      <c r="P112" s="25"/>
      <c r="Q112" s="25"/>
      <c r="R112" s="25"/>
      <c r="S112" s="25"/>
      <c r="T112" s="25"/>
      <c r="U112" s="25"/>
      <c r="V112" s="25"/>
      <c r="W112" s="25"/>
      <c r="X112" s="25"/>
      <c r="Y112" s="25"/>
      <c r="Z112" s="25"/>
      <c r="AA112" s="25"/>
      <c r="AB112" s="25"/>
      <c r="AC112" s="25"/>
      <c r="AD112" s="25"/>
      <c r="AE112" s="25"/>
      <c r="AF112" s="25"/>
      <c r="AG112" s="25"/>
      <c r="AH112" s="25"/>
      <c r="AI112" s="25"/>
      <c r="AJ112" s="25"/>
      <c r="AK112" s="25"/>
      <c r="AL112" s="25"/>
      <c r="AM112" s="25"/>
      <c r="AN112" s="25"/>
      <c r="AO112" s="25"/>
      <c r="AP112" s="25"/>
      <c r="AQ112" s="25"/>
      <c r="AR112" s="25"/>
      <c r="AS112" s="25"/>
      <c r="AT112" s="25"/>
      <c r="AU112" s="25"/>
      <c r="AV112" s="25"/>
      <c r="AW112" s="25"/>
      <c r="AX112" s="25"/>
      <c r="AY112" s="25"/>
      <c r="AZ112" s="25"/>
      <c r="BA112" s="25"/>
      <c r="BB112" s="25"/>
      <c r="BC112" s="25"/>
      <c r="BD112" s="25"/>
      <c r="BE112" s="25"/>
      <c r="BF112" s="25"/>
      <c r="BG112" s="25"/>
      <c r="BH112" s="25"/>
      <c r="BI112" s="25"/>
      <c r="BJ112" s="25"/>
      <c r="BK112" s="25"/>
      <c r="BL112" s="25"/>
      <c r="BM112" s="25"/>
      <c r="BN112" s="25"/>
      <c r="BO112" s="25"/>
      <c r="BP112" s="25"/>
      <c r="BQ112" s="25"/>
      <c r="BR112" s="25"/>
      <c r="BS112" s="25"/>
      <c r="BT112" s="25"/>
      <c r="BU112" s="25"/>
      <c r="BV112" s="25"/>
      <c r="BW112" s="25"/>
      <c r="BX112" s="25"/>
      <c r="BY112" s="25"/>
      <c r="BZ112" s="25"/>
      <c r="CA112" s="25"/>
      <c r="CB112" s="25"/>
      <c r="CC112" s="25"/>
      <c r="CD112" s="25"/>
      <c r="CE112" s="25"/>
      <c r="CF112" s="25"/>
      <c r="CG112" s="25"/>
      <c r="CH112" s="25"/>
      <c r="CI112" s="25"/>
      <c r="CJ112" s="25"/>
      <c r="CK112" s="25"/>
      <c r="CL112" s="25"/>
      <c r="CM112" s="25"/>
      <c r="CN112" s="25"/>
      <c r="CO112" s="25"/>
      <c r="CP112" s="25"/>
      <c r="CQ112" s="25"/>
      <c r="CR112" s="25"/>
      <c r="CS112" s="25"/>
      <c r="CT112" s="25"/>
    </row>
    <row r="113" spans="1:98" s="20" customFormat="1" x14ac:dyDescent="0.25">
      <c r="A113" s="53" t="s">
        <v>104</v>
      </c>
      <c r="B113" s="60">
        <v>44134</v>
      </c>
      <c r="C113" s="59" t="s">
        <v>811</v>
      </c>
      <c r="D113" s="62">
        <v>2568.83</v>
      </c>
      <c r="E113" s="50"/>
      <c r="F113" s="25"/>
      <c r="G113" s="25"/>
      <c r="H113" s="25"/>
      <c r="I113" s="25"/>
      <c r="J113" s="25"/>
      <c r="K113" s="25"/>
      <c r="L113" s="25"/>
      <c r="M113" s="25"/>
      <c r="N113" s="25"/>
      <c r="O113" s="25"/>
      <c r="P113" s="25"/>
      <c r="Q113" s="25"/>
      <c r="R113" s="25"/>
      <c r="S113" s="25"/>
      <c r="T113" s="25"/>
      <c r="U113" s="25"/>
      <c r="V113" s="25"/>
      <c r="W113" s="25"/>
      <c r="X113" s="25"/>
      <c r="Y113" s="25"/>
      <c r="Z113" s="25"/>
      <c r="AA113" s="25"/>
      <c r="AB113" s="25"/>
      <c r="AC113" s="25"/>
      <c r="AD113" s="25"/>
      <c r="AE113" s="25"/>
      <c r="AF113" s="25"/>
      <c r="AG113" s="25"/>
      <c r="AH113" s="25"/>
      <c r="AI113" s="25"/>
      <c r="AJ113" s="25"/>
      <c r="AK113" s="25"/>
      <c r="AL113" s="25"/>
      <c r="AM113" s="25"/>
      <c r="AN113" s="25"/>
      <c r="AO113" s="25"/>
      <c r="AP113" s="25"/>
      <c r="AQ113" s="25"/>
      <c r="AR113" s="25"/>
      <c r="AS113" s="25"/>
      <c r="AT113" s="25"/>
      <c r="AU113" s="25"/>
      <c r="AV113" s="25"/>
      <c r="AW113" s="25"/>
      <c r="AX113" s="25"/>
      <c r="AY113" s="25"/>
      <c r="AZ113" s="25"/>
      <c r="BA113" s="25"/>
      <c r="BB113" s="25"/>
      <c r="BC113" s="25"/>
      <c r="BD113" s="25"/>
      <c r="BE113" s="25"/>
      <c r="BF113" s="25"/>
      <c r="BG113" s="25"/>
      <c r="BH113" s="25"/>
      <c r="BI113" s="25"/>
      <c r="BJ113" s="25"/>
      <c r="BK113" s="25"/>
      <c r="BL113" s="25"/>
      <c r="BM113" s="25"/>
      <c r="BN113" s="25"/>
      <c r="BO113" s="25"/>
      <c r="BP113" s="25"/>
      <c r="BQ113" s="25"/>
      <c r="BR113" s="25"/>
      <c r="BS113" s="25"/>
      <c r="BT113" s="25"/>
      <c r="BU113" s="25"/>
      <c r="BV113" s="25"/>
      <c r="BW113" s="25"/>
      <c r="BX113" s="25"/>
      <c r="BY113" s="25"/>
      <c r="BZ113" s="25"/>
      <c r="CA113" s="25"/>
      <c r="CB113" s="25"/>
      <c r="CC113" s="25"/>
      <c r="CD113" s="25"/>
      <c r="CE113" s="25"/>
      <c r="CF113" s="25"/>
      <c r="CG113" s="25"/>
      <c r="CH113" s="25"/>
      <c r="CI113" s="25"/>
      <c r="CJ113" s="25"/>
      <c r="CK113" s="25"/>
      <c r="CL113" s="25"/>
      <c r="CM113" s="25"/>
      <c r="CN113" s="25"/>
      <c r="CO113" s="25"/>
      <c r="CP113" s="25"/>
      <c r="CQ113" s="25"/>
      <c r="CR113" s="25"/>
      <c r="CS113" s="25"/>
      <c r="CT113" s="25"/>
    </row>
    <row r="114" spans="1:98" s="20" customFormat="1" x14ac:dyDescent="0.25">
      <c r="A114" s="53" t="s">
        <v>104</v>
      </c>
      <c r="B114" s="60">
        <v>44141</v>
      </c>
      <c r="C114" s="59" t="s">
        <v>838</v>
      </c>
      <c r="D114" s="62">
        <v>2568.83</v>
      </c>
      <c r="E114" s="50"/>
      <c r="F114" s="25"/>
      <c r="G114" s="25"/>
      <c r="H114" s="25"/>
      <c r="I114" s="25"/>
      <c r="J114" s="25"/>
      <c r="K114" s="25"/>
      <c r="L114" s="25"/>
      <c r="M114" s="25"/>
      <c r="N114" s="25"/>
      <c r="O114" s="25"/>
      <c r="P114" s="25"/>
      <c r="Q114" s="25"/>
      <c r="R114" s="25"/>
      <c r="S114" s="25"/>
      <c r="T114" s="25"/>
      <c r="U114" s="25"/>
      <c r="V114" s="25"/>
      <c r="W114" s="25"/>
      <c r="X114" s="25"/>
      <c r="Y114" s="25"/>
      <c r="Z114" s="25"/>
      <c r="AA114" s="25"/>
      <c r="AB114" s="25"/>
      <c r="AC114" s="25"/>
      <c r="AD114" s="25"/>
      <c r="AE114" s="25"/>
      <c r="AF114" s="25"/>
      <c r="AG114" s="25"/>
      <c r="AH114" s="25"/>
      <c r="AI114" s="25"/>
      <c r="AJ114" s="25"/>
      <c r="AK114" s="25"/>
      <c r="AL114" s="25"/>
      <c r="AM114" s="25"/>
      <c r="AN114" s="25"/>
      <c r="AO114" s="25"/>
      <c r="AP114" s="25"/>
      <c r="AQ114" s="25"/>
      <c r="AR114" s="25"/>
      <c r="AS114" s="25"/>
      <c r="AT114" s="25"/>
      <c r="AU114" s="25"/>
      <c r="AV114" s="25"/>
      <c r="AW114" s="25"/>
      <c r="AX114" s="25"/>
      <c r="AY114" s="25"/>
      <c r="AZ114" s="25"/>
      <c r="BA114" s="25"/>
      <c r="BB114" s="25"/>
      <c r="BC114" s="25"/>
      <c r="BD114" s="25"/>
      <c r="BE114" s="25"/>
      <c r="BF114" s="25"/>
      <c r="BG114" s="25"/>
      <c r="BH114" s="25"/>
      <c r="BI114" s="25"/>
      <c r="BJ114" s="25"/>
      <c r="BK114" s="25"/>
      <c r="BL114" s="25"/>
      <c r="BM114" s="25"/>
      <c r="BN114" s="25"/>
      <c r="BO114" s="25"/>
      <c r="BP114" s="25"/>
      <c r="BQ114" s="25"/>
      <c r="BR114" s="25"/>
      <c r="BS114" s="25"/>
      <c r="BT114" s="25"/>
      <c r="BU114" s="25"/>
      <c r="BV114" s="25"/>
      <c r="BW114" s="25"/>
      <c r="BX114" s="25"/>
      <c r="BY114" s="25"/>
      <c r="BZ114" s="25"/>
      <c r="CA114" s="25"/>
      <c r="CB114" s="25"/>
      <c r="CC114" s="25"/>
      <c r="CD114" s="25"/>
      <c r="CE114" s="25"/>
      <c r="CF114" s="25"/>
      <c r="CG114" s="25"/>
      <c r="CH114" s="25"/>
      <c r="CI114" s="25"/>
      <c r="CJ114" s="25"/>
      <c r="CK114" s="25"/>
      <c r="CL114" s="25"/>
      <c r="CM114" s="25"/>
      <c r="CN114" s="25"/>
      <c r="CO114" s="25"/>
      <c r="CP114" s="25"/>
      <c r="CQ114" s="25"/>
      <c r="CR114" s="25"/>
      <c r="CS114" s="25"/>
      <c r="CT114" s="25"/>
    </row>
    <row r="115" spans="1:98" x14ac:dyDescent="0.25">
      <c r="A115" s="17" t="s">
        <v>55</v>
      </c>
      <c r="B115" s="75">
        <v>43840</v>
      </c>
      <c r="C115" s="17" t="s">
        <v>56</v>
      </c>
      <c r="D115" s="18">
        <v>2603.15</v>
      </c>
      <c r="E115" s="18">
        <f>SUM( D115:D173)</f>
        <v>68152.060000000012</v>
      </c>
    </row>
    <row r="116" spans="1:98" x14ac:dyDescent="0.25">
      <c r="A116" s="17" t="s">
        <v>55</v>
      </c>
      <c r="B116" s="75">
        <v>43861</v>
      </c>
      <c r="C116" s="17" t="s">
        <v>56</v>
      </c>
      <c r="D116" s="18">
        <v>6451.5</v>
      </c>
      <c r="E116" s="17"/>
    </row>
    <row r="117" spans="1:98" x14ac:dyDescent="0.25">
      <c r="A117" s="17" t="s">
        <v>55</v>
      </c>
      <c r="B117" s="75">
        <v>43875</v>
      </c>
      <c r="C117" s="17" t="s">
        <v>56</v>
      </c>
      <c r="D117" s="18">
        <v>763.3</v>
      </c>
      <c r="E117" s="17"/>
    </row>
    <row r="118" spans="1:98" x14ac:dyDescent="0.25">
      <c r="A118" s="17" t="s">
        <v>55</v>
      </c>
      <c r="B118" s="75">
        <v>43882</v>
      </c>
      <c r="C118" s="17" t="s">
        <v>56</v>
      </c>
      <c r="D118" s="18">
        <v>2822</v>
      </c>
      <c r="E118" s="17"/>
    </row>
    <row r="119" spans="1:98" x14ac:dyDescent="0.25">
      <c r="A119" s="17" t="s">
        <v>55</v>
      </c>
      <c r="B119" s="75">
        <v>43889</v>
      </c>
      <c r="C119" s="17" t="s">
        <v>56</v>
      </c>
      <c r="D119" s="18">
        <v>3147.3</v>
      </c>
      <c r="E119" s="17"/>
    </row>
    <row r="120" spans="1:98" x14ac:dyDescent="0.25">
      <c r="A120" s="17" t="s">
        <v>55</v>
      </c>
      <c r="B120" s="75">
        <v>43896</v>
      </c>
      <c r="C120" s="17" t="s">
        <v>56</v>
      </c>
      <c r="D120" s="18">
        <v>2981</v>
      </c>
      <c r="E120" s="17"/>
    </row>
    <row r="121" spans="1:98" x14ac:dyDescent="0.25">
      <c r="A121" s="17" t="s">
        <v>55</v>
      </c>
      <c r="B121" s="75">
        <v>43917</v>
      </c>
      <c r="C121" s="17" t="s">
        <v>56</v>
      </c>
      <c r="D121" s="18">
        <v>428.3</v>
      </c>
      <c r="E121" s="17"/>
    </row>
    <row r="122" spans="1:98" x14ac:dyDescent="0.25">
      <c r="A122" s="64" t="s">
        <v>55</v>
      </c>
      <c r="B122" s="65">
        <v>43924</v>
      </c>
      <c r="C122" s="76" t="s">
        <v>227</v>
      </c>
      <c r="D122" s="66">
        <v>1270.2</v>
      </c>
      <c r="E122" s="17"/>
    </row>
    <row r="123" spans="1:98" x14ac:dyDescent="0.25">
      <c r="A123" s="67" t="s">
        <v>55</v>
      </c>
      <c r="B123" s="68">
        <v>43962</v>
      </c>
      <c r="C123" s="67" t="s">
        <v>324</v>
      </c>
      <c r="D123" s="69">
        <v>71</v>
      </c>
      <c r="E123" s="17"/>
    </row>
    <row r="124" spans="1:98" x14ac:dyDescent="0.25">
      <c r="A124" s="67" t="s">
        <v>55</v>
      </c>
      <c r="B124" s="68">
        <v>43966</v>
      </c>
      <c r="C124" s="67" t="s">
        <v>336</v>
      </c>
      <c r="D124" s="69">
        <v>603</v>
      </c>
      <c r="E124" s="17"/>
    </row>
    <row r="125" spans="1:98" x14ac:dyDescent="0.25">
      <c r="A125" s="67" t="s">
        <v>55</v>
      </c>
      <c r="B125" s="68">
        <v>43973</v>
      </c>
      <c r="C125" s="67" t="s">
        <v>355</v>
      </c>
      <c r="D125" s="69">
        <v>2251.8000000000002</v>
      </c>
      <c r="E125" s="17"/>
    </row>
    <row r="126" spans="1:98" x14ac:dyDescent="0.25">
      <c r="A126" s="67" t="s">
        <v>55</v>
      </c>
      <c r="B126" s="68">
        <v>43987</v>
      </c>
      <c r="C126" s="67" t="s">
        <v>398</v>
      </c>
      <c r="D126" s="69">
        <v>114</v>
      </c>
      <c r="E126" s="17"/>
    </row>
    <row r="127" spans="1:98" x14ac:dyDescent="0.25">
      <c r="A127" s="67" t="s">
        <v>55</v>
      </c>
      <c r="B127" s="68">
        <v>43987</v>
      </c>
      <c r="C127" s="67" t="s">
        <v>399</v>
      </c>
      <c r="D127" s="69">
        <v>1052.8</v>
      </c>
      <c r="E127" s="17"/>
    </row>
    <row r="128" spans="1:98" x14ac:dyDescent="0.25">
      <c r="A128" s="67" t="s">
        <v>55</v>
      </c>
      <c r="B128" s="68">
        <v>44001</v>
      </c>
      <c r="C128" s="67" t="s">
        <v>445</v>
      </c>
      <c r="D128" s="69">
        <v>215.8</v>
      </c>
      <c r="E128" s="17"/>
    </row>
    <row r="129" spans="1:5" x14ac:dyDescent="0.25">
      <c r="A129" s="70" t="s">
        <v>55</v>
      </c>
      <c r="B129" s="71">
        <v>44015</v>
      </c>
      <c r="C129" s="72" t="s">
        <v>488</v>
      </c>
      <c r="D129" s="73">
        <v>64.2</v>
      </c>
      <c r="E129" s="17"/>
    </row>
    <row r="130" spans="1:5" x14ac:dyDescent="0.25">
      <c r="A130" s="70" t="s">
        <v>55</v>
      </c>
      <c r="B130" s="71">
        <v>44022</v>
      </c>
      <c r="C130" s="72" t="s">
        <v>512</v>
      </c>
      <c r="D130" s="73">
        <v>183.8</v>
      </c>
      <c r="E130" s="17"/>
    </row>
    <row r="131" spans="1:5" x14ac:dyDescent="0.25">
      <c r="A131" s="70" t="s">
        <v>55</v>
      </c>
      <c r="B131" s="71">
        <v>44022</v>
      </c>
      <c r="C131" s="72" t="s">
        <v>513</v>
      </c>
      <c r="D131" s="73">
        <v>441</v>
      </c>
      <c r="E131" s="17"/>
    </row>
    <row r="132" spans="1:5" x14ac:dyDescent="0.25">
      <c r="A132" s="70" t="s">
        <v>55</v>
      </c>
      <c r="B132" s="71">
        <v>44029</v>
      </c>
      <c r="C132" s="72" t="s">
        <v>531</v>
      </c>
      <c r="D132" s="73">
        <v>288.89999999999998</v>
      </c>
      <c r="E132" s="17"/>
    </row>
    <row r="133" spans="1:5" x14ac:dyDescent="0.25">
      <c r="A133" s="70" t="s">
        <v>55</v>
      </c>
      <c r="B133" s="71">
        <v>44029</v>
      </c>
      <c r="C133" s="72" t="s">
        <v>532</v>
      </c>
      <c r="D133" s="73">
        <v>735</v>
      </c>
      <c r="E133" s="17"/>
    </row>
    <row r="134" spans="1:5" x14ac:dyDescent="0.25">
      <c r="A134" s="70" t="s">
        <v>55</v>
      </c>
      <c r="B134" s="71">
        <v>44036</v>
      </c>
      <c r="C134" s="72" t="s">
        <v>559</v>
      </c>
      <c r="D134" s="73">
        <v>282</v>
      </c>
      <c r="E134" s="17"/>
    </row>
    <row r="135" spans="1:5" x14ac:dyDescent="0.25">
      <c r="A135" s="70" t="s">
        <v>55</v>
      </c>
      <c r="B135" s="71">
        <v>44057</v>
      </c>
      <c r="C135" s="72" t="s">
        <v>618</v>
      </c>
      <c r="D135" s="73">
        <v>6814</v>
      </c>
      <c r="E135" s="17"/>
    </row>
    <row r="136" spans="1:5" x14ac:dyDescent="0.25">
      <c r="A136" s="70" t="s">
        <v>55</v>
      </c>
      <c r="B136" s="71">
        <v>44057</v>
      </c>
      <c r="C136" s="72" t="s">
        <v>619</v>
      </c>
      <c r="D136" s="73">
        <v>1000</v>
      </c>
      <c r="E136" s="17"/>
    </row>
    <row r="137" spans="1:5" x14ac:dyDescent="0.25">
      <c r="A137" s="70" t="s">
        <v>55</v>
      </c>
      <c r="B137" s="71">
        <v>44057</v>
      </c>
      <c r="C137" s="72" t="s">
        <v>620</v>
      </c>
      <c r="D137" s="73">
        <v>196.4</v>
      </c>
      <c r="E137" s="17"/>
    </row>
    <row r="138" spans="1:5" x14ac:dyDescent="0.25">
      <c r="A138" s="70" t="s">
        <v>55</v>
      </c>
      <c r="B138" s="71">
        <v>44057</v>
      </c>
      <c r="C138" s="72" t="s">
        <v>621</v>
      </c>
      <c r="D138" s="73">
        <v>71</v>
      </c>
      <c r="E138" s="17"/>
    </row>
    <row r="139" spans="1:5" x14ac:dyDescent="0.25">
      <c r="A139" s="70" t="s">
        <v>55</v>
      </c>
      <c r="B139" s="71">
        <v>44064</v>
      </c>
      <c r="C139" s="72" t="s">
        <v>245</v>
      </c>
      <c r="D139" s="73">
        <v>44.6</v>
      </c>
      <c r="E139" s="17"/>
    </row>
    <row r="140" spans="1:5" x14ac:dyDescent="0.25">
      <c r="A140" s="70" t="s">
        <v>55</v>
      </c>
      <c r="B140" s="71">
        <v>44085</v>
      </c>
      <c r="C140" s="72" t="s">
        <v>695</v>
      </c>
      <c r="D140" s="73">
        <v>187.9</v>
      </c>
      <c r="E140" s="17"/>
    </row>
    <row r="141" spans="1:5" x14ac:dyDescent="0.25">
      <c r="A141" s="70" t="s">
        <v>55</v>
      </c>
      <c r="B141" s="71">
        <v>44085</v>
      </c>
      <c r="C141" s="72" t="s">
        <v>695</v>
      </c>
      <c r="D141" s="73">
        <v>38.200000000000003</v>
      </c>
      <c r="E141" s="17"/>
    </row>
    <row r="142" spans="1:5" x14ac:dyDescent="0.25">
      <c r="A142" s="70" t="s">
        <v>55</v>
      </c>
      <c r="B142" s="71">
        <v>44085</v>
      </c>
      <c r="C142" s="72" t="s">
        <v>696</v>
      </c>
      <c r="D142" s="73">
        <v>312.39999999999998</v>
      </c>
      <c r="E142" s="17"/>
    </row>
    <row r="143" spans="1:5" x14ac:dyDescent="0.25">
      <c r="A143" s="70" t="s">
        <v>55</v>
      </c>
      <c r="B143" s="71">
        <v>44085</v>
      </c>
      <c r="C143" s="72" t="s">
        <v>697</v>
      </c>
      <c r="D143" s="73">
        <v>205.2</v>
      </c>
      <c r="E143" s="17"/>
    </row>
    <row r="144" spans="1:5" x14ac:dyDescent="0.25">
      <c r="A144" s="70" t="s">
        <v>55</v>
      </c>
      <c r="B144" s="71">
        <v>44103</v>
      </c>
      <c r="C144" s="72" t="s">
        <v>728</v>
      </c>
      <c r="D144" s="73">
        <v>108</v>
      </c>
      <c r="E144" s="17"/>
    </row>
    <row r="145" spans="1:5" x14ac:dyDescent="0.25">
      <c r="A145" s="70" t="s">
        <v>55</v>
      </c>
      <c r="B145" s="71">
        <v>44103</v>
      </c>
      <c r="C145" s="72" t="s">
        <v>729</v>
      </c>
      <c r="D145" s="73">
        <v>237.9</v>
      </c>
      <c r="E145" s="17"/>
    </row>
    <row r="146" spans="1:5" x14ac:dyDescent="0.25">
      <c r="A146" s="70" t="s">
        <v>55</v>
      </c>
      <c r="B146" s="71">
        <v>44103</v>
      </c>
      <c r="C146" s="72" t="s">
        <v>729</v>
      </c>
      <c r="D146" s="73">
        <v>428.8</v>
      </c>
      <c r="E146" s="17"/>
    </row>
    <row r="147" spans="1:5" x14ac:dyDescent="0.25">
      <c r="A147" s="74" t="s">
        <v>55</v>
      </c>
      <c r="B147" s="71">
        <v>44106</v>
      </c>
      <c r="C147" s="70" t="s">
        <v>740</v>
      </c>
      <c r="D147" s="73">
        <v>52.2</v>
      </c>
      <c r="E147" s="17"/>
    </row>
    <row r="148" spans="1:5" x14ac:dyDescent="0.25">
      <c r="A148" s="74" t="s">
        <v>55</v>
      </c>
      <c r="B148" s="71">
        <v>44113</v>
      </c>
      <c r="C148" s="70" t="s">
        <v>754</v>
      </c>
      <c r="D148" s="73">
        <v>180</v>
      </c>
      <c r="E148" s="17"/>
    </row>
    <row r="149" spans="1:5" x14ac:dyDescent="0.25">
      <c r="A149" s="74" t="s">
        <v>55</v>
      </c>
      <c r="B149" s="71">
        <v>44120</v>
      </c>
      <c r="C149" s="70" t="s">
        <v>772</v>
      </c>
      <c r="D149" s="73">
        <v>245.2</v>
      </c>
      <c r="E149" s="17"/>
    </row>
    <row r="150" spans="1:5" x14ac:dyDescent="0.25">
      <c r="A150" s="74" t="s">
        <v>55</v>
      </c>
      <c r="B150" s="71">
        <v>44120</v>
      </c>
      <c r="C150" s="70" t="s">
        <v>513</v>
      </c>
      <c r="D150" s="73">
        <v>241.3</v>
      </c>
      <c r="E150" s="17"/>
    </row>
    <row r="151" spans="1:5" x14ac:dyDescent="0.25">
      <c r="A151" s="74" t="s">
        <v>55</v>
      </c>
      <c r="B151" s="71">
        <v>44120</v>
      </c>
      <c r="C151" s="70" t="s">
        <v>773</v>
      </c>
      <c r="D151" s="73">
        <v>459.2</v>
      </c>
      <c r="E151" s="17"/>
    </row>
    <row r="152" spans="1:5" x14ac:dyDescent="0.25">
      <c r="A152" s="74" t="s">
        <v>55</v>
      </c>
      <c r="B152" s="71">
        <v>44120</v>
      </c>
      <c r="C152" s="70" t="s">
        <v>754</v>
      </c>
      <c r="D152" s="73">
        <v>497.6</v>
      </c>
      <c r="E152" s="17"/>
    </row>
    <row r="153" spans="1:5" x14ac:dyDescent="0.25">
      <c r="A153" s="74" t="s">
        <v>55</v>
      </c>
      <c r="B153" s="71">
        <v>44120</v>
      </c>
      <c r="C153" s="70" t="s">
        <v>774</v>
      </c>
      <c r="D153" s="73">
        <v>441.8</v>
      </c>
      <c r="E153" s="17"/>
    </row>
    <row r="154" spans="1:5" x14ac:dyDescent="0.25">
      <c r="A154" s="74" t="s">
        <v>55</v>
      </c>
      <c r="B154" s="71">
        <v>44127</v>
      </c>
      <c r="C154" s="70" t="s">
        <v>790</v>
      </c>
      <c r="D154" s="73">
        <v>134</v>
      </c>
      <c r="E154" s="17"/>
    </row>
    <row r="155" spans="1:5" x14ac:dyDescent="0.25">
      <c r="A155" s="74" t="s">
        <v>55</v>
      </c>
      <c r="B155" s="71">
        <v>44134</v>
      </c>
      <c r="C155" s="70" t="s">
        <v>812</v>
      </c>
      <c r="D155" s="73">
        <v>159.6</v>
      </c>
      <c r="E155" s="17"/>
    </row>
    <row r="156" spans="1:5" x14ac:dyDescent="0.25">
      <c r="A156" s="74" t="s">
        <v>55</v>
      </c>
      <c r="B156" s="71">
        <v>44134</v>
      </c>
      <c r="C156" s="70" t="s">
        <v>813</v>
      </c>
      <c r="D156" s="73">
        <v>119.7</v>
      </c>
      <c r="E156" s="17"/>
    </row>
    <row r="157" spans="1:5" x14ac:dyDescent="0.25">
      <c r="A157" s="74" t="s">
        <v>55</v>
      </c>
      <c r="B157" s="71">
        <v>44134</v>
      </c>
      <c r="C157" s="70" t="s">
        <v>814</v>
      </c>
      <c r="D157" s="73">
        <v>229.4</v>
      </c>
      <c r="E157" s="17"/>
    </row>
    <row r="158" spans="1:5" x14ac:dyDescent="0.25">
      <c r="A158" s="74" t="s">
        <v>55</v>
      </c>
      <c r="B158" s="71">
        <v>44134</v>
      </c>
      <c r="C158" s="70" t="s">
        <v>815</v>
      </c>
      <c r="D158" s="73">
        <v>1026.8</v>
      </c>
      <c r="E158" s="17"/>
    </row>
    <row r="159" spans="1:5" x14ac:dyDescent="0.25">
      <c r="A159" s="74" t="s">
        <v>55</v>
      </c>
      <c r="B159" s="71">
        <v>44134</v>
      </c>
      <c r="C159" s="70" t="s">
        <v>816</v>
      </c>
      <c r="D159" s="73">
        <v>17701</v>
      </c>
      <c r="E159" s="17"/>
    </row>
    <row r="160" spans="1:5" x14ac:dyDescent="0.25">
      <c r="A160" s="74" t="s">
        <v>55</v>
      </c>
      <c r="B160" s="71">
        <v>44141</v>
      </c>
      <c r="C160" s="70" t="s">
        <v>839</v>
      </c>
      <c r="D160" s="73">
        <v>64.8</v>
      </c>
      <c r="E160" s="17"/>
    </row>
    <row r="161" spans="1:98" x14ac:dyDescent="0.25">
      <c r="A161" s="74" t="s">
        <v>55</v>
      </c>
      <c r="B161" s="71">
        <v>44141</v>
      </c>
      <c r="C161" s="70" t="s">
        <v>840</v>
      </c>
      <c r="D161" s="73">
        <v>112.1</v>
      </c>
      <c r="E161" s="17"/>
    </row>
    <row r="162" spans="1:98" x14ac:dyDescent="0.25">
      <c r="A162" s="74" t="s">
        <v>55</v>
      </c>
      <c r="B162" s="71">
        <v>44141</v>
      </c>
      <c r="C162" s="70" t="s">
        <v>840</v>
      </c>
      <c r="D162" s="73">
        <v>487.2</v>
      </c>
      <c r="E162" s="17"/>
    </row>
    <row r="163" spans="1:98" x14ac:dyDescent="0.25">
      <c r="A163" s="74" t="s">
        <v>55</v>
      </c>
      <c r="B163" s="71">
        <v>44141</v>
      </c>
      <c r="C163" s="70" t="s">
        <v>841</v>
      </c>
      <c r="D163" s="73">
        <v>92.15</v>
      </c>
      <c r="E163" s="17"/>
    </row>
    <row r="164" spans="1:98" x14ac:dyDescent="0.25">
      <c r="A164" s="74" t="s">
        <v>55</v>
      </c>
      <c r="B164" s="71">
        <v>44141</v>
      </c>
      <c r="C164" s="70" t="s">
        <v>841</v>
      </c>
      <c r="D164" s="73">
        <v>615.96</v>
      </c>
      <c r="E164" s="17"/>
    </row>
    <row r="165" spans="1:98" x14ac:dyDescent="0.25">
      <c r="A165" s="74" t="s">
        <v>55</v>
      </c>
      <c r="B165" s="71">
        <v>44148</v>
      </c>
      <c r="C165" s="70" t="s">
        <v>815</v>
      </c>
      <c r="D165" s="73">
        <v>603.1</v>
      </c>
      <c r="E165" s="17"/>
    </row>
    <row r="166" spans="1:98" x14ac:dyDescent="0.25">
      <c r="A166" s="74" t="s">
        <v>55</v>
      </c>
      <c r="B166" s="71">
        <v>44148</v>
      </c>
      <c r="C166" s="70" t="s">
        <v>815</v>
      </c>
      <c r="D166" s="73">
        <v>783.4</v>
      </c>
      <c r="E166" s="17"/>
    </row>
    <row r="167" spans="1:98" x14ac:dyDescent="0.25">
      <c r="A167" s="74" t="s">
        <v>55</v>
      </c>
      <c r="B167" s="71">
        <v>44148</v>
      </c>
      <c r="C167" s="70" t="s">
        <v>860</v>
      </c>
      <c r="D167" s="73">
        <v>456.3</v>
      </c>
      <c r="E167" s="17"/>
    </row>
    <row r="168" spans="1:98" x14ac:dyDescent="0.25">
      <c r="A168" s="74" t="s">
        <v>55</v>
      </c>
      <c r="B168" s="71">
        <v>44162</v>
      </c>
      <c r="C168" s="70" t="s">
        <v>885</v>
      </c>
      <c r="D168" s="73">
        <v>85.8</v>
      </c>
      <c r="E168" s="17"/>
    </row>
    <row r="169" spans="1:98" x14ac:dyDescent="0.25">
      <c r="A169" s="74" t="s">
        <v>55</v>
      </c>
      <c r="B169" s="71">
        <v>44176</v>
      </c>
      <c r="C169" s="70" t="s">
        <v>936</v>
      </c>
      <c r="D169" s="73">
        <v>288.8</v>
      </c>
      <c r="E169" s="17"/>
    </row>
    <row r="170" spans="1:98" x14ac:dyDescent="0.25">
      <c r="A170" s="74" t="s">
        <v>55</v>
      </c>
      <c r="B170" s="71">
        <v>44182</v>
      </c>
      <c r="C170" s="70" t="s">
        <v>954</v>
      </c>
      <c r="D170" s="73">
        <v>6350.5</v>
      </c>
      <c r="E170" s="17"/>
    </row>
    <row r="171" spans="1:98" x14ac:dyDescent="0.25">
      <c r="A171" s="74" t="s">
        <v>55</v>
      </c>
      <c r="B171" s="71">
        <v>44182</v>
      </c>
      <c r="C171" s="70" t="s">
        <v>955</v>
      </c>
      <c r="D171" s="73">
        <v>75.900000000000006</v>
      </c>
      <c r="E171" s="17"/>
    </row>
    <row r="172" spans="1:98" x14ac:dyDescent="0.25">
      <c r="A172" s="74" t="s">
        <v>55</v>
      </c>
      <c r="B172" s="71">
        <v>44183</v>
      </c>
      <c r="C172" s="70" t="s">
        <v>513</v>
      </c>
      <c r="D172" s="73">
        <v>188.3</v>
      </c>
      <c r="E172" s="17"/>
    </row>
    <row r="173" spans="1:98" x14ac:dyDescent="0.25">
      <c r="A173" s="74" t="s">
        <v>55</v>
      </c>
      <c r="B173" s="71">
        <v>44183</v>
      </c>
      <c r="C173" s="70" t="s">
        <v>962</v>
      </c>
      <c r="D173" s="73">
        <v>45.5</v>
      </c>
      <c r="E173" s="17"/>
    </row>
    <row r="174" spans="1:98" s="20" customFormat="1" x14ac:dyDescent="0.25">
      <c r="A174" s="50" t="s">
        <v>137</v>
      </c>
      <c r="B174" s="51">
        <v>43875</v>
      </c>
      <c r="C174" s="50" t="s">
        <v>138</v>
      </c>
      <c r="D174" s="52">
        <v>5600</v>
      </c>
      <c r="E174" s="52">
        <f>SUM(D174:D178 )</f>
        <v>17906.599999999999</v>
      </c>
      <c r="F174" s="25"/>
      <c r="G174" s="25"/>
      <c r="H174" s="25"/>
      <c r="I174" s="25"/>
      <c r="J174" s="25"/>
      <c r="K174" s="25"/>
      <c r="L174" s="25"/>
      <c r="M174" s="25"/>
      <c r="N174" s="25"/>
      <c r="O174" s="25"/>
      <c r="P174" s="25"/>
      <c r="Q174" s="25"/>
      <c r="R174" s="25"/>
      <c r="S174" s="25"/>
      <c r="T174" s="25"/>
      <c r="U174" s="25"/>
      <c r="V174" s="25"/>
      <c r="W174" s="25"/>
      <c r="X174" s="25"/>
      <c r="Y174" s="25"/>
      <c r="Z174" s="25"/>
      <c r="AA174" s="25"/>
      <c r="AB174" s="25"/>
      <c r="AC174" s="25"/>
      <c r="AD174" s="25"/>
      <c r="AE174" s="25"/>
      <c r="AF174" s="25"/>
      <c r="AG174" s="25"/>
      <c r="AH174" s="25"/>
      <c r="AI174" s="25"/>
      <c r="AJ174" s="25"/>
      <c r="AK174" s="25"/>
      <c r="AL174" s="25"/>
      <c r="AM174" s="25"/>
      <c r="AN174" s="25"/>
      <c r="AO174" s="25"/>
      <c r="AP174" s="25"/>
      <c r="AQ174" s="25"/>
      <c r="AR174" s="25"/>
      <c r="AS174" s="25"/>
      <c r="AT174" s="25"/>
      <c r="AU174" s="25"/>
      <c r="AV174" s="25"/>
      <c r="AW174" s="25"/>
      <c r="AX174" s="25"/>
      <c r="AY174" s="25"/>
      <c r="AZ174" s="25"/>
      <c r="BA174" s="25"/>
      <c r="BB174" s="25"/>
      <c r="BC174" s="25"/>
      <c r="BD174" s="25"/>
      <c r="BE174" s="25"/>
      <c r="BF174" s="25"/>
      <c r="BG174" s="25"/>
      <c r="BH174" s="25"/>
      <c r="BI174" s="25"/>
      <c r="BJ174" s="25"/>
      <c r="BK174" s="25"/>
      <c r="BL174" s="25"/>
      <c r="BM174" s="25"/>
      <c r="BN174" s="25"/>
      <c r="BO174" s="25"/>
      <c r="BP174" s="25"/>
      <c r="BQ174" s="25"/>
      <c r="BR174" s="25"/>
      <c r="BS174" s="25"/>
      <c r="BT174" s="25"/>
      <c r="BU174" s="25"/>
      <c r="BV174" s="25"/>
      <c r="BW174" s="25"/>
      <c r="BX174" s="25"/>
      <c r="BY174" s="25"/>
      <c r="BZ174" s="25"/>
      <c r="CA174" s="25"/>
      <c r="CB174" s="25"/>
      <c r="CC174" s="25"/>
      <c r="CD174" s="25"/>
      <c r="CE174" s="25"/>
      <c r="CF174" s="25"/>
      <c r="CG174" s="25"/>
      <c r="CH174" s="25"/>
      <c r="CI174" s="25"/>
      <c r="CJ174" s="25"/>
      <c r="CK174" s="25"/>
      <c r="CL174" s="25"/>
      <c r="CM174" s="25"/>
      <c r="CN174" s="25"/>
      <c r="CO174" s="25"/>
      <c r="CP174" s="25"/>
      <c r="CQ174" s="25"/>
      <c r="CR174" s="25"/>
      <c r="CS174" s="25"/>
      <c r="CT174" s="25"/>
    </row>
    <row r="175" spans="1:98" s="20" customFormat="1" x14ac:dyDescent="0.25">
      <c r="A175" s="50" t="s">
        <v>137</v>
      </c>
      <c r="B175" s="51">
        <v>43903</v>
      </c>
      <c r="C175" s="50" t="s">
        <v>198</v>
      </c>
      <c r="D175" s="52">
        <v>4130</v>
      </c>
      <c r="E175" s="50"/>
      <c r="F175" s="25"/>
      <c r="G175" s="25"/>
      <c r="H175" s="25"/>
      <c r="I175" s="25"/>
      <c r="J175" s="25"/>
      <c r="K175" s="25"/>
      <c r="L175" s="25"/>
      <c r="M175" s="25"/>
      <c r="N175" s="25"/>
      <c r="O175" s="25"/>
      <c r="P175" s="25"/>
      <c r="Q175" s="25"/>
      <c r="R175" s="25"/>
      <c r="S175" s="25"/>
      <c r="T175" s="25"/>
      <c r="U175" s="25"/>
      <c r="V175" s="25"/>
      <c r="W175" s="25"/>
      <c r="X175" s="25"/>
      <c r="Y175" s="25"/>
      <c r="Z175" s="25"/>
      <c r="AA175" s="25"/>
      <c r="AB175" s="25"/>
      <c r="AC175" s="25"/>
      <c r="AD175" s="25"/>
      <c r="AE175" s="25"/>
      <c r="AF175" s="25"/>
      <c r="AG175" s="25"/>
      <c r="AH175" s="25"/>
      <c r="AI175" s="25"/>
      <c r="AJ175" s="25"/>
      <c r="AK175" s="25"/>
      <c r="AL175" s="25"/>
      <c r="AM175" s="25"/>
      <c r="AN175" s="25"/>
      <c r="AO175" s="25"/>
      <c r="AP175" s="25"/>
      <c r="AQ175" s="25"/>
      <c r="AR175" s="25"/>
      <c r="AS175" s="25"/>
      <c r="AT175" s="25"/>
      <c r="AU175" s="25"/>
      <c r="AV175" s="25"/>
      <c r="AW175" s="25"/>
      <c r="AX175" s="25"/>
      <c r="AY175" s="25"/>
      <c r="AZ175" s="25"/>
      <c r="BA175" s="25"/>
      <c r="BB175" s="25"/>
      <c r="BC175" s="25"/>
      <c r="BD175" s="25"/>
      <c r="BE175" s="25"/>
      <c r="BF175" s="25"/>
      <c r="BG175" s="25"/>
      <c r="BH175" s="25"/>
      <c r="BI175" s="25"/>
      <c r="BJ175" s="25"/>
      <c r="BK175" s="25"/>
      <c r="BL175" s="25"/>
      <c r="BM175" s="25"/>
      <c r="BN175" s="25"/>
      <c r="BO175" s="25"/>
      <c r="BP175" s="25"/>
      <c r="BQ175" s="25"/>
      <c r="BR175" s="25"/>
      <c r="BS175" s="25"/>
      <c r="BT175" s="25"/>
      <c r="BU175" s="25"/>
      <c r="BV175" s="25"/>
      <c r="BW175" s="25"/>
      <c r="BX175" s="25"/>
      <c r="BY175" s="25"/>
      <c r="BZ175" s="25"/>
      <c r="CA175" s="25"/>
      <c r="CB175" s="25"/>
      <c r="CC175" s="25"/>
      <c r="CD175" s="25"/>
      <c r="CE175" s="25"/>
      <c r="CF175" s="25"/>
      <c r="CG175" s="25"/>
      <c r="CH175" s="25"/>
      <c r="CI175" s="25"/>
      <c r="CJ175" s="25"/>
      <c r="CK175" s="25"/>
      <c r="CL175" s="25"/>
      <c r="CM175" s="25"/>
      <c r="CN175" s="25"/>
      <c r="CO175" s="25"/>
      <c r="CP175" s="25"/>
      <c r="CQ175" s="25"/>
      <c r="CR175" s="25"/>
      <c r="CS175" s="25"/>
      <c r="CT175" s="25"/>
    </row>
    <row r="176" spans="1:98" s="20" customFormat="1" x14ac:dyDescent="0.25">
      <c r="A176" s="50" t="s">
        <v>137</v>
      </c>
      <c r="B176" s="51">
        <v>43910</v>
      </c>
      <c r="C176" s="50" t="s">
        <v>198</v>
      </c>
      <c r="D176" s="52">
        <v>2250</v>
      </c>
      <c r="E176" s="50"/>
      <c r="F176" s="25"/>
      <c r="G176" s="25"/>
      <c r="H176" s="25"/>
      <c r="I176" s="25"/>
      <c r="J176" s="25"/>
      <c r="K176" s="25"/>
      <c r="L176" s="25"/>
      <c r="M176" s="25"/>
      <c r="N176" s="25"/>
      <c r="O176" s="25"/>
      <c r="P176" s="25"/>
      <c r="Q176" s="25"/>
      <c r="R176" s="25"/>
      <c r="S176" s="25"/>
      <c r="T176" s="25"/>
      <c r="U176" s="25"/>
      <c r="V176" s="25"/>
      <c r="W176" s="25"/>
      <c r="X176" s="25"/>
      <c r="Y176" s="25"/>
      <c r="Z176" s="25"/>
      <c r="AA176" s="25"/>
      <c r="AB176" s="25"/>
      <c r="AC176" s="25"/>
      <c r="AD176" s="25"/>
      <c r="AE176" s="25"/>
      <c r="AF176" s="25"/>
      <c r="AG176" s="25"/>
      <c r="AH176" s="25"/>
      <c r="AI176" s="25"/>
      <c r="AJ176" s="25"/>
      <c r="AK176" s="25"/>
      <c r="AL176" s="25"/>
      <c r="AM176" s="25"/>
      <c r="AN176" s="25"/>
      <c r="AO176" s="25"/>
      <c r="AP176" s="25"/>
      <c r="AQ176" s="25"/>
      <c r="AR176" s="25"/>
      <c r="AS176" s="25"/>
      <c r="AT176" s="25"/>
      <c r="AU176" s="25"/>
      <c r="AV176" s="25"/>
      <c r="AW176" s="25"/>
      <c r="AX176" s="25"/>
      <c r="AY176" s="25"/>
      <c r="AZ176" s="25"/>
      <c r="BA176" s="25"/>
      <c r="BB176" s="25"/>
      <c r="BC176" s="25"/>
      <c r="BD176" s="25"/>
      <c r="BE176" s="25"/>
      <c r="BF176" s="25"/>
      <c r="BG176" s="25"/>
      <c r="BH176" s="25"/>
      <c r="BI176" s="25"/>
      <c r="BJ176" s="25"/>
      <c r="BK176" s="25"/>
      <c r="BL176" s="25"/>
      <c r="BM176" s="25"/>
      <c r="BN176" s="25"/>
      <c r="BO176" s="25"/>
      <c r="BP176" s="25"/>
      <c r="BQ176" s="25"/>
      <c r="BR176" s="25"/>
      <c r="BS176" s="25"/>
      <c r="BT176" s="25"/>
      <c r="BU176" s="25"/>
      <c r="BV176" s="25"/>
      <c r="BW176" s="25"/>
      <c r="BX176" s="25"/>
      <c r="BY176" s="25"/>
      <c r="BZ176" s="25"/>
      <c r="CA176" s="25"/>
      <c r="CB176" s="25"/>
      <c r="CC176" s="25"/>
      <c r="CD176" s="25"/>
      <c r="CE176" s="25"/>
      <c r="CF176" s="25"/>
      <c r="CG176" s="25"/>
      <c r="CH176" s="25"/>
      <c r="CI176" s="25"/>
      <c r="CJ176" s="25"/>
      <c r="CK176" s="25"/>
      <c r="CL176" s="25"/>
      <c r="CM176" s="25"/>
      <c r="CN176" s="25"/>
      <c r="CO176" s="25"/>
      <c r="CP176" s="25"/>
      <c r="CQ176" s="25"/>
      <c r="CR176" s="25"/>
      <c r="CS176" s="25"/>
      <c r="CT176" s="25"/>
    </row>
    <row r="177" spans="1:98" s="20" customFormat="1" x14ac:dyDescent="0.25">
      <c r="A177" s="56" t="s">
        <v>137</v>
      </c>
      <c r="B177" s="57">
        <v>43977</v>
      </c>
      <c r="C177" s="56" t="s">
        <v>368</v>
      </c>
      <c r="D177" s="58">
        <v>2171.6</v>
      </c>
      <c r="E177" s="50"/>
      <c r="F177" s="25"/>
      <c r="G177" s="25"/>
      <c r="H177" s="25"/>
      <c r="I177" s="25"/>
      <c r="J177" s="25"/>
      <c r="K177" s="25"/>
      <c r="L177" s="25"/>
      <c r="M177" s="25"/>
      <c r="N177" s="25"/>
      <c r="O177" s="25"/>
      <c r="P177" s="25"/>
      <c r="Q177" s="25"/>
      <c r="R177" s="25"/>
      <c r="S177" s="25"/>
      <c r="T177" s="25"/>
      <c r="U177" s="25"/>
      <c r="V177" s="25"/>
      <c r="W177" s="25"/>
      <c r="X177" s="25"/>
      <c r="Y177" s="25"/>
      <c r="Z177" s="25"/>
      <c r="AA177" s="25"/>
      <c r="AB177" s="25"/>
      <c r="AC177" s="25"/>
      <c r="AD177" s="25"/>
      <c r="AE177" s="25"/>
      <c r="AF177" s="25"/>
      <c r="AG177" s="25"/>
      <c r="AH177" s="25"/>
      <c r="AI177" s="25"/>
      <c r="AJ177" s="25"/>
      <c r="AK177" s="25"/>
      <c r="AL177" s="25"/>
      <c r="AM177" s="25"/>
      <c r="AN177" s="25"/>
      <c r="AO177" s="25"/>
      <c r="AP177" s="25"/>
      <c r="AQ177" s="25"/>
      <c r="AR177" s="25"/>
      <c r="AS177" s="25"/>
      <c r="AT177" s="25"/>
      <c r="AU177" s="25"/>
      <c r="AV177" s="25"/>
      <c r="AW177" s="25"/>
      <c r="AX177" s="25"/>
      <c r="AY177" s="25"/>
      <c r="AZ177" s="25"/>
      <c r="BA177" s="25"/>
      <c r="BB177" s="25"/>
      <c r="BC177" s="25"/>
      <c r="BD177" s="25"/>
      <c r="BE177" s="25"/>
      <c r="BF177" s="25"/>
      <c r="BG177" s="25"/>
      <c r="BH177" s="25"/>
      <c r="BI177" s="25"/>
      <c r="BJ177" s="25"/>
      <c r="BK177" s="25"/>
      <c r="BL177" s="25"/>
      <c r="BM177" s="25"/>
      <c r="BN177" s="25"/>
      <c r="BO177" s="25"/>
      <c r="BP177" s="25"/>
      <c r="BQ177" s="25"/>
      <c r="BR177" s="25"/>
      <c r="BS177" s="25"/>
      <c r="BT177" s="25"/>
      <c r="BU177" s="25"/>
      <c r="BV177" s="25"/>
      <c r="BW177" s="25"/>
      <c r="BX177" s="25"/>
      <c r="BY177" s="25"/>
      <c r="BZ177" s="25"/>
      <c r="CA177" s="25"/>
      <c r="CB177" s="25"/>
      <c r="CC177" s="25"/>
      <c r="CD177" s="25"/>
      <c r="CE177" s="25"/>
      <c r="CF177" s="25"/>
      <c r="CG177" s="25"/>
      <c r="CH177" s="25"/>
      <c r="CI177" s="25"/>
      <c r="CJ177" s="25"/>
      <c r="CK177" s="25"/>
      <c r="CL177" s="25"/>
      <c r="CM177" s="25"/>
      <c r="CN177" s="25"/>
      <c r="CO177" s="25"/>
      <c r="CP177" s="25"/>
      <c r="CQ177" s="25"/>
      <c r="CR177" s="25"/>
      <c r="CS177" s="25"/>
      <c r="CT177" s="25"/>
    </row>
    <row r="178" spans="1:98" s="20" customFormat="1" x14ac:dyDescent="0.25">
      <c r="A178" s="63" t="s">
        <v>137</v>
      </c>
      <c r="B178" s="60">
        <v>44162</v>
      </c>
      <c r="C178" s="59" t="s">
        <v>886</v>
      </c>
      <c r="D178" s="62">
        <v>3755</v>
      </c>
      <c r="E178" s="50"/>
      <c r="F178" s="25"/>
      <c r="G178" s="25"/>
      <c r="H178" s="25"/>
      <c r="I178" s="25"/>
      <c r="J178" s="25"/>
      <c r="K178" s="25"/>
      <c r="L178" s="25"/>
      <c r="M178" s="25"/>
      <c r="N178" s="25"/>
      <c r="O178" s="25"/>
      <c r="P178" s="25"/>
      <c r="Q178" s="25"/>
      <c r="R178" s="25"/>
      <c r="S178" s="25"/>
      <c r="T178" s="25"/>
      <c r="U178" s="25"/>
      <c r="V178" s="25"/>
      <c r="W178" s="25"/>
      <c r="X178" s="25"/>
      <c r="Y178" s="25"/>
      <c r="Z178" s="25"/>
      <c r="AA178" s="25"/>
      <c r="AB178" s="25"/>
      <c r="AC178" s="25"/>
      <c r="AD178" s="25"/>
      <c r="AE178" s="25"/>
      <c r="AF178" s="25"/>
      <c r="AG178" s="25"/>
      <c r="AH178" s="25"/>
      <c r="AI178" s="25"/>
      <c r="AJ178" s="25"/>
      <c r="AK178" s="25"/>
      <c r="AL178" s="25"/>
      <c r="AM178" s="25"/>
      <c r="AN178" s="25"/>
      <c r="AO178" s="25"/>
      <c r="AP178" s="25"/>
      <c r="AQ178" s="25"/>
      <c r="AR178" s="25"/>
      <c r="AS178" s="25"/>
      <c r="AT178" s="25"/>
      <c r="AU178" s="25"/>
      <c r="AV178" s="25"/>
      <c r="AW178" s="25"/>
      <c r="AX178" s="25"/>
      <c r="AY178" s="25"/>
      <c r="AZ178" s="25"/>
      <c r="BA178" s="25"/>
      <c r="BB178" s="25"/>
      <c r="BC178" s="25"/>
      <c r="BD178" s="25"/>
      <c r="BE178" s="25"/>
      <c r="BF178" s="25"/>
      <c r="BG178" s="25"/>
      <c r="BH178" s="25"/>
      <c r="BI178" s="25"/>
      <c r="BJ178" s="25"/>
      <c r="BK178" s="25"/>
      <c r="BL178" s="25"/>
      <c r="BM178" s="25"/>
      <c r="BN178" s="25"/>
      <c r="BO178" s="25"/>
      <c r="BP178" s="25"/>
      <c r="BQ178" s="25"/>
      <c r="BR178" s="25"/>
      <c r="BS178" s="25"/>
      <c r="BT178" s="25"/>
      <c r="BU178" s="25"/>
      <c r="BV178" s="25"/>
      <c r="BW178" s="25"/>
      <c r="BX178" s="25"/>
      <c r="BY178" s="25"/>
      <c r="BZ178" s="25"/>
      <c r="CA178" s="25"/>
      <c r="CB178" s="25"/>
      <c r="CC178" s="25"/>
      <c r="CD178" s="25"/>
      <c r="CE178" s="25"/>
      <c r="CF178" s="25"/>
      <c r="CG178" s="25"/>
      <c r="CH178" s="25"/>
      <c r="CI178" s="25"/>
      <c r="CJ178" s="25"/>
      <c r="CK178" s="25"/>
      <c r="CL178" s="25"/>
      <c r="CM178" s="25"/>
      <c r="CN178" s="25"/>
      <c r="CO178" s="25"/>
      <c r="CP178" s="25"/>
      <c r="CQ178" s="25"/>
      <c r="CR178" s="25"/>
      <c r="CS178" s="25"/>
      <c r="CT178" s="25"/>
    </row>
    <row r="179" spans="1:98" x14ac:dyDescent="0.25">
      <c r="A179" s="70" t="s">
        <v>719</v>
      </c>
      <c r="B179" s="71">
        <v>44095</v>
      </c>
      <c r="C179" s="72" t="s">
        <v>719</v>
      </c>
      <c r="D179" s="73">
        <v>800</v>
      </c>
      <c r="E179" s="18">
        <f>SUM(D179:D181 )</f>
        <v>2400</v>
      </c>
    </row>
    <row r="180" spans="1:98" x14ac:dyDescent="0.25">
      <c r="A180" s="74" t="s">
        <v>719</v>
      </c>
      <c r="B180" s="71">
        <v>44183</v>
      </c>
      <c r="C180" s="70" t="s">
        <v>719</v>
      </c>
      <c r="D180" s="73">
        <v>800</v>
      </c>
      <c r="E180" s="17"/>
    </row>
    <row r="181" spans="1:98" x14ac:dyDescent="0.25">
      <c r="A181" s="74" t="s">
        <v>878</v>
      </c>
      <c r="B181" s="71">
        <v>44159</v>
      </c>
      <c r="C181" s="70" t="s">
        <v>878</v>
      </c>
      <c r="D181" s="73">
        <v>800</v>
      </c>
      <c r="E181" s="17"/>
    </row>
    <row r="182" spans="1:98" s="20" customFormat="1" x14ac:dyDescent="0.25">
      <c r="A182" s="59" t="s">
        <v>708</v>
      </c>
      <c r="B182" s="60">
        <v>44089</v>
      </c>
      <c r="C182" s="61" t="s">
        <v>709</v>
      </c>
      <c r="D182" s="62">
        <v>2000</v>
      </c>
      <c r="E182" s="62">
        <v>2000</v>
      </c>
      <c r="F182" s="25"/>
      <c r="G182" s="25"/>
      <c r="H182" s="25"/>
      <c r="I182" s="25"/>
      <c r="J182" s="25"/>
      <c r="K182" s="25"/>
      <c r="L182" s="25"/>
      <c r="M182" s="25"/>
      <c r="N182" s="25"/>
      <c r="O182" s="25"/>
      <c r="P182" s="25"/>
      <c r="Q182" s="25"/>
      <c r="R182" s="25"/>
      <c r="S182" s="25"/>
      <c r="T182" s="25"/>
      <c r="U182" s="25"/>
      <c r="V182" s="25"/>
      <c r="W182" s="25"/>
      <c r="X182" s="25"/>
      <c r="Y182" s="25"/>
      <c r="Z182" s="25"/>
      <c r="AA182" s="25"/>
      <c r="AB182" s="25"/>
      <c r="AC182" s="25"/>
      <c r="AD182" s="25"/>
      <c r="AE182" s="25"/>
      <c r="AF182" s="25"/>
      <c r="AG182" s="25"/>
      <c r="AH182" s="25"/>
      <c r="AI182" s="25"/>
      <c r="AJ182" s="25"/>
      <c r="AK182" s="25"/>
      <c r="AL182" s="25"/>
      <c r="AM182" s="25"/>
      <c r="AN182" s="25"/>
      <c r="AO182" s="25"/>
      <c r="AP182" s="25"/>
      <c r="AQ182" s="25"/>
      <c r="AR182" s="25"/>
      <c r="AS182" s="25"/>
      <c r="AT182" s="25"/>
      <c r="AU182" s="25"/>
      <c r="AV182" s="25"/>
      <c r="AW182" s="25"/>
      <c r="AX182" s="25"/>
      <c r="AY182" s="25"/>
      <c r="AZ182" s="25"/>
      <c r="BA182" s="25"/>
      <c r="BB182" s="25"/>
      <c r="BC182" s="25"/>
      <c r="BD182" s="25"/>
      <c r="BE182" s="25"/>
      <c r="BF182" s="25"/>
      <c r="BG182" s="25"/>
      <c r="BH182" s="25"/>
      <c r="BI182" s="25"/>
      <c r="BJ182" s="25"/>
      <c r="BK182" s="25"/>
      <c r="BL182" s="25"/>
      <c r="BM182" s="25"/>
      <c r="BN182" s="25"/>
      <c r="BO182" s="25"/>
      <c r="BP182" s="25"/>
      <c r="BQ182" s="25"/>
      <c r="BR182" s="25"/>
      <c r="BS182" s="25"/>
      <c r="BT182" s="25"/>
      <c r="BU182" s="25"/>
      <c r="BV182" s="25"/>
      <c r="BW182" s="25"/>
      <c r="BX182" s="25"/>
      <c r="BY182" s="25"/>
      <c r="BZ182" s="25"/>
      <c r="CA182" s="25"/>
      <c r="CB182" s="25"/>
      <c r="CC182" s="25"/>
      <c r="CD182" s="25"/>
      <c r="CE182" s="25"/>
      <c r="CF182" s="25"/>
      <c r="CG182" s="25"/>
      <c r="CH182" s="25"/>
      <c r="CI182" s="25"/>
      <c r="CJ182" s="25"/>
      <c r="CK182" s="25"/>
      <c r="CL182" s="25"/>
      <c r="CM182" s="25"/>
      <c r="CN182" s="25"/>
      <c r="CO182" s="25"/>
      <c r="CP182" s="25"/>
      <c r="CQ182" s="25"/>
      <c r="CR182" s="25"/>
      <c r="CS182" s="25"/>
      <c r="CT182" s="25"/>
    </row>
    <row r="183" spans="1:98" x14ac:dyDescent="0.25">
      <c r="A183" s="64" t="s">
        <v>289</v>
      </c>
      <c r="B183" s="65">
        <v>43950</v>
      </c>
      <c r="C183" s="76" t="s">
        <v>290</v>
      </c>
      <c r="D183" s="66">
        <v>800</v>
      </c>
      <c r="E183" s="18">
        <f>SUM(D183:D186 )</f>
        <v>3200</v>
      </c>
    </row>
    <row r="184" spans="1:98" x14ac:dyDescent="0.25">
      <c r="A184" s="64" t="s">
        <v>289</v>
      </c>
      <c r="B184" s="68">
        <v>43976</v>
      </c>
      <c r="C184" s="67" t="s">
        <v>365</v>
      </c>
      <c r="D184" s="69">
        <v>800</v>
      </c>
      <c r="E184" s="17"/>
    </row>
    <row r="185" spans="1:98" x14ac:dyDescent="0.25">
      <c r="A185" s="64" t="s">
        <v>289</v>
      </c>
      <c r="B185" s="68">
        <v>44007</v>
      </c>
      <c r="C185" s="67" t="s">
        <v>460</v>
      </c>
      <c r="D185" s="69">
        <v>800</v>
      </c>
      <c r="E185" s="17"/>
    </row>
    <row r="186" spans="1:98" x14ac:dyDescent="0.25">
      <c r="A186" s="74" t="s">
        <v>289</v>
      </c>
      <c r="B186" s="71">
        <v>44126</v>
      </c>
      <c r="C186" s="70" t="s">
        <v>787</v>
      </c>
      <c r="D186" s="73">
        <v>800</v>
      </c>
      <c r="E186" s="17"/>
    </row>
    <row r="187" spans="1:98" s="20" customFormat="1" x14ac:dyDescent="0.25">
      <c r="A187" s="56" t="s">
        <v>482</v>
      </c>
      <c r="B187" s="57">
        <v>44012</v>
      </c>
      <c r="C187" s="56" t="s">
        <v>483</v>
      </c>
      <c r="D187" s="58">
        <v>1850</v>
      </c>
      <c r="E187" s="58">
        <v>1850</v>
      </c>
      <c r="F187" s="25"/>
      <c r="G187" s="25"/>
      <c r="H187" s="25"/>
      <c r="I187" s="25"/>
      <c r="J187" s="25"/>
      <c r="K187" s="25"/>
      <c r="L187" s="25"/>
      <c r="M187" s="25"/>
      <c r="N187" s="25"/>
      <c r="O187" s="25"/>
      <c r="P187" s="25"/>
      <c r="Q187" s="25"/>
      <c r="R187" s="25"/>
      <c r="S187" s="25"/>
      <c r="T187" s="25"/>
      <c r="U187" s="25"/>
      <c r="V187" s="25"/>
      <c r="W187" s="25"/>
      <c r="X187" s="25"/>
      <c r="Y187" s="25"/>
      <c r="Z187" s="25"/>
      <c r="AA187" s="25"/>
      <c r="AB187" s="25"/>
      <c r="AC187" s="25"/>
      <c r="AD187" s="25"/>
      <c r="AE187" s="25"/>
      <c r="AF187" s="25"/>
      <c r="AG187" s="25"/>
      <c r="AH187" s="25"/>
      <c r="AI187" s="25"/>
      <c r="AJ187" s="25"/>
      <c r="AK187" s="25"/>
      <c r="AL187" s="25"/>
      <c r="AM187" s="25"/>
      <c r="AN187" s="25"/>
      <c r="AO187" s="25"/>
      <c r="AP187" s="25"/>
      <c r="AQ187" s="25"/>
      <c r="AR187" s="25"/>
      <c r="AS187" s="25"/>
      <c r="AT187" s="25"/>
      <c r="AU187" s="25"/>
      <c r="AV187" s="25"/>
      <c r="AW187" s="25"/>
      <c r="AX187" s="25"/>
      <c r="AY187" s="25"/>
      <c r="AZ187" s="25"/>
      <c r="BA187" s="25"/>
      <c r="BB187" s="25"/>
      <c r="BC187" s="25"/>
      <c r="BD187" s="25"/>
      <c r="BE187" s="25"/>
      <c r="BF187" s="25"/>
      <c r="BG187" s="25"/>
      <c r="BH187" s="25"/>
      <c r="BI187" s="25"/>
      <c r="BJ187" s="25"/>
      <c r="BK187" s="25"/>
      <c r="BL187" s="25"/>
      <c r="BM187" s="25"/>
      <c r="BN187" s="25"/>
      <c r="BO187" s="25"/>
      <c r="BP187" s="25"/>
      <c r="BQ187" s="25"/>
      <c r="BR187" s="25"/>
      <c r="BS187" s="25"/>
      <c r="BT187" s="25"/>
      <c r="BU187" s="25"/>
      <c r="BV187" s="25"/>
      <c r="BW187" s="25"/>
      <c r="BX187" s="25"/>
      <c r="BY187" s="25"/>
      <c r="BZ187" s="25"/>
      <c r="CA187" s="25"/>
      <c r="CB187" s="25"/>
      <c r="CC187" s="25"/>
      <c r="CD187" s="25"/>
      <c r="CE187" s="25"/>
      <c r="CF187" s="25"/>
      <c r="CG187" s="25"/>
      <c r="CH187" s="25"/>
      <c r="CI187" s="25"/>
      <c r="CJ187" s="25"/>
      <c r="CK187" s="25"/>
      <c r="CL187" s="25"/>
      <c r="CM187" s="25"/>
      <c r="CN187" s="25"/>
      <c r="CO187" s="25"/>
      <c r="CP187" s="25"/>
      <c r="CQ187" s="25"/>
      <c r="CR187" s="25"/>
      <c r="CS187" s="25"/>
      <c r="CT187" s="25"/>
    </row>
    <row r="188" spans="1:98" x14ac:dyDescent="0.25">
      <c r="A188" s="70" t="s">
        <v>533</v>
      </c>
      <c r="B188" s="71">
        <v>44029</v>
      </c>
      <c r="C188" s="72" t="s">
        <v>534</v>
      </c>
      <c r="D188" s="73">
        <v>2900</v>
      </c>
      <c r="E188" s="73">
        <v>2900</v>
      </c>
    </row>
    <row r="189" spans="1:98" s="20" customFormat="1" x14ac:dyDescent="0.25">
      <c r="A189" s="63" t="s">
        <v>879</v>
      </c>
      <c r="B189" s="60">
        <v>44159</v>
      </c>
      <c r="C189" s="59" t="s">
        <v>880</v>
      </c>
      <c r="D189" s="62">
        <v>1290</v>
      </c>
      <c r="E189" s="62">
        <v>1290</v>
      </c>
      <c r="F189" s="25"/>
      <c r="G189" s="25"/>
      <c r="H189" s="25"/>
      <c r="I189" s="25"/>
      <c r="J189" s="25"/>
      <c r="K189" s="25"/>
      <c r="L189" s="25"/>
      <c r="M189" s="25"/>
      <c r="N189" s="25"/>
      <c r="O189" s="25"/>
      <c r="P189" s="25"/>
      <c r="Q189" s="25"/>
      <c r="R189" s="25"/>
      <c r="S189" s="25"/>
      <c r="T189" s="25"/>
      <c r="U189" s="25"/>
      <c r="V189" s="25"/>
      <c r="W189" s="25"/>
      <c r="X189" s="25"/>
      <c r="Y189" s="25"/>
      <c r="Z189" s="25"/>
      <c r="AA189" s="25"/>
      <c r="AB189" s="25"/>
      <c r="AC189" s="25"/>
      <c r="AD189" s="25"/>
      <c r="AE189" s="25"/>
      <c r="AF189" s="25"/>
      <c r="AG189" s="25"/>
      <c r="AH189" s="25"/>
      <c r="AI189" s="25"/>
      <c r="AJ189" s="25"/>
      <c r="AK189" s="25"/>
      <c r="AL189" s="25"/>
      <c r="AM189" s="25"/>
      <c r="AN189" s="25"/>
      <c r="AO189" s="25"/>
      <c r="AP189" s="25"/>
      <c r="AQ189" s="25"/>
      <c r="AR189" s="25"/>
      <c r="AS189" s="25"/>
      <c r="AT189" s="25"/>
      <c r="AU189" s="25"/>
      <c r="AV189" s="25"/>
      <c r="AW189" s="25"/>
      <c r="AX189" s="25"/>
      <c r="AY189" s="25"/>
      <c r="AZ189" s="25"/>
      <c r="BA189" s="25"/>
      <c r="BB189" s="25"/>
      <c r="BC189" s="25"/>
      <c r="BD189" s="25"/>
      <c r="BE189" s="25"/>
      <c r="BF189" s="25"/>
      <c r="BG189" s="25"/>
      <c r="BH189" s="25"/>
      <c r="BI189" s="25"/>
      <c r="BJ189" s="25"/>
      <c r="BK189" s="25"/>
      <c r="BL189" s="25"/>
      <c r="BM189" s="25"/>
      <c r="BN189" s="25"/>
      <c r="BO189" s="25"/>
      <c r="BP189" s="25"/>
      <c r="BQ189" s="25"/>
      <c r="BR189" s="25"/>
      <c r="BS189" s="25"/>
      <c r="BT189" s="25"/>
      <c r="BU189" s="25"/>
      <c r="BV189" s="25"/>
      <c r="BW189" s="25"/>
      <c r="BX189" s="25"/>
      <c r="BY189" s="25"/>
      <c r="BZ189" s="25"/>
      <c r="CA189" s="25"/>
      <c r="CB189" s="25"/>
      <c r="CC189" s="25"/>
      <c r="CD189" s="25"/>
      <c r="CE189" s="25"/>
      <c r="CF189" s="25"/>
      <c r="CG189" s="25"/>
      <c r="CH189" s="25"/>
      <c r="CI189" s="25"/>
      <c r="CJ189" s="25"/>
      <c r="CK189" s="25"/>
      <c r="CL189" s="25"/>
      <c r="CM189" s="25"/>
      <c r="CN189" s="25"/>
      <c r="CO189" s="25"/>
      <c r="CP189" s="25"/>
      <c r="CQ189" s="25"/>
      <c r="CR189" s="25"/>
      <c r="CS189" s="25"/>
      <c r="CT189" s="25"/>
    </row>
    <row r="190" spans="1:98" x14ac:dyDescent="0.25">
      <c r="A190" s="17" t="s">
        <v>45</v>
      </c>
      <c r="B190" s="75">
        <v>43840</v>
      </c>
      <c r="C190" s="17" t="s">
        <v>46</v>
      </c>
      <c r="D190" s="18">
        <v>1983.3</v>
      </c>
      <c r="E190" s="18">
        <f>SUM(D190:D243 )</f>
        <v>533890.91</v>
      </c>
    </row>
    <row r="191" spans="1:98" x14ac:dyDescent="0.25">
      <c r="A191" s="17" t="s">
        <v>45</v>
      </c>
      <c r="B191" s="75">
        <v>43840</v>
      </c>
      <c r="C191" s="17" t="s">
        <v>46</v>
      </c>
      <c r="D191" s="18">
        <v>11184.13</v>
      </c>
      <c r="E191" s="17"/>
    </row>
    <row r="192" spans="1:98" x14ac:dyDescent="0.25">
      <c r="A192" s="17" t="s">
        <v>45</v>
      </c>
      <c r="B192" s="75">
        <v>43850</v>
      </c>
      <c r="C192" s="17" t="s">
        <v>46</v>
      </c>
      <c r="D192" s="18">
        <v>7033.33</v>
      </c>
      <c r="E192" s="17"/>
    </row>
    <row r="193" spans="1:5" x14ac:dyDescent="0.25">
      <c r="A193" s="17" t="s">
        <v>45</v>
      </c>
      <c r="B193" s="75">
        <v>43854</v>
      </c>
      <c r="C193" s="17" t="s">
        <v>46</v>
      </c>
      <c r="D193" s="18">
        <v>12883.5</v>
      </c>
      <c r="E193" s="17"/>
    </row>
    <row r="194" spans="1:5" x14ac:dyDescent="0.25">
      <c r="A194" s="17" t="s">
        <v>45</v>
      </c>
      <c r="B194" s="75">
        <v>43861</v>
      </c>
      <c r="C194" s="17" t="s">
        <v>46</v>
      </c>
      <c r="D194" s="18">
        <v>13352.97</v>
      </c>
      <c r="E194" s="17"/>
    </row>
    <row r="195" spans="1:5" x14ac:dyDescent="0.25">
      <c r="A195" s="17" t="s">
        <v>45</v>
      </c>
      <c r="B195" s="75">
        <v>43868</v>
      </c>
      <c r="C195" s="17" t="s">
        <v>46</v>
      </c>
      <c r="D195" s="18">
        <v>17231.009999999998</v>
      </c>
      <c r="E195" s="17"/>
    </row>
    <row r="196" spans="1:5" x14ac:dyDescent="0.25">
      <c r="A196" s="17" t="s">
        <v>45</v>
      </c>
      <c r="B196" s="75">
        <v>43882</v>
      </c>
      <c r="C196" s="17" t="s">
        <v>46</v>
      </c>
      <c r="D196" s="18">
        <v>14273.86</v>
      </c>
      <c r="E196" s="17"/>
    </row>
    <row r="197" spans="1:5" x14ac:dyDescent="0.25">
      <c r="A197" s="17" t="s">
        <v>45</v>
      </c>
      <c r="B197" s="75">
        <v>43888</v>
      </c>
      <c r="C197" s="17" t="s">
        <v>46</v>
      </c>
      <c r="D197" s="18">
        <v>9711.85</v>
      </c>
      <c r="E197" s="17"/>
    </row>
    <row r="198" spans="1:5" x14ac:dyDescent="0.25">
      <c r="A198" s="17" t="s">
        <v>45</v>
      </c>
      <c r="B198" s="75">
        <v>43889</v>
      </c>
      <c r="C198" s="17" t="s">
        <v>46</v>
      </c>
      <c r="D198" s="18">
        <v>14487.05</v>
      </c>
      <c r="E198" s="17"/>
    </row>
    <row r="199" spans="1:5" x14ac:dyDescent="0.25">
      <c r="A199" s="17" t="s">
        <v>45</v>
      </c>
      <c r="B199" s="75">
        <v>43896</v>
      </c>
      <c r="C199" s="17" t="s">
        <v>46</v>
      </c>
      <c r="D199" s="18">
        <v>13733.09</v>
      </c>
      <c r="E199" s="17"/>
    </row>
    <row r="200" spans="1:5" x14ac:dyDescent="0.25">
      <c r="A200" s="17" t="s">
        <v>45</v>
      </c>
      <c r="B200" s="75">
        <v>43903</v>
      </c>
      <c r="C200" s="17" t="s">
        <v>46</v>
      </c>
      <c r="D200" s="18">
        <v>11385.12</v>
      </c>
      <c r="E200" s="17"/>
    </row>
    <row r="201" spans="1:5" x14ac:dyDescent="0.25">
      <c r="A201" s="17" t="s">
        <v>45</v>
      </c>
      <c r="B201" s="75">
        <v>43903</v>
      </c>
      <c r="C201" s="17" t="s">
        <v>46</v>
      </c>
      <c r="D201" s="18">
        <v>9354.5499999999993</v>
      </c>
      <c r="E201" s="17"/>
    </row>
    <row r="202" spans="1:5" x14ac:dyDescent="0.25">
      <c r="A202" s="17" t="s">
        <v>45</v>
      </c>
      <c r="B202" s="75">
        <v>43921</v>
      </c>
      <c r="C202" s="17" t="s">
        <v>46</v>
      </c>
      <c r="D202" s="18">
        <v>4391.0600000000004</v>
      </c>
      <c r="E202" s="17"/>
    </row>
    <row r="203" spans="1:5" x14ac:dyDescent="0.25">
      <c r="A203" s="17" t="s">
        <v>45</v>
      </c>
      <c r="B203" s="75">
        <v>43921</v>
      </c>
      <c r="C203" s="17" t="s">
        <v>46</v>
      </c>
      <c r="D203" s="18">
        <v>14500.15</v>
      </c>
      <c r="E203" s="17"/>
    </row>
    <row r="204" spans="1:5" x14ac:dyDescent="0.25">
      <c r="A204" s="64" t="s">
        <v>45</v>
      </c>
      <c r="B204" s="65">
        <v>43936</v>
      </c>
      <c r="C204" s="64" t="s">
        <v>262</v>
      </c>
      <c r="D204" s="66">
        <v>2387.85</v>
      </c>
      <c r="E204" s="17"/>
    </row>
    <row r="205" spans="1:5" x14ac:dyDescent="0.25">
      <c r="A205" s="64" t="s">
        <v>45</v>
      </c>
      <c r="B205" s="65">
        <v>43936</v>
      </c>
      <c r="C205" s="64" t="s">
        <v>263</v>
      </c>
      <c r="D205" s="66">
        <v>3459.28</v>
      </c>
      <c r="E205" s="17"/>
    </row>
    <row r="206" spans="1:5" x14ac:dyDescent="0.25">
      <c r="A206" s="64" t="s">
        <v>45</v>
      </c>
      <c r="B206" s="65">
        <v>43941</v>
      </c>
      <c r="C206" s="64" t="s">
        <v>269</v>
      </c>
      <c r="D206" s="66">
        <v>2158.7199999999998</v>
      </c>
      <c r="E206" s="17"/>
    </row>
    <row r="207" spans="1:5" x14ac:dyDescent="0.25">
      <c r="A207" s="64" t="s">
        <v>45</v>
      </c>
      <c r="B207" s="65">
        <v>43951</v>
      </c>
      <c r="C207" s="64" t="s">
        <v>303</v>
      </c>
      <c r="D207" s="66">
        <v>8134.97</v>
      </c>
      <c r="E207" s="17"/>
    </row>
    <row r="208" spans="1:5" x14ac:dyDescent="0.25">
      <c r="A208" s="64" t="s">
        <v>45</v>
      </c>
      <c r="B208" s="65">
        <v>43951</v>
      </c>
      <c r="C208" s="64" t="s">
        <v>304</v>
      </c>
      <c r="D208" s="66">
        <v>4308.1000000000004</v>
      </c>
      <c r="E208" s="17"/>
    </row>
    <row r="209" spans="1:5" x14ac:dyDescent="0.25">
      <c r="A209" s="67" t="s">
        <v>45</v>
      </c>
      <c r="B209" s="68">
        <v>43969</v>
      </c>
      <c r="C209" s="67" t="s">
        <v>345</v>
      </c>
      <c r="D209" s="69">
        <v>12119.88</v>
      </c>
      <c r="E209" s="17"/>
    </row>
    <row r="210" spans="1:5" x14ac:dyDescent="0.25">
      <c r="A210" s="67" t="s">
        <v>45</v>
      </c>
      <c r="B210" s="68">
        <v>43976</v>
      </c>
      <c r="C210" s="67" t="s">
        <v>366</v>
      </c>
      <c r="D210" s="69">
        <v>6853.08</v>
      </c>
      <c r="E210" s="17"/>
    </row>
    <row r="211" spans="1:5" x14ac:dyDescent="0.25">
      <c r="A211" s="67" t="s">
        <v>45</v>
      </c>
      <c r="B211" s="68">
        <v>43980</v>
      </c>
      <c r="C211" s="67" t="s">
        <v>380</v>
      </c>
      <c r="D211" s="69">
        <v>6342.38</v>
      </c>
      <c r="E211" s="17"/>
    </row>
    <row r="212" spans="1:5" x14ac:dyDescent="0.25">
      <c r="A212" s="67" t="s">
        <v>45</v>
      </c>
      <c r="B212" s="68">
        <v>43987</v>
      </c>
      <c r="C212" s="67" t="s">
        <v>400</v>
      </c>
      <c r="D212" s="69">
        <v>6986.34</v>
      </c>
      <c r="E212" s="17"/>
    </row>
    <row r="213" spans="1:5" x14ac:dyDescent="0.25">
      <c r="A213" s="67" t="s">
        <v>45</v>
      </c>
      <c r="B213" s="68">
        <v>43987</v>
      </c>
      <c r="C213" s="67" t="s">
        <v>401</v>
      </c>
      <c r="D213" s="69">
        <v>13192.74</v>
      </c>
      <c r="E213" s="17"/>
    </row>
    <row r="214" spans="1:5" x14ac:dyDescent="0.25">
      <c r="A214" s="67" t="s">
        <v>45</v>
      </c>
      <c r="B214" s="68">
        <v>43999</v>
      </c>
      <c r="C214" s="67" t="s">
        <v>434</v>
      </c>
      <c r="D214" s="69">
        <v>4895.21</v>
      </c>
      <c r="E214" s="17"/>
    </row>
    <row r="215" spans="1:5" x14ac:dyDescent="0.25">
      <c r="A215" s="67" t="s">
        <v>45</v>
      </c>
      <c r="B215" s="68">
        <v>44001</v>
      </c>
      <c r="C215" s="67" t="s">
        <v>446</v>
      </c>
      <c r="D215" s="69">
        <v>13368.98</v>
      </c>
      <c r="E215" s="17"/>
    </row>
    <row r="216" spans="1:5" x14ac:dyDescent="0.25">
      <c r="A216" s="67" t="s">
        <v>45</v>
      </c>
      <c r="B216" s="68">
        <v>44008</v>
      </c>
      <c r="C216" s="67" t="s">
        <v>469</v>
      </c>
      <c r="D216" s="69">
        <v>10705.65</v>
      </c>
      <c r="E216" s="17"/>
    </row>
    <row r="217" spans="1:5" x14ac:dyDescent="0.25">
      <c r="A217" s="70" t="s">
        <v>45</v>
      </c>
      <c r="B217" s="71">
        <v>44022</v>
      </c>
      <c r="C217" s="72" t="s">
        <v>514</v>
      </c>
      <c r="D217" s="73">
        <v>5069.09</v>
      </c>
      <c r="E217" s="17"/>
    </row>
    <row r="218" spans="1:5" x14ac:dyDescent="0.25">
      <c r="A218" s="70" t="s">
        <v>45</v>
      </c>
      <c r="B218" s="71">
        <v>44022</v>
      </c>
      <c r="C218" s="72" t="s">
        <v>515</v>
      </c>
      <c r="D218" s="73">
        <v>14645.97</v>
      </c>
      <c r="E218" s="17"/>
    </row>
    <row r="219" spans="1:5" x14ac:dyDescent="0.25">
      <c r="A219" s="70" t="s">
        <v>45</v>
      </c>
      <c r="B219" s="71">
        <v>44029</v>
      </c>
      <c r="C219" s="72" t="s">
        <v>535</v>
      </c>
      <c r="D219" s="73">
        <v>10391.89</v>
      </c>
      <c r="E219" s="17"/>
    </row>
    <row r="220" spans="1:5" x14ac:dyDescent="0.25">
      <c r="A220" s="70" t="s">
        <v>45</v>
      </c>
      <c r="B220" s="71">
        <v>44048</v>
      </c>
      <c r="C220" s="72" t="s">
        <v>514</v>
      </c>
      <c r="D220" s="73">
        <v>10369.43</v>
      </c>
      <c r="E220" s="17"/>
    </row>
    <row r="221" spans="1:5" x14ac:dyDescent="0.25">
      <c r="A221" s="70" t="s">
        <v>45</v>
      </c>
      <c r="B221" s="71">
        <v>44048</v>
      </c>
      <c r="C221" s="72" t="s">
        <v>514</v>
      </c>
      <c r="D221" s="73">
        <v>10035.549999999999</v>
      </c>
      <c r="E221" s="17"/>
    </row>
    <row r="222" spans="1:5" x14ac:dyDescent="0.25">
      <c r="A222" s="70" t="s">
        <v>45</v>
      </c>
      <c r="B222" s="71">
        <v>44050</v>
      </c>
      <c r="C222" s="72" t="s">
        <v>514</v>
      </c>
      <c r="D222" s="73">
        <v>7883.89</v>
      </c>
      <c r="E222" s="17"/>
    </row>
    <row r="223" spans="1:5" x14ac:dyDescent="0.25">
      <c r="A223" s="70" t="s">
        <v>45</v>
      </c>
      <c r="B223" s="71">
        <v>44057</v>
      </c>
      <c r="C223" s="72" t="s">
        <v>622</v>
      </c>
      <c r="D223" s="73">
        <v>9890.3700000000008</v>
      </c>
      <c r="E223" s="17"/>
    </row>
    <row r="224" spans="1:5" x14ac:dyDescent="0.25">
      <c r="A224" s="70" t="s">
        <v>45</v>
      </c>
      <c r="B224" s="71">
        <v>44064</v>
      </c>
      <c r="C224" s="72" t="s">
        <v>644</v>
      </c>
      <c r="D224" s="73">
        <v>11145.53</v>
      </c>
      <c r="E224" s="17"/>
    </row>
    <row r="225" spans="1:5" x14ac:dyDescent="0.25">
      <c r="A225" s="70" t="s">
        <v>45</v>
      </c>
      <c r="B225" s="71">
        <v>44071</v>
      </c>
      <c r="C225" s="72" t="s">
        <v>674</v>
      </c>
      <c r="D225" s="73">
        <v>6525.37</v>
      </c>
      <c r="E225" s="17"/>
    </row>
    <row r="226" spans="1:5" x14ac:dyDescent="0.25">
      <c r="A226" s="70" t="s">
        <v>45</v>
      </c>
      <c r="B226" s="71">
        <v>44078</v>
      </c>
      <c r="C226" s="72" t="s">
        <v>688</v>
      </c>
      <c r="D226" s="73">
        <v>7422</v>
      </c>
      <c r="E226" s="17"/>
    </row>
    <row r="227" spans="1:5" x14ac:dyDescent="0.25">
      <c r="A227" s="70" t="s">
        <v>45</v>
      </c>
      <c r="B227" s="71">
        <v>44085</v>
      </c>
      <c r="C227" s="72" t="s">
        <v>674</v>
      </c>
      <c r="D227" s="73">
        <v>14465.57</v>
      </c>
      <c r="E227" s="17"/>
    </row>
    <row r="228" spans="1:5" x14ac:dyDescent="0.25">
      <c r="A228" s="70" t="s">
        <v>45</v>
      </c>
      <c r="B228" s="71">
        <v>44092</v>
      </c>
      <c r="C228" s="72" t="s">
        <v>712</v>
      </c>
      <c r="D228" s="73">
        <v>9355.51</v>
      </c>
      <c r="E228" s="17"/>
    </row>
    <row r="229" spans="1:5" x14ac:dyDescent="0.25">
      <c r="A229" s="70" t="s">
        <v>45</v>
      </c>
      <c r="B229" s="71">
        <v>44103</v>
      </c>
      <c r="C229" s="72" t="s">
        <v>674</v>
      </c>
      <c r="D229" s="73">
        <v>8480.7800000000007</v>
      </c>
      <c r="E229" s="17"/>
    </row>
    <row r="230" spans="1:5" x14ac:dyDescent="0.25">
      <c r="A230" s="74" t="s">
        <v>45</v>
      </c>
      <c r="B230" s="71">
        <v>44110</v>
      </c>
      <c r="C230" s="70" t="s">
        <v>748</v>
      </c>
      <c r="D230" s="73">
        <v>12260.94</v>
      </c>
      <c r="E230" s="17"/>
    </row>
    <row r="231" spans="1:5" x14ac:dyDescent="0.25">
      <c r="A231" s="74" t="s">
        <v>45</v>
      </c>
      <c r="B231" s="71">
        <v>44113</v>
      </c>
      <c r="C231" s="70" t="s">
        <v>748</v>
      </c>
      <c r="D231" s="73">
        <v>11920.56</v>
      </c>
      <c r="E231" s="17"/>
    </row>
    <row r="232" spans="1:5" x14ac:dyDescent="0.25">
      <c r="A232" s="74" t="s">
        <v>45</v>
      </c>
      <c r="B232" s="71">
        <v>44120</v>
      </c>
      <c r="C232" s="70" t="s">
        <v>748</v>
      </c>
      <c r="D232" s="73">
        <v>13680.43</v>
      </c>
      <c r="E232" s="17"/>
    </row>
    <row r="233" spans="1:5" x14ac:dyDescent="0.25">
      <c r="A233" s="74" t="s">
        <v>45</v>
      </c>
      <c r="B233" s="71">
        <v>44127</v>
      </c>
      <c r="C233" s="70" t="s">
        <v>748</v>
      </c>
      <c r="D233" s="73">
        <v>11401.07</v>
      </c>
      <c r="E233" s="17"/>
    </row>
    <row r="234" spans="1:5" x14ac:dyDescent="0.25">
      <c r="A234" s="74" t="s">
        <v>45</v>
      </c>
      <c r="B234" s="71">
        <v>44138</v>
      </c>
      <c r="C234" s="70" t="s">
        <v>748</v>
      </c>
      <c r="D234" s="73">
        <v>13081.55</v>
      </c>
      <c r="E234" s="17"/>
    </row>
    <row r="235" spans="1:5" x14ac:dyDescent="0.25">
      <c r="A235" s="74" t="s">
        <v>45</v>
      </c>
      <c r="B235" s="71">
        <v>44141</v>
      </c>
      <c r="C235" s="70" t="s">
        <v>748</v>
      </c>
      <c r="D235" s="73">
        <v>10427.209999999999</v>
      </c>
      <c r="E235" s="17"/>
    </row>
    <row r="236" spans="1:5" x14ac:dyDescent="0.25">
      <c r="A236" s="74" t="s">
        <v>45</v>
      </c>
      <c r="B236" s="71">
        <v>44148</v>
      </c>
      <c r="C236" s="70" t="s">
        <v>748</v>
      </c>
      <c r="D236" s="73">
        <v>9396.35</v>
      </c>
      <c r="E236" s="17"/>
    </row>
    <row r="237" spans="1:5" x14ac:dyDescent="0.25">
      <c r="A237" s="74" t="s">
        <v>45</v>
      </c>
      <c r="B237" s="71">
        <v>44155</v>
      </c>
      <c r="C237" s="70" t="s">
        <v>748</v>
      </c>
      <c r="D237" s="73">
        <v>9788.01</v>
      </c>
      <c r="E237" s="17"/>
    </row>
    <row r="238" spans="1:5" x14ac:dyDescent="0.25">
      <c r="A238" s="74" t="s">
        <v>45</v>
      </c>
      <c r="B238" s="71">
        <v>44162</v>
      </c>
      <c r="C238" s="70" t="s">
        <v>748</v>
      </c>
      <c r="D238" s="73">
        <v>5977.13</v>
      </c>
      <c r="E238" s="17"/>
    </row>
    <row r="239" spans="1:5" x14ac:dyDescent="0.25">
      <c r="A239" s="74" t="s">
        <v>45</v>
      </c>
      <c r="B239" s="71">
        <v>44172</v>
      </c>
      <c r="C239" s="70" t="s">
        <v>748</v>
      </c>
      <c r="D239" s="73">
        <v>9339.94</v>
      </c>
      <c r="E239" s="17"/>
    </row>
    <row r="240" spans="1:5" x14ac:dyDescent="0.25">
      <c r="A240" s="74" t="s">
        <v>45</v>
      </c>
      <c r="B240" s="71">
        <v>44176</v>
      </c>
      <c r="C240" s="70" t="s">
        <v>748</v>
      </c>
      <c r="D240" s="73">
        <v>14789.82</v>
      </c>
      <c r="E240" s="17"/>
    </row>
    <row r="241" spans="1:98" x14ac:dyDescent="0.25">
      <c r="A241" s="74" t="s">
        <v>45</v>
      </c>
      <c r="B241" s="71">
        <v>44186</v>
      </c>
      <c r="C241" s="70" t="s">
        <v>748</v>
      </c>
      <c r="D241" s="73">
        <v>11202.98</v>
      </c>
      <c r="E241" s="17"/>
    </row>
    <row r="242" spans="1:98" x14ac:dyDescent="0.25">
      <c r="A242" s="74" t="s">
        <v>45</v>
      </c>
      <c r="B242" s="71">
        <v>44193</v>
      </c>
      <c r="C242" s="70" t="s">
        <v>748</v>
      </c>
      <c r="D242" s="73">
        <v>15105.6</v>
      </c>
      <c r="E242" s="17"/>
    </row>
    <row r="243" spans="1:98" x14ac:dyDescent="0.25">
      <c r="A243" s="74" t="s">
        <v>45</v>
      </c>
      <c r="B243" s="71">
        <v>44196</v>
      </c>
      <c r="C243" s="70" t="s">
        <v>748</v>
      </c>
      <c r="D243" s="73">
        <v>9420.2199999999993</v>
      </c>
      <c r="E243" s="17"/>
    </row>
    <row r="244" spans="1:98" s="20" customFormat="1" x14ac:dyDescent="0.25">
      <c r="A244" s="63" t="s">
        <v>762</v>
      </c>
      <c r="B244" s="60">
        <v>44116</v>
      </c>
      <c r="C244" s="59" t="s">
        <v>763</v>
      </c>
      <c r="D244" s="62">
        <v>720</v>
      </c>
      <c r="E244" s="52">
        <f>SUM( D244:D249)</f>
        <v>2520</v>
      </c>
      <c r="F244" s="25"/>
      <c r="G244" s="25"/>
      <c r="H244" s="25"/>
      <c r="I244" s="25"/>
      <c r="J244" s="25"/>
      <c r="K244" s="25"/>
      <c r="L244" s="25"/>
      <c r="M244" s="25"/>
      <c r="N244" s="25"/>
      <c r="O244" s="25"/>
      <c r="P244" s="25"/>
      <c r="Q244" s="25"/>
      <c r="R244" s="25"/>
      <c r="S244" s="25"/>
      <c r="T244" s="25"/>
      <c r="U244" s="25"/>
      <c r="V244" s="25"/>
      <c r="W244" s="25"/>
      <c r="X244" s="25"/>
      <c r="Y244" s="25"/>
      <c r="Z244" s="25"/>
      <c r="AA244" s="25"/>
      <c r="AB244" s="25"/>
      <c r="AC244" s="25"/>
      <c r="AD244" s="25"/>
      <c r="AE244" s="25"/>
      <c r="AF244" s="25"/>
      <c r="AG244" s="25"/>
      <c r="AH244" s="25"/>
      <c r="AI244" s="25"/>
      <c r="AJ244" s="25"/>
      <c r="AK244" s="25"/>
      <c r="AL244" s="25"/>
      <c r="AM244" s="25"/>
      <c r="AN244" s="25"/>
      <c r="AO244" s="25"/>
      <c r="AP244" s="25"/>
      <c r="AQ244" s="25"/>
      <c r="AR244" s="25"/>
      <c r="AS244" s="25"/>
      <c r="AT244" s="25"/>
      <c r="AU244" s="25"/>
      <c r="AV244" s="25"/>
      <c r="AW244" s="25"/>
      <c r="AX244" s="25"/>
      <c r="AY244" s="25"/>
      <c r="AZ244" s="25"/>
      <c r="BA244" s="25"/>
      <c r="BB244" s="25"/>
      <c r="BC244" s="25"/>
      <c r="BD244" s="25"/>
      <c r="BE244" s="25"/>
      <c r="BF244" s="25"/>
      <c r="BG244" s="25"/>
      <c r="BH244" s="25"/>
      <c r="BI244" s="25"/>
      <c r="BJ244" s="25"/>
      <c r="BK244" s="25"/>
      <c r="BL244" s="25"/>
      <c r="BM244" s="25"/>
      <c r="BN244" s="25"/>
      <c r="BO244" s="25"/>
      <c r="BP244" s="25"/>
      <c r="BQ244" s="25"/>
      <c r="BR244" s="25"/>
      <c r="BS244" s="25"/>
      <c r="BT244" s="25"/>
      <c r="BU244" s="25"/>
      <c r="BV244" s="25"/>
      <c r="BW244" s="25"/>
      <c r="BX244" s="25"/>
      <c r="BY244" s="25"/>
      <c r="BZ244" s="25"/>
      <c r="CA244" s="25"/>
      <c r="CB244" s="25"/>
      <c r="CC244" s="25"/>
      <c r="CD244" s="25"/>
      <c r="CE244" s="25"/>
      <c r="CF244" s="25"/>
      <c r="CG244" s="25"/>
      <c r="CH244" s="25"/>
      <c r="CI244" s="25"/>
      <c r="CJ244" s="25"/>
      <c r="CK244" s="25"/>
      <c r="CL244" s="25"/>
      <c r="CM244" s="25"/>
      <c r="CN244" s="25"/>
      <c r="CO244" s="25"/>
      <c r="CP244" s="25"/>
      <c r="CQ244" s="25"/>
      <c r="CR244" s="25"/>
      <c r="CS244" s="25"/>
      <c r="CT244" s="25"/>
    </row>
    <row r="245" spans="1:98" s="20" customFormat="1" x14ac:dyDescent="0.25">
      <c r="A245" s="63" t="s">
        <v>762</v>
      </c>
      <c r="B245" s="60">
        <v>44139</v>
      </c>
      <c r="C245" s="59" t="s">
        <v>833</v>
      </c>
      <c r="D245" s="62">
        <v>360</v>
      </c>
      <c r="E245" s="50"/>
      <c r="F245" s="25"/>
      <c r="G245" s="25"/>
      <c r="H245" s="25"/>
      <c r="I245" s="25"/>
      <c r="J245" s="25"/>
      <c r="K245" s="25"/>
      <c r="L245" s="25"/>
      <c r="M245" s="25"/>
      <c r="N245" s="25"/>
      <c r="O245" s="25"/>
      <c r="P245" s="25"/>
      <c r="Q245" s="25"/>
      <c r="R245" s="25"/>
      <c r="S245" s="25"/>
      <c r="T245" s="25"/>
      <c r="U245" s="25"/>
      <c r="V245" s="25"/>
      <c r="W245" s="25"/>
      <c r="X245" s="25"/>
      <c r="Y245" s="25"/>
      <c r="Z245" s="25"/>
      <c r="AA245" s="25"/>
      <c r="AB245" s="25"/>
      <c r="AC245" s="25"/>
      <c r="AD245" s="25"/>
      <c r="AE245" s="25"/>
      <c r="AF245" s="25"/>
      <c r="AG245" s="25"/>
      <c r="AH245" s="25"/>
      <c r="AI245" s="25"/>
      <c r="AJ245" s="25"/>
      <c r="AK245" s="25"/>
      <c r="AL245" s="25"/>
      <c r="AM245" s="25"/>
      <c r="AN245" s="25"/>
      <c r="AO245" s="25"/>
      <c r="AP245" s="25"/>
      <c r="AQ245" s="25"/>
      <c r="AR245" s="25"/>
      <c r="AS245" s="25"/>
      <c r="AT245" s="25"/>
      <c r="AU245" s="25"/>
      <c r="AV245" s="25"/>
      <c r="AW245" s="25"/>
      <c r="AX245" s="25"/>
      <c r="AY245" s="25"/>
      <c r="AZ245" s="25"/>
      <c r="BA245" s="25"/>
      <c r="BB245" s="25"/>
      <c r="BC245" s="25"/>
      <c r="BD245" s="25"/>
      <c r="BE245" s="25"/>
      <c r="BF245" s="25"/>
      <c r="BG245" s="25"/>
      <c r="BH245" s="25"/>
      <c r="BI245" s="25"/>
      <c r="BJ245" s="25"/>
      <c r="BK245" s="25"/>
      <c r="BL245" s="25"/>
      <c r="BM245" s="25"/>
      <c r="BN245" s="25"/>
      <c r="BO245" s="25"/>
      <c r="BP245" s="25"/>
      <c r="BQ245" s="25"/>
      <c r="BR245" s="25"/>
      <c r="BS245" s="25"/>
      <c r="BT245" s="25"/>
      <c r="BU245" s="25"/>
      <c r="BV245" s="25"/>
      <c r="BW245" s="25"/>
      <c r="BX245" s="25"/>
      <c r="BY245" s="25"/>
      <c r="BZ245" s="25"/>
      <c r="CA245" s="25"/>
      <c r="CB245" s="25"/>
      <c r="CC245" s="25"/>
      <c r="CD245" s="25"/>
      <c r="CE245" s="25"/>
      <c r="CF245" s="25"/>
      <c r="CG245" s="25"/>
      <c r="CH245" s="25"/>
      <c r="CI245" s="25"/>
      <c r="CJ245" s="25"/>
      <c r="CK245" s="25"/>
      <c r="CL245" s="25"/>
      <c r="CM245" s="25"/>
      <c r="CN245" s="25"/>
      <c r="CO245" s="25"/>
      <c r="CP245" s="25"/>
      <c r="CQ245" s="25"/>
      <c r="CR245" s="25"/>
      <c r="CS245" s="25"/>
      <c r="CT245" s="25"/>
    </row>
    <row r="246" spans="1:98" s="20" customFormat="1" x14ac:dyDescent="0.25">
      <c r="A246" s="63" t="s">
        <v>762</v>
      </c>
      <c r="B246" s="60">
        <v>44148</v>
      </c>
      <c r="C246" s="59" t="s">
        <v>861</v>
      </c>
      <c r="D246" s="62">
        <v>360</v>
      </c>
      <c r="E246" s="50"/>
      <c r="F246" s="25"/>
      <c r="G246" s="25"/>
      <c r="H246" s="25"/>
      <c r="I246" s="25"/>
      <c r="J246" s="25"/>
      <c r="K246" s="25"/>
      <c r="L246" s="25"/>
      <c r="M246" s="25"/>
      <c r="N246" s="25"/>
      <c r="O246" s="25"/>
      <c r="P246" s="25"/>
      <c r="Q246" s="25"/>
      <c r="R246" s="25"/>
      <c r="S246" s="25"/>
      <c r="T246" s="25"/>
      <c r="U246" s="25"/>
      <c r="V246" s="25"/>
      <c r="W246" s="25"/>
      <c r="X246" s="25"/>
      <c r="Y246" s="25"/>
      <c r="Z246" s="25"/>
      <c r="AA246" s="25"/>
      <c r="AB246" s="25"/>
      <c r="AC246" s="25"/>
      <c r="AD246" s="25"/>
      <c r="AE246" s="25"/>
      <c r="AF246" s="25"/>
      <c r="AG246" s="25"/>
      <c r="AH246" s="25"/>
      <c r="AI246" s="25"/>
      <c r="AJ246" s="25"/>
      <c r="AK246" s="25"/>
      <c r="AL246" s="25"/>
      <c r="AM246" s="25"/>
      <c r="AN246" s="25"/>
      <c r="AO246" s="25"/>
      <c r="AP246" s="25"/>
      <c r="AQ246" s="25"/>
      <c r="AR246" s="25"/>
      <c r="AS246" s="25"/>
      <c r="AT246" s="25"/>
      <c r="AU246" s="25"/>
      <c r="AV246" s="25"/>
      <c r="AW246" s="25"/>
      <c r="AX246" s="25"/>
      <c r="AY246" s="25"/>
      <c r="AZ246" s="25"/>
      <c r="BA246" s="25"/>
      <c r="BB246" s="25"/>
      <c r="BC246" s="25"/>
      <c r="BD246" s="25"/>
      <c r="BE246" s="25"/>
      <c r="BF246" s="25"/>
      <c r="BG246" s="25"/>
      <c r="BH246" s="25"/>
      <c r="BI246" s="25"/>
      <c r="BJ246" s="25"/>
      <c r="BK246" s="25"/>
      <c r="BL246" s="25"/>
      <c r="BM246" s="25"/>
      <c r="BN246" s="25"/>
      <c r="BO246" s="25"/>
      <c r="BP246" s="25"/>
      <c r="BQ246" s="25"/>
      <c r="BR246" s="25"/>
      <c r="BS246" s="25"/>
      <c r="BT246" s="25"/>
      <c r="BU246" s="25"/>
      <c r="BV246" s="25"/>
      <c r="BW246" s="25"/>
      <c r="BX246" s="25"/>
      <c r="BY246" s="25"/>
      <c r="BZ246" s="25"/>
      <c r="CA246" s="25"/>
      <c r="CB246" s="25"/>
      <c r="CC246" s="25"/>
      <c r="CD246" s="25"/>
      <c r="CE246" s="25"/>
      <c r="CF246" s="25"/>
      <c r="CG246" s="25"/>
      <c r="CH246" s="25"/>
      <c r="CI246" s="25"/>
      <c r="CJ246" s="25"/>
      <c r="CK246" s="25"/>
      <c r="CL246" s="25"/>
      <c r="CM246" s="25"/>
      <c r="CN246" s="25"/>
      <c r="CO246" s="25"/>
      <c r="CP246" s="25"/>
      <c r="CQ246" s="25"/>
      <c r="CR246" s="25"/>
      <c r="CS246" s="25"/>
      <c r="CT246" s="25"/>
    </row>
    <row r="247" spans="1:98" s="20" customFormat="1" x14ac:dyDescent="0.25">
      <c r="A247" s="63" t="s">
        <v>762</v>
      </c>
      <c r="B247" s="60">
        <v>44162</v>
      </c>
      <c r="C247" s="59" t="s">
        <v>861</v>
      </c>
      <c r="D247" s="62">
        <v>360</v>
      </c>
      <c r="E247" s="50"/>
      <c r="F247" s="25"/>
      <c r="G247" s="25"/>
      <c r="H247" s="25"/>
      <c r="I247" s="25"/>
      <c r="J247" s="25"/>
      <c r="K247" s="25"/>
      <c r="L247" s="25"/>
      <c r="M247" s="25"/>
      <c r="N247" s="25"/>
      <c r="O247" s="25"/>
      <c r="P247" s="25"/>
      <c r="Q247" s="25"/>
      <c r="R247" s="25"/>
      <c r="S247" s="25"/>
      <c r="T247" s="25"/>
      <c r="U247" s="25"/>
      <c r="V247" s="25"/>
      <c r="W247" s="25"/>
      <c r="X247" s="25"/>
      <c r="Y247" s="25"/>
      <c r="Z247" s="25"/>
      <c r="AA247" s="25"/>
      <c r="AB247" s="25"/>
      <c r="AC247" s="25"/>
      <c r="AD247" s="25"/>
      <c r="AE247" s="25"/>
      <c r="AF247" s="25"/>
      <c r="AG247" s="25"/>
      <c r="AH247" s="25"/>
      <c r="AI247" s="25"/>
      <c r="AJ247" s="25"/>
      <c r="AK247" s="25"/>
      <c r="AL247" s="25"/>
      <c r="AM247" s="25"/>
      <c r="AN247" s="25"/>
      <c r="AO247" s="25"/>
      <c r="AP247" s="25"/>
      <c r="AQ247" s="25"/>
      <c r="AR247" s="25"/>
      <c r="AS247" s="25"/>
      <c r="AT247" s="25"/>
      <c r="AU247" s="25"/>
      <c r="AV247" s="25"/>
      <c r="AW247" s="25"/>
      <c r="AX247" s="25"/>
      <c r="AY247" s="25"/>
      <c r="AZ247" s="25"/>
      <c r="BA247" s="25"/>
      <c r="BB247" s="25"/>
      <c r="BC247" s="25"/>
      <c r="BD247" s="25"/>
      <c r="BE247" s="25"/>
      <c r="BF247" s="25"/>
      <c r="BG247" s="25"/>
      <c r="BH247" s="25"/>
      <c r="BI247" s="25"/>
      <c r="BJ247" s="25"/>
      <c r="BK247" s="25"/>
      <c r="BL247" s="25"/>
      <c r="BM247" s="25"/>
      <c r="BN247" s="25"/>
      <c r="BO247" s="25"/>
      <c r="BP247" s="25"/>
      <c r="BQ247" s="25"/>
      <c r="BR247" s="25"/>
      <c r="BS247" s="25"/>
      <c r="BT247" s="25"/>
      <c r="BU247" s="25"/>
      <c r="BV247" s="25"/>
      <c r="BW247" s="25"/>
      <c r="BX247" s="25"/>
      <c r="BY247" s="25"/>
      <c r="BZ247" s="25"/>
      <c r="CA247" s="25"/>
      <c r="CB247" s="25"/>
      <c r="CC247" s="25"/>
      <c r="CD247" s="25"/>
      <c r="CE247" s="25"/>
      <c r="CF247" s="25"/>
      <c r="CG247" s="25"/>
      <c r="CH247" s="25"/>
      <c r="CI247" s="25"/>
      <c r="CJ247" s="25"/>
      <c r="CK247" s="25"/>
      <c r="CL247" s="25"/>
      <c r="CM247" s="25"/>
      <c r="CN247" s="25"/>
      <c r="CO247" s="25"/>
      <c r="CP247" s="25"/>
      <c r="CQ247" s="25"/>
      <c r="CR247" s="25"/>
      <c r="CS247" s="25"/>
      <c r="CT247" s="25"/>
    </row>
    <row r="248" spans="1:98" s="20" customFormat="1" x14ac:dyDescent="0.25">
      <c r="A248" s="63" t="s">
        <v>762</v>
      </c>
      <c r="B248" s="60">
        <v>44176</v>
      </c>
      <c r="C248" s="59" t="s">
        <v>861</v>
      </c>
      <c r="D248" s="62">
        <v>360</v>
      </c>
      <c r="E248" s="50"/>
      <c r="F248" s="25"/>
      <c r="G248" s="25"/>
      <c r="H248" s="25"/>
      <c r="I248" s="25"/>
      <c r="J248" s="25"/>
      <c r="K248" s="25"/>
      <c r="L248" s="25"/>
      <c r="M248" s="25"/>
      <c r="N248" s="25"/>
      <c r="O248" s="25"/>
      <c r="P248" s="25"/>
      <c r="Q248" s="25"/>
      <c r="R248" s="25"/>
      <c r="S248" s="25"/>
      <c r="T248" s="25"/>
      <c r="U248" s="25"/>
      <c r="V248" s="25"/>
      <c r="W248" s="25"/>
      <c r="X248" s="25"/>
      <c r="Y248" s="25"/>
      <c r="Z248" s="25"/>
      <c r="AA248" s="25"/>
      <c r="AB248" s="25"/>
      <c r="AC248" s="25"/>
      <c r="AD248" s="25"/>
      <c r="AE248" s="25"/>
      <c r="AF248" s="25"/>
      <c r="AG248" s="25"/>
      <c r="AH248" s="25"/>
      <c r="AI248" s="25"/>
      <c r="AJ248" s="25"/>
      <c r="AK248" s="25"/>
      <c r="AL248" s="25"/>
      <c r="AM248" s="25"/>
      <c r="AN248" s="25"/>
      <c r="AO248" s="25"/>
      <c r="AP248" s="25"/>
      <c r="AQ248" s="25"/>
      <c r="AR248" s="25"/>
      <c r="AS248" s="25"/>
      <c r="AT248" s="25"/>
      <c r="AU248" s="25"/>
      <c r="AV248" s="25"/>
      <c r="AW248" s="25"/>
      <c r="AX248" s="25"/>
      <c r="AY248" s="25"/>
      <c r="AZ248" s="25"/>
      <c r="BA248" s="25"/>
      <c r="BB248" s="25"/>
      <c r="BC248" s="25"/>
      <c r="BD248" s="25"/>
      <c r="BE248" s="25"/>
      <c r="BF248" s="25"/>
      <c r="BG248" s="25"/>
      <c r="BH248" s="25"/>
      <c r="BI248" s="25"/>
      <c r="BJ248" s="25"/>
      <c r="BK248" s="25"/>
      <c r="BL248" s="25"/>
      <c r="BM248" s="25"/>
      <c r="BN248" s="25"/>
      <c r="BO248" s="25"/>
      <c r="BP248" s="25"/>
      <c r="BQ248" s="25"/>
      <c r="BR248" s="25"/>
      <c r="BS248" s="25"/>
      <c r="BT248" s="25"/>
      <c r="BU248" s="25"/>
      <c r="BV248" s="25"/>
      <c r="BW248" s="25"/>
      <c r="BX248" s="25"/>
      <c r="BY248" s="25"/>
      <c r="BZ248" s="25"/>
      <c r="CA248" s="25"/>
      <c r="CB248" s="25"/>
      <c r="CC248" s="25"/>
      <c r="CD248" s="25"/>
      <c r="CE248" s="25"/>
      <c r="CF248" s="25"/>
      <c r="CG248" s="25"/>
      <c r="CH248" s="25"/>
      <c r="CI248" s="25"/>
      <c r="CJ248" s="25"/>
      <c r="CK248" s="25"/>
      <c r="CL248" s="25"/>
      <c r="CM248" s="25"/>
      <c r="CN248" s="25"/>
      <c r="CO248" s="25"/>
      <c r="CP248" s="25"/>
      <c r="CQ248" s="25"/>
      <c r="CR248" s="25"/>
      <c r="CS248" s="25"/>
      <c r="CT248" s="25"/>
    </row>
    <row r="249" spans="1:98" s="20" customFormat="1" x14ac:dyDescent="0.25">
      <c r="A249" s="63" t="s">
        <v>762</v>
      </c>
      <c r="B249" s="60">
        <v>44186</v>
      </c>
      <c r="C249" s="59" t="s">
        <v>971</v>
      </c>
      <c r="D249" s="62">
        <v>360</v>
      </c>
      <c r="E249" s="50"/>
      <c r="F249" s="25"/>
      <c r="G249" s="25"/>
      <c r="H249" s="25"/>
      <c r="I249" s="25"/>
      <c r="J249" s="25"/>
      <c r="K249" s="25"/>
      <c r="L249" s="25"/>
      <c r="M249" s="25"/>
      <c r="N249" s="25"/>
      <c r="O249" s="25"/>
      <c r="P249" s="25"/>
      <c r="Q249" s="25"/>
      <c r="R249" s="25"/>
      <c r="S249" s="25"/>
      <c r="T249" s="25"/>
      <c r="U249" s="25"/>
      <c r="V249" s="25"/>
      <c r="W249" s="25"/>
      <c r="X249" s="25"/>
      <c r="Y249" s="25"/>
      <c r="Z249" s="25"/>
      <c r="AA249" s="25"/>
      <c r="AB249" s="25"/>
      <c r="AC249" s="25"/>
      <c r="AD249" s="25"/>
      <c r="AE249" s="25"/>
      <c r="AF249" s="25"/>
      <c r="AG249" s="25"/>
      <c r="AH249" s="25"/>
      <c r="AI249" s="25"/>
      <c r="AJ249" s="25"/>
      <c r="AK249" s="25"/>
      <c r="AL249" s="25"/>
      <c r="AM249" s="25"/>
      <c r="AN249" s="25"/>
      <c r="AO249" s="25"/>
      <c r="AP249" s="25"/>
      <c r="AQ249" s="25"/>
      <c r="AR249" s="25"/>
      <c r="AS249" s="25"/>
      <c r="AT249" s="25"/>
      <c r="AU249" s="25"/>
      <c r="AV249" s="25"/>
      <c r="AW249" s="25"/>
      <c r="AX249" s="25"/>
      <c r="AY249" s="25"/>
      <c r="AZ249" s="25"/>
      <c r="BA249" s="25"/>
      <c r="BB249" s="25"/>
      <c r="BC249" s="25"/>
      <c r="BD249" s="25"/>
      <c r="BE249" s="25"/>
      <c r="BF249" s="25"/>
      <c r="BG249" s="25"/>
      <c r="BH249" s="25"/>
      <c r="BI249" s="25"/>
      <c r="BJ249" s="25"/>
      <c r="BK249" s="25"/>
      <c r="BL249" s="25"/>
      <c r="BM249" s="25"/>
      <c r="BN249" s="25"/>
      <c r="BO249" s="25"/>
      <c r="BP249" s="25"/>
      <c r="BQ249" s="25"/>
      <c r="BR249" s="25"/>
      <c r="BS249" s="25"/>
      <c r="BT249" s="25"/>
      <c r="BU249" s="25"/>
      <c r="BV249" s="25"/>
      <c r="BW249" s="25"/>
      <c r="BX249" s="25"/>
      <c r="BY249" s="25"/>
      <c r="BZ249" s="25"/>
      <c r="CA249" s="25"/>
      <c r="CB249" s="25"/>
      <c r="CC249" s="25"/>
      <c r="CD249" s="25"/>
      <c r="CE249" s="25"/>
      <c r="CF249" s="25"/>
      <c r="CG249" s="25"/>
      <c r="CH249" s="25"/>
      <c r="CI249" s="25"/>
      <c r="CJ249" s="25"/>
      <c r="CK249" s="25"/>
      <c r="CL249" s="25"/>
      <c r="CM249" s="25"/>
      <c r="CN249" s="25"/>
      <c r="CO249" s="25"/>
      <c r="CP249" s="25"/>
      <c r="CQ249" s="25"/>
      <c r="CR249" s="25"/>
      <c r="CS249" s="25"/>
      <c r="CT249" s="25"/>
    </row>
    <row r="250" spans="1:98" x14ac:dyDescent="0.25">
      <c r="A250" s="17" t="s">
        <v>41</v>
      </c>
      <c r="B250" s="75">
        <v>43840</v>
      </c>
      <c r="C250" s="17" t="s">
        <v>34</v>
      </c>
      <c r="D250" s="18">
        <v>3500</v>
      </c>
      <c r="E250" s="18">
        <v>3500</v>
      </c>
    </row>
    <row r="251" spans="1:98" s="20" customFormat="1" x14ac:dyDescent="0.25">
      <c r="A251" s="50" t="s">
        <v>111</v>
      </c>
      <c r="B251" s="51">
        <v>43861</v>
      </c>
      <c r="C251" s="50" t="s">
        <v>112</v>
      </c>
      <c r="D251" s="52">
        <v>845.64</v>
      </c>
      <c r="E251" s="52">
        <f>SUM(D251:D256 )</f>
        <v>5390.9</v>
      </c>
      <c r="F251" s="25"/>
      <c r="G251" s="25"/>
      <c r="H251" s="25"/>
      <c r="I251" s="25"/>
      <c r="J251" s="25"/>
      <c r="K251" s="25"/>
      <c r="L251" s="25"/>
      <c r="M251" s="25"/>
      <c r="N251" s="25"/>
      <c r="O251" s="25"/>
      <c r="P251" s="25"/>
      <c r="Q251" s="25"/>
      <c r="R251" s="25"/>
      <c r="S251" s="25"/>
      <c r="T251" s="25"/>
      <c r="U251" s="25"/>
      <c r="V251" s="25"/>
      <c r="W251" s="25"/>
      <c r="X251" s="25"/>
      <c r="Y251" s="25"/>
      <c r="Z251" s="25"/>
      <c r="AA251" s="25"/>
      <c r="AB251" s="25"/>
      <c r="AC251" s="25"/>
      <c r="AD251" s="25"/>
      <c r="AE251" s="25"/>
      <c r="AF251" s="25"/>
      <c r="AG251" s="25"/>
      <c r="AH251" s="25"/>
      <c r="AI251" s="25"/>
      <c r="AJ251" s="25"/>
      <c r="AK251" s="25"/>
      <c r="AL251" s="25"/>
      <c r="AM251" s="25"/>
      <c r="AN251" s="25"/>
      <c r="AO251" s="25"/>
      <c r="AP251" s="25"/>
      <c r="AQ251" s="25"/>
      <c r="AR251" s="25"/>
      <c r="AS251" s="25"/>
      <c r="AT251" s="25"/>
      <c r="AU251" s="25"/>
      <c r="AV251" s="25"/>
      <c r="AW251" s="25"/>
      <c r="AX251" s="25"/>
      <c r="AY251" s="25"/>
      <c r="AZ251" s="25"/>
      <c r="BA251" s="25"/>
      <c r="BB251" s="25"/>
      <c r="BC251" s="25"/>
      <c r="BD251" s="25"/>
      <c r="BE251" s="25"/>
      <c r="BF251" s="25"/>
      <c r="BG251" s="25"/>
      <c r="BH251" s="25"/>
      <c r="BI251" s="25"/>
      <c r="BJ251" s="25"/>
      <c r="BK251" s="25"/>
      <c r="BL251" s="25"/>
      <c r="BM251" s="25"/>
      <c r="BN251" s="25"/>
      <c r="BO251" s="25"/>
      <c r="BP251" s="25"/>
      <c r="BQ251" s="25"/>
      <c r="BR251" s="25"/>
      <c r="BS251" s="25"/>
      <c r="BT251" s="25"/>
      <c r="BU251" s="25"/>
      <c r="BV251" s="25"/>
      <c r="BW251" s="25"/>
      <c r="BX251" s="25"/>
      <c r="BY251" s="25"/>
      <c r="BZ251" s="25"/>
      <c r="CA251" s="25"/>
      <c r="CB251" s="25"/>
      <c r="CC251" s="25"/>
      <c r="CD251" s="25"/>
      <c r="CE251" s="25"/>
      <c r="CF251" s="25"/>
      <c r="CG251" s="25"/>
      <c r="CH251" s="25"/>
      <c r="CI251" s="25"/>
      <c r="CJ251" s="25"/>
      <c r="CK251" s="25"/>
      <c r="CL251" s="25"/>
      <c r="CM251" s="25"/>
      <c r="CN251" s="25"/>
      <c r="CO251" s="25"/>
      <c r="CP251" s="25"/>
      <c r="CQ251" s="25"/>
      <c r="CR251" s="25"/>
      <c r="CS251" s="25"/>
      <c r="CT251" s="25"/>
    </row>
    <row r="252" spans="1:98" s="20" customFormat="1" x14ac:dyDescent="0.25">
      <c r="A252" s="50" t="s">
        <v>111</v>
      </c>
      <c r="B252" s="51">
        <v>43890</v>
      </c>
      <c r="C252" s="50" t="s">
        <v>171</v>
      </c>
      <c r="D252" s="52">
        <v>770.24</v>
      </c>
      <c r="E252" s="50"/>
      <c r="F252" s="25"/>
      <c r="G252" s="25"/>
      <c r="H252" s="25"/>
      <c r="I252" s="25"/>
      <c r="J252" s="25"/>
      <c r="K252" s="25"/>
      <c r="L252" s="25"/>
      <c r="M252" s="25"/>
      <c r="N252" s="25"/>
      <c r="O252" s="25"/>
      <c r="P252" s="25"/>
      <c r="Q252" s="25"/>
      <c r="R252" s="25"/>
      <c r="S252" s="25"/>
      <c r="T252" s="25"/>
      <c r="U252" s="25"/>
      <c r="V252" s="25"/>
      <c r="W252" s="25"/>
      <c r="X252" s="25"/>
      <c r="Y252" s="25"/>
      <c r="Z252" s="25"/>
      <c r="AA252" s="25"/>
      <c r="AB252" s="25"/>
      <c r="AC252" s="25"/>
      <c r="AD252" s="25"/>
      <c r="AE252" s="25"/>
      <c r="AF252" s="25"/>
      <c r="AG252" s="25"/>
      <c r="AH252" s="25"/>
      <c r="AI252" s="25"/>
      <c r="AJ252" s="25"/>
      <c r="AK252" s="25"/>
      <c r="AL252" s="25"/>
      <c r="AM252" s="25"/>
      <c r="AN252" s="25"/>
      <c r="AO252" s="25"/>
      <c r="AP252" s="25"/>
      <c r="AQ252" s="25"/>
      <c r="AR252" s="25"/>
      <c r="AS252" s="25"/>
      <c r="AT252" s="25"/>
      <c r="AU252" s="25"/>
      <c r="AV252" s="25"/>
      <c r="AW252" s="25"/>
      <c r="AX252" s="25"/>
      <c r="AY252" s="25"/>
      <c r="AZ252" s="25"/>
      <c r="BA252" s="25"/>
      <c r="BB252" s="25"/>
      <c r="BC252" s="25"/>
      <c r="BD252" s="25"/>
      <c r="BE252" s="25"/>
      <c r="BF252" s="25"/>
      <c r="BG252" s="25"/>
      <c r="BH252" s="25"/>
      <c r="BI252" s="25"/>
      <c r="BJ252" s="25"/>
      <c r="BK252" s="25"/>
      <c r="BL252" s="25"/>
      <c r="BM252" s="25"/>
      <c r="BN252" s="25"/>
      <c r="BO252" s="25"/>
      <c r="BP252" s="25"/>
      <c r="BQ252" s="25"/>
      <c r="BR252" s="25"/>
      <c r="BS252" s="25"/>
      <c r="BT252" s="25"/>
      <c r="BU252" s="25"/>
      <c r="BV252" s="25"/>
      <c r="BW252" s="25"/>
      <c r="BX252" s="25"/>
      <c r="BY252" s="25"/>
      <c r="BZ252" s="25"/>
      <c r="CA252" s="25"/>
      <c r="CB252" s="25"/>
      <c r="CC252" s="25"/>
      <c r="CD252" s="25"/>
      <c r="CE252" s="25"/>
      <c r="CF252" s="25"/>
      <c r="CG252" s="25"/>
      <c r="CH252" s="25"/>
      <c r="CI252" s="25"/>
      <c r="CJ252" s="25"/>
      <c r="CK252" s="25"/>
      <c r="CL252" s="25"/>
      <c r="CM252" s="25"/>
      <c r="CN252" s="25"/>
      <c r="CO252" s="25"/>
      <c r="CP252" s="25"/>
      <c r="CQ252" s="25"/>
      <c r="CR252" s="25"/>
      <c r="CS252" s="25"/>
      <c r="CT252" s="25"/>
    </row>
    <row r="253" spans="1:98" s="20" customFormat="1" x14ac:dyDescent="0.25">
      <c r="A253" s="50" t="s">
        <v>111</v>
      </c>
      <c r="B253" s="51">
        <v>43921</v>
      </c>
      <c r="C253" s="50" t="s">
        <v>222</v>
      </c>
      <c r="D253" s="52">
        <v>1453.86</v>
      </c>
      <c r="E253" s="50"/>
      <c r="F253" s="25"/>
      <c r="G253" s="25"/>
      <c r="H253" s="25"/>
      <c r="I253" s="25"/>
      <c r="J253" s="25"/>
      <c r="K253" s="25"/>
      <c r="L253" s="25"/>
      <c r="M253" s="25"/>
      <c r="N253" s="25"/>
      <c r="O253" s="25"/>
      <c r="P253" s="25"/>
      <c r="Q253" s="25"/>
      <c r="R253" s="25"/>
      <c r="S253" s="25"/>
      <c r="T253" s="25"/>
      <c r="U253" s="25"/>
      <c r="V253" s="25"/>
      <c r="W253" s="25"/>
      <c r="X253" s="25"/>
      <c r="Y253" s="25"/>
      <c r="Z253" s="25"/>
      <c r="AA253" s="25"/>
      <c r="AB253" s="25"/>
      <c r="AC253" s="25"/>
      <c r="AD253" s="25"/>
      <c r="AE253" s="25"/>
      <c r="AF253" s="25"/>
      <c r="AG253" s="25"/>
      <c r="AH253" s="25"/>
      <c r="AI253" s="25"/>
      <c r="AJ253" s="25"/>
      <c r="AK253" s="25"/>
      <c r="AL253" s="25"/>
      <c r="AM253" s="25"/>
      <c r="AN253" s="25"/>
      <c r="AO253" s="25"/>
      <c r="AP253" s="25"/>
      <c r="AQ253" s="25"/>
      <c r="AR253" s="25"/>
      <c r="AS253" s="25"/>
      <c r="AT253" s="25"/>
      <c r="AU253" s="25"/>
      <c r="AV253" s="25"/>
      <c r="AW253" s="25"/>
      <c r="AX253" s="25"/>
      <c r="AY253" s="25"/>
      <c r="AZ253" s="25"/>
      <c r="BA253" s="25"/>
      <c r="BB253" s="25"/>
      <c r="BC253" s="25"/>
      <c r="BD253" s="25"/>
      <c r="BE253" s="25"/>
      <c r="BF253" s="25"/>
      <c r="BG253" s="25"/>
      <c r="BH253" s="25"/>
      <c r="BI253" s="25"/>
      <c r="BJ253" s="25"/>
      <c r="BK253" s="25"/>
      <c r="BL253" s="25"/>
      <c r="BM253" s="25"/>
      <c r="BN253" s="25"/>
      <c r="BO253" s="25"/>
      <c r="BP253" s="25"/>
      <c r="BQ253" s="25"/>
      <c r="BR253" s="25"/>
      <c r="BS253" s="25"/>
      <c r="BT253" s="25"/>
      <c r="BU253" s="25"/>
      <c r="BV253" s="25"/>
      <c r="BW253" s="25"/>
      <c r="BX253" s="25"/>
      <c r="BY253" s="25"/>
      <c r="BZ253" s="25"/>
      <c r="CA253" s="25"/>
      <c r="CB253" s="25"/>
      <c r="CC253" s="25"/>
      <c r="CD253" s="25"/>
      <c r="CE253" s="25"/>
      <c r="CF253" s="25"/>
      <c r="CG253" s="25"/>
      <c r="CH253" s="25"/>
      <c r="CI253" s="25"/>
      <c r="CJ253" s="25"/>
      <c r="CK253" s="25"/>
      <c r="CL253" s="25"/>
      <c r="CM253" s="25"/>
      <c r="CN253" s="25"/>
      <c r="CO253" s="25"/>
      <c r="CP253" s="25"/>
      <c r="CQ253" s="25"/>
      <c r="CR253" s="25"/>
      <c r="CS253" s="25"/>
      <c r="CT253" s="25"/>
    </row>
    <row r="254" spans="1:98" s="20" customFormat="1" x14ac:dyDescent="0.25">
      <c r="A254" s="53" t="s">
        <v>111</v>
      </c>
      <c r="B254" s="54">
        <v>43951</v>
      </c>
      <c r="C254" s="53" t="s">
        <v>307</v>
      </c>
      <c r="D254" s="55">
        <v>1568.32</v>
      </c>
      <c r="E254" s="50"/>
      <c r="F254" s="25"/>
      <c r="G254" s="25"/>
      <c r="H254" s="25"/>
      <c r="I254" s="25"/>
      <c r="J254" s="25"/>
      <c r="K254" s="25"/>
      <c r="L254" s="25"/>
      <c r="M254" s="25"/>
      <c r="N254" s="25"/>
      <c r="O254" s="25"/>
      <c r="P254" s="25"/>
      <c r="Q254" s="25"/>
      <c r="R254" s="25"/>
      <c r="S254" s="25"/>
      <c r="T254" s="25"/>
      <c r="U254" s="25"/>
      <c r="V254" s="25"/>
      <c r="W254" s="25"/>
      <c r="X254" s="25"/>
      <c r="Y254" s="25"/>
      <c r="Z254" s="25"/>
      <c r="AA254" s="25"/>
      <c r="AB254" s="25"/>
      <c r="AC254" s="25"/>
      <c r="AD254" s="25"/>
      <c r="AE254" s="25"/>
      <c r="AF254" s="25"/>
      <c r="AG254" s="25"/>
      <c r="AH254" s="25"/>
      <c r="AI254" s="25"/>
      <c r="AJ254" s="25"/>
      <c r="AK254" s="25"/>
      <c r="AL254" s="25"/>
      <c r="AM254" s="25"/>
      <c r="AN254" s="25"/>
      <c r="AO254" s="25"/>
      <c r="AP254" s="25"/>
      <c r="AQ254" s="25"/>
      <c r="AR254" s="25"/>
      <c r="AS254" s="25"/>
      <c r="AT254" s="25"/>
      <c r="AU254" s="25"/>
      <c r="AV254" s="25"/>
      <c r="AW254" s="25"/>
      <c r="AX254" s="25"/>
      <c r="AY254" s="25"/>
      <c r="AZ254" s="25"/>
      <c r="BA254" s="25"/>
      <c r="BB254" s="25"/>
      <c r="BC254" s="25"/>
      <c r="BD254" s="25"/>
      <c r="BE254" s="25"/>
      <c r="BF254" s="25"/>
      <c r="BG254" s="25"/>
      <c r="BH254" s="25"/>
      <c r="BI254" s="25"/>
      <c r="BJ254" s="25"/>
      <c r="BK254" s="25"/>
      <c r="BL254" s="25"/>
      <c r="BM254" s="25"/>
      <c r="BN254" s="25"/>
      <c r="BO254" s="25"/>
      <c r="BP254" s="25"/>
      <c r="BQ254" s="25"/>
      <c r="BR254" s="25"/>
      <c r="BS254" s="25"/>
      <c r="BT254" s="25"/>
      <c r="BU254" s="25"/>
      <c r="BV254" s="25"/>
      <c r="BW254" s="25"/>
      <c r="BX254" s="25"/>
      <c r="BY254" s="25"/>
      <c r="BZ254" s="25"/>
      <c r="CA254" s="25"/>
      <c r="CB254" s="25"/>
      <c r="CC254" s="25"/>
      <c r="CD254" s="25"/>
      <c r="CE254" s="25"/>
      <c r="CF254" s="25"/>
      <c r="CG254" s="25"/>
      <c r="CH254" s="25"/>
      <c r="CI254" s="25"/>
      <c r="CJ254" s="25"/>
      <c r="CK254" s="25"/>
      <c r="CL254" s="25"/>
      <c r="CM254" s="25"/>
      <c r="CN254" s="25"/>
      <c r="CO254" s="25"/>
      <c r="CP254" s="25"/>
      <c r="CQ254" s="25"/>
      <c r="CR254" s="25"/>
      <c r="CS254" s="25"/>
      <c r="CT254" s="25"/>
    </row>
    <row r="255" spans="1:98" s="20" customFormat="1" x14ac:dyDescent="0.25">
      <c r="A255" s="53" t="s">
        <v>111</v>
      </c>
      <c r="B255" s="54">
        <v>43951</v>
      </c>
      <c r="C255" s="53" t="s">
        <v>308</v>
      </c>
      <c r="D255" s="55">
        <v>91.64</v>
      </c>
      <c r="E255" s="50"/>
      <c r="F255" s="25"/>
      <c r="G255" s="25"/>
      <c r="H255" s="25"/>
      <c r="I255" s="25"/>
      <c r="J255" s="25"/>
      <c r="K255" s="25"/>
      <c r="L255" s="25"/>
      <c r="M255" s="25"/>
      <c r="N255" s="25"/>
      <c r="O255" s="25"/>
      <c r="P255" s="25"/>
      <c r="Q255" s="25"/>
      <c r="R255" s="25"/>
      <c r="S255" s="25"/>
      <c r="T255" s="25"/>
      <c r="U255" s="25"/>
      <c r="V255" s="25"/>
      <c r="W255" s="25"/>
      <c r="X255" s="25"/>
      <c r="Y255" s="25"/>
      <c r="Z255" s="25"/>
      <c r="AA255" s="25"/>
      <c r="AB255" s="25"/>
      <c r="AC255" s="25"/>
      <c r="AD255" s="25"/>
      <c r="AE255" s="25"/>
      <c r="AF255" s="25"/>
      <c r="AG255" s="25"/>
      <c r="AH255" s="25"/>
      <c r="AI255" s="25"/>
      <c r="AJ255" s="25"/>
      <c r="AK255" s="25"/>
      <c r="AL255" s="25"/>
      <c r="AM255" s="25"/>
      <c r="AN255" s="25"/>
      <c r="AO255" s="25"/>
      <c r="AP255" s="25"/>
      <c r="AQ255" s="25"/>
      <c r="AR255" s="25"/>
      <c r="AS255" s="25"/>
      <c r="AT255" s="25"/>
      <c r="AU255" s="25"/>
      <c r="AV255" s="25"/>
      <c r="AW255" s="25"/>
      <c r="AX255" s="25"/>
      <c r="AY255" s="25"/>
      <c r="AZ255" s="25"/>
      <c r="BA255" s="25"/>
      <c r="BB255" s="25"/>
      <c r="BC255" s="25"/>
      <c r="BD255" s="25"/>
      <c r="BE255" s="25"/>
      <c r="BF255" s="25"/>
      <c r="BG255" s="25"/>
      <c r="BH255" s="25"/>
      <c r="BI255" s="25"/>
      <c r="BJ255" s="25"/>
      <c r="BK255" s="25"/>
      <c r="BL255" s="25"/>
      <c r="BM255" s="25"/>
      <c r="BN255" s="25"/>
      <c r="BO255" s="25"/>
      <c r="BP255" s="25"/>
      <c r="BQ255" s="25"/>
      <c r="BR255" s="25"/>
      <c r="BS255" s="25"/>
      <c r="BT255" s="25"/>
      <c r="BU255" s="25"/>
      <c r="BV255" s="25"/>
      <c r="BW255" s="25"/>
      <c r="BX255" s="25"/>
      <c r="BY255" s="25"/>
      <c r="BZ255" s="25"/>
      <c r="CA255" s="25"/>
      <c r="CB255" s="25"/>
      <c r="CC255" s="25"/>
      <c r="CD255" s="25"/>
      <c r="CE255" s="25"/>
      <c r="CF255" s="25"/>
      <c r="CG255" s="25"/>
      <c r="CH255" s="25"/>
      <c r="CI255" s="25"/>
      <c r="CJ255" s="25"/>
      <c r="CK255" s="25"/>
      <c r="CL255" s="25"/>
      <c r="CM255" s="25"/>
      <c r="CN255" s="25"/>
      <c r="CO255" s="25"/>
      <c r="CP255" s="25"/>
      <c r="CQ255" s="25"/>
      <c r="CR255" s="25"/>
      <c r="CS255" s="25"/>
      <c r="CT255" s="25"/>
    </row>
    <row r="256" spans="1:98" s="20" customFormat="1" x14ac:dyDescent="0.25">
      <c r="A256" s="53" t="s">
        <v>111</v>
      </c>
      <c r="B256" s="54">
        <v>43951</v>
      </c>
      <c r="C256" s="53" t="s">
        <v>309</v>
      </c>
      <c r="D256" s="55">
        <v>661.2</v>
      </c>
      <c r="E256" s="50"/>
      <c r="F256" s="25"/>
      <c r="G256" s="25"/>
      <c r="H256" s="25"/>
      <c r="I256" s="25"/>
      <c r="J256" s="25"/>
      <c r="K256" s="25"/>
      <c r="L256" s="25"/>
      <c r="M256" s="25"/>
      <c r="N256" s="25"/>
      <c r="O256" s="25"/>
      <c r="P256" s="25"/>
      <c r="Q256" s="25"/>
      <c r="R256" s="25"/>
      <c r="S256" s="25"/>
      <c r="T256" s="25"/>
      <c r="U256" s="25"/>
      <c r="V256" s="25"/>
      <c r="W256" s="25"/>
      <c r="X256" s="25"/>
      <c r="Y256" s="25"/>
      <c r="Z256" s="25"/>
      <c r="AA256" s="25"/>
      <c r="AB256" s="25"/>
      <c r="AC256" s="25"/>
      <c r="AD256" s="25"/>
      <c r="AE256" s="25"/>
      <c r="AF256" s="25"/>
      <c r="AG256" s="25"/>
      <c r="AH256" s="25"/>
      <c r="AI256" s="25"/>
      <c r="AJ256" s="25"/>
      <c r="AK256" s="25"/>
      <c r="AL256" s="25"/>
      <c r="AM256" s="25"/>
      <c r="AN256" s="25"/>
      <c r="AO256" s="25"/>
      <c r="AP256" s="25"/>
      <c r="AQ256" s="25"/>
      <c r="AR256" s="25"/>
      <c r="AS256" s="25"/>
      <c r="AT256" s="25"/>
      <c r="AU256" s="25"/>
      <c r="AV256" s="25"/>
      <c r="AW256" s="25"/>
      <c r="AX256" s="25"/>
      <c r="AY256" s="25"/>
      <c r="AZ256" s="25"/>
      <c r="BA256" s="25"/>
      <c r="BB256" s="25"/>
      <c r="BC256" s="25"/>
      <c r="BD256" s="25"/>
      <c r="BE256" s="25"/>
      <c r="BF256" s="25"/>
      <c r="BG256" s="25"/>
      <c r="BH256" s="25"/>
      <c r="BI256" s="25"/>
      <c r="BJ256" s="25"/>
      <c r="BK256" s="25"/>
      <c r="BL256" s="25"/>
      <c r="BM256" s="25"/>
      <c r="BN256" s="25"/>
      <c r="BO256" s="25"/>
      <c r="BP256" s="25"/>
      <c r="BQ256" s="25"/>
      <c r="BR256" s="25"/>
      <c r="BS256" s="25"/>
      <c r="BT256" s="25"/>
      <c r="BU256" s="25"/>
      <c r="BV256" s="25"/>
      <c r="BW256" s="25"/>
      <c r="BX256" s="25"/>
      <c r="BY256" s="25"/>
      <c r="BZ256" s="25"/>
      <c r="CA256" s="25"/>
      <c r="CB256" s="25"/>
      <c r="CC256" s="25"/>
      <c r="CD256" s="25"/>
      <c r="CE256" s="25"/>
      <c r="CF256" s="25"/>
      <c r="CG256" s="25"/>
      <c r="CH256" s="25"/>
      <c r="CI256" s="25"/>
      <c r="CJ256" s="25"/>
      <c r="CK256" s="25"/>
      <c r="CL256" s="25"/>
      <c r="CM256" s="25"/>
      <c r="CN256" s="25"/>
      <c r="CO256" s="25"/>
      <c r="CP256" s="25"/>
      <c r="CQ256" s="25"/>
      <c r="CR256" s="25"/>
      <c r="CS256" s="25"/>
      <c r="CT256" s="25"/>
    </row>
    <row r="257" spans="1:98" x14ac:dyDescent="0.25">
      <c r="A257" s="17" t="s">
        <v>5</v>
      </c>
      <c r="B257" s="75">
        <v>43833</v>
      </c>
      <c r="C257" s="17" t="s">
        <v>6</v>
      </c>
      <c r="D257" s="18">
        <v>5996</v>
      </c>
      <c r="E257" s="18">
        <v>5996</v>
      </c>
    </row>
    <row r="258" spans="1:98" s="20" customFormat="1" x14ac:dyDescent="0.25">
      <c r="A258" s="63" t="s">
        <v>856</v>
      </c>
      <c r="B258" s="60">
        <v>44146</v>
      </c>
      <c r="C258" s="59" t="s">
        <v>857</v>
      </c>
      <c r="D258" s="62">
        <v>9500</v>
      </c>
      <c r="E258" s="62">
        <v>9500</v>
      </c>
      <c r="F258" s="25"/>
      <c r="G258" s="25"/>
      <c r="H258" s="25"/>
      <c r="I258" s="25"/>
      <c r="J258" s="25"/>
      <c r="K258" s="25"/>
      <c r="L258" s="25"/>
      <c r="M258" s="25"/>
      <c r="N258" s="25"/>
      <c r="O258" s="25"/>
      <c r="P258" s="25"/>
      <c r="Q258" s="25"/>
      <c r="R258" s="25"/>
      <c r="S258" s="25"/>
      <c r="T258" s="25"/>
      <c r="U258" s="25"/>
      <c r="V258" s="25"/>
      <c r="W258" s="25"/>
      <c r="X258" s="25"/>
      <c r="Y258" s="25"/>
      <c r="Z258" s="25"/>
      <c r="AA258" s="25"/>
      <c r="AB258" s="25"/>
      <c r="AC258" s="25"/>
      <c r="AD258" s="25"/>
      <c r="AE258" s="25"/>
      <c r="AF258" s="25"/>
      <c r="AG258" s="25"/>
      <c r="AH258" s="25"/>
      <c r="AI258" s="25"/>
      <c r="AJ258" s="25"/>
      <c r="AK258" s="25"/>
      <c r="AL258" s="25"/>
      <c r="AM258" s="25"/>
      <c r="AN258" s="25"/>
      <c r="AO258" s="25"/>
      <c r="AP258" s="25"/>
      <c r="AQ258" s="25"/>
      <c r="AR258" s="25"/>
      <c r="AS258" s="25"/>
      <c r="AT258" s="25"/>
      <c r="AU258" s="25"/>
      <c r="AV258" s="25"/>
      <c r="AW258" s="25"/>
      <c r="AX258" s="25"/>
      <c r="AY258" s="25"/>
      <c r="AZ258" s="25"/>
      <c r="BA258" s="25"/>
      <c r="BB258" s="25"/>
      <c r="BC258" s="25"/>
      <c r="BD258" s="25"/>
      <c r="BE258" s="25"/>
      <c r="BF258" s="25"/>
      <c r="BG258" s="25"/>
      <c r="BH258" s="25"/>
      <c r="BI258" s="25"/>
      <c r="BJ258" s="25"/>
      <c r="BK258" s="25"/>
      <c r="BL258" s="25"/>
      <c r="BM258" s="25"/>
      <c r="BN258" s="25"/>
      <c r="BO258" s="25"/>
      <c r="BP258" s="25"/>
      <c r="BQ258" s="25"/>
      <c r="BR258" s="25"/>
      <c r="BS258" s="25"/>
      <c r="BT258" s="25"/>
      <c r="BU258" s="25"/>
      <c r="BV258" s="25"/>
      <c r="BW258" s="25"/>
      <c r="BX258" s="25"/>
      <c r="BY258" s="25"/>
      <c r="BZ258" s="25"/>
      <c r="CA258" s="25"/>
      <c r="CB258" s="25"/>
      <c r="CC258" s="25"/>
      <c r="CD258" s="25"/>
      <c r="CE258" s="25"/>
      <c r="CF258" s="25"/>
      <c r="CG258" s="25"/>
      <c r="CH258" s="25"/>
      <c r="CI258" s="25"/>
      <c r="CJ258" s="25"/>
      <c r="CK258" s="25"/>
      <c r="CL258" s="25"/>
      <c r="CM258" s="25"/>
      <c r="CN258" s="25"/>
      <c r="CO258" s="25"/>
      <c r="CP258" s="25"/>
      <c r="CQ258" s="25"/>
      <c r="CR258" s="25"/>
      <c r="CS258" s="25"/>
      <c r="CT258" s="25"/>
    </row>
    <row r="259" spans="1:98" x14ac:dyDescent="0.25">
      <c r="A259" s="17" t="s">
        <v>53</v>
      </c>
      <c r="B259" s="75">
        <v>43840</v>
      </c>
      <c r="C259" s="17" t="s">
        <v>54</v>
      </c>
      <c r="D259" s="18">
        <v>2120</v>
      </c>
      <c r="E259" s="18">
        <f>SUM( D259:D270)</f>
        <v>26960</v>
      </c>
    </row>
    <row r="260" spans="1:98" x14ac:dyDescent="0.25">
      <c r="A260" s="17" t="s">
        <v>53</v>
      </c>
      <c r="B260" s="75">
        <v>43868</v>
      </c>
      <c r="C260" s="17" t="s">
        <v>54</v>
      </c>
      <c r="D260" s="18">
        <v>2120</v>
      </c>
      <c r="E260" s="17"/>
    </row>
    <row r="261" spans="1:98" x14ac:dyDescent="0.25">
      <c r="A261" s="17" t="s">
        <v>53</v>
      </c>
      <c r="B261" s="75">
        <v>43896</v>
      </c>
      <c r="C261" s="17" t="s">
        <v>54</v>
      </c>
      <c r="D261" s="18">
        <v>2120</v>
      </c>
      <c r="E261" s="17"/>
    </row>
    <row r="262" spans="1:98" x14ac:dyDescent="0.25">
      <c r="A262" s="64" t="s">
        <v>53</v>
      </c>
      <c r="B262" s="65">
        <v>43924</v>
      </c>
      <c r="C262" s="76" t="s">
        <v>228</v>
      </c>
      <c r="D262" s="66">
        <v>2120</v>
      </c>
      <c r="E262" s="17"/>
    </row>
    <row r="263" spans="1:98" x14ac:dyDescent="0.25">
      <c r="A263" s="67" t="s">
        <v>53</v>
      </c>
      <c r="B263" s="68">
        <v>43962</v>
      </c>
      <c r="C263" s="67" t="s">
        <v>325</v>
      </c>
      <c r="D263" s="69">
        <v>2120</v>
      </c>
      <c r="E263" s="17"/>
    </row>
    <row r="264" spans="1:98" x14ac:dyDescent="0.25">
      <c r="A264" s="67" t="s">
        <v>53</v>
      </c>
      <c r="B264" s="68">
        <v>43987</v>
      </c>
      <c r="C264" s="67" t="s">
        <v>402</v>
      </c>
      <c r="D264" s="69">
        <v>2120</v>
      </c>
      <c r="E264" s="17"/>
    </row>
    <row r="265" spans="1:98" x14ac:dyDescent="0.25">
      <c r="A265" s="70" t="s">
        <v>53</v>
      </c>
      <c r="B265" s="71">
        <v>44022</v>
      </c>
      <c r="C265" s="72" t="s">
        <v>325</v>
      </c>
      <c r="D265" s="73">
        <v>2120</v>
      </c>
      <c r="E265" s="17"/>
    </row>
    <row r="266" spans="1:98" x14ac:dyDescent="0.25">
      <c r="A266" s="70" t="s">
        <v>53</v>
      </c>
      <c r="B266" s="71">
        <v>44050</v>
      </c>
      <c r="C266" s="72" t="s">
        <v>595</v>
      </c>
      <c r="D266" s="73">
        <v>2120</v>
      </c>
      <c r="E266" s="17"/>
    </row>
    <row r="267" spans="1:98" x14ac:dyDescent="0.25">
      <c r="A267" s="70" t="s">
        <v>53</v>
      </c>
      <c r="B267" s="71">
        <v>44085</v>
      </c>
      <c r="C267" s="72" t="s">
        <v>595</v>
      </c>
      <c r="D267" s="73">
        <v>2500</v>
      </c>
      <c r="E267" s="17"/>
    </row>
    <row r="268" spans="1:98" x14ac:dyDescent="0.25">
      <c r="A268" s="74" t="s">
        <v>53</v>
      </c>
      <c r="B268" s="71">
        <v>44113</v>
      </c>
      <c r="C268" s="70" t="s">
        <v>755</v>
      </c>
      <c r="D268" s="73">
        <v>2500</v>
      </c>
      <c r="E268" s="17"/>
    </row>
    <row r="269" spans="1:98" x14ac:dyDescent="0.25">
      <c r="A269" s="74" t="s">
        <v>53</v>
      </c>
      <c r="B269" s="71">
        <v>44141</v>
      </c>
      <c r="C269" s="70" t="s">
        <v>842</v>
      </c>
      <c r="D269" s="73">
        <v>2500</v>
      </c>
      <c r="E269" s="17"/>
    </row>
    <row r="270" spans="1:98" x14ac:dyDescent="0.25">
      <c r="A270" s="74" t="s">
        <v>53</v>
      </c>
      <c r="B270" s="71">
        <v>44169</v>
      </c>
      <c r="C270" s="70" t="s">
        <v>402</v>
      </c>
      <c r="D270" s="73">
        <v>2500</v>
      </c>
      <c r="E270" s="17"/>
    </row>
    <row r="271" spans="1:98" s="20" customFormat="1" x14ac:dyDescent="0.25">
      <c r="A271" s="63" t="s">
        <v>764</v>
      </c>
      <c r="B271" s="60">
        <v>44116</v>
      </c>
      <c r="C271" s="59" t="s">
        <v>765</v>
      </c>
      <c r="D271" s="62">
        <v>2360.6</v>
      </c>
      <c r="E271" s="62">
        <v>2360.6</v>
      </c>
      <c r="F271" s="25"/>
      <c r="G271" s="25"/>
      <c r="H271" s="25"/>
      <c r="I271" s="25"/>
      <c r="J271" s="25"/>
      <c r="K271" s="25"/>
      <c r="L271" s="25"/>
      <c r="M271" s="25"/>
      <c r="N271" s="25"/>
      <c r="O271" s="25"/>
      <c r="P271" s="25"/>
      <c r="Q271" s="25"/>
      <c r="R271" s="25"/>
      <c r="S271" s="25"/>
      <c r="T271" s="25"/>
      <c r="U271" s="25"/>
      <c r="V271" s="25"/>
      <c r="W271" s="25"/>
      <c r="X271" s="25"/>
      <c r="Y271" s="25"/>
      <c r="Z271" s="25"/>
      <c r="AA271" s="25"/>
      <c r="AB271" s="25"/>
      <c r="AC271" s="25"/>
      <c r="AD271" s="25"/>
      <c r="AE271" s="25"/>
      <c r="AF271" s="25"/>
      <c r="AG271" s="25"/>
      <c r="AH271" s="25"/>
      <c r="AI271" s="25"/>
      <c r="AJ271" s="25"/>
      <c r="AK271" s="25"/>
      <c r="AL271" s="25"/>
      <c r="AM271" s="25"/>
      <c r="AN271" s="25"/>
      <c r="AO271" s="25"/>
      <c r="AP271" s="25"/>
      <c r="AQ271" s="25"/>
      <c r="AR271" s="25"/>
      <c r="AS271" s="25"/>
      <c r="AT271" s="25"/>
      <c r="AU271" s="25"/>
      <c r="AV271" s="25"/>
      <c r="AW271" s="25"/>
      <c r="AX271" s="25"/>
      <c r="AY271" s="25"/>
      <c r="AZ271" s="25"/>
      <c r="BA271" s="25"/>
      <c r="BB271" s="25"/>
      <c r="BC271" s="25"/>
      <c r="BD271" s="25"/>
      <c r="BE271" s="25"/>
      <c r="BF271" s="25"/>
      <c r="BG271" s="25"/>
      <c r="BH271" s="25"/>
      <c r="BI271" s="25"/>
      <c r="BJ271" s="25"/>
      <c r="BK271" s="25"/>
      <c r="BL271" s="25"/>
      <c r="BM271" s="25"/>
      <c r="BN271" s="25"/>
      <c r="BO271" s="25"/>
      <c r="BP271" s="25"/>
      <c r="BQ271" s="25"/>
      <c r="BR271" s="25"/>
      <c r="BS271" s="25"/>
      <c r="BT271" s="25"/>
      <c r="BU271" s="25"/>
      <c r="BV271" s="25"/>
      <c r="BW271" s="25"/>
      <c r="BX271" s="25"/>
      <c r="BY271" s="25"/>
      <c r="BZ271" s="25"/>
      <c r="CA271" s="25"/>
      <c r="CB271" s="25"/>
      <c r="CC271" s="25"/>
      <c r="CD271" s="25"/>
      <c r="CE271" s="25"/>
      <c r="CF271" s="25"/>
      <c r="CG271" s="25"/>
      <c r="CH271" s="25"/>
      <c r="CI271" s="25"/>
      <c r="CJ271" s="25"/>
      <c r="CK271" s="25"/>
      <c r="CL271" s="25"/>
      <c r="CM271" s="25"/>
      <c r="CN271" s="25"/>
      <c r="CO271" s="25"/>
      <c r="CP271" s="25"/>
      <c r="CQ271" s="25"/>
      <c r="CR271" s="25"/>
      <c r="CS271" s="25"/>
      <c r="CT271" s="25"/>
    </row>
    <row r="272" spans="1:98" x14ac:dyDescent="0.25">
      <c r="A272" s="17" t="s">
        <v>152</v>
      </c>
      <c r="B272" s="75">
        <v>43879</v>
      </c>
      <c r="C272" s="17" t="s">
        <v>133</v>
      </c>
      <c r="D272" s="18">
        <v>1200</v>
      </c>
      <c r="E272" s="18">
        <f>SUM(D272:D273 )</f>
        <v>2200</v>
      </c>
    </row>
    <row r="273" spans="1:98" x14ac:dyDescent="0.25">
      <c r="A273" s="17" t="s">
        <v>152</v>
      </c>
      <c r="B273" s="75">
        <v>43894</v>
      </c>
      <c r="C273" s="17" t="s">
        <v>133</v>
      </c>
      <c r="D273" s="18">
        <v>1000</v>
      </c>
      <c r="E273" s="17"/>
    </row>
    <row r="274" spans="1:98" s="20" customFormat="1" x14ac:dyDescent="0.25">
      <c r="A274" s="63" t="s">
        <v>817</v>
      </c>
      <c r="B274" s="60">
        <v>44134</v>
      </c>
      <c r="C274" s="59" t="s">
        <v>702</v>
      </c>
      <c r="D274" s="62">
        <v>47770</v>
      </c>
      <c r="E274" s="52">
        <f>SUM(D274:D275 )</f>
        <v>54700</v>
      </c>
      <c r="F274" s="25"/>
      <c r="G274" s="25"/>
      <c r="H274" s="25"/>
      <c r="I274" s="25"/>
      <c r="J274" s="25"/>
      <c r="K274" s="25"/>
      <c r="L274" s="25"/>
      <c r="M274" s="25"/>
      <c r="N274" s="25"/>
      <c r="O274" s="25"/>
      <c r="P274" s="25"/>
      <c r="Q274" s="25"/>
      <c r="R274" s="25"/>
      <c r="S274" s="25"/>
      <c r="T274" s="25"/>
      <c r="U274" s="25"/>
      <c r="V274" s="25"/>
      <c r="W274" s="25"/>
      <c r="X274" s="25"/>
      <c r="Y274" s="25"/>
      <c r="Z274" s="25"/>
      <c r="AA274" s="25"/>
      <c r="AB274" s="25"/>
      <c r="AC274" s="25"/>
      <c r="AD274" s="25"/>
      <c r="AE274" s="25"/>
      <c r="AF274" s="25"/>
      <c r="AG274" s="25"/>
      <c r="AH274" s="25"/>
      <c r="AI274" s="25"/>
      <c r="AJ274" s="25"/>
      <c r="AK274" s="25"/>
      <c r="AL274" s="25"/>
      <c r="AM274" s="25"/>
      <c r="AN274" s="25"/>
      <c r="AO274" s="25"/>
      <c r="AP274" s="25"/>
      <c r="AQ274" s="25"/>
      <c r="AR274" s="25"/>
      <c r="AS274" s="25"/>
      <c r="AT274" s="25"/>
      <c r="AU274" s="25"/>
      <c r="AV274" s="25"/>
      <c r="AW274" s="25"/>
      <c r="AX274" s="25"/>
      <c r="AY274" s="25"/>
      <c r="AZ274" s="25"/>
      <c r="BA274" s="25"/>
      <c r="BB274" s="25"/>
      <c r="BC274" s="25"/>
      <c r="BD274" s="25"/>
      <c r="BE274" s="25"/>
      <c r="BF274" s="25"/>
      <c r="BG274" s="25"/>
      <c r="BH274" s="25"/>
      <c r="BI274" s="25"/>
      <c r="BJ274" s="25"/>
      <c r="BK274" s="25"/>
      <c r="BL274" s="25"/>
      <c r="BM274" s="25"/>
      <c r="BN274" s="25"/>
      <c r="BO274" s="25"/>
      <c r="BP274" s="25"/>
      <c r="BQ274" s="25"/>
      <c r="BR274" s="25"/>
      <c r="BS274" s="25"/>
      <c r="BT274" s="25"/>
      <c r="BU274" s="25"/>
      <c r="BV274" s="25"/>
      <c r="BW274" s="25"/>
      <c r="BX274" s="25"/>
      <c r="BY274" s="25"/>
      <c r="BZ274" s="25"/>
      <c r="CA274" s="25"/>
      <c r="CB274" s="25"/>
      <c r="CC274" s="25"/>
      <c r="CD274" s="25"/>
      <c r="CE274" s="25"/>
      <c r="CF274" s="25"/>
      <c r="CG274" s="25"/>
      <c r="CH274" s="25"/>
      <c r="CI274" s="25"/>
      <c r="CJ274" s="25"/>
      <c r="CK274" s="25"/>
      <c r="CL274" s="25"/>
      <c r="CM274" s="25"/>
      <c r="CN274" s="25"/>
      <c r="CO274" s="25"/>
      <c r="CP274" s="25"/>
      <c r="CQ274" s="25"/>
      <c r="CR274" s="25"/>
      <c r="CS274" s="25"/>
      <c r="CT274" s="25"/>
    </row>
    <row r="275" spans="1:98" s="20" customFormat="1" x14ac:dyDescent="0.25">
      <c r="A275" s="63" t="s">
        <v>817</v>
      </c>
      <c r="B275" s="60">
        <v>44139</v>
      </c>
      <c r="C275" s="59" t="s">
        <v>834</v>
      </c>
      <c r="D275" s="62">
        <v>6930</v>
      </c>
      <c r="E275" s="50"/>
      <c r="F275" s="25"/>
      <c r="G275" s="25"/>
      <c r="H275" s="25"/>
      <c r="I275" s="25"/>
      <c r="J275" s="25"/>
      <c r="K275" s="25"/>
      <c r="L275" s="25"/>
      <c r="M275" s="25"/>
      <c r="N275" s="25"/>
      <c r="O275" s="25"/>
      <c r="P275" s="25"/>
      <c r="Q275" s="25"/>
      <c r="R275" s="25"/>
      <c r="S275" s="25"/>
      <c r="T275" s="25"/>
      <c r="U275" s="25"/>
      <c r="V275" s="25"/>
      <c r="W275" s="25"/>
      <c r="X275" s="25"/>
      <c r="Y275" s="25"/>
      <c r="Z275" s="25"/>
      <c r="AA275" s="25"/>
      <c r="AB275" s="25"/>
      <c r="AC275" s="25"/>
      <c r="AD275" s="25"/>
      <c r="AE275" s="25"/>
      <c r="AF275" s="25"/>
      <c r="AG275" s="25"/>
      <c r="AH275" s="25"/>
      <c r="AI275" s="25"/>
      <c r="AJ275" s="25"/>
      <c r="AK275" s="25"/>
      <c r="AL275" s="25"/>
      <c r="AM275" s="25"/>
      <c r="AN275" s="25"/>
      <c r="AO275" s="25"/>
      <c r="AP275" s="25"/>
      <c r="AQ275" s="25"/>
      <c r="AR275" s="25"/>
      <c r="AS275" s="25"/>
      <c r="AT275" s="25"/>
      <c r="AU275" s="25"/>
      <c r="AV275" s="25"/>
      <c r="AW275" s="25"/>
      <c r="AX275" s="25"/>
      <c r="AY275" s="25"/>
      <c r="AZ275" s="25"/>
      <c r="BA275" s="25"/>
      <c r="BB275" s="25"/>
      <c r="BC275" s="25"/>
      <c r="BD275" s="25"/>
      <c r="BE275" s="25"/>
      <c r="BF275" s="25"/>
      <c r="BG275" s="25"/>
      <c r="BH275" s="25"/>
      <c r="BI275" s="25"/>
      <c r="BJ275" s="25"/>
      <c r="BK275" s="25"/>
      <c r="BL275" s="25"/>
      <c r="BM275" s="25"/>
      <c r="BN275" s="25"/>
      <c r="BO275" s="25"/>
      <c r="BP275" s="25"/>
      <c r="BQ275" s="25"/>
      <c r="BR275" s="25"/>
      <c r="BS275" s="25"/>
      <c r="BT275" s="25"/>
      <c r="BU275" s="25"/>
      <c r="BV275" s="25"/>
      <c r="BW275" s="25"/>
      <c r="BX275" s="25"/>
      <c r="BY275" s="25"/>
      <c r="BZ275" s="25"/>
      <c r="CA275" s="25"/>
      <c r="CB275" s="25"/>
      <c r="CC275" s="25"/>
      <c r="CD275" s="25"/>
      <c r="CE275" s="25"/>
      <c r="CF275" s="25"/>
      <c r="CG275" s="25"/>
      <c r="CH275" s="25"/>
      <c r="CI275" s="25"/>
      <c r="CJ275" s="25"/>
      <c r="CK275" s="25"/>
      <c r="CL275" s="25"/>
      <c r="CM275" s="25"/>
      <c r="CN275" s="25"/>
      <c r="CO275" s="25"/>
      <c r="CP275" s="25"/>
      <c r="CQ275" s="25"/>
      <c r="CR275" s="25"/>
      <c r="CS275" s="25"/>
      <c r="CT275" s="25"/>
    </row>
    <row r="276" spans="1:98" x14ac:dyDescent="0.25">
      <c r="A276" s="17" t="s">
        <v>128</v>
      </c>
      <c r="B276" s="75">
        <v>43868</v>
      </c>
      <c r="C276" s="17" t="s">
        <v>129</v>
      </c>
      <c r="D276" s="18">
        <v>27518.400000000001</v>
      </c>
      <c r="E276" s="18">
        <f>SUM( D276:D277)</f>
        <v>45864.960000000006</v>
      </c>
    </row>
    <row r="277" spans="1:98" x14ac:dyDescent="0.25">
      <c r="A277" s="64" t="s">
        <v>128</v>
      </c>
      <c r="B277" s="65">
        <v>43924</v>
      </c>
      <c r="C277" s="76" t="s">
        <v>229</v>
      </c>
      <c r="D277" s="66">
        <v>18346.560000000001</v>
      </c>
      <c r="E277" s="17"/>
    </row>
    <row r="278" spans="1:98" s="20" customFormat="1" x14ac:dyDescent="0.25">
      <c r="A278" s="63" t="s">
        <v>963</v>
      </c>
      <c r="B278" s="60">
        <v>44183</v>
      </c>
      <c r="C278" s="59" t="s">
        <v>964</v>
      </c>
      <c r="D278" s="62">
        <v>7000</v>
      </c>
      <c r="E278" s="62">
        <v>7000</v>
      </c>
      <c r="F278" s="25"/>
      <c r="G278" s="25"/>
      <c r="H278" s="25"/>
      <c r="I278" s="25"/>
      <c r="J278" s="25"/>
      <c r="K278" s="25"/>
      <c r="L278" s="25"/>
      <c r="M278" s="25"/>
      <c r="N278" s="25"/>
      <c r="O278" s="25"/>
      <c r="P278" s="25"/>
      <c r="Q278" s="25"/>
      <c r="R278" s="25"/>
      <c r="S278" s="25"/>
      <c r="T278" s="25"/>
      <c r="U278" s="25"/>
      <c r="V278" s="25"/>
      <c r="W278" s="25"/>
      <c r="X278" s="25"/>
      <c r="Y278" s="25"/>
      <c r="Z278" s="25"/>
      <c r="AA278" s="25"/>
      <c r="AB278" s="25"/>
      <c r="AC278" s="25"/>
      <c r="AD278" s="25"/>
      <c r="AE278" s="25"/>
      <c r="AF278" s="25"/>
      <c r="AG278" s="25"/>
      <c r="AH278" s="25"/>
      <c r="AI278" s="25"/>
      <c r="AJ278" s="25"/>
      <c r="AK278" s="25"/>
      <c r="AL278" s="25"/>
      <c r="AM278" s="25"/>
      <c r="AN278" s="25"/>
      <c r="AO278" s="25"/>
      <c r="AP278" s="25"/>
      <c r="AQ278" s="25"/>
      <c r="AR278" s="25"/>
      <c r="AS278" s="25"/>
      <c r="AT278" s="25"/>
      <c r="AU278" s="25"/>
      <c r="AV278" s="25"/>
      <c r="AW278" s="25"/>
      <c r="AX278" s="25"/>
      <c r="AY278" s="25"/>
      <c r="AZ278" s="25"/>
      <c r="BA278" s="25"/>
      <c r="BB278" s="25"/>
      <c r="BC278" s="25"/>
      <c r="BD278" s="25"/>
      <c r="BE278" s="25"/>
      <c r="BF278" s="25"/>
      <c r="BG278" s="25"/>
      <c r="BH278" s="25"/>
      <c r="BI278" s="25"/>
      <c r="BJ278" s="25"/>
      <c r="BK278" s="25"/>
      <c r="BL278" s="25"/>
      <c r="BM278" s="25"/>
      <c r="BN278" s="25"/>
      <c r="BO278" s="25"/>
      <c r="BP278" s="25"/>
      <c r="BQ278" s="25"/>
      <c r="BR278" s="25"/>
      <c r="BS278" s="25"/>
      <c r="BT278" s="25"/>
      <c r="BU278" s="25"/>
      <c r="BV278" s="25"/>
      <c r="BW278" s="25"/>
      <c r="BX278" s="25"/>
      <c r="BY278" s="25"/>
      <c r="BZ278" s="25"/>
      <c r="CA278" s="25"/>
      <c r="CB278" s="25"/>
      <c r="CC278" s="25"/>
      <c r="CD278" s="25"/>
      <c r="CE278" s="25"/>
      <c r="CF278" s="25"/>
      <c r="CG278" s="25"/>
      <c r="CH278" s="25"/>
      <c r="CI278" s="25"/>
      <c r="CJ278" s="25"/>
      <c r="CK278" s="25"/>
      <c r="CL278" s="25"/>
      <c r="CM278" s="25"/>
      <c r="CN278" s="25"/>
      <c r="CO278" s="25"/>
      <c r="CP278" s="25"/>
      <c r="CQ278" s="25"/>
      <c r="CR278" s="25"/>
      <c r="CS278" s="25"/>
      <c r="CT278" s="25"/>
    </row>
    <row r="279" spans="1:98" x14ac:dyDescent="0.25">
      <c r="A279" s="17" t="s">
        <v>216</v>
      </c>
      <c r="B279" s="75">
        <v>43917</v>
      </c>
      <c r="C279" s="17" t="s">
        <v>217</v>
      </c>
      <c r="D279" s="18">
        <v>6148</v>
      </c>
      <c r="E279" s="18">
        <v>6148</v>
      </c>
    </row>
    <row r="280" spans="1:98" s="20" customFormat="1" x14ac:dyDescent="0.25">
      <c r="A280" s="56" t="s">
        <v>403</v>
      </c>
      <c r="B280" s="57">
        <v>43987</v>
      </c>
      <c r="C280" s="56" t="s">
        <v>404</v>
      </c>
      <c r="D280" s="58">
        <v>3200</v>
      </c>
      <c r="E280" s="52">
        <f>SUM(D280:D286 )</f>
        <v>13600</v>
      </c>
      <c r="F280" s="25"/>
      <c r="G280" s="25"/>
      <c r="H280" s="25"/>
      <c r="I280" s="25"/>
      <c r="J280" s="25"/>
      <c r="K280" s="25"/>
      <c r="L280" s="25"/>
      <c r="M280" s="25"/>
      <c r="N280" s="25"/>
      <c r="O280" s="25"/>
      <c r="P280" s="25"/>
      <c r="Q280" s="25"/>
      <c r="R280" s="25"/>
      <c r="S280" s="25"/>
      <c r="T280" s="25"/>
      <c r="U280" s="25"/>
      <c r="V280" s="25"/>
      <c r="W280" s="25"/>
      <c r="X280" s="25"/>
      <c r="Y280" s="25"/>
      <c r="Z280" s="25"/>
      <c r="AA280" s="25"/>
      <c r="AB280" s="25"/>
      <c r="AC280" s="25"/>
      <c r="AD280" s="25"/>
      <c r="AE280" s="25"/>
      <c r="AF280" s="25"/>
      <c r="AG280" s="25"/>
      <c r="AH280" s="25"/>
      <c r="AI280" s="25"/>
      <c r="AJ280" s="25"/>
      <c r="AK280" s="25"/>
      <c r="AL280" s="25"/>
      <c r="AM280" s="25"/>
      <c r="AN280" s="25"/>
      <c r="AO280" s="25"/>
      <c r="AP280" s="25"/>
      <c r="AQ280" s="25"/>
      <c r="AR280" s="25"/>
      <c r="AS280" s="25"/>
      <c r="AT280" s="25"/>
      <c r="AU280" s="25"/>
      <c r="AV280" s="25"/>
      <c r="AW280" s="25"/>
      <c r="AX280" s="25"/>
      <c r="AY280" s="25"/>
      <c r="AZ280" s="25"/>
      <c r="BA280" s="25"/>
      <c r="BB280" s="25"/>
      <c r="BC280" s="25"/>
      <c r="BD280" s="25"/>
      <c r="BE280" s="25"/>
      <c r="BF280" s="25"/>
      <c r="BG280" s="25"/>
      <c r="BH280" s="25"/>
      <c r="BI280" s="25"/>
      <c r="BJ280" s="25"/>
      <c r="BK280" s="25"/>
      <c r="BL280" s="25"/>
      <c r="BM280" s="25"/>
      <c r="BN280" s="25"/>
      <c r="BO280" s="25"/>
      <c r="BP280" s="25"/>
      <c r="BQ280" s="25"/>
      <c r="BR280" s="25"/>
      <c r="BS280" s="25"/>
      <c r="BT280" s="25"/>
      <c r="BU280" s="25"/>
      <c r="BV280" s="25"/>
      <c r="BW280" s="25"/>
      <c r="BX280" s="25"/>
      <c r="BY280" s="25"/>
      <c r="BZ280" s="25"/>
      <c r="CA280" s="25"/>
      <c r="CB280" s="25"/>
      <c r="CC280" s="25"/>
      <c r="CD280" s="25"/>
      <c r="CE280" s="25"/>
      <c r="CF280" s="25"/>
      <c r="CG280" s="25"/>
      <c r="CH280" s="25"/>
      <c r="CI280" s="25"/>
      <c r="CJ280" s="25"/>
      <c r="CK280" s="25"/>
      <c r="CL280" s="25"/>
      <c r="CM280" s="25"/>
      <c r="CN280" s="25"/>
      <c r="CO280" s="25"/>
      <c r="CP280" s="25"/>
      <c r="CQ280" s="25"/>
      <c r="CR280" s="25"/>
      <c r="CS280" s="25"/>
      <c r="CT280" s="25"/>
    </row>
    <row r="281" spans="1:98" s="20" customFormat="1" x14ac:dyDescent="0.25">
      <c r="A281" s="59" t="s">
        <v>403</v>
      </c>
      <c r="B281" s="60">
        <v>44069</v>
      </c>
      <c r="C281" s="61" t="s">
        <v>663</v>
      </c>
      <c r="D281" s="62">
        <v>1000</v>
      </c>
      <c r="E281" s="50"/>
      <c r="F281" s="25"/>
      <c r="G281" s="25"/>
      <c r="H281" s="25"/>
      <c r="I281" s="25"/>
      <c r="J281" s="25"/>
      <c r="K281" s="25"/>
      <c r="L281" s="25"/>
      <c r="M281" s="25"/>
      <c r="N281" s="25"/>
      <c r="O281" s="25"/>
      <c r="P281" s="25"/>
      <c r="Q281" s="25"/>
      <c r="R281" s="25"/>
      <c r="S281" s="25"/>
      <c r="T281" s="25"/>
      <c r="U281" s="25"/>
      <c r="V281" s="25"/>
      <c r="W281" s="25"/>
      <c r="X281" s="25"/>
      <c r="Y281" s="25"/>
      <c r="Z281" s="25"/>
      <c r="AA281" s="25"/>
      <c r="AB281" s="25"/>
      <c r="AC281" s="25"/>
      <c r="AD281" s="25"/>
      <c r="AE281" s="25"/>
      <c r="AF281" s="25"/>
      <c r="AG281" s="25"/>
      <c r="AH281" s="25"/>
      <c r="AI281" s="25"/>
      <c r="AJ281" s="25"/>
      <c r="AK281" s="25"/>
      <c r="AL281" s="25"/>
      <c r="AM281" s="25"/>
      <c r="AN281" s="25"/>
      <c r="AO281" s="25"/>
      <c r="AP281" s="25"/>
      <c r="AQ281" s="25"/>
      <c r="AR281" s="25"/>
      <c r="AS281" s="25"/>
      <c r="AT281" s="25"/>
      <c r="AU281" s="25"/>
      <c r="AV281" s="25"/>
      <c r="AW281" s="25"/>
      <c r="AX281" s="25"/>
      <c r="AY281" s="25"/>
      <c r="AZ281" s="25"/>
      <c r="BA281" s="25"/>
      <c r="BB281" s="25"/>
      <c r="BC281" s="25"/>
      <c r="BD281" s="25"/>
      <c r="BE281" s="25"/>
      <c r="BF281" s="25"/>
      <c r="BG281" s="25"/>
      <c r="BH281" s="25"/>
      <c r="BI281" s="25"/>
      <c r="BJ281" s="25"/>
      <c r="BK281" s="25"/>
      <c r="BL281" s="25"/>
      <c r="BM281" s="25"/>
      <c r="BN281" s="25"/>
      <c r="BO281" s="25"/>
      <c r="BP281" s="25"/>
      <c r="BQ281" s="25"/>
      <c r="BR281" s="25"/>
      <c r="BS281" s="25"/>
      <c r="BT281" s="25"/>
      <c r="BU281" s="25"/>
      <c r="BV281" s="25"/>
      <c r="BW281" s="25"/>
      <c r="BX281" s="25"/>
      <c r="BY281" s="25"/>
      <c r="BZ281" s="25"/>
      <c r="CA281" s="25"/>
      <c r="CB281" s="25"/>
      <c r="CC281" s="25"/>
      <c r="CD281" s="25"/>
      <c r="CE281" s="25"/>
      <c r="CF281" s="25"/>
      <c r="CG281" s="25"/>
      <c r="CH281" s="25"/>
      <c r="CI281" s="25"/>
      <c r="CJ281" s="25"/>
      <c r="CK281" s="25"/>
      <c r="CL281" s="25"/>
      <c r="CM281" s="25"/>
      <c r="CN281" s="25"/>
      <c r="CO281" s="25"/>
      <c r="CP281" s="25"/>
      <c r="CQ281" s="25"/>
      <c r="CR281" s="25"/>
      <c r="CS281" s="25"/>
      <c r="CT281" s="25"/>
    </row>
    <row r="282" spans="1:98" s="20" customFormat="1" x14ac:dyDescent="0.25">
      <c r="A282" s="59" t="s">
        <v>403</v>
      </c>
      <c r="B282" s="60">
        <v>44077</v>
      </c>
      <c r="C282" s="61" t="s">
        <v>686</v>
      </c>
      <c r="D282" s="62">
        <v>3200</v>
      </c>
      <c r="E282" s="50"/>
      <c r="F282" s="25"/>
      <c r="G282" s="25"/>
      <c r="H282" s="25"/>
      <c r="I282" s="25"/>
      <c r="J282" s="25"/>
      <c r="K282" s="25"/>
      <c r="L282" s="25"/>
      <c r="M282" s="25"/>
      <c r="N282" s="25"/>
      <c r="O282" s="25"/>
      <c r="P282" s="25"/>
      <c r="Q282" s="25"/>
      <c r="R282" s="25"/>
      <c r="S282" s="25"/>
      <c r="T282" s="25"/>
      <c r="U282" s="25"/>
      <c r="V282" s="25"/>
      <c r="W282" s="25"/>
      <c r="X282" s="25"/>
      <c r="Y282" s="25"/>
      <c r="Z282" s="25"/>
      <c r="AA282" s="25"/>
      <c r="AB282" s="25"/>
      <c r="AC282" s="25"/>
      <c r="AD282" s="25"/>
      <c r="AE282" s="25"/>
      <c r="AF282" s="25"/>
      <c r="AG282" s="25"/>
      <c r="AH282" s="25"/>
      <c r="AI282" s="25"/>
      <c r="AJ282" s="25"/>
      <c r="AK282" s="25"/>
      <c r="AL282" s="25"/>
      <c r="AM282" s="25"/>
      <c r="AN282" s="25"/>
      <c r="AO282" s="25"/>
      <c r="AP282" s="25"/>
      <c r="AQ282" s="25"/>
      <c r="AR282" s="25"/>
      <c r="AS282" s="25"/>
      <c r="AT282" s="25"/>
      <c r="AU282" s="25"/>
      <c r="AV282" s="25"/>
      <c r="AW282" s="25"/>
      <c r="AX282" s="25"/>
      <c r="AY282" s="25"/>
      <c r="AZ282" s="25"/>
      <c r="BA282" s="25"/>
      <c r="BB282" s="25"/>
      <c r="BC282" s="25"/>
      <c r="BD282" s="25"/>
      <c r="BE282" s="25"/>
      <c r="BF282" s="25"/>
      <c r="BG282" s="25"/>
      <c r="BH282" s="25"/>
      <c r="BI282" s="25"/>
      <c r="BJ282" s="25"/>
      <c r="BK282" s="25"/>
      <c r="BL282" s="25"/>
      <c r="BM282" s="25"/>
      <c r="BN282" s="25"/>
      <c r="BO282" s="25"/>
      <c r="BP282" s="25"/>
      <c r="BQ282" s="25"/>
      <c r="BR282" s="25"/>
      <c r="BS282" s="25"/>
      <c r="BT282" s="25"/>
      <c r="BU282" s="25"/>
      <c r="BV282" s="25"/>
      <c r="BW282" s="25"/>
      <c r="BX282" s="25"/>
      <c r="BY282" s="25"/>
      <c r="BZ282" s="25"/>
      <c r="CA282" s="25"/>
      <c r="CB282" s="25"/>
      <c r="CC282" s="25"/>
      <c r="CD282" s="25"/>
      <c r="CE282" s="25"/>
      <c r="CF282" s="25"/>
      <c r="CG282" s="25"/>
      <c r="CH282" s="25"/>
      <c r="CI282" s="25"/>
      <c r="CJ282" s="25"/>
      <c r="CK282" s="25"/>
      <c r="CL282" s="25"/>
      <c r="CM282" s="25"/>
      <c r="CN282" s="25"/>
      <c r="CO282" s="25"/>
      <c r="CP282" s="25"/>
      <c r="CQ282" s="25"/>
      <c r="CR282" s="25"/>
      <c r="CS282" s="25"/>
      <c r="CT282" s="25"/>
    </row>
    <row r="283" spans="1:98" s="20" customFormat="1" x14ac:dyDescent="0.25">
      <c r="A283" s="63" t="s">
        <v>403</v>
      </c>
      <c r="B283" s="60">
        <v>44131</v>
      </c>
      <c r="C283" s="59" t="s">
        <v>803</v>
      </c>
      <c r="D283" s="62">
        <v>1000</v>
      </c>
      <c r="E283" s="50"/>
      <c r="F283" s="25"/>
      <c r="G283" s="25"/>
      <c r="H283" s="25"/>
      <c r="I283" s="25"/>
      <c r="J283" s="25"/>
      <c r="K283" s="25"/>
      <c r="L283" s="25"/>
      <c r="M283" s="25"/>
      <c r="N283" s="25"/>
      <c r="O283" s="25"/>
      <c r="P283" s="25"/>
      <c r="Q283" s="25"/>
      <c r="R283" s="25"/>
      <c r="S283" s="25"/>
      <c r="T283" s="25"/>
      <c r="U283" s="25"/>
      <c r="V283" s="25"/>
      <c r="W283" s="25"/>
      <c r="X283" s="25"/>
      <c r="Y283" s="25"/>
      <c r="Z283" s="25"/>
      <c r="AA283" s="25"/>
      <c r="AB283" s="25"/>
      <c r="AC283" s="25"/>
      <c r="AD283" s="25"/>
      <c r="AE283" s="25"/>
      <c r="AF283" s="25"/>
      <c r="AG283" s="25"/>
      <c r="AH283" s="25"/>
      <c r="AI283" s="25"/>
      <c r="AJ283" s="25"/>
      <c r="AK283" s="25"/>
      <c r="AL283" s="25"/>
      <c r="AM283" s="25"/>
      <c r="AN283" s="25"/>
      <c r="AO283" s="25"/>
      <c r="AP283" s="25"/>
      <c r="AQ283" s="25"/>
      <c r="AR283" s="25"/>
      <c r="AS283" s="25"/>
      <c r="AT283" s="25"/>
      <c r="AU283" s="25"/>
      <c r="AV283" s="25"/>
      <c r="AW283" s="25"/>
      <c r="AX283" s="25"/>
      <c r="AY283" s="25"/>
      <c r="AZ283" s="25"/>
      <c r="BA283" s="25"/>
      <c r="BB283" s="25"/>
      <c r="BC283" s="25"/>
      <c r="BD283" s="25"/>
      <c r="BE283" s="25"/>
      <c r="BF283" s="25"/>
      <c r="BG283" s="25"/>
      <c r="BH283" s="25"/>
      <c r="BI283" s="25"/>
      <c r="BJ283" s="25"/>
      <c r="BK283" s="25"/>
      <c r="BL283" s="25"/>
      <c r="BM283" s="25"/>
      <c r="BN283" s="25"/>
      <c r="BO283" s="25"/>
      <c r="BP283" s="25"/>
      <c r="BQ283" s="25"/>
      <c r="BR283" s="25"/>
      <c r="BS283" s="25"/>
      <c r="BT283" s="25"/>
      <c r="BU283" s="25"/>
      <c r="BV283" s="25"/>
      <c r="BW283" s="25"/>
      <c r="BX283" s="25"/>
      <c r="BY283" s="25"/>
      <c r="BZ283" s="25"/>
      <c r="CA283" s="25"/>
      <c r="CB283" s="25"/>
      <c r="CC283" s="25"/>
      <c r="CD283" s="25"/>
      <c r="CE283" s="25"/>
      <c r="CF283" s="25"/>
      <c r="CG283" s="25"/>
      <c r="CH283" s="25"/>
      <c r="CI283" s="25"/>
      <c r="CJ283" s="25"/>
      <c r="CK283" s="25"/>
      <c r="CL283" s="25"/>
      <c r="CM283" s="25"/>
      <c r="CN283" s="25"/>
      <c r="CO283" s="25"/>
      <c r="CP283" s="25"/>
      <c r="CQ283" s="25"/>
      <c r="CR283" s="25"/>
      <c r="CS283" s="25"/>
      <c r="CT283" s="25"/>
    </row>
    <row r="284" spans="1:98" s="20" customFormat="1" x14ac:dyDescent="0.25">
      <c r="A284" s="63" t="s">
        <v>403</v>
      </c>
      <c r="B284" s="60">
        <v>44162</v>
      </c>
      <c r="C284" s="59" t="s">
        <v>887</v>
      </c>
      <c r="D284" s="62">
        <v>1000</v>
      </c>
      <c r="E284" s="50"/>
      <c r="F284" s="25"/>
      <c r="G284" s="25"/>
      <c r="H284" s="25"/>
      <c r="I284" s="25"/>
      <c r="J284" s="25"/>
      <c r="K284" s="25"/>
      <c r="L284" s="25"/>
      <c r="M284" s="25"/>
      <c r="N284" s="25"/>
      <c r="O284" s="25"/>
      <c r="P284" s="25"/>
      <c r="Q284" s="25"/>
      <c r="R284" s="25"/>
      <c r="S284" s="25"/>
      <c r="T284" s="25"/>
      <c r="U284" s="25"/>
      <c r="V284" s="25"/>
      <c r="W284" s="25"/>
      <c r="X284" s="25"/>
      <c r="Y284" s="25"/>
      <c r="Z284" s="25"/>
      <c r="AA284" s="25"/>
      <c r="AB284" s="25"/>
      <c r="AC284" s="25"/>
      <c r="AD284" s="25"/>
      <c r="AE284" s="25"/>
      <c r="AF284" s="25"/>
      <c r="AG284" s="25"/>
      <c r="AH284" s="25"/>
      <c r="AI284" s="25"/>
      <c r="AJ284" s="25"/>
      <c r="AK284" s="25"/>
      <c r="AL284" s="25"/>
      <c r="AM284" s="25"/>
      <c r="AN284" s="25"/>
      <c r="AO284" s="25"/>
      <c r="AP284" s="25"/>
      <c r="AQ284" s="25"/>
      <c r="AR284" s="25"/>
      <c r="AS284" s="25"/>
      <c r="AT284" s="25"/>
      <c r="AU284" s="25"/>
      <c r="AV284" s="25"/>
      <c r="AW284" s="25"/>
      <c r="AX284" s="25"/>
      <c r="AY284" s="25"/>
      <c r="AZ284" s="25"/>
      <c r="BA284" s="25"/>
      <c r="BB284" s="25"/>
      <c r="BC284" s="25"/>
      <c r="BD284" s="25"/>
      <c r="BE284" s="25"/>
      <c r="BF284" s="25"/>
      <c r="BG284" s="25"/>
      <c r="BH284" s="25"/>
      <c r="BI284" s="25"/>
      <c r="BJ284" s="25"/>
      <c r="BK284" s="25"/>
      <c r="BL284" s="25"/>
      <c r="BM284" s="25"/>
      <c r="BN284" s="25"/>
      <c r="BO284" s="25"/>
      <c r="BP284" s="25"/>
      <c r="BQ284" s="25"/>
      <c r="BR284" s="25"/>
      <c r="BS284" s="25"/>
      <c r="BT284" s="25"/>
      <c r="BU284" s="25"/>
      <c r="BV284" s="25"/>
      <c r="BW284" s="25"/>
      <c r="BX284" s="25"/>
      <c r="BY284" s="25"/>
      <c r="BZ284" s="25"/>
      <c r="CA284" s="25"/>
      <c r="CB284" s="25"/>
      <c r="CC284" s="25"/>
      <c r="CD284" s="25"/>
      <c r="CE284" s="25"/>
      <c r="CF284" s="25"/>
      <c r="CG284" s="25"/>
      <c r="CH284" s="25"/>
      <c r="CI284" s="25"/>
      <c r="CJ284" s="25"/>
      <c r="CK284" s="25"/>
      <c r="CL284" s="25"/>
      <c r="CM284" s="25"/>
      <c r="CN284" s="25"/>
      <c r="CO284" s="25"/>
      <c r="CP284" s="25"/>
      <c r="CQ284" s="25"/>
      <c r="CR284" s="25"/>
      <c r="CS284" s="25"/>
      <c r="CT284" s="25"/>
    </row>
    <row r="285" spans="1:98" s="20" customFormat="1" x14ac:dyDescent="0.25">
      <c r="A285" s="50" t="s">
        <v>143</v>
      </c>
      <c r="B285" s="51">
        <v>43875</v>
      </c>
      <c r="C285" s="50" t="s">
        <v>144</v>
      </c>
      <c r="D285" s="52">
        <v>3200</v>
      </c>
      <c r="E285" s="50"/>
      <c r="F285" s="25"/>
      <c r="G285" s="25"/>
      <c r="H285" s="25"/>
      <c r="I285" s="25"/>
      <c r="J285" s="25"/>
      <c r="K285" s="25"/>
      <c r="L285" s="25"/>
      <c r="M285" s="25"/>
      <c r="N285" s="25"/>
      <c r="O285" s="25"/>
      <c r="P285" s="25"/>
      <c r="Q285" s="25"/>
      <c r="R285" s="25"/>
      <c r="S285" s="25"/>
      <c r="T285" s="25"/>
      <c r="U285" s="25"/>
      <c r="V285" s="25"/>
      <c r="W285" s="25"/>
      <c r="X285" s="25"/>
      <c r="Y285" s="25"/>
      <c r="Z285" s="25"/>
      <c r="AA285" s="25"/>
      <c r="AB285" s="25"/>
      <c r="AC285" s="25"/>
      <c r="AD285" s="25"/>
      <c r="AE285" s="25"/>
      <c r="AF285" s="25"/>
      <c r="AG285" s="25"/>
      <c r="AH285" s="25"/>
      <c r="AI285" s="25"/>
      <c r="AJ285" s="25"/>
      <c r="AK285" s="25"/>
      <c r="AL285" s="25"/>
      <c r="AM285" s="25"/>
      <c r="AN285" s="25"/>
      <c r="AO285" s="25"/>
      <c r="AP285" s="25"/>
      <c r="AQ285" s="25"/>
      <c r="AR285" s="25"/>
      <c r="AS285" s="25"/>
      <c r="AT285" s="25"/>
      <c r="AU285" s="25"/>
      <c r="AV285" s="25"/>
      <c r="AW285" s="25"/>
      <c r="AX285" s="25"/>
      <c r="AY285" s="25"/>
      <c r="AZ285" s="25"/>
      <c r="BA285" s="25"/>
      <c r="BB285" s="25"/>
      <c r="BC285" s="25"/>
      <c r="BD285" s="25"/>
      <c r="BE285" s="25"/>
      <c r="BF285" s="25"/>
      <c r="BG285" s="25"/>
      <c r="BH285" s="25"/>
      <c r="BI285" s="25"/>
      <c r="BJ285" s="25"/>
      <c r="BK285" s="25"/>
      <c r="BL285" s="25"/>
      <c r="BM285" s="25"/>
      <c r="BN285" s="25"/>
      <c r="BO285" s="25"/>
      <c r="BP285" s="25"/>
      <c r="BQ285" s="25"/>
      <c r="BR285" s="25"/>
      <c r="BS285" s="25"/>
      <c r="BT285" s="25"/>
      <c r="BU285" s="25"/>
      <c r="BV285" s="25"/>
      <c r="BW285" s="25"/>
      <c r="BX285" s="25"/>
      <c r="BY285" s="25"/>
      <c r="BZ285" s="25"/>
      <c r="CA285" s="25"/>
      <c r="CB285" s="25"/>
      <c r="CC285" s="25"/>
      <c r="CD285" s="25"/>
      <c r="CE285" s="25"/>
      <c r="CF285" s="25"/>
      <c r="CG285" s="25"/>
      <c r="CH285" s="25"/>
      <c r="CI285" s="25"/>
      <c r="CJ285" s="25"/>
      <c r="CK285" s="25"/>
      <c r="CL285" s="25"/>
      <c r="CM285" s="25"/>
      <c r="CN285" s="25"/>
      <c r="CO285" s="25"/>
      <c r="CP285" s="25"/>
      <c r="CQ285" s="25"/>
      <c r="CR285" s="25"/>
      <c r="CS285" s="25"/>
      <c r="CT285" s="25"/>
    </row>
    <row r="286" spans="1:98" s="20" customFormat="1" x14ac:dyDescent="0.25">
      <c r="A286" s="77" t="s">
        <v>504</v>
      </c>
      <c r="B286" s="60">
        <v>44020</v>
      </c>
      <c r="C286" s="61" t="s">
        <v>505</v>
      </c>
      <c r="D286" s="62">
        <v>1000</v>
      </c>
      <c r="E286" s="50"/>
      <c r="F286" s="25"/>
      <c r="G286" s="25"/>
      <c r="H286" s="25"/>
      <c r="I286" s="25"/>
      <c r="J286" s="25"/>
      <c r="K286" s="25"/>
      <c r="L286" s="25"/>
      <c r="M286" s="25"/>
      <c r="N286" s="25"/>
      <c r="O286" s="25"/>
      <c r="P286" s="25"/>
      <c r="Q286" s="25"/>
      <c r="R286" s="25"/>
      <c r="S286" s="25"/>
      <c r="T286" s="25"/>
      <c r="U286" s="25"/>
      <c r="V286" s="25"/>
      <c r="W286" s="25"/>
      <c r="X286" s="25"/>
      <c r="Y286" s="25"/>
      <c r="Z286" s="25"/>
      <c r="AA286" s="25"/>
      <c r="AB286" s="25"/>
      <c r="AC286" s="25"/>
      <c r="AD286" s="25"/>
      <c r="AE286" s="25"/>
      <c r="AF286" s="25"/>
      <c r="AG286" s="25"/>
      <c r="AH286" s="25"/>
      <c r="AI286" s="25"/>
      <c r="AJ286" s="25"/>
      <c r="AK286" s="25"/>
      <c r="AL286" s="25"/>
      <c r="AM286" s="25"/>
      <c r="AN286" s="25"/>
      <c r="AO286" s="25"/>
      <c r="AP286" s="25"/>
      <c r="AQ286" s="25"/>
      <c r="AR286" s="25"/>
      <c r="AS286" s="25"/>
      <c r="AT286" s="25"/>
      <c r="AU286" s="25"/>
      <c r="AV286" s="25"/>
      <c r="AW286" s="25"/>
      <c r="AX286" s="25"/>
      <c r="AY286" s="25"/>
      <c r="AZ286" s="25"/>
      <c r="BA286" s="25"/>
      <c r="BB286" s="25"/>
      <c r="BC286" s="25"/>
      <c r="BD286" s="25"/>
      <c r="BE286" s="25"/>
      <c r="BF286" s="25"/>
      <c r="BG286" s="25"/>
      <c r="BH286" s="25"/>
      <c r="BI286" s="25"/>
      <c r="BJ286" s="25"/>
      <c r="BK286" s="25"/>
      <c r="BL286" s="25"/>
      <c r="BM286" s="25"/>
      <c r="BN286" s="25"/>
      <c r="BO286" s="25"/>
      <c r="BP286" s="25"/>
      <c r="BQ286" s="25"/>
      <c r="BR286" s="25"/>
      <c r="BS286" s="25"/>
      <c r="BT286" s="25"/>
      <c r="BU286" s="25"/>
      <c r="BV286" s="25"/>
      <c r="BW286" s="25"/>
      <c r="BX286" s="25"/>
      <c r="BY286" s="25"/>
      <c r="BZ286" s="25"/>
      <c r="CA286" s="25"/>
      <c r="CB286" s="25"/>
      <c r="CC286" s="25"/>
      <c r="CD286" s="25"/>
      <c r="CE286" s="25"/>
      <c r="CF286" s="25"/>
      <c r="CG286" s="25"/>
      <c r="CH286" s="25"/>
      <c r="CI286" s="25"/>
      <c r="CJ286" s="25"/>
      <c r="CK286" s="25"/>
      <c r="CL286" s="25"/>
      <c r="CM286" s="25"/>
      <c r="CN286" s="25"/>
      <c r="CO286" s="25"/>
      <c r="CP286" s="25"/>
      <c r="CQ286" s="25"/>
      <c r="CR286" s="25"/>
      <c r="CS286" s="25"/>
      <c r="CT286" s="25"/>
    </row>
    <row r="287" spans="1:98" x14ac:dyDescent="0.25">
      <c r="A287" s="70" t="s">
        <v>664</v>
      </c>
      <c r="B287" s="71">
        <v>44069</v>
      </c>
      <c r="C287" s="72" t="s">
        <v>587</v>
      </c>
      <c r="D287" s="73">
        <v>1000</v>
      </c>
      <c r="E287" s="18">
        <f>SUM(D287:D289 )</f>
        <v>4000</v>
      </c>
    </row>
    <row r="288" spans="1:98" x14ac:dyDescent="0.25">
      <c r="A288" s="70" t="s">
        <v>664</v>
      </c>
      <c r="B288" s="71">
        <v>44048</v>
      </c>
      <c r="C288" s="72" t="s">
        <v>592</v>
      </c>
      <c r="D288" s="73">
        <v>1000</v>
      </c>
      <c r="E288" s="17"/>
    </row>
    <row r="289" spans="1:98" x14ac:dyDescent="0.25">
      <c r="A289" s="70" t="s">
        <v>664</v>
      </c>
      <c r="B289" s="71">
        <v>44048</v>
      </c>
      <c r="C289" s="72" t="s">
        <v>593</v>
      </c>
      <c r="D289" s="73">
        <v>2000</v>
      </c>
      <c r="E289" s="17"/>
    </row>
    <row r="290" spans="1:98" s="20" customFormat="1" x14ac:dyDescent="0.25">
      <c r="A290" s="59" t="s">
        <v>556</v>
      </c>
      <c r="B290" s="60">
        <v>44043</v>
      </c>
      <c r="C290" s="61" t="s">
        <v>557</v>
      </c>
      <c r="D290" s="62">
        <v>1000</v>
      </c>
      <c r="E290" s="52">
        <f>SUM(D290:D292 )</f>
        <v>3000</v>
      </c>
      <c r="F290" s="25"/>
      <c r="G290" s="25"/>
      <c r="H290" s="25"/>
      <c r="I290" s="25"/>
      <c r="J290" s="25"/>
      <c r="K290" s="25"/>
      <c r="L290" s="25"/>
      <c r="M290" s="25"/>
      <c r="N290" s="25"/>
      <c r="O290" s="25"/>
      <c r="P290" s="25"/>
      <c r="Q290" s="25"/>
      <c r="R290" s="25"/>
      <c r="S290" s="25"/>
      <c r="T290" s="25"/>
      <c r="U290" s="25"/>
      <c r="V290" s="25"/>
      <c r="W290" s="25"/>
      <c r="X290" s="25"/>
      <c r="Y290" s="25"/>
      <c r="Z290" s="25"/>
      <c r="AA290" s="25"/>
      <c r="AB290" s="25"/>
      <c r="AC290" s="25"/>
      <c r="AD290" s="25"/>
      <c r="AE290" s="25"/>
      <c r="AF290" s="25"/>
      <c r="AG290" s="25"/>
      <c r="AH290" s="25"/>
      <c r="AI290" s="25"/>
      <c r="AJ290" s="25"/>
      <c r="AK290" s="25"/>
      <c r="AL290" s="25"/>
      <c r="AM290" s="25"/>
      <c r="AN290" s="25"/>
      <c r="AO290" s="25"/>
      <c r="AP290" s="25"/>
      <c r="AQ290" s="25"/>
      <c r="AR290" s="25"/>
      <c r="AS290" s="25"/>
      <c r="AT290" s="25"/>
      <c r="AU290" s="25"/>
      <c r="AV290" s="25"/>
      <c r="AW290" s="25"/>
      <c r="AX290" s="25"/>
      <c r="AY290" s="25"/>
      <c r="AZ290" s="25"/>
      <c r="BA290" s="25"/>
      <c r="BB290" s="25"/>
      <c r="BC290" s="25"/>
      <c r="BD290" s="25"/>
      <c r="BE290" s="25"/>
      <c r="BF290" s="25"/>
      <c r="BG290" s="25"/>
      <c r="BH290" s="25"/>
      <c r="BI290" s="25"/>
      <c r="BJ290" s="25"/>
      <c r="BK290" s="25"/>
      <c r="BL290" s="25"/>
      <c r="BM290" s="25"/>
      <c r="BN290" s="25"/>
      <c r="BO290" s="25"/>
      <c r="BP290" s="25"/>
      <c r="BQ290" s="25"/>
      <c r="BR290" s="25"/>
      <c r="BS290" s="25"/>
      <c r="BT290" s="25"/>
      <c r="BU290" s="25"/>
      <c r="BV290" s="25"/>
      <c r="BW290" s="25"/>
      <c r="BX290" s="25"/>
      <c r="BY290" s="25"/>
      <c r="BZ290" s="25"/>
      <c r="CA290" s="25"/>
      <c r="CB290" s="25"/>
      <c r="CC290" s="25"/>
      <c r="CD290" s="25"/>
      <c r="CE290" s="25"/>
      <c r="CF290" s="25"/>
      <c r="CG290" s="25"/>
      <c r="CH290" s="25"/>
      <c r="CI290" s="25"/>
      <c r="CJ290" s="25"/>
      <c r="CK290" s="25"/>
      <c r="CL290" s="25"/>
      <c r="CM290" s="25"/>
      <c r="CN290" s="25"/>
      <c r="CO290" s="25"/>
      <c r="CP290" s="25"/>
      <c r="CQ290" s="25"/>
      <c r="CR290" s="25"/>
      <c r="CS290" s="25"/>
      <c r="CT290" s="25"/>
    </row>
    <row r="291" spans="1:98" s="20" customFormat="1" x14ac:dyDescent="0.25">
      <c r="A291" s="59" t="s">
        <v>556</v>
      </c>
      <c r="B291" s="60">
        <v>44069</v>
      </c>
      <c r="C291" s="61" t="s">
        <v>587</v>
      </c>
      <c r="D291" s="62">
        <v>1000</v>
      </c>
      <c r="E291" s="50"/>
      <c r="F291" s="25"/>
      <c r="G291" s="25"/>
      <c r="H291" s="25"/>
      <c r="I291" s="25"/>
      <c r="J291" s="25"/>
      <c r="K291" s="25"/>
      <c r="L291" s="25"/>
      <c r="M291" s="25"/>
      <c r="N291" s="25"/>
      <c r="O291" s="25"/>
      <c r="P291" s="25"/>
      <c r="Q291" s="25"/>
      <c r="R291" s="25"/>
      <c r="S291" s="25"/>
      <c r="T291" s="25"/>
      <c r="U291" s="25"/>
      <c r="V291" s="25"/>
      <c r="W291" s="25"/>
      <c r="X291" s="25"/>
      <c r="Y291" s="25"/>
      <c r="Z291" s="25"/>
      <c r="AA291" s="25"/>
      <c r="AB291" s="25"/>
      <c r="AC291" s="25"/>
      <c r="AD291" s="25"/>
      <c r="AE291" s="25"/>
      <c r="AF291" s="25"/>
      <c r="AG291" s="25"/>
      <c r="AH291" s="25"/>
      <c r="AI291" s="25"/>
      <c r="AJ291" s="25"/>
      <c r="AK291" s="25"/>
      <c r="AL291" s="25"/>
      <c r="AM291" s="25"/>
      <c r="AN291" s="25"/>
      <c r="AO291" s="25"/>
      <c r="AP291" s="25"/>
      <c r="AQ291" s="25"/>
      <c r="AR291" s="25"/>
      <c r="AS291" s="25"/>
      <c r="AT291" s="25"/>
      <c r="AU291" s="25"/>
      <c r="AV291" s="25"/>
      <c r="AW291" s="25"/>
      <c r="AX291" s="25"/>
      <c r="AY291" s="25"/>
      <c r="AZ291" s="25"/>
      <c r="BA291" s="25"/>
      <c r="BB291" s="25"/>
      <c r="BC291" s="25"/>
      <c r="BD291" s="25"/>
      <c r="BE291" s="25"/>
      <c r="BF291" s="25"/>
      <c r="BG291" s="25"/>
      <c r="BH291" s="25"/>
      <c r="BI291" s="25"/>
      <c r="BJ291" s="25"/>
      <c r="BK291" s="25"/>
      <c r="BL291" s="25"/>
      <c r="BM291" s="25"/>
      <c r="BN291" s="25"/>
      <c r="BO291" s="25"/>
      <c r="BP291" s="25"/>
      <c r="BQ291" s="25"/>
      <c r="BR291" s="25"/>
      <c r="BS291" s="25"/>
      <c r="BT291" s="25"/>
      <c r="BU291" s="25"/>
      <c r="BV291" s="25"/>
      <c r="BW291" s="25"/>
      <c r="BX291" s="25"/>
      <c r="BY291" s="25"/>
      <c r="BZ291" s="25"/>
      <c r="CA291" s="25"/>
      <c r="CB291" s="25"/>
      <c r="CC291" s="25"/>
      <c r="CD291" s="25"/>
      <c r="CE291" s="25"/>
      <c r="CF291" s="25"/>
      <c r="CG291" s="25"/>
      <c r="CH291" s="25"/>
      <c r="CI291" s="25"/>
      <c r="CJ291" s="25"/>
      <c r="CK291" s="25"/>
      <c r="CL291" s="25"/>
      <c r="CM291" s="25"/>
      <c r="CN291" s="25"/>
      <c r="CO291" s="25"/>
      <c r="CP291" s="25"/>
      <c r="CQ291" s="25"/>
      <c r="CR291" s="25"/>
      <c r="CS291" s="25"/>
      <c r="CT291" s="25"/>
    </row>
    <row r="292" spans="1:98" s="20" customFormat="1" x14ac:dyDescent="0.25">
      <c r="A292" s="59" t="s">
        <v>556</v>
      </c>
      <c r="B292" s="60">
        <v>44095</v>
      </c>
      <c r="C292" s="61" t="s">
        <v>588</v>
      </c>
      <c r="D292" s="62">
        <v>1000</v>
      </c>
      <c r="E292" s="50"/>
      <c r="F292" s="25"/>
      <c r="G292" s="25"/>
      <c r="H292" s="25"/>
      <c r="I292" s="25"/>
      <c r="J292" s="25"/>
      <c r="K292" s="25"/>
      <c r="L292" s="25"/>
      <c r="M292" s="25"/>
      <c r="N292" s="25"/>
      <c r="O292" s="25"/>
      <c r="P292" s="25"/>
      <c r="Q292" s="25"/>
      <c r="R292" s="25"/>
      <c r="S292" s="25"/>
      <c r="T292" s="25"/>
      <c r="U292" s="25"/>
      <c r="V292" s="25"/>
      <c r="W292" s="25"/>
      <c r="X292" s="25"/>
      <c r="Y292" s="25"/>
      <c r="Z292" s="25"/>
      <c r="AA292" s="25"/>
      <c r="AB292" s="25"/>
      <c r="AC292" s="25"/>
      <c r="AD292" s="25"/>
      <c r="AE292" s="25"/>
      <c r="AF292" s="25"/>
      <c r="AG292" s="25"/>
      <c r="AH292" s="25"/>
      <c r="AI292" s="25"/>
      <c r="AJ292" s="25"/>
      <c r="AK292" s="25"/>
      <c r="AL292" s="25"/>
      <c r="AM292" s="25"/>
      <c r="AN292" s="25"/>
      <c r="AO292" s="25"/>
      <c r="AP292" s="25"/>
      <c r="AQ292" s="25"/>
      <c r="AR292" s="25"/>
      <c r="AS292" s="25"/>
      <c r="AT292" s="25"/>
      <c r="AU292" s="25"/>
      <c r="AV292" s="25"/>
      <c r="AW292" s="25"/>
      <c r="AX292" s="25"/>
      <c r="AY292" s="25"/>
      <c r="AZ292" s="25"/>
      <c r="BA292" s="25"/>
      <c r="BB292" s="25"/>
      <c r="BC292" s="25"/>
      <c r="BD292" s="25"/>
      <c r="BE292" s="25"/>
      <c r="BF292" s="25"/>
      <c r="BG292" s="25"/>
      <c r="BH292" s="25"/>
      <c r="BI292" s="25"/>
      <c r="BJ292" s="25"/>
      <c r="BK292" s="25"/>
      <c r="BL292" s="25"/>
      <c r="BM292" s="25"/>
      <c r="BN292" s="25"/>
      <c r="BO292" s="25"/>
      <c r="BP292" s="25"/>
      <c r="BQ292" s="25"/>
      <c r="BR292" s="25"/>
      <c r="BS292" s="25"/>
      <c r="BT292" s="25"/>
      <c r="BU292" s="25"/>
      <c r="BV292" s="25"/>
      <c r="BW292" s="25"/>
      <c r="BX292" s="25"/>
      <c r="BY292" s="25"/>
      <c r="BZ292" s="25"/>
      <c r="CA292" s="25"/>
      <c r="CB292" s="25"/>
      <c r="CC292" s="25"/>
      <c r="CD292" s="25"/>
      <c r="CE292" s="25"/>
      <c r="CF292" s="25"/>
      <c r="CG292" s="25"/>
      <c r="CH292" s="25"/>
      <c r="CI292" s="25"/>
      <c r="CJ292" s="25"/>
      <c r="CK292" s="25"/>
      <c r="CL292" s="25"/>
      <c r="CM292" s="25"/>
      <c r="CN292" s="25"/>
      <c r="CO292" s="25"/>
      <c r="CP292" s="25"/>
      <c r="CQ292" s="25"/>
      <c r="CR292" s="25"/>
      <c r="CS292" s="25"/>
      <c r="CT292" s="25"/>
    </row>
    <row r="293" spans="1:98" x14ac:dyDescent="0.25">
      <c r="A293" s="17" t="s">
        <v>150</v>
      </c>
      <c r="B293" s="75">
        <v>43879</v>
      </c>
      <c r="C293" s="17" t="s">
        <v>151</v>
      </c>
      <c r="D293" s="18">
        <v>7000</v>
      </c>
      <c r="E293" s="18">
        <f>SUM(D293:D294 )</f>
        <v>11900</v>
      </c>
    </row>
    <row r="294" spans="1:98" x14ac:dyDescent="0.25">
      <c r="A294" s="17" t="s">
        <v>150</v>
      </c>
      <c r="B294" s="75">
        <v>43894</v>
      </c>
      <c r="C294" s="17" t="s">
        <v>151</v>
      </c>
      <c r="D294" s="18">
        <v>4900</v>
      </c>
      <c r="E294" s="17"/>
    </row>
    <row r="295" spans="1:98" s="20" customFormat="1" x14ac:dyDescent="0.25">
      <c r="A295" s="50" t="s">
        <v>28</v>
      </c>
      <c r="B295" s="51">
        <v>43838</v>
      </c>
      <c r="C295" s="50" t="s">
        <v>29</v>
      </c>
      <c r="D295" s="52">
        <v>2204</v>
      </c>
      <c r="E295" s="52">
        <v>2204</v>
      </c>
      <c r="F295" s="25"/>
      <c r="G295" s="25"/>
      <c r="H295" s="25"/>
      <c r="I295" s="25"/>
      <c r="J295" s="25"/>
      <c r="K295" s="25"/>
      <c r="L295" s="25"/>
      <c r="M295" s="25"/>
      <c r="N295" s="25"/>
      <c r="O295" s="25"/>
      <c r="P295" s="25"/>
      <c r="Q295" s="25"/>
      <c r="R295" s="25"/>
      <c r="S295" s="25"/>
      <c r="T295" s="25"/>
      <c r="U295" s="25"/>
      <c r="V295" s="25"/>
      <c r="W295" s="25"/>
      <c r="X295" s="25"/>
      <c r="Y295" s="25"/>
      <c r="Z295" s="25"/>
      <c r="AA295" s="25"/>
      <c r="AB295" s="25"/>
      <c r="AC295" s="25"/>
      <c r="AD295" s="25"/>
      <c r="AE295" s="25"/>
      <c r="AF295" s="25"/>
      <c r="AG295" s="25"/>
      <c r="AH295" s="25"/>
      <c r="AI295" s="25"/>
      <c r="AJ295" s="25"/>
      <c r="AK295" s="25"/>
      <c r="AL295" s="25"/>
      <c r="AM295" s="25"/>
      <c r="AN295" s="25"/>
      <c r="AO295" s="25"/>
      <c r="AP295" s="25"/>
      <c r="AQ295" s="25"/>
      <c r="AR295" s="25"/>
      <c r="AS295" s="25"/>
      <c r="AT295" s="25"/>
      <c r="AU295" s="25"/>
      <c r="AV295" s="25"/>
      <c r="AW295" s="25"/>
      <c r="AX295" s="25"/>
      <c r="AY295" s="25"/>
      <c r="AZ295" s="25"/>
      <c r="BA295" s="25"/>
      <c r="BB295" s="25"/>
      <c r="BC295" s="25"/>
      <c r="BD295" s="25"/>
      <c r="BE295" s="25"/>
      <c r="BF295" s="25"/>
      <c r="BG295" s="25"/>
      <c r="BH295" s="25"/>
      <c r="BI295" s="25"/>
      <c r="BJ295" s="25"/>
      <c r="BK295" s="25"/>
      <c r="BL295" s="25"/>
      <c r="BM295" s="25"/>
      <c r="BN295" s="25"/>
      <c r="BO295" s="25"/>
      <c r="BP295" s="25"/>
      <c r="BQ295" s="25"/>
      <c r="BR295" s="25"/>
      <c r="BS295" s="25"/>
      <c r="BT295" s="25"/>
      <c r="BU295" s="25"/>
      <c r="BV295" s="25"/>
      <c r="BW295" s="25"/>
      <c r="BX295" s="25"/>
      <c r="BY295" s="25"/>
      <c r="BZ295" s="25"/>
      <c r="CA295" s="25"/>
      <c r="CB295" s="25"/>
      <c r="CC295" s="25"/>
      <c r="CD295" s="25"/>
      <c r="CE295" s="25"/>
      <c r="CF295" s="25"/>
      <c r="CG295" s="25"/>
      <c r="CH295" s="25"/>
      <c r="CI295" s="25"/>
      <c r="CJ295" s="25"/>
      <c r="CK295" s="25"/>
      <c r="CL295" s="25"/>
      <c r="CM295" s="25"/>
      <c r="CN295" s="25"/>
      <c r="CO295" s="25"/>
      <c r="CP295" s="25"/>
      <c r="CQ295" s="25"/>
      <c r="CR295" s="25"/>
      <c r="CS295" s="25"/>
      <c r="CT295" s="25"/>
    </row>
    <row r="296" spans="1:98" x14ac:dyDescent="0.25">
      <c r="A296" s="17" t="s">
        <v>193</v>
      </c>
      <c r="B296" s="75">
        <v>43903</v>
      </c>
      <c r="C296" s="17" t="s">
        <v>133</v>
      </c>
      <c r="D296" s="18">
        <v>1000</v>
      </c>
      <c r="E296" s="18">
        <v>1000</v>
      </c>
    </row>
    <row r="297" spans="1:98" s="20" customFormat="1" x14ac:dyDescent="0.25">
      <c r="A297" s="59" t="s">
        <v>551</v>
      </c>
      <c r="B297" s="60">
        <v>44034</v>
      </c>
      <c r="C297" s="61" t="s">
        <v>552</v>
      </c>
      <c r="D297" s="62">
        <v>5359.04</v>
      </c>
      <c r="E297" s="52">
        <f>SUM(D297:D298 )</f>
        <v>6522.55</v>
      </c>
      <c r="F297" s="25"/>
      <c r="G297" s="25"/>
      <c r="H297" s="25"/>
      <c r="I297" s="25"/>
      <c r="J297" s="25"/>
      <c r="K297" s="25"/>
      <c r="L297" s="25"/>
      <c r="M297" s="25"/>
      <c r="N297" s="25"/>
      <c r="O297" s="25"/>
      <c r="P297" s="25"/>
      <c r="Q297" s="25"/>
      <c r="R297" s="25"/>
      <c r="S297" s="25"/>
      <c r="T297" s="25"/>
      <c r="U297" s="25"/>
      <c r="V297" s="25"/>
      <c r="W297" s="25"/>
      <c r="X297" s="25"/>
      <c r="Y297" s="25"/>
      <c r="Z297" s="25"/>
      <c r="AA297" s="25"/>
      <c r="AB297" s="25"/>
      <c r="AC297" s="25"/>
      <c r="AD297" s="25"/>
      <c r="AE297" s="25"/>
      <c r="AF297" s="25"/>
      <c r="AG297" s="25"/>
      <c r="AH297" s="25"/>
      <c r="AI297" s="25"/>
      <c r="AJ297" s="25"/>
      <c r="AK297" s="25"/>
      <c r="AL297" s="25"/>
      <c r="AM297" s="25"/>
      <c r="AN297" s="25"/>
      <c r="AO297" s="25"/>
      <c r="AP297" s="25"/>
      <c r="AQ297" s="25"/>
      <c r="AR297" s="25"/>
      <c r="AS297" s="25"/>
      <c r="AT297" s="25"/>
      <c r="AU297" s="25"/>
      <c r="AV297" s="25"/>
      <c r="AW297" s="25"/>
      <c r="AX297" s="25"/>
      <c r="AY297" s="25"/>
      <c r="AZ297" s="25"/>
      <c r="BA297" s="25"/>
      <c r="BB297" s="25"/>
      <c r="BC297" s="25"/>
      <c r="BD297" s="25"/>
      <c r="BE297" s="25"/>
      <c r="BF297" s="25"/>
      <c r="BG297" s="25"/>
      <c r="BH297" s="25"/>
      <c r="BI297" s="25"/>
      <c r="BJ297" s="25"/>
      <c r="BK297" s="25"/>
      <c r="BL297" s="25"/>
      <c r="BM297" s="25"/>
      <c r="BN297" s="25"/>
      <c r="BO297" s="25"/>
      <c r="BP297" s="25"/>
      <c r="BQ297" s="25"/>
      <c r="BR297" s="25"/>
      <c r="BS297" s="25"/>
      <c r="BT297" s="25"/>
      <c r="BU297" s="25"/>
      <c r="BV297" s="25"/>
      <c r="BW297" s="25"/>
      <c r="BX297" s="25"/>
      <c r="BY297" s="25"/>
      <c r="BZ297" s="25"/>
      <c r="CA297" s="25"/>
      <c r="CB297" s="25"/>
      <c r="CC297" s="25"/>
      <c r="CD297" s="25"/>
      <c r="CE297" s="25"/>
      <c r="CF297" s="25"/>
      <c r="CG297" s="25"/>
      <c r="CH297" s="25"/>
      <c r="CI297" s="25"/>
      <c r="CJ297" s="25"/>
      <c r="CK297" s="25"/>
      <c r="CL297" s="25"/>
      <c r="CM297" s="25"/>
      <c r="CN297" s="25"/>
      <c r="CO297" s="25"/>
      <c r="CP297" s="25"/>
      <c r="CQ297" s="25"/>
      <c r="CR297" s="25"/>
      <c r="CS297" s="25"/>
      <c r="CT297" s="25"/>
    </row>
    <row r="298" spans="1:98" s="20" customFormat="1" x14ac:dyDescent="0.25">
      <c r="A298" s="63" t="s">
        <v>551</v>
      </c>
      <c r="B298" s="60">
        <v>44167</v>
      </c>
      <c r="C298" s="59" t="s">
        <v>913</v>
      </c>
      <c r="D298" s="62">
        <v>1163.51</v>
      </c>
      <c r="E298" s="50"/>
      <c r="F298" s="25"/>
      <c r="G298" s="25"/>
      <c r="H298" s="25"/>
      <c r="I298" s="25"/>
      <c r="J298" s="25"/>
      <c r="K298" s="25"/>
      <c r="L298" s="25"/>
      <c r="M298" s="25"/>
      <c r="N298" s="25"/>
      <c r="O298" s="25"/>
      <c r="P298" s="25"/>
      <c r="Q298" s="25"/>
      <c r="R298" s="25"/>
      <c r="S298" s="25"/>
      <c r="T298" s="25"/>
      <c r="U298" s="25"/>
      <c r="V298" s="25"/>
      <c r="W298" s="25"/>
      <c r="X298" s="25"/>
      <c r="Y298" s="25"/>
      <c r="Z298" s="25"/>
      <c r="AA298" s="25"/>
      <c r="AB298" s="25"/>
      <c r="AC298" s="25"/>
      <c r="AD298" s="25"/>
      <c r="AE298" s="25"/>
      <c r="AF298" s="25"/>
      <c r="AG298" s="25"/>
      <c r="AH298" s="25"/>
      <c r="AI298" s="25"/>
      <c r="AJ298" s="25"/>
      <c r="AK298" s="25"/>
      <c r="AL298" s="25"/>
      <c r="AM298" s="25"/>
      <c r="AN298" s="25"/>
      <c r="AO298" s="25"/>
      <c r="AP298" s="25"/>
      <c r="AQ298" s="25"/>
      <c r="AR298" s="25"/>
      <c r="AS298" s="25"/>
      <c r="AT298" s="25"/>
      <c r="AU298" s="25"/>
      <c r="AV298" s="25"/>
      <c r="AW298" s="25"/>
      <c r="AX298" s="25"/>
      <c r="AY298" s="25"/>
      <c r="AZ298" s="25"/>
      <c r="BA298" s="25"/>
      <c r="BB298" s="25"/>
      <c r="BC298" s="25"/>
      <c r="BD298" s="25"/>
      <c r="BE298" s="25"/>
      <c r="BF298" s="25"/>
      <c r="BG298" s="25"/>
      <c r="BH298" s="25"/>
      <c r="BI298" s="25"/>
      <c r="BJ298" s="25"/>
      <c r="BK298" s="25"/>
      <c r="BL298" s="25"/>
      <c r="BM298" s="25"/>
      <c r="BN298" s="25"/>
      <c r="BO298" s="25"/>
      <c r="BP298" s="25"/>
      <c r="BQ298" s="25"/>
      <c r="BR298" s="25"/>
      <c r="BS298" s="25"/>
      <c r="BT298" s="25"/>
      <c r="BU298" s="25"/>
      <c r="BV298" s="25"/>
      <c r="BW298" s="25"/>
      <c r="BX298" s="25"/>
      <c r="BY298" s="25"/>
      <c r="BZ298" s="25"/>
      <c r="CA298" s="25"/>
      <c r="CB298" s="25"/>
      <c r="CC298" s="25"/>
      <c r="CD298" s="25"/>
      <c r="CE298" s="25"/>
      <c r="CF298" s="25"/>
      <c r="CG298" s="25"/>
      <c r="CH298" s="25"/>
      <c r="CI298" s="25"/>
      <c r="CJ298" s="25"/>
      <c r="CK298" s="25"/>
      <c r="CL298" s="25"/>
      <c r="CM298" s="25"/>
      <c r="CN298" s="25"/>
      <c r="CO298" s="25"/>
      <c r="CP298" s="25"/>
      <c r="CQ298" s="25"/>
      <c r="CR298" s="25"/>
      <c r="CS298" s="25"/>
      <c r="CT298" s="25"/>
    </row>
    <row r="299" spans="1:98" x14ac:dyDescent="0.25">
      <c r="A299" s="17" t="s">
        <v>32</v>
      </c>
      <c r="B299" s="75">
        <v>43838</v>
      </c>
      <c r="C299" s="17" t="s">
        <v>17</v>
      </c>
      <c r="D299" s="18">
        <v>4250</v>
      </c>
      <c r="E299" s="18">
        <v>4250</v>
      </c>
    </row>
    <row r="300" spans="1:98" s="20" customFormat="1" x14ac:dyDescent="0.25">
      <c r="A300" s="50" t="s">
        <v>72</v>
      </c>
      <c r="B300" s="51">
        <v>43845</v>
      </c>
      <c r="C300" s="50" t="s">
        <v>73</v>
      </c>
      <c r="D300" s="52">
        <v>7264</v>
      </c>
      <c r="E300" s="52">
        <f>SUM(D300:D353 )</f>
        <v>202614</v>
      </c>
      <c r="F300" s="25"/>
      <c r="G300" s="25"/>
      <c r="H300" s="25"/>
      <c r="I300" s="25"/>
      <c r="J300" s="25"/>
      <c r="K300" s="25"/>
      <c r="L300" s="25"/>
      <c r="M300" s="25"/>
      <c r="N300" s="25"/>
      <c r="O300" s="25"/>
      <c r="P300" s="25"/>
      <c r="Q300" s="25"/>
      <c r="R300" s="25"/>
      <c r="S300" s="25"/>
      <c r="T300" s="25"/>
      <c r="U300" s="25"/>
      <c r="V300" s="25"/>
      <c r="W300" s="25"/>
      <c r="X300" s="25"/>
      <c r="Y300" s="25"/>
      <c r="Z300" s="25"/>
      <c r="AA300" s="25"/>
      <c r="AB300" s="25"/>
      <c r="AC300" s="25"/>
      <c r="AD300" s="25"/>
      <c r="AE300" s="25"/>
      <c r="AF300" s="25"/>
      <c r="AG300" s="25"/>
      <c r="AH300" s="25"/>
      <c r="AI300" s="25"/>
      <c r="AJ300" s="25"/>
      <c r="AK300" s="25"/>
      <c r="AL300" s="25"/>
      <c r="AM300" s="25"/>
      <c r="AN300" s="25"/>
      <c r="AO300" s="25"/>
      <c r="AP300" s="25"/>
      <c r="AQ300" s="25"/>
      <c r="AR300" s="25"/>
      <c r="AS300" s="25"/>
      <c r="AT300" s="25"/>
      <c r="AU300" s="25"/>
      <c r="AV300" s="25"/>
      <c r="AW300" s="25"/>
      <c r="AX300" s="25"/>
      <c r="AY300" s="25"/>
      <c r="AZ300" s="25"/>
      <c r="BA300" s="25"/>
      <c r="BB300" s="25"/>
      <c r="BC300" s="25"/>
      <c r="BD300" s="25"/>
      <c r="BE300" s="25"/>
      <c r="BF300" s="25"/>
      <c r="BG300" s="25"/>
      <c r="BH300" s="25"/>
      <c r="BI300" s="25"/>
      <c r="BJ300" s="25"/>
      <c r="BK300" s="25"/>
      <c r="BL300" s="25"/>
      <c r="BM300" s="25"/>
      <c r="BN300" s="25"/>
      <c r="BO300" s="25"/>
      <c r="BP300" s="25"/>
      <c r="BQ300" s="25"/>
      <c r="BR300" s="25"/>
      <c r="BS300" s="25"/>
      <c r="BT300" s="25"/>
      <c r="BU300" s="25"/>
      <c r="BV300" s="25"/>
      <c r="BW300" s="25"/>
      <c r="BX300" s="25"/>
      <c r="BY300" s="25"/>
      <c r="BZ300" s="25"/>
      <c r="CA300" s="25"/>
      <c r="CB300" s="25"/>
      <c r="CC300" s="25"/>
      <c r="CD300" s="25"/>
      <c r="CE300" s="25"/>
      <c r="CF300" s="25"/>
      <c r="CG300" s="25"/>
      <c r="CH300" s="25"/>
      <c r="CI300" s="25"/>
      <c r="CJ300" s="25"/>
      <c r="CK300" s="25"/>
      <c r="CL300" s="25"/>
      <c r="CM300" s="25"/>
      <c r="CN300" s="25"/>
      <c r="CO300" s="25"/>
      <c r="CP300" s="25"/>
      <c r="CQ300" s="25"/>
      <c r="CR300" s="25"/>
      <c r="CS300" s="25"/>
      <c r="CT300" s="25"/>
    </row>
    <row r="301" spans="1:98" s="20" customFormat="1" x14ac:dyDescent="0.25">
      <c r="A301" s="50" t="s">
        <v>72</v>
      </c>
      <c r="B301" s="51">
        <v>43845</v>
      </c>
      <c r="C301" s="50" t="s">
        <v>74</v>
      </c>
      <c r="D301" s="52">
        <v>429</v>
      </c>
      <c r="E301" s="50"/>
      <c r="F301" s="25"/>
      <c r="G301" s="25"/>
      <c r="H301" s="25"/>
      <c r="I301" s="25"/>
      <c r="J301" s="25"/>
      <c r="K301" s="25"/>
      <c r="L301" s="25"/>
      <c r="M301" s="25"/>
      <c r="N301" s="25"/>
      <c r="O301" s="25"/>
      <c r="P301" s="25"/>
      <c r="Q301" s="25"/>
      <c r="R301" s="25"/>
      <c r="S301" s="25"/>
      <c r="T301" s="25"/>
      <c r="U301" s="25"/>
      <c r="V301" s="25"/>
      <c r="W301" s="25"/>
      <c r="X301" s="25"/>
      <c r="Y301" s="25"/>
      <c r="Z301" s="25"/>
      <c r="AA301" s="25"/>
      <c r="AB301" s="25"/>
      <c r="AC301" s="25"/>
      <c r="AD301" s="25"/>
      <c r="AE301" s="25"/>
      <c r="AF301" s="25"/>
      <c r="AG301" s="25"/>
      <c r="AH301" s="25"/>
      <c r="AI301" s="25"/>
      <c r="AJ301" s="25"/>
      <c r="AK301" s="25"/>
      <c r="AL301" s="25"/>
      <c r="AM301" s="25"/>
      <c r="AN301" s="25"/>
      <c r="AO301" s="25"/>
      <c r="AP301" s="25"/>
      <c r="AQ301" s="25"/>
      <c r="AR301" s="25"/>
      <c r="AS301" s="25"/>
      <c r="AT301" s="25"/>
      <c r="AU301" s="25"/>
      <c r="AV301" s="25"/>
      <c r="AW301" s="25"/>
      <c r="AX301" s="25"/>
      <c r="AY301" s="25"/>
      <c r="AZ301" s="25"/>
      <c r="BA301" s="25"/>
      <c r="BB301" s="25"/>
      <c r="BC301" s="25"/>
      <c r="BD301" s="25"/>
      <c r="BE301" s="25"/>
      <c r="BF301" s="25"/>
      <c r="BG301" s="25"/>
      <c r="BH301" s="25"/>
      <c r="BI301" s="25"/>
      <c r="BJ301" s="25"/>
      <c r="BK301" s="25"/>
      <c r="BL301" s="25"/>
      <c r="BM301" s="25"/>
      <c r="BN301" s="25"/>
      <c r="BO301" s="25"/>
      <c r="BP301" s="25"/>
      <c r="BQ301" s="25"/>
      <c r="BR301" s="25"/>
      <c r="BS301" s="25"/>
      <c r="BT301" s="25"/>
      <c r="BU301" s="25"/>
      <c r="BV301" s="25"/>
      <c r="BW301" s="25"/>
      <c r="BX301" s="25"/>
      <c r="BY301" s="25"/>
      <c r="BZ301" s="25"/>
      <c r="CA301" s="25"/>
      <c r="CB301" s="25"/>
      <c r="CC301" s="25"/>
      <c r="CD301" s="25"/>
      <c r="CE301" s="25"/>
      <c r="CF301" s="25"/>
      <c r="CG301" s="25"/>
      <c r="CH301" s="25"/>
      <c r="CI301" s="25"/>
      <c r="CJ301" s="25"/>
      <c r="CK301" s="25"/>
      <c r="CL301" s="25"/>
      <c r="CM301" s="25"/>
      <c r="CN301" s="25"/>
      <c r="CO301" s="25"/>
      <c r="CP301" s="25"/>
      <c r="CQ301" s="25"/>
      <c r="CR301" s="25"/>
      <c r="CS301" s="25"/>
      <c r="CT301" s="25"/>
    </row>
    <row r="302" spans="1:98" s="20" customFormat="1" x14ac:dyDescent="0.25">
      <c r="A302" s="50" t="s">
        <v>72</v>
      </c>
      <c r="B302" s="51">
        <v>43845</v>
      </c>
      <c r="C302" s="50" t="s">
        <v>75</v>
      </c>
      <c r="D302" s="52">
        <v>2732</v>
      </c>
      <c r="E302" s="50"/>
      <c r="F302" s="25"/>
      <c r="G302" s="25"/>
      <c r="H302" s="25"/>
      <c r="I302" s="25"/>
      <c r="J302" s="25"/>
      <c r="K302" s="25"/>
      <c r="L302" s="25"/>
      <c r="M302" s="25"/>
      <c r="N302" s="25"/>
      <c r="O302" s="25"/>
      <c r="P302" s="25"/>
      <c r="Q302" s="25"/>
      <c r="R302" s="25"/>
      <c r="S302" s="25"/>
      <c r="T302" s="25"/>
      <c r="U302" s="25"/>
      <c r="V302" s="25"/>
      <c r="W302" s="25"/>
      <c r="X302" s="25"/>
      <c r="Y302" s="25"/>
      <c r="Z302" s="25"/>
      <c r="AA302" s="25"/>
      <c r="AB302" s="25"/>
      <c r="AC302" s="25"/>
      <c r="AD302" s="25"/>
      <c r="AE302" s="25"/>
      <c r="AF302" s="25"/>
      <c r="AG302" s="25"/>
      <c r="AH302" s="25"/>
      <c r="AI302" s="25"/>
      <c r="AJ302" s="25"/>
      <c r="AK302" s="25"/>
      <c r="AL302" s="25"/>
      <c r="AM302" s="25"/>
      <c r="AN302" s="25"/>
      <c r="AO302" s="25"/>
      <c r="AP302" s="25"/>
      <c r="AQ302" s="25"/>
      <c r="AR302" s="25"/>
      <c r="AS302" s="25"/>
      <c r="AT302" s="25"/>
      <c r="AU302" s="25"/>
      <c r="AV302" s="25"/>
      <c r="AW302" s="25"/>
      <c r="AX302" s="25"/>
      <c r="AY302" s="25"/>
      <c r="AZ302" s="25"/>
      <c r="BA302" s="25"/>
      <c r="BB302" s="25"/>
      <c r="BC302" s="25"/>
      <c r="BD302" s="25"/>
      <c r="BE302" s="25"/>
      <c r="BF302" s="25"/>
      <c r="BG302" s="25"/>
      <c r="BH302" s="25"/>
      <c r="BI302" s="25"/>
      <c r="BJ302" s="25"/>
      <c r="BK302" s="25"/>
      <c r="BL302" s="25"/>
      <c r="BM302" s="25"/>
      <c r="BN302" s="25"/>
      <c r="BO302" s="25"/>
      <c r="BP302" s="25"/>
      <c r="BQ302" s="25"/>
      <c r="BR302" s="25"/>
      <c r="BS302" s="25"/>
      <c r="BT302" s="25"/>
      <c r="BU302" s="25"/>
      <c r="BV302" s="25"/>
      <c r="BW302" s="25"/>
      <c r="BX302" s="25"/>
      <c r="BY302" s="25"/>
      <c r="BZ302" s="25"/>
      <c r="CA302" s="25"/>
      <c r="CB302" s="25"/>
      <c r="CC302" s="25"/>
      <c r="CD302" s="25"/>
      <c r="CE302" s="25"/>
      <c r="CF302" s="25"/>
      <c r="CG302" s="25"/>
      <c r="CH302" s="25"/>
      <c r="CI302" s="25"/>
      <c r="CJ302" s="25"/>
      <c r="CK302" s="25"/>
      <c r="CL302" s="25"/>
      <c r="CM302" s="25"/>
      <c r="CN302" s="25"/>
      <c r="CO302" s="25"/>
      <c r="CP302" s="25"/>
      <c r="CQ302" s="25"/>
      <c r="CR302" s="25"/>
      <c r="CS302" s="25"/>
      <c r="CT302" s="25"/>
    </row>
    <row r="303" spans="1:98" s="20" customFormat="1" x14ac:dyDescent="0.25">
      <c r="A303" s="50" t="s">
        <v>72</v>
      </c>
      <c r="B303" s="51">
        <v>43858</v>
      </c>
      <c r="C303" s="50" t="s">
        <v>100</v>
      </c>
      <c r="D303" s="52">
        <v>1411</v>
      </c>
      <c r="E303" s="50"/>
      <c r="F303" s="25"/>
      <c r="G303" s="25"/>
      <c r="H303" s="25"/>
      <c r="I303" s="25"/>
      <c r="J303" s="25"/>
      <c r="K303" s="25"/>
      <c r="L303" s="25"/>
      <c r="M303" s="25"/>
      <c r="N303" s="25"/>
      <c r="O303" s="25"/>
      <c r="P303" s="25"/>
      <c r="Q303" s="25"/>
      <c r="R303" s="25"/>
      <c r="S303" s="25"/>
      <c r="T303" s="25"/>
      <c r="U303" s="25"/>
      <c r="V303" s="25"/>
      <c r="W303" s="25"/>
      <c r="X303" s="25"/>
      <c r="Y303" s="25"/>
      <c r="Z303" s="25"/>
      <c r="AA303" s="25"/>
      <c r="AB303" s="25"/>
      <c r="AC303" s="25"/>
      <c r="AD303" s="25"/>
      <c r="AE303" s="25"/>
      <c r="AF303" s="25"/>
      <c r="AG303" s="25"/>
      <c r="AH303" s="25"/>
      <c r="AI303" s="25"/>
      <c r="AJ303" s="25"/>
      <c r="AK303" s="25"/>
      <c r="AL303" s="25"/>
      <c r="AM303" s="25"/>
      <c r="AN303" s="25"/>
      <c r="AO303" s="25"/>
      <c r="AP303" s="25"/>
      <c r="AQ303" s="25"/>
      <c r="AR303" s="25"/>
      <c r="AS303" s="25"/>
      <c r="AT303" s="25"/>
      <c r="AU303" s="25"/>
      <c r="AV303" s="25"/>
      <c r="AW303" s="25"/>
      <c r="AX303" s="25"/>
      <c r="AY303" s="25"/>
      <c r="AZ303" s="25"/>
      <c r="BA303" s="25"/>
      <c r="BB303" s="25"/>
      <c r="BC303" s="25"/>
      <c r="BD303" s="25"/>
      <c r="BE303" s="25"/>
      <c r="BF303" s="25"/>
      <c r="BG303" s="25"/>
      <c r="BH303" s="25"/>
      <c r="BI303" s="25"/>
      <c r="BJ303" s="25"/>
      <c r="BK303" s="25"/>
      <c r="BL303" s="25"/>
      <c r="BM303" s="25"/>
      <c r="BN303" s="25"/>
      <c r="BO303" s="25"/>
      <c r="BP303" s="25"/>
      <c r="BQ303" s="25"/>
      <c r="BR303" s="25"/>
      <c r="BS303" s="25"/>
      <c r="BT303" s="25"/>
      <c r="BU303" s="25"/>
      <c r="BV303" s="25"/>
      <c r="BW303" s="25"/>
      <c r="BX303" s="25"/>
      <c r="BY303" s="25"/>
      <c r="BZ303" s="25"/>
      <c r="CA303" s="25"/>
      <c r="CB303" s="25"/>
      <c r="CC303" s="25"/>
      <c r="CD303" s="25"/>
      <c r="CE303" s="25"/>
      <c r="CF303" s="25"/>
      <c r="CG303" s="25"/>
      <c r="CH303" s="25"/>
      <c r="CI303" s="25"/>
      <c r="CJ303" s="25"/>
      <c r="CK303" s="25"/>
      <c r="CL303" s="25"/>
      <c r="CM303" s="25"/>
      <c r="CN303" s="25"/>
      <c r="CO303" s="25"/>
      <c r="CP303" s="25"/>
      <c r="CQ303" s="25"/>
      <c r="CR303" s="25"/>
      <c r="CS303" s="25"/>
      <c r="CT303" s="25"/>
    </row>
    <row r="304" spans="1:98" s="20" customFormat="1" x14ac:dyDescent="0.25">
      <c r="A304" s="50" t="s">
        <v>72</v>
      </c>
      <c r="B304" s="51">
        <v>43858</v>
      </c>
      <c r="C304" s="50" t="s">
        <v>103</v>
      </c>
      <c r="D304" s="52">
        <v>71</v>
      </c>
      <c r="E304" s="50"/>
      <c r="F304" s="25"/>
      <c r="G304" s="25"/>
      <c r="H304" s="25"/>
      <c r="I304" s="25"/>
      <c r="J304" s="25"/>
      <c r="K304" s="25"/>
      <c r="L304" s="25"/>
      <c r="M304" s="25"/>
      <c r="N304" s="25"/>
      <c r="O304" s="25"/>
      <c r="P304" s="25"/>
      <c r="Q304" s="25"/>
      <c r="R304" s="25"/>
      <c r="S304" s="25"/>
      <c r="T304" s="25"/>
      <c r="U304" s="25"/>
      <c r="V304" s="25"/>
      <c r="W304" s="25"/>
      <c r="X304" s="25"/>
      <c r="Y304" s="25"/>
      <c r="Z304" s="25"/>
      <c r="AA304" s="25"/>
      <c r="AB304" s="25"/>
      <c r="AC304" s="25"/>
      <c r="AD304" s="25"/>
      <c r="AE304" s="25"/>
      <c r="AF304" s="25"/>
      <c r="AG304" s="25"/>
      <c r="AH304" s="25"/>
      <c r="AI304" s="25"/>
      <c r="AJ304" s="25"/>
      <c r="AK304" s="25"/>
      <c r="AL304" s="25"/>
      <c r="AM304" s="25"/>
      <c r="AN304" s="25"/>
      <c r="AO304" s="25"/>
      <c r="AP304" s="25"/>
      <c r="AQ304" s="25"/>
      <c r="AR304" s="25"/>
      <c r="AS304" s="25"/>
      <c r="AT304" s="25"/>
      <c r="AU304" s="25"/>
      <c r="AV304" s="25"/>
      <c r="AW304" s="25"/>
      <c r="AX304" s="25"/>
      <c r="AY304" s="25"/>
      <c r="AZ304" s="25"/>
      <c r="BA304" s="25"/>
      <c r="BB304" s="25"/>
      <c r="BC304" s="25"/>
      <c r="BD304" s="25"/>
      <c r="BE304" s="25"/>
      <c r="BF304" s="25"/>
      <c r="BG304" s="25"/>
      <c r="BH304" s="25"/>
      <c r="BI304" s="25"/>
      <c r="BJ304" s="25"/>
      <c r="BK304" s="25"/>
      <c r="BL304" s="25"/>
      <c r="BM304" s="25"/>
      <c r="BN304" s="25"/>
      <c r="BO304" s="25"/>
      <c r="BP304" s="25"/>
      <c r="BQ304" s="25"/>
      <c r="BR304" s="25"/>
      <c r="BS304" s="25"/>
      <c r="BT304" s="25"/>
      <c r="BU304" s="25"/>
      <c r="BV304" s="25"/>
      <c r="BW304" s="25"/>
      <c r="BX304" s="25"/>
      <c r="BY304" s="25"/>
      <c r="BZ304" s="25"/>
      <c r="CA304" s="25"/>
      <c r="CB304" s="25"/>
      <c r="CC304" s="25"/>
      <c r="CD304" s="25"/>
      <c r="CE304" s="25"/>
      <c r="CF304" s="25"/>
      <c r="CG304" s="25"/>
      <c r="CH304" s="25"/>
      <c r="CI304" s="25"/>
      <c r="CJ304" s="25"/>
      <c r="CK304" s="25"/>
      <c r="CL304" s="25"/>
      <c r="CM304" s="25"/>
      <c r="CN304" s="25"/>
      <c r="CO304" s="25"/>
      <c r="CP304" s="25"/>
      <c r="CQ304" s="25"/>
      <c r="CR304" s="25"/>
      <c r="CS304" s="25"/>
      <c r="CT304" s="25"/>
    </row>
    <row r="305" spans="1:98" s="20" customFormat="1" x14ac:dyDescent="0.25">
      <c r="A305" s="50" t="s">
        <v>72</v>
      </c>
      <c r="B305" s="51">
        <v>43875</v>
      </c>
      <c r="C305" s="50" t="s">
        <v>103</v>
      </c>
      <c r="D305" s="52">
        <v>73</v>
      </c>
      <c r="E305" s="50"/>
      <c r="F305" s="25"/>
      <c r="G305" s="25"/>
      <c r="H305" s="25"/>
      <c r="I305" s="25"/>
      <c r="J305" s="25"/>
      <c r="K305" s="25"/>
      <c r="L305" s="25"/>
      <c r="M305" s="25"/>
      <c r="N305" s="25"/>
      <c r="O305" s="25"/>
      <c r="P305" s="25"/>
      <c r="Q305" s="25"/>
      <c r="R305" s="25"/>
      <c r="S305" s="25"/>
      <c r="T305" s="25"/>
      <c r="U305" s="25"/>
      <c r="V305" s="25"/>
      <c r="W305" s="25"/>
      <c r="X305" s="25"/>
      <c r="Y305" s="25"/>
      <c r="Z305" s="25"/>
      <c r="AA305" s="25"/>
      <c r="AB305" s="25"/>
      <c r="AC305" s="25"/>
      <c r="AD305" s="25"/>
      <c r="AE305" s="25"/>
      <c r="AF305" s="25"/>
      <c r="AG305" s="25"/>
      <c r="AH305" s="25"/>
      <c r="AI305" s="25"/>
      <c r="AJ305" s="25"/>
      <c r="AK305" s="25"/>
      <c r="AL305" s="25"/>
      <c r="AM305" s="25"/>
      <c r="AN305" s="25"/>
      <c r="AO305" s="25"/>
      <c r="AP305" s="25"/>
      <c r="AQ305" s="25"/>
      <c r="AR305" s="25"/>
      <c r="AS305" s="25"/>
      <c r="AT305" s="25"/>
      <c r="AU305" s="25"/>
      <c r="AV305" s="25"/>
      <c r="AW305" s="25"/>
      <c r="AX305" s="25"/>
      <c r="AY305" s="25"/>
      <c r="AZ305" s="25"/>
      <c r="BA305" s="25"/>
      <c r="BB305" s="25"/>
      <c r="BC305" s="25"/>
      <c r="BD305" s="25"/>
      <c r="BE305" s="25"/>
      <c r="BF305" s="25"/>
      <c r="BG305" s="25"/>
      <c r="BH305" s="25"/>
      <c r="BI305" s="25"/>
      <c r="BJ305" s="25"/>
      <c r="BK305" s="25"/>
      <c r="BL305" s="25"/>
      <c r="BM305" s="25"/>
      <c r="BN305" s="25"/>
      <c r="BO305" s="25"/>
      <c r="BP305" s="25"/>
      <c r="BQ305" s="25"/>
      <c r="BR305" s="25"/>
      <c r="BS305" s="25"/>
      <c r="BT305" s="25"/>
      <c r="BU305" s="25"/>
      <c r="BV305" s="25"/>
      <c r="BW305" s="25"/>
      <c r="BX305" s="25"/>
      <c r="BY305" s="25"/>
      <c r="BZ305" s="25"/>
      <c r="CA305" s="25"/>
      <c r="CB305" s="25"/>
      <c r="CC305" s="25"/>
      <c r="CD305" s="25"/>
      <c r="CE305" s="25"/>
      <c r="CF305" s="25"/>
      <c r="CG305" s="25"/>
      <c r="CH305" s="25"/>
      <c r="CI305" s="25"/>
      <c r="CJ305" s="25"/>
      <c r="CK305" s="25"/>
      <c r="CL305" s="25"/>
      <c r="CM305" s="25"/>
      <c r="CN305" s="25"/>
      <c r="CO305" s="25"/>
      <c r="CP305" s="25"/>
      <c r="CQ305" s="25"/>
      <c r="CR305" s="25"/>
      <c r="CS305" s="25"/>
      <c r="CT305" s="25"/>
    </row>
    <row r="306" spans="1:98" s="20" customFormat="1" x14ac:dyDescent="0.25">
      <c r="A306" s="50" t="s">
        <v>72</v>
      </c>
      <c r="B306" s="51">
        <v>43882</v>
      </c>
      <c r="C306" s="50" t="s">
        <v>155</v>
      </c>
      <c r="D306" s="52">
        <v>4452</v>
      </c>
      <c r="E306" s="50"/>
      <c r="F306" s="25"/>
      <c r="G306" s="25"/>
      <c r="H306" s="25"/>
      <c r="I306" s="25"/>
      <c r="J306" s="25"/>
      <c r="K306" s="25"/>
      <c r="L306" s="25"/>
      <c r="M306" s="25"/>
      <c r="N306" s="25"/>
      <c r="O306" s="25"/>
      <c r="P306" s="25"/>
      <c r="Q306" s="25"/>
      <c r="R306" s="25"/>
      <c r="S306" s="25"/>
      <c r="T306" s="25"/>
      <c r="U306" s="25"/>
      <c r="V306" s="25"/>
      <c r="W306" s="25"/>
      <c r="X306" s="25"/>
      <c r="Y306" s="25"/>
      <c r="Z306" s="25"/>
      <c r="AA306" s="25"/>
      <c r="AB306" s="25"/>
      <c r="AC306" s="25"/>
      <c r="AD306" s="25"/>
      <c r="AE306" s="25"/>
      <c r="AF306" s="25"/>
      <c r="AG306" s="25"/>
      <c r="AH306" s="25"/>
      <c r="AI306" s="25"/>
      <c r="AJ306" s="25"/>
      <c r="AK306" s="25"/>
      <c r="AL306" s="25"/>
      <c r="AM306" s="25"/>
      <c r="AN306" s="25"/>
      <c r="AO306" s="25"/>
      <c r="AP306" s="25"/>
      <c r="AQ306" s="25"/>
      <c r="AR306" s="25"/>
      <c r="AS306" s="25"/>
      <c r="AT306" s="25"/>
      <c r="AU306" s="25"/>
      <c r="AV306" s="25"/>
      <c r="AW306" s="25"/>
      <c r="AX306" s="25"/>
      <c r="AY306" s="25"/>
      <c r="AZ306" s="25"/>
      <c r="BA306" s="25"/>
      <c r="BB306" s="25"/>
      <c r="BC306" s="25"/>
      <c r="BD306" s="25"/>
      <c r="BE306" s="25"/>
      <c r="BF306" s="25"/>
      <c r="BG306" s="25"/>
      <c r="BH306" s="25"/>
      <c r="BI306" s="25"/>
      <c r="BJ306" s="25"/>
      <c r="BK306" s="25"/>
      <c r="BL306" s="25"/>
      <c r="BM306" s="25"/>
      <c r="BN306" s="25"/>
      <c r="BO306" s="25"/>
      <c r="BP306" s="25"/>
      <c r="BQ306" s="25"/>
      <c r="BR306" s="25"/>
      <c r="BS306" s="25"/>
      <c r="BT306" s="25"/>
      <c r="BU306" s="25"/>
      <c r="BV306" s="25"/>
      <c r="BW306" s="25"/>
      <c r="BX306" s="25"/>
      <c r="BY306" s="25"/>
      <c r="BZ306" s="25"/>
      <c r="CA306" s="25"/>
      <c r="CB306" s="25"/>
      <c r="CC306" s="25"/>
      <c r="CD306" s="25"/>
      <c r="CE306" s="25"/>
      <c r="CF306" s="25"/>
      <c r="CG306" s="25"/>
      <c r="CH306" s="25"/>
      <c r="CI306" s="25"/>
      <c r="CJ306" s="25"/>
      <c r="CK306" s="25"/>
      <c r="CL306" s="25"/>
      <c r="CM306" s="25"/>
      <c r="CN306" s="25"/>
      <c r="CO306" s="25"/>
      <c r="CP306" s="25"/>
      <c r="CQ306" s="25"/>
      <c r="CR306" s="25"/>
      <c r="CS306" s="25"/>
      <c r="CT306" s="25"/>
    </row>
    <row r="307" spans="1:98" s="20" customFormat="1" x14ac:dyDescent="0.25">
      <c r="A307" s="50" t="s">
        <v>72</v>
      </c>
      <c r="B307" s="51">
        <v>43888</v>
      </c>
      <c r="C307" s="50" t="s">
        <v>73</v>
      </c>
      <c r="D307" s="52">
        <v>7450</v>
      </c>
      <c r="E307" s="50"/>
      <c r="F307" s="25"/>
      <c r="G307" s="25"/>
      <c r="H307" s="25"/>
      <c r="I307" s="25"/>
      <c r="J307" s="25"/>
      <c r="K307" s="25"/>
      <c r="L307" s="25"/>
      <c r="M307" s="25"/>
      <c r="N307" s="25"/>
      <c r="O307" s="25"/>
      <c r="P307" s="25"/>
      <c r="Q307" s="25"/>
      <c r="R307" s="25"/>
      <c r="S307" s="25"/>
      <c r="T307" s="25"/>
      <c r="U307" s="25"/>
      <c r="V307" s="25"/>
      <c r="W307" s="25"/>
      <c r="X307" s="25"/>
      <c r="Y307" s="25"/>
      <c r="Z307" s="25"/>
      <c r="AA307" s="25"/>
      <c r="AB307" s="25"/>
      <c r="AC307" s="25"/>
      <c r="AD307" s="25"/>
      <c r="AE307" s="25"/>
      <c r="AF307" s="25"/>
      <c r="AG307" s="25"/>
      <c r="AH307" s="25"/>
      <c r="AI307" s="25"/>
      <c r="AJ307" s="25"/>
      <c r="AK307" s="25"/>
      <c r="AL307" s="25"/>
      <c r="AM307" s="25"/>
      <c r="AN307" s="25"/>
      <c r="AO307" s="25"/>
      <c r="AP307" s="25"/>
      <c r="AQ307" s="25"/>
      <c r="AR307" s="25"/>
      <c r="AS307" s="25"/>
      <c r="AT307" s="25"/>
      <c r="AU307" s="25"/>
      <c r="AV307" s="25"/>
      <c r="AW307" s="25"/>
      <c r="AX307" s="25"/>
      <c r="AY307" s="25"/>
      <c r="AZ307" s="25"/>
      <c r="BA307" s="25"/>
      <c r="BB307" s="25"/>
      <c r="BC307" s="25"/>
      <c r="BD307" s="25"/>
      <c r="BE307" s="25"/>
      <c r="BF307" s="25"/>
      <c r="BG307" s="25"/>
      <c r="BH307" s="25"/>
      <c r="BI307" s="25"/>
      <c r="BJ307" s="25"/>
      <c r="BK307" s="25"/>
      <c r="BL307" s="25"/>
      <c r="BM307" s="25"/>
      <c r="BN307" s="25"/>
      <c r="BO307" s="25"/>
      <c r="BP307" s="25"/>
      <c r="BQ307" s="25"/>
      <c r="BR307" s="25"/>
      <c r="BS307" s="25"/>
      <c r="BT307" s="25"/>
      <c r="BU307" s="25"/>
      <c r="BV307" s="25"/>
      <c r="BW307" s="25"/>
      <c r="BX307" s="25"/>
      <c r="BY307" s="25"/>
      <c r="BZ307" s="25"/>
      <c r="CA307" s="25"/>
      <c r="CB307" s="25"/>
      <c r="CC307" s="25"/>
      <c r="CD307" s="25"/>
      <c r="CE307" s="25"/>
      <c r="CF307" s="25"/>
      <c r="CG307" s="25"/>
      <c r="CH307" s="25"/>
      <c r="CI307" s="25"/>
      <c r="CJ307" s="25"/>
      <c r="CK307" s="25"/>
      <c r="CL307" s="25"/>
      <c r="CM307" s="25"/>
      <c r="CN307" s="25"/>
      <c r="CO307" s="25"/>
      <c r="CP307" s="25"/>
      <c r="CQ307" s="25"/>
      <c r="CR307" s="25"/>
      <c r="CS307" s="25"/>
      <c r="CT307" s="25"/>
    </row>
    <row r="308" spans="1:98" s="20" customFormat="1" x14ac:dyDescent="0.25">
      <c r="A308" s="50" t="s">
        <v>72</v>
      </c>
      <c r="B308" s="51">
        <v>43903</v>
      </c>
      <c r="C308" s="50" t="s">
        <v>73</v>
      </c>
      <c r="D308" s="52">
        <v>7158</v>
      </c>
      <c r="E308" s="50"/>
      <c r="F308" s="25"/>
      <c r="G308" s="25"/>
      <c r="H308" s="25"/>
      <c r="I308" s="25"/>
      <c r="J308" s="25"/>
      <c r="K308" s="25"/>
      <c r="L308" s="25"/>
      <c r="M308" s="25"/>
      <c r="N308" s="25"/>
      <c r="O308" s="25"/>
      <c r="P308" s="25"/>
      <c r="Q308" s="25"/>
      <c r="R308" s="25"/>
      <c r="S308" s="25"/>
      <c r="T308" s="25"/>
      <c r="U308" s="25"/>
      <c r="V308" s="25"/>
      <c r="W308" s="25"/>
      <c r="X308" s="25"/>
      <c r="Y308" s="25"/>
      <c r="Z308" s="25"/>
      <c r="AA308" s="25"/>
      <c r="AB308" s="25"/>
      <c r="AC308" s="25"/>
      <c r="AD308" s="25"/>
      <c r="AE308" s="25"/>
      <c r="AF308" s="25"/>
      <c r="AG308" s="25"/>
      <c r="AH308" s="25"/>
      <c r="AI308" s="25"/>
      <c r="AJ308" s="25"/>
      <c r="AK308" s="25"/>
      <c r="AL308" s="25"/>
      <c r="AM308" s="25"/>
      <c r="AN308" s="25"/>
      <c r="AO308" s="25"/>
      <c r="AP308" s="25"/>
      <c r="AQ308" s="25"/>
      <c r="AR308" s="25"/>
      <c r="AS308" s="25"/>
      <c r="AT308" s="25"/>
      <c r="AU308" s="25"/>
      <c r="AV308" s="25"/>
      <c r="AW308" s="25"/>
      <c r="AX308" s="25"/>
      <c r="AY308" s="25"/>
      <c r="AZ308" s="25"/>
      <c r="BA308" s="25"/>
      <c r="BB308" s="25"/>
      <c r="BC308" s="25"/>
      <c r="BD308" s="25"/>
      <c r="BE308" s="25"/>
      <c r="BF308" s="25"/>
      <c r="BG308" s="25"/>
      <c r="BH308" s="25"/>
      <c r="BI308" s="25"/>
      <c r="BJ308" s="25"/>
      <c r="BK308" s="25"/>
      <c r="BL308" s="25"/>
      <c r="BM308" s="25"/>
      <c r="BN308" s="25"/>
      <c r="BO308" s="25"/>
      <c r="BP308" s="25"/>
      <c r="BQ308" s="25"/>
      <c r="BR308" s="25"/>
      <c r="BS308" s="25"/>
      <c r="BT308" s="25"/>
      <c r="BU308" s="25"/>
      <c r="BV308" s="25"/>
      <c r="BW308" s="25"/>
      <c r="BX308" s="25"/>
      <c r="BY308" s="25"/>
      <c r="BZ308" s="25"/>
      <c r="CA308" s="25"/>
      <c r="CB308" s="25"/>
      <c r="CC308" s="25"/>
      <c r="CD308" s="25"/>
      <c r="CE308" s="25"/>
      <c r="CF308" s="25"/>
      <c r="CG308" s="25"/>
      <c r="CH308" s="25"/>
      <c r="CI308" s="25"/>
      <c r="CJ308" s="25"/>
      <c r="CK308" s="25"/>
      <c r="CL308" s="25"/>
      <c r="CM308" s="25"/>
      <c r="CN308" s="25"/>
      <c r="CO308" s="25"/>
      <c r="CP308" s="25"/>
      <c r="CQ308" s="25"/>
      <c r="CR308" s="25"/>
      <c r="CS308" s="25"/>
      <c r="CT308" s="25"/>
    </row>
    <row r="309" spans="1:98" s="20" customFormat="1" x14ac:dyDescent="0.25">
      <c r="A309" s="50" t="s">
        <v>72</v>
      </c>
      <c r="B309" s="51">
        <v>43903</v>
      </c>
      <c r="C309" s="50" t="s">
        <v>192</v>
      </c>
      <c r="D309" s="52">
        <v>744</v>
      </c>
      <c r="E309" s="50"/>
      <c r="F309" s="25"/>
      <c r="G309" s="25"/>
      <c r="H309" s="25"/>
      <c r="I309" s="25"/>
      <c r="J309" s="25"/>
      <c r="K309" s="25"/>
      <c r="L309" s="25"/>
      <c r="M309" s="25"/>
      <c r="N309" s="25"/>
      <c r="O309" s="25"/>
      <c r="P309" s="25"/>
      <c r="Q309" s="25"/>
      <c r="R309" s="25"/>
      <c r="S309" s="25"/>
      <c r="T309" s="25"/>
      <c r="U309" s="25"/>
      <c r="V309" s="25"/>
      <c r="W309" s="25"/>
      <c r="X309" s="25"/>
      <c r="Y309" s="25"/>
      <c r="Z309" s="25"/>
      <c r="AA309" s="25"/>
      <c r="AB309" s="25"/>
      <c r="AC309" s="25"/>
      <c r="AD309" s="25"/>
      <c r="AE309" s="25"/>
      <c r="AF309" s="25"/>
      <c r="AG309" s="25"/>
      <c r="AH309" s="25"/>
      <c r="AI309" s="25"/>
      <c r="AJ309" s="25"/>
      <c r="AK309" s="25"/>
      <c r="AL309" s="25"/>
      <c r="AM309" s="25"/>
      <c r="AN309" s="25"/>
      <c r="AO309" s="25"/>
      <c r="AP309" s="25"/>
      <c r="AQ309" s="25"/>
      <c r="AR309" s="25"/>
      <c r="AS309" s="25"/>
      <c r="AT309" s="25"/>
      <c r="AU309" s="25"/>
      <c r="AV309" s="25"/>
      <c r="AW309" s="25"/>
      <c r="AX309" s="25"/>
      <c r="AY309" s="25"/>
      <c r="AZ309" s="25"/>
      <c r="BA309" s="25"/>
      <c r="BB309" s="25"/>
      <c r="BC309" s="25"/>
      <c r="BD309" s="25"/>
      <c r="BE309" s="25"/>
      <c r="BF309" s="25"/>
      <c r="BG309" s="25"/>
      <c r="BH309" s="25"/>
      <c r="BI309" s="25"/>
      <c r="BJ309" s="25"/>
      <c r="BK309" s="25"/>
      <c r="BL309" s="25"/>
      <c r="BM309" s="25"/>
      <c r="BN309" s="25"/>
      <c r="BO309" s="25"/>
      <c r="BP309" s="25"/>
      <c r="BQ309" s="25"/>
      <c r="BR309" s="25"/>
      <c r="BS309" s="25"/>
      <c r="BT309" s="25"/>
      <c r="BU309" s="25"/>
      <c r="BV309" s="25"/>
      <c r="BW309" s="25"/>
      <c r="BX309" s="25"/>
      <c r="BY309" s="25"/>
      <c r="BZ309" s="25"/>
      <c r="CA309" s="25"/>
      <c r="CB309" s="25"/>
      <c r="CC309" s="25"/>
      <c r="CD309" s="25"/>
      <c r="CE309" s="25"/>
      <c r="CF309" s="25"/>
      <c r="CG309" s="25"/>
      <c r="CH309" s="25"/>
      <c r="CI309" s="25"/>
      <c r="CJ309" s="25"/>
      <c r="CK309" s="25"/>
      <c r="CL309" s="25"/>
      <c r="CM309" s="25"/>
      <c r="CN309" s="25"/>
      <c r="CO309" s="25"/>
      <c r="CP309" s="25"/>
      <c r="CQ309" s="25"/>
      <c r="CR309" s="25"/>
      <c r="CS309" s="25"/>
      <c r="CT309" s="25"/>
    </row>
    <row r="310" spans="1:98" s="20" customFormat="1" x14ac:dyDescent="0.25">
      <c r="A310" s="50" t="s">
        <v>72</v>
      </c>
      <c r="B310" s="51">
        <v>43903</v>
      </c>
      <c r="C310" s="50" t="s">
        <v>103</v>
      </c>
      <c r="D310" s="52">
        <v>73</v>
      </c>
      <c r="E310" s="50"/>
      <c r="F310" s="25"/>
      <c r="G310" s="25"/>
      <c r="H310" s="25"/>
      <c r="I310" s="25"/>
      <c r="J310" s="25"/>
      <c r="K310" s="25"/>
      <c r="L310" s="25"/>
      <c r="M310" s="25"/>
      <c r="N310" s="25"/>
      <c r="O310" s="25"/>
      <c r="P310" s="25"/>
      <c r="Q310" s="25"/>
      <c r="R310" s="25"/>
      <c r="S310" s="25"/>
      <c r="T310" s="25"/>
      <c r="U310" s="25"/>
      <c r="V310" s="25"/>
      <c r="W310" s="25"/>
      <c r="X310" s="25"/>
      <c r="Y310" s="25"/>
      <c r="Z310" s="25"/>
      <c r="AA310" s="25"/>
      <c r="AB310" s="25"/>
      <c r="AC310" s="25"/>
      <c r="AD310" s="25"/>
      <c r="AE310" s="25"/>
      <c r="AF310" s="25"/>
      <c r="AG310" s="25"/>
      <c r="AH310" s="25"/>
      <c r="AI310" s="25"/>
      <c r="AJ310" s="25"/>
      <c r="AK310" s="25"/>
      <c r="AL310" s="25"/>
      <c r="AM310" s="25"/>
      <c r="AN310" s="25"/>
      <c r="AO310" s="25"/>
      <c r="AP310" s="25"/>
      <c r="AQ310" s="25"/>
      <c r="AR310" s="25"/>
      <c r="AS310" s="25"/>
      <c r="AT310" s="25"/>
      <c r="AU310" s="25"/>
      <c r="AV310" s="25"/>
      <c r="AW310" s="25"/>
      <c r="AX310" s="25"/>
      <c r="AY310" s="25"/>
      <c r="AZ310" s="25"/>
      <c r="BA310" s="25"/>
      <c r="BB310" s="25"/>
      <c r="BC310" s="25"/>
      <c r="BD310" s="25"/>
      <c r="BE310" s="25"/>
      <c r="BF310" s="25"/>
      <c r="BG310" s="25"/>
      <c r="BH310" s="25"/>
      <c r="BI310" s="25"/>
      <c r="BJ310" s="25"/>
      <c r="BK310" s="25"/>
      <c r="BL310" s="25"/>
      <c r="BM310" s="25"/>
      <c r="BN310" s="25"/>
      <c r="BO310" s="25"/>
      <c r="BP310" s="25"/>
      <c r="BQ310" s="25"/>
      <c r="BR310" s="25"/>
      <c r="BS310" s="25"/>
      <c r="BT310" s="25"/>
      <c r="BU310" s="25"/>
      <c r="BV310" s="25"/>
      <c r="BW310" s="25"/>
      <c r="BX310" s="25"/>
      <c r="BY310" s="25"/>
      <c r="BZ310" s="25"/>
      <c r="CA310" s="25"/>
      <c r="CB310" s="25"/>
      <c r="CC310" s="25"/>
      <c r="CD310" s="25"/>
      <c r="CE310" s="25"/>
      <c r="CF310" s="25"/>
      <c r="CG310" s="25"/>
      <c r="CH310" s="25"/>
      <c r="CI310" s="25"/>
      <c r="CJ310" s="25"/>
      <c r="CK310" s="25"/>
      <c r="CL310" s="25"/>
      <c r="CM310" s="25"/>
      <c r="CN310" s="25"/>
      <c r="CO310" s="25"/>
      <c r="CP310" s="25"/>
      <c r="CQ310" s="25"/>
      <c r="CR310" s="25"/>
      <c r="CS310" s="25"/>
      <c r="CT310" s="25"/>
    </row>
    <row r="311" spans="1:98" s="20" customFormat="1" x14ac:dyDescent="0.25">
      <c r="A311" s="50" t="s">
        <v>72</v>
      </c>
      <c r="B311" s="51">
        <v>43903</v>
      </c>
      <c r="C311" s="50" t="s">
        <v>75</v>
      </c>
      <c r="D311" s="52">
        <v>2575</v>
      </c>
      <c r="E311" s="50"/>
      <c r="F311" s="25"/>
      <c r="G311" s="25"/>
      <c r="H311" s="25"/>
      <c r="I311" s="25"/>
      <c r="J311" s="25"/>
      <c r="K311" s="25"/>
      <c r="L311" s="25"/>
      <c r="M311" s="25"/>
      <c r="N311" s="25"/>
      <c r="O311" s="25"/>
      <c r="P311" s="25"/>
      <c r="Q311" s="25"/>
      <c r="R311" s="25"/>
      <c r="S311" s="25"/>
      <c r="T311" s="25"/>
      <c r="U311" s="25"/>
      <c r="V311" s="25"/>
      <c r="W311" s="25"/>
      <c r="X311" s="25"/>
      <c r="Y311" s="25"/>
      <c r="Z311" s="25"/>
      <c r="AA311" s="25"/>
      <c r="AB311" s="25"/>
      <c r="AC311" s="25"/>
      <c r="AD311" s="25"/>
      <c r="AE311" s="25"/>
      <c r="AF311" s="25"/>
      <c r="AG311" s="25"/>
      <c r="AH311" s="25"/>
      <c r="AI311" s="25"/>
      <c r="AJ311" s="25"/>
      <c r="AK311" s="25"/>
      <c r="AL311" s="25"/>
      <c r="AM311" s="25"/>
      <c r="AN311" s="25"/>
      <c r="AO311" s="25"/>
      <c r="AP311" s="25"/>
      <c r="AQ311" s="25"/>
      <c r="AR311" s="25"/>
      <c r="AS311" s="25"/>
      <c r="AT311" s="25"/>
      <c r="AU311" s="25"/>
      <c r="AV311" s="25"/>
      <c r="AW311" s="25"/>
      <c r="AX311" s="25"/>
      <c r="AY311" s="25"/>
      <c r="AZ311" s="25"/>
      <c r="BA311" s="25"/>
      <c r="BB311" s="25"/>
      <c r="BC311" s="25"/>
      <c r="BD311" s="25"/>
      <c r="BE311" s="25"/>
      <c r="BF311" s="25"/>
      <c r="BG311" s="25"/>
      <c r="BH311" s="25"/>
      <c r="BI311" s="25"/>
      <c r="BJ311" s="25"/>
      <c r="BK311" s="25"/>
      <c r="BL311" s="25"/>
      <c r="BM311" s="25"/>
      <c r="BN311" s="25"/>
      <c r="BO311" s="25"/>
      <c r="BP311" s="25"/>
      <c r="BQ311" s="25"/>
      <c r="BR311" s="25"/>
      <c r="BS311" s="25"/>
      <c r="BT311" s="25"/>
      <c r="BU311" s="25"/>
      <c r="BV311" s="25"/>
      <c r="BW311" s="25"/>
      <c r="BX311" s="25"/>
      <c r="BY311" s="25"/>
      <c r="BZ311" s="25"/>
      <c r="CA311" s="25"/>
      <c r="CB311" s="25"/>
      <c r="CC311" s="25"/>
      <c r="CD311" s="25"/>
      <c r="CE311" s="25"/>
      <c r="CF311" s="25"/>
      <c r="CG311" s="25"/>
      <c r="CH311" s="25"/>
      <c r="CI311" s="25"/>
      <c r="CJ311" s="25"/>
      <c r="CK311" s="25"/>
      <c r="CL311" s="25"/>
      <c r="CM311" s="25"/>
      <c r="CN311" s="25"/>
      <c r="CO311" s="25"/>
      <c r="CP311" s="25"/>
      <c r="CQ311" s="25"/>
      <c r="CR311" s="25"/>
      <c r="CS311" s="25"/>
      <c r="CT311" s="25"/>
    </row>
    <row r="312" spans="1:98" s="20" customFormat="1" x14ac:dyDescent="0.25">
      <c r="A312" s="50" t="s">
        <v>72</v>
      </c>
      <c r="B312" s="51">
        <v>43921</v>
      </c>
      <c r="C312" s="50" t="s">
        <v>74</v>
      </c>
      <c r="D312" s="52">
        <v>1291</v>
      </c>
      <c r="E312" s="50"/>
      <c r="F312" s="25"/>
      <c r="G312" s="25"/>
      <c r="H312" s="25"/>
      <c r="I312" s="25"/>
      <c r="J312" s="25"/>
      <c r="K312" s="25"/>
      <c r="L312" s="25"/>
      <c r="M312" s="25"/>
      <c r="N312" s="25"/>
      <c r="O312" s="25"/>
      <c r="P312" s="25"/>
      <c r="Q312" s="25"/>
      <c r="R312" s="25"/>
      <c r="S312" s="25"/>
      <c r="T312" s="25"/>
      <c r="U312" s="25"/>
      <c r="V312" s="25"/>
      <c r="W312" s="25"/>
      <c r="X312" s="25"/>
      <c r="Y312" s="25"/>
      <c r="Z312" s="25"/>
      <c r="AA312" s="25"/>
      <c r="AB312" s="25"/>
      <c r="AC312" s="25"/>
      <c r="AD312" s="25"/>
      <c r="AE312" s="25"/>
      <c r="AF312" s="25"/>
      <c r="AG312" s="25"/>
      <c r="AH312" s="25"/>
      <c r="AI312" s="25"/>
      <c r="AJ312" s="25"/>
      <c r="AK312" s="25"/>
      <c r="AL312" s="25"/>
      <c r="AM312" s="25"/>
      <c r="AN312" s="25"/>
      <c r="AO312" s="25"/>
      <c r="AP312" s="25"/>
      <c r="AQ312" s="25"/>
      <c r="AR312" s="25"/>
      <c r="AS312" s="25"/>
      <c r="AT312" s="25"/>
      <c r="AU312" s="25"/>
      <c r="AV312" s="25"/>
      <c r="AW312" s="25"/>
      <c r="AX312" s="25"/>
      <c r="AY312" s="25"/>
      <c r="AZ312" s="25"/>
      <c r="BA312" s="25"/>
      <c r="BB312" s="25"/>
      <c r="BC312" s="25"/>
      <c r="BD312" s="25"/>
      <c r="BE312" s="25"/>
      <c r="BF312" s="25"/>
      <c r="BG312" s="25"/>
      <c r="BH312" s="25"/>
      <c r="BI312" s="25"/>
      <c r="BJ312" s="25"/>
      <c r="BK312" s="25"/>
      <c r="BL312" s="25"/>
      <c r="BM312" s="25"/>
      <c r="BN312" s="25"/>
      <c r="BO312" s="25"/>
      <c r="BP312" s="25"/>
      <c r="BQ312" s="25"/>
      <c r="BR312" s="25"/>
      <c r="BS312" s="25"/>
      <c r="BT312" s="25"/>
      <c r="BU312" s="25"/>
      <c r="BV312" s="25"/>
      <c r="BW312" s="25"/>
      <c r="BX312" s="25"/>
      <c r="BY312" s="25"/>
      <c r="BZ312" s="25"/>
      <c r="CA312" s="25"/>
      <c r="CB312" s="25"/>
      <c r="CC312" s="25"/>
      <c r="CD312" s="25"/>
      <c r="CE312" s="25"/>
      <c r="CF312" s="25"/>
      <c r="CG312" s="25"/>
      <c r="CH312" s="25"/>
      <c r="CI312" s="25"/>
      <c r="CJ312" s="25"/>
      <c r="CK312" s="25"/>
      <c r="CL312" s="25"/>
      <c r="CM312" s="25"/>
      <c r="CN312" s="25"/>
      <c r="CO312" s="25"/>
      <c r="CP312" s="25"/>
      <c r="CQ312" s="25"/>
      <c r="CR312" s="25"/>
      <c r="CS312" s="25"/>
      <c r="CT312" s="25"/>
    </row>
    <row r="313" spans="1:98" s="20" customFormat="1" x14ac:dyDescent="0.25">
      <c r="A313" s="50" t="s">
        <v>72</v>
      </c>
      <c r="B313" s="51">
        <v>43921</v>
      </c>
      <c r="C313" s="50" t="s">
        <v>100</v>
      </c>
      <c r="D313" s="52">
        <v>804</v>
      </c>
      <c r="E313" s="50"/>
      <c r="F313" s="25"/>
      <c r="G313" s="25"/>
      <c r="H313" s="25"/>
      <c r="I313" s="25"/>
      <c r="J313" s="25"/>
      <c r="K313" s="25"/>
      <c r="L313" s="25"/>
      <c r="M313" s="25"/>
      <c r="N313" s="25"/>
      <c r="O313" s="25"/>
      <c r="P313" s="25"/>
      <c r="Q313" s="25"/>
      <c r="R313" s="25"/>
      <c r="S313" s="25"/>
      <c r="T313" s="25"/>
      <c r="U313" s="25"/>
      <c r="V313" s="25"/>
      <c r="W313" s="25"/>
      <c r="X313" s="25"/>
      <c r="Y313" s="25"/>
      <c r="Z313" s="25"/>
      <c r="AA313" s="25"/>
      <c r="AB313" s="25"/>
      <c r="AC313" s="25"/>
      <c r="AD313" s="25"/>
      <c r="AE313" s="25"/>
      <c r="AF313" s="25"/>
      <c r="AG313" s="25"/>
      <c r="AH313" s="25"/>
      <c r="AI313" s="25"/>
      <c r="AJ313" s="25"/>
      <c r="AK313" s="25"/>
      <c r="AL313" s="25"/>
      <c r="AM313" s="25"/>
      <c r="AN313" s="25"/>
      <c r="AO313" s="25"/>
      <c r="AP313" s="25"/>
      <c r="AQ313" s="25"/>
      <c r="AR313" s="25"/>
      <c r="AS313" s="25"/>
      <c r="AT313" s="25"/>
      <c r="AU313" s="25"/>
      <c r="AV313" s="25"/>
      <c r="AW313" s="25"/>
      <c r="AX313" s="25"/>
      <c r="AY313" s="25"/>
      <c r="AZ313" s="25"/>
      <c r="BA313" s="25"/>
      <c r="BB313" s="25"/>
      <c r="BC313" s="25"/>
      <c r="BD313" s="25"/>
      <c r="BE313" s="25"/>
      <c r="BF313" s="25"/>
      <c r="BG313" s="25"/>
      <c r="BH313" s="25"/>
      <c r="BI313" s="25"/>
      <c r="BJ313" s="25"/>
      <c r="BK313" s="25"/>
      <c r="BL313" s="25"/>
      <c r="BM313" s="25"/>
      <c r="BN313" s="25"/>
      <c r="BO313" s="25"/>
      <c r="BP313" s="25"/>
      <c r="BQ313" s="25"/>
      <c r="BR313" s="25"/>
      <c r="BS313" s="25"/>
      <c r="BT313" s="25"/>
      <c r="BU313" s="25"/>
      <c r="BV313" s="25"/>
      <c r="BW313" s="25"/>
      <c r="BX313" s="25"/>
      <c r="BY313" s="25"/>
      <c r="BZ313" s="25"/>
      <c r="CA313" s="25"/>
      <c r="CB313" s="25"/>
      <c r="CC313" s="25"/>
      <c r="CD313" s="25"/>
      <c r="CE313" s="25"/>
      <c r="CF313" s="25"/>
      <c r="CG313" s="25"/>
      <c r="CH313" s="25"/>
      <c r="CI313" s="25"/>
      <c r="CJ313" s="25"/>
      <c r="CK313" s="25"/>
      <c r="CL313" s="25"/>
      <c r="CM313" s="25"/>
      <c r="CN313" s="25"/>
      <c r="CO313" s="25"/>
      <c r="CP313" s="25"/>
      <c r="CQ313" s="25"/>
      <c r="CR313" s="25"/>
      <c r="CS313" s="25"/>
      <c r="CT313" s="25"/>
    </row>
    <row r="314" spans="1:98" s="20" customFormat="1" x14ac:dyDescent="0.25">
      <c r="A314" s="53" t="s">
        <v>72</v>
      </c>
      <c r="B314" s="54">
        <v>43941</v>
      </c>
      <c r="C314" s="53" t="s">
        <v>270</v>
      </c>
      <c r="D314" s="55">
        <v>655</v>
      </c>
      <c r="E314" s="50"/>
      <c r="F314" s="25"/>
      <c r="G314" s="25"/>
      <c r="H314" s="25"/>
      <c r="I314" s="25"/>
      <c r="J314" s="25"/>
      <c r="K314" s="25"/>
      <c r="L314" s="25"/>
      <c r="M314" s="25"/>
      <c r="N314" s="25"/>
      <c r="O314" s="25"/>
      <c r="P314" s="25"/>
      <c r="Q314" s="25"/>
      <c r="R314" s="25"/>
      <c r="S314" s="25"/>
      <c r="T314" s="25"/>
      <c r="U314" s="25"/>
      <c r="V314" s="25"/>
      <c r="W314" s="25"/>
      <c r="X314" s="25"/>
      <c r="Y314" s="25"/>
      <c r="Z314" s="25"/>
      <c r="AA314" s="25"/>
      <c r="AB314" s="25"/>
      <c r="AC314" s="25"/>
      <c r="AD314" s="25"/>
      <c r="AE314" s="25"/>
      <c r="AF314" s="25"/>
      <c r="AG314" s="25"/>
      <c r="AH314" s="25"/>
      <c r="AI314" s="25"/>
      <c r="AJ314" s="25"/>
      <c r="AK314" s="25"/>
      <c r="AL314" s="25"/>
      <c r="AM314" s="25"/>
      <c r="AN314" s="25"/>
      <c r="AO314" s="25"/>
      <c r="AP314" s="25"/>
      <c r="AQ314" s="25"/>
      <c r="AR314" s="25"/>
      <c r="AS314" s="25"/>
      <c r="AT314" s="25"/>
      <c r="AU314" s="25"/>
      <c r="AV314" s="25"/>
      <c r="AW314" s="25"/>
      <c r="AX314" s="25"/>
      <c r="AY314" s="25"/>
      <c r="AZ314" s="25"/>
      <c r="BA314" s="25"/>
      <c r="BB314" s="25"/>
      <c r="BC314" s="25"/>
      <c r="BD314" s="25"/>
      <c r="BE314" s="25"/>
      <c r="BF314" s="25"/>
      <c r="BG314" s="25"/>
      <c r="BH314" s="25"/>
      <c r="BI314" s="25"/>
      <c r="BJ314" s="25"/>
      <c r="BK314" s="25"/>
      <c r="BL314" s="25"/>
      <c r="BM314" s="25"/>
      <c r="BN314" s="25"/>
      <c r="BO314" s="25"/>
      <c r="BP314" s="25"/>
      <c r="BQ314" s="25"/>
      <c r="BR314" s="25"/>
      <c r="BS314" s="25"/>
      <c r="BT314" s="25"/>
      <c r="BU314" s="25"/>
      <c r="BV314" s="25"/>
      <c r="BW314" s="25"/>
      <c r="BX314" s="25"/>
      <c r="BY314" s="25"/>
      <c r="BZ314" s="25"/>
      <c r="CA314" s="25"/>
      <c r="CB314" s="25"/>
      <c r="CC314" s="25"/>
      <c r="CD314" s="25"/>
      <c r="CE314" s="25"/>
      <c r="CF314" s="25"/>
      <c r="CG314" s="25"/>
      <c r="CH314" s="25"/>
      <c r="CI314" s="25"/>
      <c r="CJ314" s="25"/>
      <c r="CK314" s="25"/>
      <c r="CL314" s="25"/>
      <c r="CM314" s="25"/>
      <c r="CN314" s="25"/>
      <c r="CO314" s="25"/>
      <c r="CP314" s="25"/>
      <c r="CQ314" s="25"/>
      <c r="CR314" s="25"/>
      <c r="CS314" s="25"/>
      <c r="CT314" s="25"/>
    </row>
    <row r="315" spans="1:98" s="20" customFormat="1" x14ac:dyDescent="0.25">
      <c r="A315" s="53" t="s">
        <v>72</v>
      </c>
      <c r="B315" s="54">
        <v>43941</v>
      </c>
      <c r="C315" s="53" t="s">
        <v>271</v>
      </c>
      <c r="D315" s="55">
        <v>4202</v>
      </c>
      <c r="E315" s="50"/>
      <c r="F315" s="25"/>
      <c r="G315" s="25"/>
      <c r="H315" s="25"/>
      <c r="I315" s="25"/>
      <c r="J315" s="25"/>
      <c r="K315" s="25"/>
      <c r="L315" s="25"/>
      <c r="M315" s="25"/>
      <c r="N315" s="25"/>
      <c r="O315" s="25"/>
      <c r="P315" s="25"/>
      <c r="Q315" s="25"/>
      <c r="R315" s="25"/>
      <c r="S315" s="25"/>
      <c r="T315" s="25"/>
      <c r="U315" s="25"/>
      <c r="V315" s="25"/>
      <c r="W315" s="25"/>
      <c r="X315" s="25"/>
      <c r="Y315" s="25"/>
      <c r="Z315" s="25"/>
      <c r="AA315" s="25"/>
      <c r="AB315" s="25"/>
      <c r="AC315" s="25"/>
      <c r="AD315" s="25"/>
      <c r="AE315" s="25"/>
      <c r="AF315" s="25"/>
      <c r="AG315" s="25"/>
      <c r="AH315" s="25"/>
      <c r="AI315" s="25"/>
      <c r="AJ315" s="25"/>
      <c r="AK315" s="25"/>
      <c r="AL315" s="25"/>
      <c r="AM315" s="25"/>
      <c r="AN315" s="25"/>
      <c r="AO315" s="25"/>
      <c r="AP315" s="25"/>
      <c r="AQ315" s="25"/>
      <c r="AR315" s="25"/>
      <c r="AS315" s="25"/>
      <c r="AT315" s="25"/>
      <c r="AU315" s="25"/>
      <c r="AV315" s="25"/>
      <c r="AW315" s="25"/>
      <c r="AX315" s="25"/>
      <c r="AY315" s="25"/>
      <c r="AZ315" s="25"/>
      <c r="BA315" s="25"/>
      <c r="BB315" s="25"/>
      <c r="BC315" s="25"/>
      <c r="BD315" s="25"/>
      <c r="BE315" s="25"/>
      <c r="BF315" s="25"/>
      <c r="BG315" s="25"/>
      <c r="BH315" s="25"/>
      <c r="BI315" s="25"/>
      <c r="BJ315" s="25"/>
      <c r="BK315" s="25"/>
      <c r="BL315" s="25"/>
      <c r="BM315" s="25"/>
      <c r="BN315" s="25"/>
      <c r="BO315" s="25"/>
      <c r="BP315" s="25"/>
      <c r="BQ315" s="25"/>
      <c r="BR315" s="25"/>
      <c r="BS315" s="25"/>
      <c r="BT315" s="25"/>
      <c r="BU315" s="25"/>
      <c r="BV315" s="25"/>
      <c r="BW315" s="25"/>
      <c r="BX315" s="25"/>
      <c r="BY315" s="25"/>
      <c r="BZ315" s="25"/>
      <c r="CA315" s="25"/>
      <c r="CB315" s="25"/>
      <c r="CC315" s="25"/>
      <c r="CD315" s="25"/>
      <c r="CE315" s="25"/>
      <c r="CF315" s="25"/>
      <c r="CG315" s="25"/>
      <c r="CH315" s="25"/>
      <c r="CI315" s="25"/>
      <c r="CJ315" s="25"/>
      <c r="CK315" s="25"/>
      <c r="CL315" s="25"/>
      <c r="CM315" s="25"/>
      <c r="CN315" s="25"/>
      <c r="CO315" s="25"/>
      <c r="CP315" s="25"/>
      <c r="CQ315" s="25"/>
      <c r="CR315" s="25"/>
      <c r="CS315" s="25"/>
      <c r="CT315" s="25"/>
    </row>
    <row r="316" spans="1:98" s="20" customFormat="1" x14ac:dyDescent="0.25">
      <c r="A316" s="53" t="s">
        <v>72</v>
      </c>
      <c r="B316" s="54">
        <v>43941</v>
      </c>
      <c r="C316" s="53" t="s">
        <v>272</v>
      </c>
      <c r="D316" s="55">
        <v>73</v>
      </c>
      <c r="E316" s="50"/>
      <c r="F316" s="25"/>
      <c r="G316" s="25"/>
      <c r="H316" s="25"/>
      <c r="I316" s="25"/>
      <c r="J316" s="25"/>
      <c r="K316" s="25"/>
      <c r="L316" s="25"/>
      <c r="M316" s="25"/>
      <c r="N316" s="25"/>
      <c r="O316" s="25"/>
      <c r="P316" s="25"/>
      <c r="Q316" s="25"/>
      <c r="R316" s="25"/>
      <c r="S316" s="25"/>
      <c r="T316" s="25"/>
      <c r="U316" s="25"/>
      <c r="V316" s="25"/>
      <c r="W316" s="25"/>
      <c r="X316" s="25"/>
      <c r="Y316" s="25"/>
      <c r="Z316" s="25"/>
      <c r="AA316" s="25"/>
      <c r="AB316" s="25"/>
      <c r="AC316" s="25"/>
      <c r="AD316" s="25"/>
      <c r="AE316" s="25"/>
      <c r="AF316" s="25"/>
      <c r="AG316" s="25"/>
      <c r="AH316" s="25"/>
      <c r="AI316" s="25"/>
      <c r="AJ316" s="25"/>
      <c r="AK316" s="25"/>
      <c r="AL316" s="25"/>
      <c r="AM316" s="25"/>
      <c r="AN316" s="25"/>
      <c r="AO316" s="25"/>
      <c r="AP316" s="25"/>
      <c r="AQ316" s="25"/>
      <c r="AR316" s="25"/>
      <c r="AS316" s="25"/>
      <c r="AT316" s="25"/>
      <c r="AU316" s="25"/>
      <c r="AV316" s="25"/>
      <c r="AW316" s="25"/>
      <c r="AX316" s="25"/>
      <c r="AY316" s="25"/>
      <c r="AZ316" s="25"/>
      <c r="BA316" s="25"/>
      <c r="BB316" s="25"/>
      <c r="BC316" s="25"/>
      <c r="BD316" s="25"/>
      <c r="BE316" s="25"/>
      <c r="BF316" s="25"/>
      <c r="BG316" s="25"/>
      <c r="BH316" s="25"/>
      <c r="BI316" s="25"/>
      <c r="BJ316" s="25"/>
      <c r="BK316" s="25"/>
      <c r="BL316" s="25"/>
      <c r="BM316" s="25"/>
      <c r="BN316" s="25"/>
      <c r="BO316" s="25"/>
      <c r="BP316" s="25"/>
      <c r="BQ316" s="25"/>
      <c r="BR316" s="25"/>
      <c r="BS316" s="25"/>
      <c r="BT316" s="25"/>
      <c r="BU316" s="25"/>
      <c r="BV316" s="25"/>
      <c r="BW316" s="25"/>
      <c r="BX316" s="25"/>
      <c r="BY316" s="25"/>
      <c r="BZ316" s="25"/>
      <c r="CA316" s="25"/>
      <c r="CB316" s="25"/>
      <c r="CC316" s="25"/>
      <c r="CD316" s="25"/>
      <c r="CE316" s="25"/>
      <c r="CF316" s="25"/>
      <c r="CG316" s="25"/>
      <c r="CH316" s="25"/>
      <c r="CI316" s="25"/>
      <c r="CJ316" s="25"/>
      <c r="CK316" s="25"/>
      <c r="CL316" s="25"/>
      <c r="CM316" s="25"/>
      <c r="CN316" s="25"/>
      <c r="CO316" s="25"/>
      <c r="CP316" s="25"/>
      <c r="CQ316" s="25"/>
      <c r="CR316" s="25"/>
      <c r="CS316" s="25"/>
      <c r="CT316" s="25"/>
    </row>
    <row r="317" spans="1:98" s="20" customFormat="1" x14ac:dyDescent="0.25">
      <c r="A317" s="53" t="s">
        <v>72</v>
      </c>
      <c r="B317" s="54">
        <v>43941</v>
      </c>
      <c r="C317" s="53" t="s">
        <v>273</v>
      </c>
      <c r="D317" s="55">
        <v>6751</v>
      </c>
      <c r="E317" s="50"/>
      <c r="F317" s="25"/>
      <c r="G317" s="25"/>
      <c r="H317" s="25"/>
      <c r="I317" s="25"/>
      <c r="J317" s="25"/>
      <c r="K317" s="25"/>
      <c r="L317" s="25"/>
      <c r="M317" s="25"/>
      <c r="N317" s="25"/>
      <c r="O317" s="25"/>
      <c r="P317" s="25"/>
      <c r="Q317" s="25"/>
      <c r="R317" s="25"/>
      <c r="S317" s="25"/>
      <c r="T317" s="25"/>
      <c r="U317" s="25"/>
      <c r="V317" s="25"/>
      <c r="W317" s="25"/>
      <c r="X317" s="25"/>
      <c r="Y317" s="25"/>
      <c r="Z317" s="25"/>
      <c r="AA317" s="25"/>
      <c r="AB317" s="25"/>
      <c r="AC317" s="25"/>
      <c r="AD317" s="25"/>
      <c r="AE317" s="25"/>
      <c r="AF317" s="25"/>
      <c r="AG317" s="25"/>
      <c r="AH317" s="25"/>
      <c r="AI317" s="25"/>
      <c r="AJ317" s="25"/>
      <c r="AK317" s="25"/>
      <c r="AL317" s="25"/>
      <c r="AM317" s="25"/>
      <c r="AN317" s="25"/>
      <c r="AO317" s="25"/>
      <c r="AP317" s="25"/>
      <c r="AQ317" s="25"/>
      <c r="AR317" s="25"/>
      <c r="AS317" s="25"/>
      <c r="AT317" s="25"/>
      <c r="AU317" s="25"/>
      <c r="AV317" s="25"/>
      <c r="AW317" s="25"/>
      <c r="AX317" s="25"/>
      <c r="AY317" s="25"/>
      <c r="AZ317" s="25"/>
      <c r="BA317" s="25"/>
      <c r="BB317" s="25"/>
      <c r="BC317" s="25"/>
      <c r="BD317" s="25"/>
      <c r="BE317" s="25"/>
      <c r="BF317" s="25"/>
      <c r="BG317" s="25"/>
      <c r="BH317" s="25"/>
      <c r="BI317" s="25"/>
      <c r="BJ317" s="25"/>
      <c r="BK317" s="25"/>
      <c r="BL317" s="25"/>
      <c r="BM317" s="25"/>
      <c r="BN317" s="25"/>
      <c r="BO317" s="25"/>
      <c r="BP317" s="25"/>
      <c r="BQ317" s="25"/>
      <c r="BR317" s="25"/>
      <c r="BS317" s="25"/>
      <c r="BT317" s="25"/>
      <c r="BU317" s="25"/>
      <c r="BV317" s="25"/>
      <c r="BW317" s="25"/>
      <c r="BX317" s="25"/>
      <c r="BY317" s="25"/>
      <c r="BZ317" s="25"/>
      <c r="CA317" s="25"/>
      <c r="CB317" s="25"/>
      <c r="CC317" s="25"/>
      <c r="CD317" s="25"/>
      <c r="CE317" s="25"/>
      <c r="CF317" s="25"/>
      <c r="CG317" s="25"/>
      <c r="CH317" s="25"/>
      <c r="CI317" s="25"/>
      <c r="CJ317" s="25"/>
      <c r="CK317" s="25"/>
      <c r="CL317" s="25"/>
      <c r="CM317" s="25"/>
      <c r="CN317" s="25"/>
      <c r="CO317" s="25"/>
      <c r="CP317" s="25"/>
      <c r="CQ317" s="25"/>
      <c r="CR317" s="25"/>
      <c r="CS317" s="25"/>
      <c r="CT317" s="25"/>
    </row>
    <row r="318" spans="1:98" s="20" customFormat="1" x14ac:dyDescent="0.25">
      <c r="A318" s="56" t="s">
        <v>72</v>
      </c>
      <c r="B318" s="57">
        <v>43969</v>
      </c>
      <c r="C318" s="56" t="s">
        <v>346</v>
      </c>
      <c r="D318" s="58">
        <v>431</v>
      </c>
      <c r="E318" s="50"/>
      <c r="F318" s="25"/>
      <c r="G318" s="25"/>
      <c r="H318" s="25"/>
      <c r="I318" s="25"/>
      <c r="J318" s="25"/>
      <c r="K318" s="25"/>
      <c r="L318" s="25"/>
      <c r="M318" s="25"/>
      <c r="N318" s="25"/>
      <c r="O318" s="25"/>
      <c r="P318" s="25"/>
      <c r="Q318" s="25"/>
      <c r="R318" s="25"/>
      <c r="S318" s="25"/>
      <c r="T318" s="25"/>
      <c r="U318" s="25"/>
      <c r="V318" s="25"/>
      <c r="W318" s="25"/>
      <c r="X318" s="25"/>
      <c r="Y318" s="25"/>
      <c r="Z318" s="25"/>
      <c r="AA318" s="25"/>
      <c r="AB318" s="25"/>
      <c r="AC318" s="25"/>
      <c r="AD318" s="25"/>
      <c r="AE318" s="25"/>
      <c r="AF318" s="25"/>
      <c r="AG318" s="25"/>
      <c r="AH318" s="25"/>
      <c r="AI318" s="25"/>
      <c r="AJ318" s="25"/>
      <c r="AK318" s="25"/>
      <c r="AL318" s="25"/>
      <c r="AM318" s="25"/>
      <c r="AN318" s="25"/>
      <c r="AO318" s="25"/>
      <c r="AP318" s="25"/>
      <c r="AQ318" s="25"/>
      <c r="AR318" s="25"/>
      <c r="AS318" s="25"/>
      <c r="AT318" s="25"/>
      <c r="AU318" s="25"/>
      <c r="AV318" s="25"/>
      <c r="AW318" s="25"/>
      <c r="AX318" s="25"/>
      <c r="AY318" s="25"/>
      <c r="AZ318" s="25"/>
      <c r="BA318" s="25"/>
      <c r="BB318" s="25"/>
      <c r="BC318" s="25"/>
      <c r="BD318" s="25"/>
      <c r="BE318" s="25"/>
      <c r="BF318" s="25"/>
      <c r="BG318" s="25"/>
      <c r="BH318" s="25"/>
      <c r="BI318" s="25"/>
      <c r="BJ318" s="25"/>
      <c r="BK318" s="25"/>
      <c r="BL318" s="25"/>
      <c r="BM318" s="25"/>
      <c r="BN318" s="25"/>
      <c r="BO318" s="25"/>
      <c r="BP318" s="25"/>
      <c r="BQ318" s="25"/>
      <c r="BR318" s="25"/>
      <c r="BS318" s="25"/>
      <c r="BT318" s="25"/>
      <c r="BU318" s="25"/>
      <c r="BV318" s="25"/>
      <c r="BW318" s="25"/>
      <c r="BX318" s="25"/>
      <c r="BY318" s="25"/>
      <c r="BZ318" s="25"/>
      <c r="CA318" s="25"/>
      <c r="CB318" s="25"/>
      <c r="CC318" s="25"/>
      <c r="CD318" s="25"/>
      <c r="CE318" s="25"/>
      <c r="CF318" s="25"/>
      <c r="CG318" s="25"/>
      <c r="CH318" s="25"/>
      <c r="CI318" s="25"/>
      <c r="CJ318" s="25"/>
      <c r="CK318" s="25"/>
      <c r="CL318" s="25"/>
      <c r="CM318" s="25"/>
      <c r="CN318" s="25"/>
      <c r="CO318" s="25"/>
      <c r="CP318" s="25"/>
      <c r="CQ318" s="25"/>
      <c r="CR318" s="25"/>
      <c r="CS318" s="25"/>
      <c r="CT318" s="25"/>
    </row>
    <row r="319" spans="1:98" s="20" customFormat="1" x14ac:dyDescent="0.25">
      <c r="A319" s="56" t="s">
        <v>72</v>
      </c>
      <c r="B319" s="57">
        <v>43969</v>
      </c>
      <c r="C319" s="56" t="s">
        <v>272</v>
      </c>
      <c r="D319" s="58">
        <v>73</v>
      </c>
      <c r="E319" s="50"/>
      <c r="F319" s="25"/>
      <c r="G319" s="25"/>
      <c r="H319" s="25"/>
      <c r="I319" s="25"/>
      <c r="J319" s="25"/>
      <c r="K319" s="25"/>
      <c r="L319" s="25"/>
      <c r="M319" s="25"/>
      <c r="N319" s="25"/>
      <c r="O319" s="25"/>
      <c r="P319" s="25"/>
      <c r="Q319" s="25"/>
      <c r="R319" s="25"/>
      <c r="S319" s="25"/>
      <c r="T319" s="25"/>
      <c r="U319" s="25"/>
      <c r="V319" s="25"/>
      <c r="W319" s="25"/>
      <c r="X319" s="25"/>
      <c r="Y319" s="25"/>
      <c r="Z319" s="25"/>
      <c r="AA319" s="25"/>
      <c r="AB319" s="25"/>
      <c r="AC319" s="25"/>
      <c r="AD319" s="25"/>
      <c r="AE319" s="25"/>
      <c r="AF319" s="25"/>
      <c r="AG319" s="25"/>
      <c r="AH319" s="25"/>
      <c r="AI319" s="25"/>
      <c r="AJ319" s="25"/>
      <c r="AK319" s="25"/>
      <c r="AL319" s="25"/>
      <c r="AM319" s="25"/>
      <c r="AN319" s="25"/>
      <c r="AO319" s="25"/>
      <c r="AP319" s="25"/>
      <c r="AQ319" s="25"/>
      <c r="AR319" s="25"/>
      <c r="AS319" s="25"/>
      <c r="AT319" s="25"/>
      <c r="AU319" s="25"/>
      <c r="AV319" s="25"/>
      <c r="AW319" s="25"/>
      <c r="AX319" s="25"/>
      <c r="AY319" s="25"/>
      <c r="AZ319" s="25"/>
      <c r="BA319" s="25"/>
      <c r="BB319" s="25"/>
      <c r="BC319" s="25"/>
      <c r="BD319" s="25"/>
      <c r="BE319" s="25"/>
      <c r="BF319" s="25"/>
      <c r="BG319" s="25"/>
      <c r="BH319" s="25"/>
      <c r="BI319" s="25"/>
      <c r="BJ319" s="25"/>
      <c r="BK319" s="25"/>
      <c r="BL319" s="25"/>
      <c r="BM319" s="25"/>
      <c r="BN319" s="25"/>
      <c r="BO319" s="25"/>
      <c r="BP319" s="25"/>
      <c r="BQ319" s="25"/>
      <c r="BR319" s="25"/>
      <c r="BS319" s="25"/>
      <c r="BT319" s="25"/>
      <c r="BU319" s="25"/>
      <c r="BV319" s="25"/>
      <c r="BW319" s="25"/>
      <c r="BX319" s="25"/>
      <c r="BY319" s="25"/>
      <c r="BZ319" s="25"/>
      <c r="CA319" s="25"/>
      <c r="CB319" s="25"/>
      <c r="CC319" s="25"/>
      <c r="CD319" s="25"/>
      <c r="CE319" s="25"/>
      <c r="CF319" s="25"/>
      <c r="CG319" s="25"/>
      <c r="CH319" s="25"/>
      <c r="CI319" s="25"/>
      <c r="CJ319" s="25"/>
      <c r="CK319" s="25"/>
      <c r="CL319" s="25"/>
      <c r="CM319" s="25"/>
      <c r="CN319" s="25"/>
      <c r="CO319" s="25"/>
      <c r="CP319" s="25"/>
      <c r="CQ319" s="25"/>
      <c r="CR319" s="25"/>
      <c r="CS319" s="25"/>
      <c r="CT319" s="25"/>
    </row>
    <row r="320" spans="1:98" s="20" customFormat="1" x14ac:dyDescent="0.25">
      <c r="A320" s="56" t="s">
        <v>72</v>
      </c>
      <c r="B320" s="57">
        <v>43969</v>
      </c>
      <c r="C320" s="56" t="s">
        <v>273</v>
      </c>
      <c r="D320" s="58">
        <v>6352</v>
      </c>
      <c r="E320" s="50"/>
      <c r="F320" s="25"/>
      <c r="G320" s="25"/>
      <c r="H320" s="25"/>
      <c r="I320" s="25"/>
      <c r="J320" s="25"/>
      <c r="K320" s="25"/>
      <c r="L320" s="25"/>
      <c r="M320" s="25"/>
      <c r="N320" s="25"/>
      <c r="O320" s="25"/>
      <c r="P320" s="25"/>
      <c r="Q320" s="25"/>
      <c r="R320" s="25"/>
      <c r="S320" s="25"/>
      <c r="T320" s="25"/>
      <c r="U320" s="25"/>
      <c r="V320" s="25"/>
      <c r="W320" s="25"/>
      <c r="X320" s="25"/>
      <c r="Y320" s="25"/>
      <c r="Z320" s="25"/>
      <c r="AA320" s="25"/>
      <c r="AB320" s="25"/>
      <c r="AC320" s="25"/>
      <c r="AD320" s="25"/>
      <c r="AE320" s="25"/>
      <c r="AF320" s="25"/>
      <c r="AG320" s="25"/>
      <c r="AH320" s="25"/>
      <c r="AI320" s="25"/>
      <c r="AJ320" s="25"/>
      <c r="AK320" s="25"/>
      <c r="AL320" s="25"/>
      <c r="AM320" s="25"/>
      <c r="AN320" s="25"/>
      <c r="AO320" s="25"/>
      <c r="AP320" s="25"/>
      <c r="AQ320" s="25"/>
      <c r="AR320" s="25"/>
      <c r="AS320" s="25"/>
      <c r="AT320" s="25"/>
      <c r="AU320" s="25"/>
      <c r="AV320" s="25"/>
      <c r="AW320" s="25"/>
      <c r="AX320" s="25"/>
      <c r="AY320" s="25"/>
      <c r="AZ320" s="25"/>
      <c r="BA320" s="25"/>
      <c r="BB320" s="25"/>
      <c r="BC320" s="25"/>
      <c r="BD320" s="25"/>
      <c r="BE320" s="25"/>
      <c r="BF320" s="25"/>
      <c r="BG320" s="25"/>
      <c r="BH320" s="25"/>
      <c r="BI320" s="25"/>
      <c r="BJ320" s="25"/>
      <c r="BK320" s="25"/>
      <c r="BL320" s="25"/>
      <c r="BM320" s="25"/>
      <c r="BN320" s="25"/>
      <c r="BO320" s="25"/>
      <c r="BP320" s="25"/>
      <c r="BQ320" s="25"/>
      <c r="BR320" s="25"/>
      <c r="BS320" s="25"/>
      <c r="BT320" s="25"/>
      <c r="BU320" s="25"/>
      <c r="BV320" s="25"/>
      <c r="BW320" s="25"/>
      <c r="BX320" s="25"/>
      <c r="BY320" s="25"/>
      <c r="BZ320" s="25"/>
      <c r="CA320" s="25"/>
      <c r="CB320" s="25"/>
      <c r="CC320" s="25"/>
      <c r="CD320" s="25"/>
      <c r="CE320" s="25"/>
      <c r="CF320" s="25"/>
      <c r="CG320" s="25"/>
      <c r="CH320" s="25"/>
      <c r="CI320" s="25"/>
      <c r="CJ320" s="25"/>
      <c r="CK320" s="25"/>
      <c r="CL320" s="25"/>
      <c r="CM320" s="25"/>
      <c r="CN320" s="25"/>
      <c r="CO320" s="25"/>
      <c r="CP320" s="25"/>
      <c r="CQ320" s="25"/>
      <c r="CR320" s="25"/>
      <c r="CS320" s="25"/>
      <c r="CT320" s="25"/>
    </row>
    <row r="321" spans="1:98" s="20" customFormat="1" x14ac:dyDescent="0.25">
      <c r="A321" s="56" t="s">
        <v>72</v>
      </c>
      <c r="B321" s="57">
        <v>43969</v>
      </c>
      <c r="C321" s="56" t="s">
        <v>272</v>
      </c>
      <c r="D321" s="58">
        <v>1386</v>
      </c>
      <c r="E321" s="50"/>
      <c r="F321" s="25"/>
      <c r="G321" s="25"/>
      <c r="H321" s="25"/>
      <c r="I321" s="25"/>
      <c r="J321" s="25"/>
      <c r="K321" s="25"/>
      <c r="L321" s="25"/>
      <c r="M321" s="25"/>
      <c r="N321" s="25"/>
      <c r="O321" s="25"/>
      <c r="P321" s="25"/>
      <c r="Q321" s="25"/>
      <c r="R321" s="25"/>
      <c r="S321" s="25"/>
      <c r="T321" s="25"/>
      <c r="U321" s="25"/>
      <c r="V321" s="25"/>
      <c r="W321" s="25"/>
      <c r="X321" s="25"/>
      <c r="Y321" s="25"/>
      <c r="Z321" s="25"/>
      <c r="AA321" s="25"/>
      <c r="AB321" s="25"/>
      <c r="AC321" s="25"/>
      <c r="AD321" s="25"/>
      <c r="AE321" s="25"/>
      <c r="AF321" s="25"/>
      <c r="AG321" s="25"/>
      <c r="AH321" s="25"/>
      <c r="AI321" s="25"/>
      <c r="AJ321" s="25"/>
      <c r="AK321" s="25"/>
      <c r="AL321" s="25"/>
      <c r="AM321" s="25"/>
      <c r="AN321" s="25"/>
      <c r="AO321" s="25"/>
      <c r="AP321" s="25"/>
      <c r="AQ321" s="25"/>
      <c r="AR321" s="25"/>
      <c r="AS321" s="25"/>
      <c r="AT321" s="25"/>
      <c r="AU321" s="25"/>
      <c r="AV321" s="25"/>
      <c r="AW321" s="25"/>
      <c r="AX321" s="25"/>
      <c r="AY321" s="25"/>
      <c r="AZ321" s="25"/>
      <c r="BA321" s="25"/>
      <c r="BB321" s="25"/>
      <c r="BC321" s="25"/>
      <c r="BD321" s="25"/>
      <c r="BE321" s="25"/>
      <c r="BF321" s="25"/>
      <c r="BG321" s="25"/>
      <c r="BH321" s="25"/>
      <c r="BI321" s="25"/>
      <c r="BJ321" s="25"/>
      <c r="BK321" s="25"/>
      <c r="BL321" s="25"/>
      <c r="BM321" s="25"/>
      <c r="BN321" s="25"/>
      <c r="BO321" s="25"/>
      <c r="BP321" s="25"/>
      <c r="BQ321" s="25"/>
      <c r="BR321" s="25"/>
      <c r="BS321" s="25"/>
      <c r="BT321" s="25"/>
      <c r="BU321" s="25"/>
      <c r="BV321" s="25"/>
      <c r="BW321" s="25"/>
      <c r="BX321" s="25"/>
      <c r="BY321" s="25"/>
      <c r="BZ321" s="25"/>
      <c r="CA321" s="25"/>
      <c r="CB321" s="25"/>
      <c r="CC321" s="25"/>
      <c r="CD321" s="25"/>
      <c r="CE321" s="25"/>
      <c r="CF321" s="25"/>
      <c r="CG321" s="25"/>
      <c r="CH321" s="25"/>
      <c r="CI321" s="25"/>
      <c r="CJ321" s="25"/>
      <c r="CK321" s="25"/>
      <c r="CL321" s="25"/>
      <c r="CM321" s="25"/>
      <c r="CN321" s="25"/>
      <c r="CO321" s="25"/>
      <c r="CP321" s="25"/>
      <c r="CQ321" s="25"/>
      <c r="CR321" s="25"/>
      <c r="CS321" s="25"/>
      <c r="CT321" s="25"/>
    </row>
    <row r="322" spans="1:98" s="20" customFormat="1" x14ac:dyDescent="0.25">
      <c r="A322" s="56" t="s">
        <v>72</v>
      </c>
      <c r="B322" s="57">
        <v>43987</v>
      </c>
      <c r="C322" s="56" t="s">
        <v>405</v>
      </c>
      <c r="D322" s="58">
        <v>813</v>
      </c>
      <c r="E322" s="50"/>
      <c r="F322" s="25"/>
      <c r="G322" s="25"/>
      <c r="H322" s="25"/>
      <c r="I322" s="25"/>
      <c r="J322" s="25"/>
      <c r="K322" s="25"/>
      <c r="L322" s="25"/>
      <c r="M322" s="25"/>
      <c r="N322" s="25"/>
      <c r="O322" s="25"/>
      <c r="P322" s="25"/>
      <c r="Q322" s="25"/>
      <c r="R322" s="25"/>
      <c r="S322" s="25"/>
      <c r="T322" s="25"/>
      <c r="U322" s="25"/>
      <c r="V322" s="25"/>
      <c r="W322" s="25"/>
      <c r="X322" s="25"/>
      <c r="Y322" s="25"/>
      <c r="Z322" s="25"/>
      <c r="AA322" s="25"/>
      <c r="AB322" s="25"/>
      <c r="AC322" s="25"/>
      <c r="AD322" s="25"/>
      <c r="AE322" s="25"/>
      <c r="AF322" s="25"/>
      <c r="AG322" s="25"/>
      <c r="AH322" s="25"/>
      <c r="AI322" s="25"/>
      <c r="AJ322" s="25"/>
      <c r="AK322" s="25"/>
      <c r="AL322" s="25"/>
      <c r="AM322" s="25"/>
      <c r="AN322" s="25"/>
      <c r="AO322" s="25"/>
      <c r="AP322" s="25"/>
      <c r="AQ322" s="25"/>
      <c r="AR322" s="25"/>
      <c r="AS322" s="25"/>
      <c r="AT322" s="25"/>
      <c r="AU322" s="25"/>
      <c r="AV322" s="25"/>
      <c r="AW322" s="25"/>
      <c r="AX322" s="25"/>
      <c r="AY322" s="25"/>
      <c r="AZ322" s="25"/>
      <c r="BA322" s="25"/>
      <c r="BB322" s="25"/>
      <c r="BC322" s="25"/>
      <c r="BD322" s="25"/>
      <c r="BE322" s="25"/>
      <c r="BF322" s="25"/>
      <c r="BG322" s="25"/>
      <c r="BH322" s="25"/>
      <c r="BI322" s="25"/>
      <c r="BJ322" s="25"/>
      <c r="BK322" s="25"/>
      <c r="BL322" s="25"/>
      <c r="BM322" s="25"/>
      <c r="BN322" s="25"/>
      <c r="BO322" s="25"/>
      <c r="BP322" s="25"/>
      <c r="BQ322" s="25"/>
      <c r="BR322" s="25"/>
      <c r="BS322" s="25"/>
      <c r="BT322" s="25"/>
      <c r="BU322" s="25"/>
      <c r="BV322" s="25"/>
      <c r="BW322" s="25"/>
      <c r="BX322" s="25"/>
      <c r="BY322" s="25"/>
      <c r="BZ322" s="25"/>
      <c r="CA322" s="25"/>
      <c r="CB322" s="25"/>
      <c r="CC322" s="25"/>
      <c r="CD322" s="25"/>
      <c r="CE322" s="25"/>
      <c r="CF322" s="25"/>
      <c r="CG322" s="25"/>
      <c r="CH322" s="25"/>
      <c r="CI322" s="25"/>
      <c r="CJ322" s="25"/>
      <c r="CK322" s="25"/>
      <c r="CL322" s="25"/>
      <c r="CM322" s="25"/>
      <c r="CN322" s="25"/>
      <c r="CO322" s="25"/>
      <c r="CP322" s="25"/>
      <c r="CQ322" s="25"/>
      <c r="CR322" s="25"/>
      <c r="CS322" s="25"/>
      <c r="CT322" s="25"/>
    </row>
    <row r="323" spans="1:98" s="20" customFormat="1" x14ac:dyDescent="0.25">
      <c r="A323" s="56" t="s">
        <v>72</v>
      </c>
      <c r="B323" s="57">
        <v>43999</v>
      </c>
      <c r="C323" s="56" t="s">
        <v>272</v>
      </c>
      <c r="D323" s="58">
        <v>73</v>
      </c>
      <c r="E323" s="50"/>
      <c r="F323" s="25"/>
      <c r="G323" s="25"/>
      <c r="H323" s="25"/>
      <c r="I323" s="25"/>
      <c r="J323" s="25"/>
      <c r="K323" s="25"/>
      <c r="L323" s="25"/>
      <c r="M323" s="25"/>
      <c r="N323" s="25"/>
      <c r="O323" s="25"/>
      <c r="P323" s="25"/>
      <c r="Q323" s="25"/>
      <c r="R323" s="25"/>
      <c r="S323" s="25"/>
      <c r="T323" s="25"/>
      <c r="U323" s="25"/>
      <c r="V323" s="25"/>
      <c r="W323" s="25"/>
      <c r="X323" s="25"/>
      <c r="Y323" s="25"/>
      <c r="Z323" s="25"/>
      <c r="AA323" s="25"/>
      <c r="AB323" s="25"/>
      <c r="AC323" s="25"/>
      <c r="AD323" s="25"/>
      <c r="AE323" s="25"/>
      <c r="AF323" s="25"/>
      <c r="AG323" s="25"/>
      <c r="AH323" s="25"/>
      <c r="AI323" s="25"/>
      <c r="AJ323" s="25"/>
      <c r="AK323" s="25"/>
      <c r="AL323" s="25"/>
      <c r="AM323" s="25"/>
      <c r="AN323" s="25"/>
      <c r="AO323" s="25"/>
      <c r="AP323" s="25"/>
      <c r="AQ323" s="25"/>
      <c r="AR323" s="25"/>
      <c r="AS323" s="25"/>
      <c r="AT323" s="25"/>
      <c r="AU323" s="25"/>
      <c r="AV323" s="25"/>
      <c r="AW323" s="25"/>
      <c r="AX323" s="25"/>
      <c r="AY323" s="25"/>
      <c r="AZ323" s="25"/>
      <c r="BA323" s="25"/>
      <c r="BB323" s="25"/>
      <c r="BC323" s="25"/>
      <c r="BD323" s="25"/>
      <c r="BE323" s="25"/>
      <c r="BF323" s="25"/>
      <c r="BG323" s="25"/>
      <c r="BH323" s="25"/>
      <c r="BI323" s="25"/>
      <c r="BJ323" s="25"/>
      <c r="BK323" s="25"/>
      <c r="BL323" s="25"/>
      <c r="BM323" s="25"/>
      <c r="BN323" s="25"/>
      <c r="BO323" s="25"/>
      <c r="BP323" s="25"/>
      <c r="BQ323" s="25"/>
      <c r="BR323" s="25"/>
      <c r="BS323" s="25"/>
      <c r="BT323" s="25"/>
      <c r="BU323" s="25"/>
      <c r="BV323" s="25"/>
      <c r="BW323" s="25"/>
      <c r="BX323" s="25"/>
      <c r="BY323" s="25"/>
      <c r="BZ323" s="25"/>
      <c r="CA323" s="25"/>
      <c r="CB323" s="25"/>
      <c r="CC323" s="25"/>
      <c r="CD323" s="25"/>
      <c r="CE323" s="25"/>
      <c r="CF323" s="25"/>
      <c r="CG323" s="25"/>
      <c r="CH323" s="25"/>
      <c r="CI323" s="25"/>
      <c r="CJ323" s="25"/>
      <c r="CK323" s="25"/>
      <c r="CL323" s="25"/>
      <c r="CM323" s="25"/>
      <c r="CN323" s="25"/>
      <c r="CO323" s="25"/>
      <c r="CP323" s="25"/>
      <c r="CQ323" s="25"/>
      <c r="CR323" s="25"/>
      <c r="CS323" s="25"/>
      <c r="CT323" s="25"/>
    </row>
    <row r="324" spans="1:98" s="20" customFormat="1" x14ac:dyDescent="0.25">
      <c r="A324" s="56" t="s">
        <v>72</v>
      </c>
      <c r="B324" s="57">
        <v>44004</v>
      </c>
      <c r="C324" s="56" t="s">
        <v>273</v>
      </c>
      <c r="D324" s="58">
        <v>9424</v>
      </c>
      <c r="E324" s="50"/>
      <c r="F324" s="25"/>
      <c r="G324" s="25"/>
      <c r="H324" s="25"/>
      <c r="I324" s="25"/>
      <c r="J324" s="25"/>
      <c r="K324" s="25"/>
      <c r="L324" s="25"/>
      <c r="M324" s="25"/>
      <c r="N324" s="25"/>
      <c r="O324" s="25"/>
      <c r="P324" s="25"/>
      <c r="Q324" s="25"/>
      <c r="R324" s="25"/>
      <c r="S324" s="25"/>
      <c r="T324" s="25"/>
      <c r="U324" s="25"/>
      <c r="V324" s="25"/>
      <c r="W324" s="25"/>
      <c r="X324" s="25"/>
      <c r="Y324" s="25"/>
      <c r="Z324" s="25"/>
      <c r="AA324" s="25"/>
      <c r="AB324" s="25"/>
      <c r="AC324" s="25"/>
      <c r="AD324" s="25"/>
      <c r="AE324" s="25"/>
      <c r="AF324" s="25"/>
      <c r="AG324" s="25"/>
      <c r="AH324" s="25"/>
      <c r="AI324" s="25"/>
      <c r="AJ324" s="25"/>
      <c r="AK324" s="25"/>
      <c r="AL324" s="25"/>
      <c r="AM324" s="25"/>
      <c r="AN324" s="25"/>
      <c r="AO324" s="25"/>
      <c r="AP324" s="25"/>
      <c r="AQ324" s="25"/>
      <c r="AR324" s="25"/>
      <c r="AS324" s="25"/>
      <c r="AT324" s="25"/>
      <c r="AU324" s="25"/>
      <c r="AV324" s="25"/>
      <c r="AW324" s="25"/>
      <c r="AX324" s="25"/>
      <c r="AY324" s="25"/>
      <c r="AZ324" s="25"/>
      <c r="BA324" s="25"/>
      <c r="BB324" s="25"/>
      <c r="BC324" s="25"/>
      <c r="BD324" s="25"/>
      <c r="BE324" s="25"/>
      <c r="BF324" s="25"/>
      <c r="BG324" s="25"/>
      <c r="BH324" s="25"/>
      <c r="BI324" s="25"/>
      <c r="BJ324" s="25"/>
      <c r="BK324" s="25"/>
      <c r="BL324" s="25"/>
      <c r="BM324" s="25"/>
      <c r="BN324" s="25"/>
      <c r="BO324" s="25"/>
      <c r="BP324" s="25"/>
      <c r="BQ324" s="25"/>
      <c r="BR324" s="25"/>
      <c r="BS324" s="25"/>
      <c r="BT324" s="25"/>
      <c r="BU324" s="25"/>
      <c r="BV324" s="25"/>
      <c r="BW324" s="25"/>
      <c r="BX324" s="25"/>
      <c r="BY324" s="25"/>
      <c r="BZ324" s="25"/>
      <c r="CA324" s="25"/>
      <c r="CB324" s="25"/>
      <c r="CC324" s="25"/>
      <c r="CD324" s="25"/>
      <c r="CE324" s="25"/>
      <c r="CF324" s="25"/>
      <c r="CG324" s="25"/>
      <c r="CH324" s="25"/>
      <c r="CI324" s="25"/>
      <c r="CJ324" s="25"/>
      <c r="CK324" s="25"/>
      <c r="CL324" s="25"/>
      <c r="CM324" s="25"/>
      <c r="CN324" s="25"/>
      <c r="CO324" s="25"/>
      <c r="CP324" s="25"/>
      <c r="CQ324" s="25"/>
      <c r="CR324" s="25"/>
      <c r="CS324" s="25"/>
      <c r="CT324" s="25"/>
    </row>
    <row r="325" spans="1:98" s="20" customFormat="1" x14ac:dyDescent="0.25">
      <c r="A325" s="56" t="s">
        <v>72</v>
      </c>
      <c r="B325" s="57">
        <v>44007</v>
      </c>
      <c r="C325" s="56" t="s">
        <v>270</v>
      </c>
      <c r="D325" s="58">
        <v>251</v>
      </c>
      <c r="E325" s="50"/>
      <c r="F325" s="25"/>
      <c r="G325" s="25"/>
      <c r="H325" s="25"/>
      <c r="I325" s="25"/>
      <c r="J325" s="25"/>
      <c r="K325" s="25"/>
      <c r="L325" s="25"/>
      <c r="M325" s="25"/>
      <c r="N325" s="25"/>
      <c r="O325" s="25"/>
      <c r="P325" s="25"/>
      <c r="Q325" s="25"/>
      <c r="R325" s="25"/>
      <c r="S325" s="25"/>
      <c r="T325" s="25"/>
      <c r="U325" s="25"/>
      <c r="V325" s="25"/>
      <c r="W325" s="25"/>
      <c r="X325" s="25"/>
      <c r="Y325" s="25"/>
      <c r="Z325" s="25"/>
      <c r="AA325" s="25"/>
      <c r="AB325" s="25"/>
      <c r="AC325" s="25"/>
      <c r="AD325" s="25"/>
      <c r="AE325" s="25"/>
      <c r="AF325" s="25"/>
      <c r="AG325" s="25"/>
      <c r="AH325" s="25"/>
      <c r="AI325" s="25"/>
      <c r="AJ325" s="25"/>
      <c r="AK325" s="25"/>
      <c r="AL325" s="25"/>
      <c r="AM325" s="25"/>
      <c r="AN325" s="25"/>
      <c r="AO325" s="25"/>
      <c r="AP325" s="25"/>
      <c r="AQ325" s="25"/>
      <c r="AR325" s="25"/>
      <c r="AS325" s="25"/>
      <c r="AT325" s="25"/>
      <c r="AU325" s="25"/>
      <c r="AV325" s="25"/>
      <c r="AW325" s="25"/>
      <c r="AX325" s="25"/>
      <c r="AY325" s="25"/>
      <c r="AZ325" s="25"/>
      <c r="BA325" s="25"/>
      <c r="BB325" s="25"/>
      <c r="BC325" s="25"/>
      <c r="BD325" s="25"/>
      <c r="BE325" s="25"/>
      <c r="BF325" s="25"/>
      <c r="BG325" s="25"/>
      <c r="BH325" s="25"/>
      <c r="BI325" s="25"/>
      <c r="BJ325" s="25"/>
      <c r="BK325" s="25"/>
      <c r="BL325" s="25"/>
      <c r="BM325" s="25"/>
      <c r="BN325" s="25"/>
      <c r="BO325" s="25"/>
      <c r="BP325" s="25"/>
      <c r="BQ325" s="25"/>
      <c r="BR325" s="25"/>
      <c r="BS325" s="25"/>
      <c r="BT325" s="25"/>
      <c r="BU325" s="25"/>
      <c r="BV325" s="25"/>
      <c r="BW325" s="25"/>
      <c r="BX325" s="25"/>
      <c r="BY325" s="25"/>
      <c r="BZ325" s="25"/>
      <c r="CA325" s="25"/>
      <c r="CB325" s="25"/>
      <c r="CC325" s="25"/>
      <c r="CD325" s="25"/>
      <c r="CE325" s="25"/>
      <c r="CF325" s="25"/>
      <c r="CG325" s="25"/>
      <c r="CH325" s="25"/>
      <c r="CI325" s="25"/>
      <c r="CJ325" s="25"/>
      <c r="CK325" s="25"/>
      <c r="CL325" s="25"/>
      <c r="CM325" s="25"/>
      <c r="CN325" s="25"/>
      <c r="CO325" s="25"/>
      <c r="CP325" s="25"/>
      <c r="CQ325" s="25"/>
      <c r="CR325" s="25"/>
      <c r="CS325" s="25"/>
      <c r="CT325" s="25"/>
    </row>
    <row r="326" spans="1:98" s="20" customFormat="1" x14ac:dyDescent="0.25">
      <c r="A326" s="56" t="s">
        <v>72</v>
      </c>
      <c r="B326" s="57">
        <v>44007</v>
      </c>
      <c r="C326" s="56" t="s">
        <v>271</v>
      </c>
      <c r="D326" s="58">
        <v>10988</v>
      </c>
      <c r="E326" s="50"/>
      <c r="F326" s="25"/>
      <c r="G326" s="25"/>
      <c r="H326" s="25"/>
      <c r="I326" s="25"/>
      <c r="J326" s="25"/>
      <c r="K326" s="25"/>
      <c r="L326" s="25"/>
      <c r="M326" s="25"/>
      <c r="N326" s="25"/>
      <c r="O326" s="25"/>
      <c r="P326" s="25"/>
      <c r="Q326" s="25"/>
      <c r="R326" s="25"/>
      <c r="S326" s="25"/>
      <c r="T326" s="25"/>
      <c r="U326" s="25"/>
      <c r="V326" s="25"/>
      <c r="W326" s="25"/>
      <c r="X326" s="25"/>
      <c r="Y326" s="25"/>
      <c r="Z326" s="25"/>
      <c r="AA326" s="25"/>
      <c r="AB326" s="25"/>
      <c r="AC326" s="25"/>
      <c r="AD326" s="25"/>
      <c r="AE326" s="25"/>
      <c r="AF326" s="25"/>
      <c r="AG326" s="25"/>
      <c r="AH326" s="25"/>
      <c r="AI326" s="25"/>
      <c r="AJ326" s="25"/>
      <c r="AK326" s="25"/>
      <c r="AL326" s="25"/>
      <c r="AM326" s="25"/>
      <c r="AN326" s="25"/>
      <c r="AO326" s="25"/>
      <c r="AP326" s="25"/>
      <c r="AQ326" s="25"/>
      <c r="AR326" s="25"/>
      <c r="AS326" s="25"/>
      <c r="AT326" s="25"/>
      <c r="AU326" s="25"/>
      <c r="AV326" s="25"/>
      <c r="AW326" s="25"/>
      <c r="AX326" s="25"/>
      <c r="AY326" s="25"/>
      <c r="AZ326" s="25"/>
      <c r="BA326" s="25"/>
      <c r="BB326" s="25"/>
      <c r="BC326" s="25"/>
      <c r="BD326" s="25"/>
      <c r="BE326" s="25"/>
      <c r="BF326" s="25"/>
      <c r="BG326" s="25"/>
      <c r="BH326" s="25"/>
      <c r="BI326" s="25"/>
      <c r="BJ326" s="25"/>
      <c r="BK326" s="25"/>
      <c r="BL326" s="25"/>
      <c r="BM326" s="25"/>
      <c r="BN326" s="25"/>
      <c r="BO326" s="25"/>
      <c r="BP326" s="25"/>
      <c r="BQ326" s="25"/>
      <c r="BR326" s="25"/>
      <c r="BS326" s="25"/>
      <c r="BT326" s="25"/>
      <c r="BU326" s="25"/>
      <c r="BV326" s="25"/>
      <c r="BW326" s="25"/>
      <c r="BX326" s="25"/>
      <c r="BY326" s="25"/>
      <c r="BZ326" s="25"/>
      <c r="CA326" s="25"/>
      <c r="CB326" s="25"/>
      <c r="CC326" s="25"/>
      <c r="CD326" s="25"/>
      <c r="CE326" s="25"/>
      <c r="CF326" s="25"/>
      <c r="CG326" s="25"/>
      <c r="CH326" s="25"/>
      <c r="CI326" s="25"/>
      <c r="CJ326" s="25"/>
      <c r="CK326" s="25"/>
      <c r="CL326" s="25"/>
      <c r="CM326" s="25"/>
      <c r="CN326" s="25"/>
      <c r="CO326" s="25"/>
      <c r="CP326" s="25"/>
      <c r="CQ326" s="25"/>
      <c r="CR326" s="25"/>
      <c r="CS326" s="25"/>
      <c r="CT326" s="25"/>
    </row>
    <row r="327" spans="1:98" s="20" customFormat="1" x14ac:dyDescent="0.25">
      <c r="A327" s="77" t="s">
        <v>72</v>
      </c>
      <c r="B327" s="60">
        <v>44027</v>
      </c>
      <c r="C327" s="61" t="s">
        <v>100</v>
      </c>
      <c r="D327" s="62">
        <v>202</v>
      </c>
      <c r="E327" s="50"/>
      <c r="F327" s="25"/>
      <c r="G327" s="25"/>
      <c r="H327" s="25"/>
      <c r="I327" s="25"/>
      <c r="J327" s="25"/>
      <c r="K327" s="25"/>
      <c r="L327" s="25"/>
      <c r="M327" s="25"/>
      <c r="N327" s="25"/>
      <c r="O327" s="25"/>
      <c r="P327" s="25"/>
      <c r="Q327" s="25"/>
      <c r="R327" s="25"/>
      <c r="S327" s="25"/>
      <c r="T327" s="25"/>
      <c r="U327" s="25"/>
      <c r="V327" s="25"/>
      <c r="W327" s="25"/>
      <c r="X327" s="25"/>
      <c r="Y327" s="25"/>
      <c r="Z327" s="25"/>
      <c r="AA327" s="25"/>
      <c r="AB327" s="25"/>
      <c r="AC327" s="25"/>
      <c r="AD327" s="25"/>
      <c r="AE327" s="25"/>
      <c r="AF327" s="25"/>
      <c r="AG327" s="25"/>
      <c r="AH327" s="25"/>
      <c r="AI327" s="25"/>
      <c r="AJ327" s="25"/>
      <c r="AK327" s="25"/>
      <c r="AL327" s="25"/>
      <c r="AM327" s="25"/>
      <c r="AN327" s="25"/>
      <c r="AO327" s="25"/>
      <c r="AP327" s="25"/>
      <c r="AQ327" s="25"/>
      <c r="AR327" s="25"/>
      <c r="AS327" s="25"/>
      <c r="AT327" s="25"/>
      <c r="AU327" s="25"/>
      <c r="AV327" s="25"/>
      <c r="AW327" s="25"/>
      <c r="AX327" s="25"/>
      <c r="AY327" s="25"/>
      <c r="AZ327" s="25"/>
      <c r="BA327" s="25"/>
      <c r="BB327" s="25"/>
      <c r="BC327" s="25"/>
      <c r="BD327" s="25"/>
      <c r="BE327" s="25"/>
      <c r="BF327" s="25"/>
      <c r="BG327" s="25"/>
      <c r="BH327" s="25"/>
      <c r="BI327" s="25"/>
      <c r="BJ327" s="25"/>
      <c r="BK327" s="25"/>
      <c r="BL327" s="25"/>
      <c r="BM327" s="25"/>
      <c r="BN327" s="25"/>
      <c r="BO327" s="25"/>
      <c r="BP327" s="25"/>
      <c r="BQ327" s="25"/>
      <c r="BR327" s="25"/>
      <c r="BS327" s="25"/>
      <c r="BT327" s="25"/>
      <c r="BU327" s="25"/>
      <c r="BV327" s="25"/>
      <c r="BW327" s="25"/>
      <c r="BX327" s="25"/>
      <c r="BY327" s="25"/>
      <c r="BZ327" s="25"/>
      <c r="CA327" s="25"/>
      <c r="CB327" s="25"/>
      <c r="CC327" s="25"/>
      <c r="CD327" s="25"/>
      <c r="CE327" s="25"/>
      <c r="CF327" s="25"/>
      <c r="CG327" s="25"/>
      <c r="CH327" s="25"/>
      <c r="CI327" s="25"/>
      <c r="CJ327" s="25"/>
      <c r="CK327" s="25"/>
      <c r="CL327" s="25"/>
      <c r="CM327" s="25"/>
      <c r="CN327" s="25"/>
      <c r="CO327" s="25"/>
      <c r="CP327" s="25"/>
      <c r="CQ327" s="25"/>
      <c r="CR327" s="25"/>
      <c r="CS327" s="25"/>
      <c r="CT327" s="25"/>
    </row>
    <row r="328" spans="1:98" s="20" customFormat="1" x14ac:dyDescent="0.25">
      <c r="A328" s="77" t="s">
        <v>72</v>
      </c>
      <c r="B328" s="60">
        <v>44027</v>
      </c>
      <c r="C328" s="61" t="s">
        <v>73</v>
      </c>
      <c r="D328" s="62">
        <v>12452</v>
      </c>
      <c r="E328" s="50"/>
      <c r="F328" s="25"/>
      <c r="G328" s="25"/>
      <c r="H328" s="25"/>
      <c r="I328" s="25"/>
      <c r="J328" s="25"/>
      <c r="K328" s="25"/>
      <c r="L328" s="25"/>
      <c r="M328" s="25"/>
      <c r="N328" s="25"/>
      <c r="O328" s="25"/>
      <c r="P328" s="25"/>
      <c r="Q328" s="25"/>
      <c r="R328" s="25"/>
      <c r="S328" s="25"/>
      <c r="T328" s="25"/>
      <c r="U328" s="25"/>
      <c r="V328" s="25"/>
      <c r="W328" s="25"/>
      <c r="X328" s="25"/>
      <c r="Y328" s="25"/>
      <c r="Z328" s="25"/>
      <c r="AA328" s="25"/>
      <c r="AB328" s="25"/>
      <c r="AC328" s="25"/>
      <c r="AD328" s="25"/>
      <c r="AE328" s="25"/>
      <c r="AF328" s="25"/>
      <c r="AG328" s="25"/>
      <c r="AH328" s="25"/>
      <c r="AI328" s="25"/>
      <c r="AJ328" s="25"/>
      <c r="AK328" s="25"/>
      <c r="AL328" s="25"/>
      <c r="AM328" s="25"/>
      <c r="AN328" s="25"/>
      <c r="AO328" s="25"/>
      <c r="AP328" s="25"/>
      <c r="AQ328" s="25"/>
      <c r="AR328" s="25"/>
      <c r="AS328" s="25"/>
      <c r="AT328" s="25"/>
      <c r="AU328" s="25"/>
      <c r="AV328" s="25"/>
      <c r="AW328" s="25"/>
      <c r="AX328" s="25"/>
      <c r="AY328" s="25"/>
      <c r="AZ328" s="25"/>
      <c r="BA328" s="25"/>
      <c r="BB328" s="25"/>
      <c r="BC328" s="25"/>
      <c r="BD328" s="25"/>
      <c r="BE328" s="25"/>
      <c r="BF328" s="25"/>
      <c r="BG328" s="25"/>
      <c r="BH328" s="25"/>
      <c r="BI328" s="25"/>
      <c r="BJ328" s="25"/>
      <c r="BK328" s="25"/>
      <c r="BL328" s="25"/>
      <c r="BM328" s="25"/>
      <c r="BN328" s="25"/>
      <c r="BO328" s="25"/>
      <c r="BP328" s="25"/>
      <c r="BQ328" s="25"/>
      <c r="BR328" s="25"/>
      <c r="BS328" s="25"/>
      <c r="BT328" s="25"/>
      <c r="BU328" s="25"/>
      <c r="BV328" s="25"/>
      <c r="BW328" s="25"/>
      <c r="BX328" s="25"/>
      <c r="BY328" s="25"/>
      <c r="BZ328" s="25"/>
      <c r="CA328" s="25"/>
      <c r="CB328" s="25"/>
      <c r="CC328" s="25"/>
      <c r="CD328" s="25"/>
      <c r="CE328" s="25"/>
      <c r="CF328" s="25"/>
      <c r="CG328" s="25"/>
      <c r="CH328" s="25"/>
      <c r="CI328" s="25"/>
      <c r="CJ328" s="25"/>
      <c r="CK328" s="25"/>
      <c r="CL328" s="25"/>
      <c r="CM328" s="25"/>
      <c r="CN328" s="25"/>
      <c r="CO328" s="25"/>
      <c r="CP328" s="25"/>
      <c r="CQ328" s="25"/>
      <c r="CR328" s="25"/>
      <c r="CS328" s="25"/>
      <c r="CT328" s="25"/>
    </row>
    <row r="329" spans="1:98" s="20" customFormat="1" x14ac:dyDescent="0.25">
      <c r="A329" s="77" t="s">
        <v>72</v>
      </c>
      <c r="B329" s="60">
        <v>44027</v>
      </c>
      <c r="C329" s="61" t="s">
        <v>103</v>
      </c>
      <c r="D329" s="62">
        <v>73</v>
      </c>
      <c r="E329" s="50"/>
      <c r="F329" s="25"/>
      <c r="G329" s="25"/>
      <c r="H329" s="25"/>
      <c r="I329" s="25"/>
      <c r="J329" s="25"/>
      <c r="K329" s="25"/>
      <c r="L329" s="25"/>
      <c r="M329" s="25"/>
      <c r="N329" s="25"/>
      <c r="O329" s="25"/>
      <c r="P329" s="25"/>
      <c r="Q329" s="25"/>
      <c r="R329" s="25"/>
      <c r="S329" s="25"/>
      <c r="T329" s="25"/>
      <c r="U329" s="25"/>
      <c r="V329" s="25"/>
      <c r="W329" s="25"/>
      <c r="X329" s="25"/>
      <c r="Y329" s="25"/>
      <c r="Z329" s="25"/>
      <c r="AA329" s="25"/>
      <c r="AB329" s="25"/>
      <c r="AC329" s="25"/>
      <c r="AD329" s="25"/>
      <c r="AE329" s="25"/>
      <c r="AF329" s="25"/>
      <c r="AG329" s="25"/>
      <c r="AH329" s="25"/>
      <c r="AI329" s="25"/>
      <c r="AJ329" s="25"/>
      <c r="AK329" s="25"/>
      <c r="AL329" s="25"/>
      <c r="AM329" s="25"/>
      <c r="AN329" s="25"/>
      <c r="AO329" s="25"/>
      <c r="AP329" s="25"/>
      <c r="AQ329" s="25"/>
      <c r="AR329" s="25"/>
      <c r="AS329" s="25"/>
      <c r="AT329" s="25"/>
      <c r="AU329" s="25"/>
      <c r="AV329" s="25"/>
      <c r="AW329" s="25"/>
      <c r="AX329" s="25"/>
      <c r="AY329" s="25"/>
      <c r="AZ329" s="25"/>
      <c r="BA329" s="25"/>
      <c r="BB329" s="25"/>
      <c r="BC329" s="25"/>
      <c r="BD329" s="25"/>
      <c r="BE329" s="25"/>
      <c r="BF329" s="25"/>
      <c r="BG329" s="25"/>
      <c r="BH329" s="25"/>
      <c r="BI329" s="25"/>
      <c r="BJ329" s="25"/>
      <c r="BK329" s="25"/>
      <c r="BL329" s="25"/>
      <c r="BM329" s="25"/>
      <c r="BN329" s="25"/>
      <c r="BO329" s="25"/>
      <c r="BP329" s="25"/>
      <c r="BQ329" s="25"/>
      <c r="BR329" s="25"/>
      <c r="BS329" s="25"/>
      <c r="BT329" s="25"/>
      <c r="BU329" s="25"/>
      <c r="BV329" s="25"/>
      <c r="BW329" s="25"/>
      <c r="BX329" s="25"/>
      <c r="BY329" s="25"/>
      <c r="BZ329" s="25"/>
      <c r="CA329" s="25"/>
      <c r="CB329" s="25"/>
      <c r="CC329" s="25"/>
      <c r="CD329" s="25"/>
      <c r="CE329" s="25"/>
      <c r="CF329" s="25"/>
      <c r="CG329" s="25"/>
      <c r="CH329" s="25"/>
      <c r="CI329" s="25"/>
      <c r="CJ329" s="25"/>
      <c r="CK329" s="25"/>
      <c r="CL329" s="25"/>
      <c r="CM329" s="25"/>
      <c r="CN329" s="25"/>
      <c r="CO329" s="25"/>
      <c r="CP329" s="25"/>
      <c r="CQ329" s="25"/>
      <c r="CR329" s="25"/>
      <c r="CS329" s="25"/>
      <c r="CT329" s="25"/>
    </row>
    <row r="330" spans="1:98" s="20" customFormat="1" x14ac:dyDescent="0.25">
      <c r="A330" s="77" t="s">
        <v>72</v>
      </c>
      <c r="B330" s="60">
        <v>44027</v>
      </c>
      <c r="C330" s="61" t="s">
        <v>75</v>
      </c>
      <c r="D330" s="62">
        <v>388</v>
      </c>
      <c r="E330" s="50"/>
      <c r="F330" s="25"/>
      <c r="G330" s="25"/>
      <c r="H330" s="25"/>
      <c r="I330" s="25"/>
      <c r="J330" s="25"/>
      <c r="K330" s="25"/>
      <c r="L330" s="25"/>
      <c r="M330" s="25"/>
      <c r="N330" s="25"/>
      <c r="O330" s="25"/>
      <c r="P330" s="25"/>
      <c r="Q330" s="25"/>
      <c r="R330" s="25"/>
      <c r="S330" s="25"/>
      <c r="T330" s="25"/>
      <c r="U330" s="25"/>
      <c r="V330" s="25"/>
      <c r="W330" s="25"/>
      <c r="X330" s="25"/>
      <c r="Y330" s="25"/>
      <c r="Z330" s="25"/>
      <c r="AA330" s="25"/>
      <c r="AB330" s="25"/>
      <c r="AC330" s="25"/>
      <c r="AD330" s="25"/>
      <c r="AE330" s="25"/>
      <c r="AF330" s="25"/>
      <c r="AG330" s="25"/>
      <c r="AH330" s="25"/>
      <c r="AI330" s="25"/>
      <c r="AJ330" s="25"/>
      <c r="AK330" s="25"/>
      <c r="AL330" s="25"/>
      <c r="AM330" s="25"/>
      <c r="AN330" s="25"/>
      <c r="AO330" s="25"/>
      <c r="AP330" s="25"/>
      <c r="AQ330" s="25"/>
      <c r="AR330" s="25"/>
      <c r="AS330" s="25"/>
      <c r="AT330" s="25"/>
      <c r="AU330" s="25"/>
      <c r="AV330" s="25"/>
      <c r="AW330" s="25"/>
      <c r="AX330" s="25"/>
      <c r="AY330" s="25"/>
      <c r="AZ330" s="25"/>
      <c r="BA330" s="25"/>
      <c r="BB330" s="25"/>
      <c r="BC330" s="25"/>
      <c r="BD330" s="25"/>
      <c r="BE330" s="25"/>
      <c r="BF330" s="25"/>
      <c r="BG330" s="25"/>
      <c r="BH330" s="25"/>
      <c r="BI330" s="25"/>
      <c r="BJ330" s="25"/>
      <c r="BK330" s="25"/>
      <c r="BL330" s="25"/>
      <c r="BM330" s="25"/>
      <c r="BN330" s="25"/>
      <c r="BO330" s="25"/>
      <c r="BP330" s="25"/>
      <c r="BQ330" s="25"/>
      <c r="BR330" s="25"/>
      <c r="BS330" s="25"/>
      <c r="BT330" s="25"/>
      <c r="BU330" s="25"/>
      <c r="BV330" s="25"/>
      <c r="BW330" s="25"/>
      <c r="BX330" s="25"/>
      <c r="BY330" s="25"/>
      <c r="BZ330" s="25"/>
      <c r="CA330" s="25"/>
      <c r="CB330" s="25"/>
      <c r="CC330" s="25"/>
      <c r="CD330" s="25"/>
      <c r="CE330" s="25"/>
      <c r="CF330" s="25"/>
      <c r="CG330" s="25"/>
      <c r="CH330" s="25"/>
      <c r="CI330" s="25"/>
      <c r="CJ330" s="25"/>
      <c r="CK330" s="25"/>
      <c r="CL330" s="25"/>
      <c r="CM330" s="25"/>
      <c r="CN330" s="25"/>
      <c r="CO330" s="25"/>
      <c r="CP330" s="25"/>
      <c r="CQ330" s="25"/>
      <c r="CR330" s="25"/>
      <c r="CS330" s="25"/>
      <c r="CT330" s="25"/>
    </row>
    <row r="331" spans="1:98" s="20" customFormat="1" x14ac:dyDescent="0.25">
      <c r="A331" s="59" t="s">
        <v>72</v>
      </c>
      <c r="B331" s="60">
        <v>44047</v>
      </c>
      <c r="C331" s="61" t="s">
        <v>591</v>
      </c>
      <c r="D331" s="62">
        <v>2570</v>
      </c>
      <c r="E331" s="50"/>
      <c r="F331" s="25"/>
      <c r="G331" s="25"/>
      <c r="H331" s="25"/>
      <c r="I331" s="25"/>
      <c r="J331" s="25"/>
      <c r="K331" s="25"/>
      <c r="L331" s="25"/>
      <c r="M331" s="25"/>
      <c r="N331" s="25"/>
      <c r="O331" s="25"/>
      <c r="P331" s="25"/>
      <c r="Q331" s="25"/>
      <c r="R331" s="25"/>
      <c r="S331" s="25"/>
      <c r="T331" s="25"/>
      <c r="U331" s="25"/>
      <c r="V331" s="25"/>
      <c r="W331" s="25"/>
      <c r="X331" s="25"/>
      <c r="Y331" s="25"/>
      <c r="Z331" s="25"/>
      <c r="AA331" s="25"/>
      <c r="AB331" s="25"/>
      <c r="AC331" s="25"/>
      <c r="AD331" s="25"/>
      <c r="AE331" s="25"/>
      <c r="AF331" s="25"/>
      <c r="AG331" s="25"/>
      <c r="AH331" s="25"/>
      <c r="AI331" s="25"/>
      <c r="AJ331" s="25"/>
      <c r="AK331" s="25"/>
      <c r="AL331" s="25"/>
      <c r="AM331" s="25"/>
      <c r="AN331" s="25"/>
      <c r="AO331" s="25"/>
      <c r="AP331" s="25"/>
      <c r="AQ331" s="25"/>
      <c r="AR331" s="25"/>
      <c r="AS331" s="25"/>
      <c r="AT331" s="25"/>
      <c r="AU331" s="25"/>
      <c r="AV331" s="25"/>
      <c r="AW331" s="25"/>
      <c r="AX331" s="25"/>
      <c r="AY331" s="25"/>
      <c r="AZ331" s="25"/>
      <c r="BA331" s="25"/>
      <c r="BB331" s="25"/>
      <c r="BC331" s="25"/>
      <c r="BD331" s="25"/>
      <c r="BE331" s="25"/>
      <c r="BF331" s="25"/>
      <c r="BG331" s="25"/>
      <c r="BH331" s="25"/>
      <c r="BI331" s="25"/>
      <c r="BJ331" s="25"/>
      <c r="BK331" s="25"/>
      <c r="BL331" s="25"/>
      <c r="BM331" s="25"/>
      <c r="BN331" s="25"/>
      <c r="BO331" s="25"/>
      <c r="BP331" s="25"/>
      <c r="BQ331" s="25"/>
      <c r="BR331" s="25"/>
      <c r="BS331" s="25"/>
      <c r="BT331" s="25"/>
      <c r="BU331" s="25"/>
      <c r="BV331" s="25"/>
      <c r="BW331" s="25"/>
      <c r="BX331" s="25"/>
      <c r="BY331" s="25"/>
      <c r="BZ331" s="25"/>
      <c r="CA331" s="25"/>
      <c r="CB331" s="25"/>
      <c r="CC331" s="25"/>
      <c r="CD331" s="25"/>
      <c r="CE331" s="25"/>
      <c r="CF331" s="25"/>
      <c r="CG331" s="25"/>
      <c r="CH331" s="25"/>
      <c r="CI331" s="25"/>
      <c r="CJ331" s="25"/>
      <c r="CK331" s="25"/>
      <c r="CL331" s="25"/>
      <c r="CM331" s="25"/>
      <c r="CN331" s="25"/>
      <c r="CO331" s="25"/>
      <c r="CP331" s="25"/>
      <c r="CQ331" s="25"/>
      <c r="CR331" s="25"/>
      <c r="CS331" s="25"/>
      <c r="CT331" s="25"/>
    </row>
    <row r="332" spans="1:98" s="20" customFormat="1" x14ac:dyDescent="0.25">
      <c r="A332" s="59" t="s">
        <v>72</v>
      </c>
      <c r="B332" s="60">
        <v>44050</v>
      </c>
      <c r="C332" s="61" t="s">
        <v>596</v>
      </c>
      <c r="D332" s="62">
        <v>14861</v>
      </c>
      <c r="E332" s="50"/>
      <c r="F332" s="25"/>
      <c r="G332" s="25"/>
      <c r="H332" s="25"/>
      <c r="I332" s="25"/>
      <c r="J332" s="25"/>
      <c r="K332" s="25"/>
      <c r="L332" s="25"/>
      <c r="M332" s="25"/>
      <c r="N332" s="25"/>
      <c r="O332" s="25"/>
      <c r="P332" s="25"/>
      <c r="Q332" s="25"/>
      <c r="R332" s="25"/>
      <c r="S332" s="25"/>
      <c r="T332" s="25"/>
      <c r="U332" s="25"/>
      <c r="V332" s="25"/>
      <c r="W332" s="25"/>
      <c r="X332" s="25"/>
      <c r="Y332" s="25"/>
      <c r="Z332" s="25"/>
      <c r="AA332" s="25"/>
      <c r="AB332" s="25"/>
      <c r="AC332" s="25"/>
      <c r="AD332" s="25"/>
      <c r="AE332" s="25"/>
      <c r="AF332" s="25"/>
      <c r="AG332" s="25"/>
      <c r="AH332" s="25"/>
      <c r="AI332" s="25"/>
      <c r="AJ332" s="25"/>
      <c r="AK332" s="25"/>
      <c r="AL332" s="25"/>
      <c r="AM332" s="25"/>
      <c r="AN332" s="25"/>
      <c r="AO332" s="25"/>
      <c r="AP332" s="25"/>
      <c r="AQ332" s="25"/>
      <c r="AR332" s="25"/>
      <c r="AS332" s="25"/>
      <c r="AT332" s="25"/>
      <c r="AU332" s="25"/>
      <c r="AV332" s="25"/>
      <c r="AW332" s="25"/>
      <c r="AX332" s="25"/>
      <c r="AY332" s="25"/>
      <c r="AZ332" s="25"/>
      <c r="BA332" s="25"/>
      <c r="BB332" s="25"/>
      <c r="BC332" s="25"/>
      <c r="BD332" s="25"/>
      <c r="BE332" s="25"/>
      <c r="BF332" s="25"/>
      <c r="BG332" s="25"/>
      <c r="BH332" s="25"/>
      <c r="BI332" s="25"/>
      <c r="BJ332" s="25"/>
      <c r="BK332" s="25"/>
      <c r="BL332" s="25"/>
      <c r="BM332" s="25"/>
      <c r="BN332" s="25"/>
      <c r="BO332" s="25"/>
      <c r="BP332" s="25"/>
      <c r="BQ332" s="25"/>
      <c r="BR332" s="25"/>
      <c r="BS332" s="25"/>
      <c r="BT332" s="25"/>
      <c r="BU332" s="25"/>
      <c r="BV332" s="25"/>
      <c r="BW332" s="25"/>
      <c r="BX332" s="25"/>
      <c r="BY332" s="25"/>
      <c r="BZ332" s="25"/>
      <c r="CA332" s="25"/>
      <c r="CB332" s="25"/>
      <c r="CC332" s="25"/>
      <c r="CD332" s="25"/>
      <c r="CE332" s="25"/>
      <c r="CF332" s="25"/>
      <c r="CG332" s="25"/>
      <c r="CH332" s="25"/>
      <c r="CI332" s="25"/>
      <c r="CJ332" s="25"/>
      <c r="CK332" s="25"/>
      <c r="CL332" s="25"/>
      <c r="CM332" s="25"/>
      <c r="CN332" s="25"/>
      <c r="CO332" s="25"/>
      <c r="CP332" s="25"/>
      <c r="CQ332" s="25"/>
      <c r="CR332" s="25"/>
      <c r="CS332" s="25"/>
      <c r="CT332" s="25"/>
    </row>
    <row r="333" spans="1:98" s="20" customFormat="1" x14ac:dyDescent="0.25">
      <c r="A333" s="59" t="s">
        <v>72</v>
      </c>
      <c r="B333" s="60">
        <v>44062</v>
      </c>
      <c r="C333" s="61" t="s">
        <v>270</v>
      </c>
      <c r="D333" s="62">
        <v>382</v>
      </c>
      <c r="E333" s="50"/>
      <c r="F333" s="25"/>
      <c r="G333" s="25"/>
      <c r="H333" s="25"/>
      <c r="I333" s="25"/>
      <c r="J333" s="25"/>
      <c r="K333" s="25"/>
      <c r="L333" s="25"/>
      <c r="M333" s="25"/>
      <c r="N333" s="25"/>
      <c r="O333" s="25"/>
      <c r="P333" s="25"/>
      <c r="Q333" s="25"/>
      <c r="R333" s="25"/>
      <c r="S333" s="25"/>
      <c r="T333" s="25"/>
      <c r="U333" s="25"/>
      <c r="V333" s="25"/>
      <c r="W333" s="25"/>
      <c r="X333" s="25"/>
      <c r="Y333" s="25"/>
      <c r="Z333" s="25"/>
      <c r="AA333" s="25"/>
      <c r="AB333" s="25"/>
      <c r="AC333" s="25"/>
      <c r="AD333" s="25"/>
      <c r="AE333" s="25"/>
      <c r="AF333" s="25"/>
      <c r="AG333" s="25"/>
      <c r="AH333" s="25"/>
      <c r="AI333" s="25"/>
      <c r="AJ333" s="25"/>
      <c r="AK333" s="25"/>
      <c r="AL333" s="25"/>
      <c r="AM333" s="25"/>
      <c r="AN333" s="25"/>
      <c r="AO333" s="25"/>
      <c r="AP333" s="25"/>
      <c r="AQ333" s="25"/>
      <c r="AR333" s="25"/>
      <c r="AS333" s="25"/>
      <c r="AT333" s="25"/>
      <c r="AU333" s="25"/>
      <c r="AV333" s="25"/>
      <c r="AW333" s="25"/>
      <c r="AX333" s="25"/>
      <c r="AY333" s="25"/>
      <c r="AZ333" s="25"/>
      <c r="BA333" s="25"/>
      <c r="BB333" s="25"/>
      <c r="BC333" s="25"/>
      <c r="BD333" s="25"/>
      <c r="BE333" s="25"/>
      <c r="BF333" s="25"/>
      <c r="BG333" s="25"/>
      <c r="BH333" s="25"/>
      <c r="BI333" s="25"/>
      <c r="BJ333" s="25"/>
      <c r="BK333" s="25"/>
      <c r="BL333" s="25"/>
      <c r="BM333" s="25"/>
      <c r="BN333" s="25"/>
      <c r="BO333" s="25"/>
      <c r="BP333" s="25"/>
      <c r="BQ333" s="25"/>
      <c r="BR333" s="25"/>
      <c r="BS333" s="25"/>
      <c r="BT333" s="25"/>
      <c r="BU333" s="25"/>
      <c r="BV333" s="25"/>
      <c r="BW333" s="25"/>
      <c r="BX333" s="25"/>
      <c r="BY333" s="25"/>
      <c r="BZ333" s="25"/>
      <c r="CA333" s="25"/>
      <c r="CB333" s="25"/>
      <c r="CC333" s="25"/>
      <c r="CD333" s="25"/>
      <c r="CE333" s="25"/>
      <c r="CF333" s="25"/>
      <c r="CG333" s="25"/>
      <c r="CH333" s="25"/>
      <c r="CI333" s="25"/>
      <c r="CJ333" s="25"/>
      <c r="CK333" s="25"/>
      <c r="CL333" s="25"/>
      <c r="CM333" s="25"/>
      <c r="CN333" s="25"/>
      <c r="CO333" s="25"/>
      <c r="CP333" s="25"/>
      <c r="CQ333" s="25"/>
      <c r="CR333" s="25"/>
      <c r="CS333" s="25"/>
      <c r="CT333" s="25"/>
    </row>
    <row r="334" spans="1:98" s="20" customFormat="1" x14ac:dyDescent="0.25">
      <c r="A334" s="59" t="s">
        <v>72</v>
      </c>
      <c r="B334" s="60">
        <v>44062</v>
      </c>
      <c r="C334" s="61" t="s">
        <v>272</v>
      </c>
      <c r="D334" s="62">
        <v>73</v>
      </c>
      <c r="E334" s="50"/>
      <c r="F334" s="25"/>
      <c r="G334" s="25"/>
      <c r="H334" s="25"/>
      <c r="I334" s="25"/>
      <c r="J334" s="25"/>
      <c r="K334" s="25"/>
      <c r="L334" s="25"/>
      <c r="M334" s="25"/>
      <c r="N334" s="25"/>
      <c r="O334" s="25"/>
      <c r="P334" s="25"/>
      <c r="Q334" s="25"/>
      <c r="R334" s="25"/>
      <c r="S334" s="25"/>
      <c r="T334" s="25"/>
      <c r="U334" s="25"/>
      <c r="V334" s="25"/>
      <c r="W334" s="25"/>
      <c r="X334" s="25"/>
      <c r="Y334" s="25"/>
      <c r="Z334" s="25"/>
      <c r="AA334" s="25"/>
      <c r="AB334" s="25"/>
      <c r="AC334" s="25"/>
      <c r="AD334" s="25"/>
      <c r="AE334" s="25"/>
      <c r="AF334" s="25"/>
      <c r="AG334" s="25"/>
      <c r="AH334" s="25"/>
      <c r="AI334" s="25"/>
      <c r="AJ334" s="25"/>
      <c r="AK334" s="25"/>
      <c r="AL334" s="25"/>
      <c r="AM334" s="25"/>
      <c r="AN334" s="25"/>
      <c r="AO334" s="25"/>
      <c r="AP334" s="25"/>
      <c r="AQ334" s="25"/>
      <c r="AR334" s="25"/>
      <c r="AS334" s="25"/>
      <c r="AT334" s="25"/>
      <c r="AU334" s="25"/>
      <c r="AV334" s="25"/>
      <c r="AW334" s="25"/>
      <c r="AX334" s="25"/>
      <c r="AY334" s="25"/>
      <c r="AZ334" s="25"/>
      <c r="BA334" s="25"/>
      <c r="BB334" s="25"/>
      <c r="BC334" s="25"/>
      <c r="BD334" s="25"/>
      <c r="BE334" s="25"/>
      <c r="BF334" s="25"/>
      <c r="BG334" s="25"/>
      <c r="BH334" s="25"/>
      <c r="BI334" s="25"/>
      <c r="BJ334" s="25"/>
      <c r="BK334" s="25"/>
      <c r="BL334" s="25"/>
      <c r="BM334" s="25"/>
      <c r="BN334" s="25"/>
      <c r="BO334" s="25"/>
      <c r="BP334" s="25"/>
      <c r="BQ334" s="25"/>
      <c r="BR334" s="25"/>
      <c r="BS334" s="25"/>
      <c r="BT334" s="25"/>
      <c r="BU334" s="25"/>
      <c r="BV334" s="25"/>
      <c r="BW334" s="25"/>
      <c r="BX334" s="25"/>
      <c r="BY334" s="25"/>
      <c r="BZ334" s="25"/>
      <c r="CA334" s="25"/>
      <c r="CB334" s="25"/>
      <c r="CC334" s="25"/>
      <c r="CD334" s="25"/>
      <c r="CE334" s="25"/>
      <c r="CF334" s="25"/>
      <c r="CG334" s="25"/>
      <c r="CH334" s="25"/>
      <c r="CI334" s="25"/>
      <c r="CJ334" s="25"/>
      <c r="CK334" s="25"/>
      <c r="CL334" s="25"/>
      <c r="CM334" s="25"/>
      <c r="CN334" s="25"/>
      <c r="CO334" s="25"/>
      <c r="CP334" s="25"/>
      <c r="CQ334" s="25"/>
      <c r="CR334" s="25"/>
      <c r="CS334" s="25"/>
      <c r="CT334" s="25"/>
    </row>
    <row r="335" spans="1:98" s="20" customFormat="1" x14ac:dyDescent="0.25">
      <c r="A335" s="59" t="s">
        <v>72</v>
      </c>
      <c r="B335" s="60">
        <v>44062</v>
      </c>
      <c r="C335" s="61" t="s">
        <v>271</v>
      </c>
      <c r="D335" s="62">
        <v>8313</v>
      </c>
      <c r="E335" s="50"/>
      <c r="F335" s="25"/>
      <c r="G335" s="25"/>
      <c r="H335" s="25"/>
      <c r="I335" s="25"/>
      <c r="J335" s="25"/>
      <c r="K335" s="25"/>
      <c r="L335" s="25"/>
      <c r="M335" s="25"/>
      <c r="N335" s="25"/>
      <c r="O335" s="25"/>
      <c r="P335" s="25"/>
      <c r="Q335" s="25"/>
      <c r="R335" s="25"/>
      <c r="S335" s="25"/>
      <c r="T335" s="25"/>
      <c r="U335" s="25"/>
      <c r="V335" s="25"/>
      <c r="W335" s="25"/>
      <c r="X335" s="25"/>
      <c r="Y335" s="25"/>
      <c r="Z335" s="25"/>
      <c r="AA335" s="25"/>
      <c r="AB335" s="25"/>
      <c r="AC335" s="25"/>
      <c r="AD335" s="25"/>
      <c r="AE335" s="25"/>
      <c r="AF335" s="25"/>
      <c r="AG335" s="25"/>
      <c r="AH335" s="25"/>
      <c r="AI335" s="25"/>
      <c r="AJ335" s="25"/>
      <c r="AK335" s="25"/>
      <c r="AL335" s="25"/>
      <c r="AM335" s="25"/>
      <c r="AN335" s="25"/>
      <c r="AO335" s="25"/>
      <c r="AP335" s="25"/>
      <c r="AQ335" s="25"/>
      <c r="AR335" s="25"/>
      <c r="AS335" s="25"/>
      <c r="AT335" s="25"/>
      <c r="AU335" s="25"/>
      <c r="AV335" s="25"/>
      <c r="AW335" s="25"/>
      <c r="AX335" s="25"/>
      <c r="AY335" s="25"/>
      <c r="AZ335" s="25"/>
      <c r="BA335" s="25"/>
      <c r="BB335" s="25"/>
      <c r="BC335" s="25"/>
      <c r="BD335" s="25"/>
      <c r="BE335" s="25"/>
      <c r="BF335" s="25"/>
      <c r="BG335" s="25"/>
      <c r="BH335" s="25"/>
      <c r="BI335" s="25"/>
      <c r="BJ335" s="25"/>
      <c r="BK335" s="25"/>
      <c r="BL335" s="25"/>
      <c r="BM335" s="25"/>
      <c r="BN335" s="25"/>
      <c r="BO335" s="25"/>
      <c r="BP335" s="25"/>
      <c r="BQ335" s="25"/>
      <c r="BR335" s="25"/>
      <c r="BS335" s="25"/>
      <c r="BT335" s="25"/>
      <c r="BU335" s="25"/>
      <c r="BV335" s="25"/>
      <c r="BW335" s="25"/>
      <c r="BX335" s="25"/>
      <c r="BY335" s="25"/>
      <c r="BZ335" s="25"/>
      <c r="CA335" s="25"/>
      <c r="CB335" s="25"/>
      <c r="CC335" s="25"/>
      <c r="CD335" s="25"/>
      <c r="CE335" s="25"/>
      <c r="CF335" s="25"/>
      <c r="CG335" s="25"/>
      <c r="CH335" s="25"/>
      <c r="CI335" s="25"/>
      <c r="CJ335" s="25"/>
      <c r="CK335" s="25"/>
      <c r="CL335" s="25"/>
      <c r="CM335" s="25"/>
      <c r="CN335" s="25"/>
      <c r="CO335" s="25"/>
      <c r="CP335" s="25"/>
      <c r="CQ335" s="25"/>
      <c r="CR335" s="25"/>
      <c r="CS335" s="25"/>
      <c r="CT335" s="25"/>
    </row>
    <row r="336" spans="1:98" s="20" customFormat="1" x14ac:dyDescent="0.25">
      <c r="A336" s="59" t="s">
        <v>72</v>
      </c>
      <c r="B336" s="60">
        <v>44078</v>
      </c>
      <c r="C336" s="61" t="s">
        <v>689</v>
      </c>
      <c r="D336" s="62">
        <v>300</v>
      </c>
      <c r="E336" s="50"/>
      <c r="F336" s="25"/>
      <c r="G336" s="25"/>
      <c r="H336" s="25"/>
      <c r="I336" s="25"/>
      <c r="J336" s="25"/>
      <c r="K336" s="25"/>
      <c r="L336" s="25"/>
      <c r="M336" s="25"/>
      <c r="N336" s="25"/>
      <c r="O336" s="25"/>
      <c r="P336" s="25"/>
      <c r="Q336" s="25"/>
      <c r="R336" s="25"/>
      <c r="S336" s="25"/>
      <c r="T336" s="25"/>
      <c r="U336" s="25"/>
      <c r="V336" s="25"/>
      <c r="W336" s="25"/>
      <c r="X336" s="25"/>
      <c r="Y336" s="25"/>
      <c r="Z336" s="25"/>
      <c r="AA336" s="25"/>
      <c r="AB336" s="25"/>
      <c r="AC336" s="25"/>
      <c r="AD336" s="25"/>
      <c r="AE336" s="25"/>
      <c r="AF336" s="25"/>
      <c r="AG336" s="25"/>
      <c r="AH336" s="25"/>
      <c r="AI336" s="25"/>
      <c r="AJ336" s="25"/>
      <c r="AK336" s="25"/>
      <c r="AL336" s="25"/>
      <c r="AM336" s="25"/>
      <c r="AN336" s="25"/>
      <c r="AO336" s="25"/>
      <c r="AP336" s="25"/>
      <c r="AQ336" s="25"/>
      <c r="AR336" s="25"/>
      <c r="AS336" s="25"/>
      <c r="AT336" s="25"/>
      <c r="AU336" s="25"/>
      <c r="AV336" s="25"/>
      <c r="AW336" s="25"/>
      <c r="AX336" s="25"/>
      <c r="AY336" s="25"/>
      <c r="AZ336" s="25"/>
      <c r="BA336" s="25"/>
      <c r="BB336" s="25"/>
      <c r="BC336" s="25"/>
      <c r="BD336" s="25"/>
      <c r="BE336" s="25"/>
      <c r="BF336" s="25"/>
      <c r="BG336" s="25"/>
      <c r="BH336" s="25"/>
      <c r="BI336" s="25"/>
      <c r="BJ336" s="25"/>
      <c r="BK336" s="25"/>
      <c r="BL336" s="25"/>
      <c r="BM336" s="25"/>
      <c r="BN336" s="25"/>
      <c r="BO336" s="25"/>
      <c r="BP336" s="25"/>
      <c r="BQ336" s="25"/>
      <c r="BR336" s="25"/>
      <c r="BS336" s="25"/>
      <c r="BT336" s="25"/>
      <c r="BU336" s="25"/>
      <c r="BV336" s="25"/>
      <c r="BW336" s="25"/>
      <c r="BX336" s="25"/>
      <c r="BY336" s="25"/>
      <c r="BZ336" s="25"/>
      <c r="CA336" s="25"/>
      <c r="CB336" s="25"/>
      <c r="CC336" s="25"/>
      <c r="CD336" s="25"/>
      <c r="CE336" s="25"/>
      <c r="CF336" s="25"/>
      <c r="CG336" s="25"/>
      <c r="CH336" s="25"/>
      <c r="CI336" s="25"/>
      <c r="CJ336" s="25"/>
      <c r="CK336" s="25"/>
      <c r="CL336" s="25"/>
      <c r="CM336" s="25"/>
      <c r="CN336" s="25"/>
      <c r="CO336" s="25"/>
      <c r="CP336" s="25"/>
      <c r="CQ336" s="25"/>
      <c r="CR336" s="25"/>
      <c r="CS336" s="25"/>
      <c r="CT336" s="25"/>
    </row>
    <row r="337" spans="1:98" s="20" customFormat="1" x14ac:dyDescent="0.25">
      <c r="A337" s="59" t="s">
        <v>72</v>
      </c>
      <c r="B337" s="60">
        <v>44078</v>
      </c>
      <c r="C337" s="61" t="s">
        <v>273</v>
      </c>
      <c r="D337" s="62">
        <v>15031</v>
      </c>
      <c r="E337" s="50"/>
      <c r="F337" s="25"/>
      <c r="G337" s="25"/>
      <c r="H337" s="25"/>
      <c r="I337" s="25"/>
      <c r="J337" s="25"/>
      <c r="K337" s="25"/>
      <c r="L337" s="25"/>
      <c r="M337" s="25"/>
      <c r="N337" s="25"/>
      <c r="O337" s="25"/>
      <c r="P337" s="25"/>
      <c r="Q337" s="25"/>
      <c r="R337" s="25"/>
      <c r="S337" s="25"/>
      <c r="T337" s="25"/>
      <c r="U337" s="25"/>
      <c r="V337" s="25"/>
      <c r="W337" s="25"/>
      <c r="X337" s="25"/>
      <c r="Y337" s="25"/>
      <c r="Z337" s="25"/>
      <c r="AA337" s="25"/>
      <c r="AB337" s="25"/>
      <c r="AC337" s="25"/>
      <c r="AD337" s="25"/>
      <c r="AE337" s="25"/>
      <c r="AF337" s="25"/>
      <c r="AG337" s="25"/>
      <c r="AH337" s="25"/>
      <c r="AI337" s="25"/>
      <c r="AJ337" s="25"/>
      <c r="AK337" s="25"/>
      <c r="AL337" s="25"/>
      <c r="AM337" s="25"/>
      <c r="AN337" s="25"/>
      <c r="AO337" s="25"/>
      <c r="AP337" s="25"/>
      <c r="AQ337" s="25"/>
      <c r="AR337" s="25"/>
      <c r="AS337" s="25"/>
      <c r="AT337" s="25"/>
      <c r="AU337" s="25"/>
      <c r="AV337" s="25"/>
      <c r="AW337" s="25"/>
      <c r="AX337" s="25"/>
      <c r="AY337" s="25"/>
      <c r="AZ337" s="25"/>
      <c r="BA337" s="25"/>
      <c r="BB337" s="25"/>
      <c r="BC337" s="25"/>
      <c r="BD337" s="25"/>
      <c r="BE337" s="25"/>
      <c r="BF337" s="25"/>
      <c r="BG337" s="25"/>
      <c r="BH337" s="25"/>
      <c r="BI337" s="25"/>
      <c r="BJ337" s="25"/>
      <c r="BK337" s="25"/>
      <c r="BL337" s="25"/>
      <c r="BM337" s="25"/>
      <c r="BN337" s="25"/>
      <c r="BO337" s="25"/>
      <c r="BP337" s="25"/>
      <c r="BQ337" s="25"/>
      <c r="BR337" s="25"/>
      <c r="BS337" s="25"/>
      <c r="BT337" s="25"/>
      <c r="BU337" s="25"/>
      <c r="BV337" s="25"/>
      <c r="BW337" s="25"/>
      <c r="BX337" s="25"/>
      <c r="BY337" s="25"/>
      <c r="BZ337" s="25"/>
      <c r="CA337" s="25"/>
      <c r="CB337" s="25"/>
      <c r="CC337" s="25"/>
      <c r="CD337" s="25"/>
      <c r="CE337" s="25"/>
      <c r="CF337" s="25"/>
      <c r="CG337" s="25"/>
      <c r="CH337" s="25"/>
      <c r="CI337" s="25"/>
      <c r="CJ337" s="25"/>
      <c r="CK337" s="25"/>
      <c r="CL337" s="25"/>
      <c r="CM337" s="25"/>
      <c r="CN337" s="25"/>
      <c r="CO337" s="25"/>
      <c r="CP337" s="25"/>
      <c r="CQ337" s="25"/>
      <c r="CR337" s="25"/>
      <c r="CS337" s="25"/>
      <c r="CT337" s="25"/>
    </row>
    <row r="338" spans="1:98" s="20" customFormat="1" x14ac:dyDescent="0.25">
      <c r="A338" s="59" t="s">
        <v>72</v>
      </c>
      <c r="B338" s="60">
        <v>44092</v>
      </c>
      <c r="C338" s="61" t="s">
        <v>346</v>
      </c>
      <c r="D338" s="62">
        <v>309</v>
      </c>
      <c r="E338" s="50"/>
      <c r="F338" s="25"/>
      <c r="G338" s="25"/>
      <c r="H338" s="25"/>
      <c r="I338" s="25"/>
      <c r="J338" s="25"/>
      <c r="K338" s="25"/>
      <c r="L338" s="25"/>
      <c r="M338" s="25"/>
      <c r="N338" s="25"/>
      <c r="O338" s="25"/>
      <c r="P338" s="25"/>
      <c r="Q338" s="25"/>
      <c r="R338" s="25"/>
      <c r="S338" s="25"/>
      <c r="T338" s="25"/>
      <c r="U338" s="25"/>
      <c r="V338" s="25"/>
      <c r="W338" s="25"/>
      <c r="X338" s="25"/>
      <c r="Y338" s="25"/>
      <c r="Z338" s="25"/>
      <c r="AA338" s="25"/>
      <c r="AB338" s="25"/>
      <c r="AC338" s="25"/>
      <c r="AD338" s="25"/>
      <c r="AE338" s="25"/>
      <c r="AF338" s="25"/>
      <c r="AG338" s="25"/>
      <c r="AH338" s="25"/>
      <c r="AI338" s="25"/>
      <c r="AJ338" s="25"/>
      <c r="AK338" s="25"/>
      <c r="AL338" s="25"/>
      <c r="AM338" s="25"/>
      <c r="AN338" s="25"/>
      <c r="AO338" s="25"/>
      <c r="AP338" s="25"/>
      <c r="AQ338" s="25"/>
      <c r="AR338" s="25"/>
      <c r="AS338" s="25"/>
      <c r="AT338" s="25"/>
      <c r="AU338" s="25"/>
      <c r="AV338" s="25"/>
      <c r="AW338" s="25"/>
      <c r="AX338" s="25"/>
      <c r="AY338" s="25"/>
      <c r="AZ338" s="25"/>
      <c r="BA338" s="25"/>
      <c r="BB338" s="25"/>
      <c r="BC338" s="25"/>
      <c r="BD338" s="25"/>
      <c r="BE338" s="25"/>
      <c r="BF338" s="25"/>
      <c r="BG338" s="25"/>
      <c r="BH338" s="25"/>
      <c r="BI338" s="25"/>
      <c r="BJ338" s="25"/>
      <c r="BK338" s="25"/>
      <c r="BL338" s="25"/>
      <c r="BM338" s="25"/>
      <c r="BN338" s="25"/>
      <c r="BO338" s="25"/>
      <c r="BP338" s="25"/>
      <c r="BQ338" s="25"/>
      <c r="BR338" s="25"/>
      <c r="BS338" s="25"/>
      <c r="BT338" s="25"/>
      <c r="BU338" s="25"/>
      <c r="BV338" s="25"/>
      <c r="BW338" s="25"/>
      <c r="BX338" s="25"/>
      <c r="BY338" s="25"/>
      <c r="BZ338" s="25"/>
      <c r="CA338" s="25"/>
      <c r="CB338" s="25"/>
      <c r="CC338" s="25"/>
      <c r="CD338" s="25"/>
      <c r="CE338" s="25"/>
      <c r="CF338" s="25"/>
      <c r="CG338" s="25"/>
      <c r="CH338" s="25"/>
      <c r="CI338" s="25"/>
      <c r="CJ338" s="25"/>
      <c r="CK338" s="25"/>
      <c r="CL338" s="25"/>
      <c r="CM338" s="25"/>
      <c r="CN338" s="25"/>
      <c r="CO338" s="25"/>
      <c r="CP338" s="25"/>
      <c r="CQ338" s="25"/>
      <c r="CR338" s="25"/>
      <c r="CS338" s="25"/>
      <c r="CT338" s="25"/>
    </row>
    <row r="339" spans="1:98" s="20" customFormat="1" x14ac:dyDescent="0.25">
      <c r="A339" s="59" t="s">
        <v>72</v>
      </c>
      <c r="B339" s="60">
        <v>44092</v>
      </c>
      <c r="C339" s="61" t="s">
        <v>272</v>
      </c>
      <c r="D339" s="62">
        <v>74</v>
      </c>
      <c r="E339" s="50"/>
      <c r="F339" s="25"/>
      <c r="G339" s="25"/>
      <c r="H339" s="25"/>
      <c r="I339" s="25"/>
      <c r="J339" s="25"/>
      <c r="K339" s="25"/>
      <c r="L339" s="25"/>
      <c r="M339" s="25"/>
      <c r="N339" s="25"/>
      <c r="O339" s="25"/>
      <c r="P339" s="25"/>
      <c r="Q339" s="25"/>
      <c r="R339" s="25"/>
      <c r="S339" s="25"/>
      <c r="T339" s="25"/>
      <c r="U339" s="25"/>
      <c r="V339" s="25"/>
      <c r="W339" s="25"/>
      <c r="X339" s="25"/>
      <c r="Y339" s="25"/>
      <c r="Z339" s="25"/>
      <c r="AA339" s="25"/>
      <c r="AB339" s="25"/>
      <c r="AC339" s="25"/>
      <c r="AD339" s="25"/>
      <c r="AE339" s="25"/>
      <c r="AF339" s="25"/>
      <c r="AG339" s="25"/>
      <c r="AH339" s="25"/>
      <c r="AI339" s="25"/>
      <c r="AJ339" s="25"/>
      <c r="AK339" s="25"/>
      <c r="AL339" s="25"/>
      <c r="AM339" s="25"/>
      <c r="AN339" s="25"/>
      <c r="AO339" s="25"/>
      <c r="AP339" s="25"/>
      <c r="AQ339" s="25"/>
      <c r="AR339" s="25"/>
      <c r="AS339" s="25"/>
      <c r="AT339" s="25"/>
      <c r="AU339" s="25"/>
      <c r="AV339" s="25"/>
      <c r="AW339" s="25"/>
      <c r="AX339" s="25"/>
      <c r="AY339" s="25"/>
      <c r="AZ339" s="25"/>
      <c r="BA339" s="25"/>
      <c r="BB339" s="25"/>
      <c r="BC339" s="25"/>
      <c r="BD339" s="25"/>
      <c r="BE339" s="25"/>
      <c r="BF339" s="25"/>
      <c r="BG339" s="25"/>
      <c r="BH339" s="25"/>
      <c r="BI339" s="25"/>
      <c r="BJ339" s="25"/>
      <c r="BK339" s="25"/>
      <c r="BL339" s="25"/>
      <c r="BM339" s="25"/>
      <c r="BN339" s="25"/>
      <c r="BO339" s="25"/>
      <c r="BP339" s="25"/>
      <c r="BQ339" s="25"/>
      <c r="BR339" s="25"/>
      <c r="BS339" s="25"/>
      <c r="BT339" s="25"/>
      <c r="BU339" s="25"/>
      <c r="BV339" s="25"/>
      <c r="BW339" s="25"/>
      <c r="BX339" s="25"/>
      <c r="BY339" s="25"/>
      <c r="BZ339" s="25"/>
      <c r="CA339" s="25"/>
      <c r="CB339" s="25"/>
      <c r="CC339" s="25"/>
      <c r="CD339" s="25"/>
      <c r="CE339" s="25"/>
      <c r="CF339" s="25"/>
      <c r="CG339" s="25"/>
      <c r="CH339" s="25"/>
      <c r="CI339" s="25"/>
      <c r="CJ339" s="25"/>
      <c r="CK339" s="25"/>
      <c r="CL339" s="25"/>
      <c r="CM339" s="25"/>
      <c r="CN339" s="25"/>
      <c r="CO339" s="25"/>
      <c r="CP339" s="25"/>
      <c r="CQ339" s="25"/>
      <c r="CR339" s="25"/>
      <c r="CS339" s="25"/>
      <c r="CT339" s="25"/>
    </row>
    <row r="340" spans="1:98" s="20" customFormat="1" x14ac:dyDescent="0.25">
      <c r="A340" s="59" t="s">
        <v>72</v>
      </c>
      <c r="B340" s="60">
        <v>44103</v>
      </c>
      <c r="C340" s="61" t="s">
        <v>405</v>
      </c>
      <c r="D340" s="62">
        <v>1419</v>
      </c>
      <c r="E340" s="50"/>
      <c r="F340" s="25"/>
      <c r="G340" s="25"/>
      <c r="H340" s="25"/>
      <c r="I340" s="25"/>
      <c r="J340" s="25"/>
      <c r="K340" s="25"/>
      <c r="L340" s="25"/>
      <c r="M340" s="25"/>
      <c r="N340" s="25"/>
      <c r="O340" s="25"/>
      <c r="P340" s="25"/>
      <c r="Q340" s="25"/>
      <c r="R340" s="25"/>
      <c r="S340" s="25"/>
      <c r="T340" s="25"/>
      <c r="U340" s="25"/>
      <c r="V340" s="25"/>
      <c r="W340" s="25"/>
      <c r="X340" s="25"/>
      <c r="Y340" s="25"/>
      <c r="Z340" s="25"/>
      <c r="AA340" s="25"/>
      <c r="AB340" s="25"/>
      <c r="AC340" s="25"/>
      <c r="AD340" s="25"/>
      <c r="AE340" s="25"/>
      <c r="AF340" s="25"/>
      <c r="AG340" s="25"/>
      <c r="AH340" s="25"/>
      <c r="AI340" s="25"/>
      <c r="AJ340" s="25"/>
      <c r="AK340" s="25"/>
      <c r="AL340" s="25"/>
      <c r="AM340" s="25"/>
      <c r="AN340" s="25"/>
      <c r="AO340" s="25"/>
      <c r="AP340" s="25"/>
      <c r="AQ340" s="25"/>
      <c r="AR340" s="25"/>
      <c r="AS340" s="25"/>
      <c r="AT340" s="25"/>
      <c r="AU340" s="25"/>
      <c r="AV340" s="25"/>
      <c r="AW340" s="25"/>
      <c r="AX340" s="25"/>
      <c r="AY340" s="25"/>
      <c r="AZ340" s="25"/>
      <c r="BA340" s="25"/>
      <c r="BB340" s="25"/>
      <c r="BC340" s="25"/>
      <c r="BD340" s="25"/>
      <c r="BE340" s="25"/>
      <c r="BF340" s="25"/>
      <c r="BG340" s="25"/>
      <c r="BH340" s="25"/>
      <c r="BI340" s="25"/>
      <c r="BJ340" s="25"/>
      <c r="BK340" s="25"/>
      <c r="BL340" s="25"/>
      <c r="BM340" s="25"/>
      <c r="BN340" s="25"/>
      <c r="BO340" s="25"/>
      <c r="BP340" s="25"/>
      <c r="BQ340" s="25"/>
      <c r="BR340" s="25"/>
      <c r="BS340" s="25"/>
      <c r="BT340" s="25"/>
      <c r="BU340" s="25"/>
      <c r="BV340" s="25"/>
      <c r="BW340" s="25"/>
      <c r="BX340" s="25"/>
      <c r="BY340" s="25"/>
      <c r="BZ340" s="25"/>
      <c r="CA340" s="25"/>
      <c r="CB340" s="25"/>
      <c r="CC340" s="25"/>
      <c r="CD340" s="25"/>
      <c r="CE340" s="25"/>
      <c r="CF340" s="25"/>
      <c r="CG340" s="25"/>
      <c r="CH340" s="25"/>
      <c r="CI340" s="25"/>
      <c r="CJ340" s="25"/>
      <c r="CK340" s="25"/>
      <c r="CL340" s="25"/>
      <c r="CM340" s="25"/>
      <c r="CN340" s="25"/>
      <c r="CO340" s="25"/>
      <c r="CP340" s="25"/>
      <c r="CQ340" s="25"/>
      <c r="CR340" s="25"/>
      <c r="CS340" s="25"/>
      <c r="CT340" s="25"/>
    </row>
    <row r="341" spans="1:98" s="20" customFormat="1" x14ac:dyDescent="0.25">
      <c r="A341" s="63" t="s">
        <v>72</v>
      </c>
      <c r="B341" s="60">
        <v>44120</v>
      </c>
      <c r="C341" s="59" t="s">
        <v>775</v>
      </c>
      <c r="D341" s="62">
        <v>73</v>
      </c>
      <c r="E341" s="50"/>
      <c r="F341" s="25"/>
      <c r="G341" s="25"/>
      <c r="H341" s="25"/>
      <c r="I341" s="25"/>
      <c r="J341" s="25"/>
      <c r="K341" s="25"/>
      <c r="L341" s="25"/>
      <c r="M341" s="25"/>
      <c r="N341" s="25"/>
      <c r="O341" s="25"/>
      <c r="P341" s="25"/>
      <c r="Q341" s="25"/>
      <c r="R341" s="25"/>
      <c r="S341" s="25"/>
      <c r="T341" s="25"/>
      <c r="U341" s="25"/>
      <c r="V341" s="25"/>
      <c r="W341" s="25"/>
      <c r="X341" s="25"/>
      <c r="Y341" s="25"/>
      <c r="Z341" s="25"/>
      <c r="AA341" s="25"/>
      <c r="AB341" s="25"/>
      <c r="AC341" s="25"/>
      <c r="AD341" s="25"/>
      <c r="AE341" s="25"/>
      <c r="AF341" s="25"/>
      <c r="AG341" s="25"/>
      <c r="AH341" s="25"/>
      <c r="AI341" s="25"/>
      <c r="AJ341" s="25"/>
      <c r="AK341" s="25"/>
      <c r="AL341" s="25"/>
      <c r="AM341" s="25"/>
      <c r="AN341" s="25"/>
      <c r="AO341" s="25"/>
      <c r="AP341" s="25"/>
      <c r="AQ341" s="25"/>
      <c r="AR341" s="25"/>
      <c r="AS341" s="25"/>
      <c r="AT341" s="25"/>
      <c r="AU341" s="25"/>
      <c r="AV341" s="25"/>
      <c r="AW341" s="25"/>
      <c r="AX341" s="25"/>
      <c r="AY341" s="25"/>
      <c r="AZ341" s="25"/>
      <c r="BA341" s="25"/>
      <c r="BB341" s="25"/>
      <c r="BC341" s="25"/>
      <c r="BD341" s="25"/>
      <c r="BE341" s="25"/>
      <c r="BF341" s="25"/>
      <c r="BG341" s="25"/>
      <c r="BH341" s="25"/>
      <c r="BI341" s="25"/>
      <c r="BJ341" s="25"/>
      <c r="BK341" s="25"/>
      <c r="BL341" s="25"/>
      <c r="BM341" s="25"/>
      <c r="BN341" s="25"/>
      <c r="BO341" s="25"/>
      <c r="BP341" s="25"/>
      <c r="BQ341" s="25"/>
      <c r="BR341" s="25"/>
      <c r="BS341" s="25"/>
      <c r="BT341" s="25"/>
      <c r="BU341" s="25"/>
      <c r="BV341" s="25"/>
      <c r="BW341" s="25"/>
      <c r="BX341" s="25"/>
      <c r="BY341" s="25"/>
      <c r="BZ341" s="25"/>
      <c r="CA341" s="25"/>
      <c r="CB341" s="25"/>
      <c r="CC341" s="25"/>
      <c r="CD341" s="25"/>
      <c r="CE341" s="25"/>
      <c r="CF341" s="25"/>
      <c r="CG341" s="25"/>
      <c r="CH341" s="25"/>
      <c r="CI341" s="25"/>
      <c r="CJ341" s="25"/>
      <c r="CK341" s="25"/>
      <c r="CL341" s="25"/>
      <c r="CM341" s="25"/>
      <c r="CN341" s="25"/>
      <c r="CO341" s="25"/>
      <c r="CP341" s="25"/>
      <c r="CQ341" s="25"/>
      <c r="CR341" s="25"/>
      <c r="CS341" s="25"/>
      <c r="CT341" s="25"/>
    </row>
    <row r="342" spans="1:98" s="20" customFormat="1" x14ac:dyDescent="0.25">
      <c r="A342" s="63" t="s">
        <v>72</v>
      </c>
      <c r="B342" s="60">
        <v>44120</v>
      </c>
      <c r="C342" s="59" t="s">
        <v>776</v>
      </c>
      <c r="D342" s="62">
        <v>11812</v>
      </c>
      <c r="E342" s="50"/>
      <c r="F342" s="25"/>
      <c r="G342" s="25"/>
      <c r="H342" s="25"/>
      <c r="I342" s="25"/>
      <c r="J342" s="25"/>
      <c r="K342" s="25"/>
      <c r="L342" s="25"/>
      <c r="M342" s="25"/>
      <c r="N342" s="25"/>
      <c r="O342" s="25"/>
      <c r="P342" s="25"/>
      <c r="Q342" s="25"/>
      <c r="R342" s="25"/>
      <c r="S342" s="25"/>
      <c r="T342" s="25"/>
      <c r="U342" s="25"/>
      <c r="V342" s="25"/>
      <c r="W342" s="25"/>
      <c r="X342" s="25"/>
      <c r="Y342" s="25"/>
      <c r="Z342" s="25"/>
      <c r="AA342" s="25"/>
      <c r="AB342" s="25"/>
      <c r="AC342" s="25"/>
      <c r="AD342" s="25"/>
      <c r="AE342" s="25"/>
      <c r="AF342" s="25"/>
      <c r="AG342" s="25"/>
      <c r="AH342" s="25"/>
      <c r="AI342" s="25"/>
      <c r="AJ342" s="25"/>
      <c r="AK342" s="25"/>
      <c r="AL342" s="25"/>
      <c r="AM342" s="25"/>
      <c r="AN342" s="25"/>
      <c r="AO342" s="25"/>
      <c r="AP342" s="25"/>
      <c r="AQ342" s="25"/>
      <c r="AR342" s="25"/>
      <c r="AS342" s="25"/>
      <c r="AT342" s="25"/>
      <c r="AU342" s="25"/>
      <c r="AV342" s="25"/>
      <c r="AW342" s="25"/>
      <c r="AX342" s="25"/>
      <c r="AY342" s="25"/>
      <c r="AZ342" s="25"/>
      <c r="BA342" s="25"/>
      <c r="BB342" s="25"/>
      <c r="BC342" s="25"/>
      <c r="BD342" s="25"/>
      <c r="BE342" s="25"/>
      <c r="BF342" s="25"/>
      <c r="BG342" s="25"/>
      <c r="BH342" s="25"/>
      <c r="BI342" s="25"/>
      <c r="BJ342" s="25"/>
      <c r="BK342" s="25"/>
      <c r="BL342" s="25"/>
      <c r="BM342" s="25"/>
      <c r="BN342" s="25"/>
      <c r="BO342" s="25"/>
      <c r="BP342" s="25"/>
      <c r="BQ342" s="25"/>
      <c r="BR342" s="25"/>
      <c r="BS342" s="25"/>
      <c r="BT342" s="25"/>
      <c r="BU342" s="25"/>
      <c r="BV342" s="25"/>
      <c r="BW342" s="25"/>
      <c r="BX342" s="25"/>
      <c r="BY342" s="25"/>
      <c r="BZ342" s="25"/>
      <c r="CA342" s="25"/>
      <c r="CB342" s="25"/>
      <c r="CC342" s="25"/>
      <c r="CD342" s="25"/>
      <c r="CE342" s="25"/>
      <c r="CF342" s="25"/>
      <c r="CG342" s="25"/>
      <c r="CH342" s="25"/>
      <c r="CI342" s="25"/>
      <c r="CJ342" s="25"/>
      <c r="CK342" s="25"/>
      <c r="CL342" s="25"/>
      <c r="CM342" s="25"/>
      <c r="CN342" s="25"/>
      <c r="CO342" s="25"/>
      <c r="CP342" s="25"/>
      <c r="CQ342" s="25"/>
      <c r="CR342" s="25"/>
      <c r="CS342" s="25"/>
      <c r="CT342" s="25"/>
    </row>
    <row r="343" spans="1:98" s="20" customFormat="1" x14ac:dyDescent="0.25">
      <c r="A343" s="63" t="s">
        <v>72</v>
      </c>
      <c r="B343" s="60">
        <v>44120</v>
      </c>
      <c r="C343" s="59" t="s">
        <v>777</v>
      </c>
      <c r="D343" s="62">
        <v>16054</v>
      </c>
      <c r="E343" s="50"/>
      <c r="F343" s="25"/>
      <c r="G343" s="25"/>
      <c r="H343" s="25"/>
      <c r="I343" s="25"/>
      <c r="J343" s="25"/>
      <c r="K343" s="25"/>
      <c r="L343" s="25"/>
      <c r="M343" s="25"/>
      <c r="N343" s="25"/>
      <c r="O343" s="25"/>
      <c r="P343" s="25"/>
      <c r="Q343" s="25"/>
      <c r="R343" s="25"/>
      <c r="S343" s="25"/>
      <c r="T343" s="25"/>
      <c r="U343" s="25"/>
      <c r="V343" s="25"/>
      <c r="W343" s="25"/>
      <c r="X343" s="25"/>
      <c r="Y343" s="25"/>
      <c r="Z343" s="25"/>
      <c r="AA343" s="25"/>
      <c r="AB343" s="25"/>
      <c r="AC343" s="25"/>
      <c r="AD343" s="25"/>
      <c r="AE343" s="25"/>
      <c r="AF343" s="25"/>
      <c r="AG343" s="25"/>
      <c r="AH343" s="25"/>
      <c r="AI343" s="25"/>
      <c r="AJ343" s="25"/>
      <c r="AK343" s="25"/>
      <c r="AL343" s="25"/>
      <c r="AM343" s="25"/>
      <c r="AN343" s="25"/>
      <c r="AO343" s="25"/>
      <c r="AP343" s="25"/>
      <c r="AQ343" s="25"/>
      <c r="AR343" s="25"/>
      <c r="AS343" s="25"/>
      <c r="AT343" s="25"/>
      <c r="AU343" s="25"/>
      <c r="AV343" s="25"/>
      <c r="AW343" s="25"/>
      <c r="AX343" s="25"/>
      <c r="AY343" s="25"/>
      <c r="AZ343" s="25"/>
      <c r="BA343" s="25"/>
      <c r="BB343" s="25"/>
      <c r="BC343" s="25"/>
      <c r="BD343" s="25"/>
      <c r="BE343" s="25"/>
      <c r="BF343" s="25"/>
      <c r="BG343" s="25"/>
      <c r="BH343" s="25"/>
      <c r="BI343" s="25"/>
      <c r="BJ343" s="25"/>
      <c r="BK343" s="25"/>
      <c r="BL343" s="25"/>
      <c r="BM343" s="25"/>
      <c r="BN343" s="25"/>
      <c r="BO343" s="25"/>
      <c r="BP343" s="25"/>
      <c r="BQ343" s="25"/>
      <c r="BR343" s="25"/>
      <c r="BS343" s="25"/>
      <c r="BT343" s="25"/>
      <c r="BU343" s="25"/>
      <c r="BV343" s="25"/>
      <c r="BW343" s="25"/>
      <c r="BX343" s="25"/>
      <c r="BY343" s="25"/>
      <c r="BZ343" s="25"/>
      <c r="CA343" s="25"/>
      <c r="CB343" s="25"/>
      <c r="CC343" s="25"/>
      <c r="CD343" s="25"/>
      <c r="CE343" s="25"/>
      <c r="CF343" s="25"/>
      <c r="CG343" s="25"/>
      <c r="CH343" s="25"/>
      <c r="CI343" s="25"/>
      <c r="CJ343" s="25"/>
      <c r="CK343" s="25"/>
      <c r="CL343" s="25"/>
      <c r="CM343" s="25"/>
      <c r="CN343" s="25"/>
      <c r="CO343" s="25"/>
      <c r="CP343" s="25"/>
      <c r="CQ343" s="25"/>
      <c r="CR343" s="25"/>
      <c r="CS343" s="25"/>
      <c r="CT343" s="25"/>
    </row>
    <row r="344" spans="1:98" s="20" customFormat="1" x14ac:dyDescent="0.25">
      <c r="A344" s="63" t="s">
        <v>72</v>
      </c>
      <c r="B344" s="60">
        <v>44127</v>
      </c>
      <c r="C344" s="59" t="s">
        <v>791</v>
      </c>
      <c r="D344" s="62">
        <v>352</v>
      </c>
      <c r="E344" s="50"/>
      <c r="F344" s="25"/>
      <c r="G344" s="25"/>
      <c r="H344" s="25"/>
      <c r="I344" s="25"/>
      <c r="J344" s="25"/>
      <c r="K344" s="25"/>
      <c r="L344" s="25"/>
      <c r="M344" s="25"/>
      <c r="N344" s="25"/>
      <c r="O344" s="25"/>
      <c r="P344" s="25"/>
      <c r="Q344" s="25"/>
      <c r="R344" s="25"/>
      <c r="S344" s="25"/>
      <c r="T344" s="25"/>
      <c r="U344" s="25"/>
      <c r="V344" s="25"/>
      <c r="W344" s="25"/>
      <c r="X344" s="25"/>
      <c r="Y344" s="25"/>
      <c r="Z344" s="25"/>
      <c r="AA344" s="25"/>
      <c r="AB344" s="25"/>
      <c r="AC344" s="25"/>
      <c r="AD344" s="25"/>
      <c r="AE344" s="25"/>
      <c r="AF344" s="25"/>
      <c r="AG344" s="25"/>
      <c r="AH344" s="25"/>
      <c r="AI344" s="25"/>
      <c r="AJ344" s="25"/>
      <c r="AK344" s="25"/>
      <c r="AL344" s="25"/>
      <c r="AM344" s="25"/>
      <c r="AN344" s="25"/>
      <c r="AO344" s="25"/>
      <c r="AP344" s="25"/>
      <c r="AQ344" s="25"/>
      <c r="AR344" s="25"/>
      <c r="AS344" s="25"/>
      <c r="AT344" s="25"/>
      <c r="AU344" s="25"/>
      <c r="AV344" s="25"/>
      <c r="AW344" s="25"/>
      <c r="AX344" s="25"/>
      <c r="AY344" s="25"/>
      <c r="AZ344" s="25"/>
      <c r="BA344" s="25"/>
      <c r="BB344" s="25"/>
      <c r="BC344" s="25"/>
      <c r="BD344" s="25"/>
      <c r="BE344" s="25"/>
      <c r="BF344" s="25"/>
      <c r="BG344" s="25"/>
      <c r="BH344" s="25"/>
      <c r="BI344" s="25"/>
      <c r="BJ344" s="25"/>
      <c r="BK344" s="25"/>
      <c r="BL344" s="25"/>
      <c r="BM344" s="25"/>
      <c r="BN344" s="25"/>
      <c r="BO344" s="25"/>
      <c r="BP344" s="25"/>
      <c r="BQ344" s="25"/>
      <c r="BR344" s="25"/>
      <c r="BS344" s="25"/>
      <c r="BT344" s="25"/>
      <c r="BU344" s="25"/>
      <c r="BV344" s="25"/>
      <c r="BW344" s="25"/>
      <c r="BX344" s="25"/>
      <c r="BY344" s="25"/>
      <c r="BZ344" s="25"/>
      <c r="CA344" s="25"/>
      <c r="CB344" s="25"/>
      <c r="CC344" s="25"/>
      <c r="CD344" s="25"/>
      <c r="CE344" s="25"/>
      <c r="CF344" s="25"/>
      <c r="CG344" s="25"/>
      <c r="CH344" s="25"/>
      <c r="CI344" s="25"/>
      <c r="CJ344" s="25"/>
      <c r="CK344" s="25"/>
      <c r="CL344" s="25"/>
      <c r="CM344" s="25"/>
      <c r="CN344" s="25"/>
      <c r="CO344" s="25"/>
      <c r="CP344" s="25"/>
      <c r="CQ344" s="25"/>
      <c r="CR344" s="25"/>
      <c r="CS344" s="25"/>
      <c r="CT344" s="25"/>
    </row>
    <row r="345" spans="1:98" s="20" customFormat="1" x14ac:dyDescent="0.25">
      <c r="A345" s="63" t="s">
        <v>72</v>
      </c>
      <c r="B345" s="60">
        <v>44141</v>
      </c>
      <c r="C345" s="59" t="s">
        <v>273</v>
      </c>
      <c r="D345" s="62">
        <v>14299</v>
      </c>
      <c r="E345" s="50"/>
      <c r="F345" s="25"/>
      <c r="G345" s="25"/>
      <c r="H345" s="25"/>
      <c r="I345" s="25"/>
      <c r="J345" s="25"/>
      <c r="K345" s="25"/>
      <c r="L345" s="25"/>
      <c r="M345" s="25"/>
      <c r="N345" s="25"/>
      <c r="O345" s="25"/>
      <c r="P345" s="25"/>
      <c r="Q345" s="25"/>
      <c r="R345" s="25"/>
      <c r="S345" s="25"/>
      <c r="T345" s="25"/>
      <c r="U345" s="25"/>
      <c r="V345" s="25"/>
      <c r="W345" s="25"/>
      <c r="X345" s="25"/>
      <c r="Y345" s="25"/>
      <c r="Z345" s="25"/>
      <c r="AA345" s="25"/>
      <c r="AB345" s="25"/>
      <c r="AC345" s="25"/>
      <c r="AD345" s="25"/>
      <c r="AE345" s="25"/>
      <c r="AF345" s="25"/>
      <c r="AG345" s="25"/>
      <c r="AH345" s="25"/>
      <c r="AI345" s="25"/>
      <c r="AJ345" s="25"/>
      <c r="AK345" s="25"/>
      <c r="AL345" s="25"/>
      <c r="AM345" s="25"/>
      <c r="AN345" s="25"/>
      <c r="AO345" s="25"/>
      <c r="AP345" s="25"/>
      <c r="AQ345" s="25"/>
      <c r="AR345" s="25"/>
      <c r="AS345" s="25"/>
      <c r="AT345" s="25"/>
      <c r="AU345" s="25"/>
      <c r="AV345" s="25"/>
      <c r="AW345" s="25"/>
      <c r="AX345" s="25"/>
      <c r="AY345" s="25"/>
      <c r="AZ345" s="25"/>
      <c r="BA345" s="25"/>
      <c r="BB345" s="25"/>
      <c r="BC345" s="25"/>
      <c r="BD345" s="25"/>
      <c r="BE345" s="25"/>
      <c r="BF345" s="25"/>
      <c r="BG345" s="25"/>
      <c r="BH345" s="25"/>
      <c r="BI345" s="25"/>
      <c r="BJ345" s="25"/>
      <c r="BK345" s="25"/>
      <c r="BL345" s="25"/>
      <c r="BM345" s="25"/>
      <c r="BN345" s="25"/>
      <c r="BO345" s="25"/>
      <c r="BP345" s="25"/>
      <c r="BQ345" s="25"/>
      <c r="BR345" s="25"/>
      <c r="BS345" s="25"/>
      <c r="BT345" s="25"/>
      <c r="BU345" s="25"/>
      <c r="BV345" s="25"/>
      <c r="BW345" s="25"/>
      <c r="BX345" s="25"/>
      <c r="BY345" s="25"/>
      <c r="BZ345" s="25"/>
      <c r="CA345" s="25"/>
      <c r="CB345" s="25"/>
      <c r="CC345" s="25"/>
      <c r="CD345" s="25"/>
      <c r="CE345" s="25"/>
      <c r="CF345" s="25"/>
      <c r="CG345" s="25"/>
      <c r="CH345" s="25"/>
      <c r="CI345" s="25"/>
      <c r="CJ345" s="25"/>
      <c r="CK345" s="25"/>
      <c r="CL345" s="25"/>
      <c r="CM345" s="25"/>
      <c r="CN345" s="25"/>
      <c r="CO345" s="25"/>
      <c r="CP345" s="25"/>
      <c r="CQ345" s="25"/>
      <c r="CR345" s="25"/>
      <c r="CS345" s="25"/>
      <c r="CT345" s="25"/>
    </row>
    <row r="346" spans="1:98" s="20" customFormat="1" x14ac:dyDescent="0.25">
      <c r="A346" s="63" t="s">
        <v>72</v>
      </c>
      <c r="B346" s="60">
        <v>44141</v>
      </c>
      <c r="C346" s="59" t="s">
        <v>272</v>
      </c>
      <c r="D346" s="62">
        <v>2476</v>
      </c>
      <c r="E346" s="50"/>
      <c r="F346" s="25"/>
      <c r="G346" s="25"/>
      <c r="H346" s="25"/>
      <c r="I346" s="25"/>
      <c r="J346" s="25"/>
      <c r="K346" s="25"/>
      <c r="L346" s="25"/>
      <c r="M346" s="25"/>
      <c r="N346" s="25"/>
      <c r="O346" s="25"/>
      <c r="P346" s="25"/>
      <c r="Q346" s="25"/>
      <c r="R346" s="25"/>
      <c r="S346" s="25"/>
      <c r="T346" s="25"/>
      <c r="U346" s="25"/>
      <c r="V346" s="25"/>
      <c r="W346" s="25"/>
      <c r="X346" s="25"/>
      <c r="Y346" s="25"/>
      <c r="Z346" s="25"/>
      <c r="AA346" s="25"/>
      <c r="AB346" s="25"/>
      <c r="AC346" s="25"/>
      <c r="AD346" s="25"/>
      <c r="AE346" s="25"/>
      <c r="AF346" s="25"/>
      <c r="AG346" s="25"/>
      <c r="AH346" s="25"/>
      <c r="AI346" s="25"/>
      <c r="AJ346" s="25"/>
      <c r="AK346" s="25"/>
      <c r="AL346" s="25"/>
      <c r="AM346" s="25"/>
      <c r="AN346" s="25"/>
      <c r="AO346" s="25"/>
      <c r="AP346" s="25"/>
      <c r="AQ346" s="25"/>
      <c r="AR346" s="25"/>
      <c r="AS346" s="25"/>
      <c r="AT346" s="25"/>
      <c r="AU346" s="25"/>
      <c r="AV346" s="25"/>
      <c r="AW346" s="25"/>
      <c r="AX346" s="25"/>
      <c r="AY346" s="25"/>
      <c r="AZ346" s="25"/>
      <c r="BA346" s="25"/>
      <c r="BB346" s="25"/>
      <c r="BC346" s="25"/>
      <c r="BD346" s="25"/>
      <c r="BE346" s="25"/>
      <c r="BF346" s="25"/>
      <c r="BG346" s="25"/>
      <c r="BH346" s="25"/>
      <c r="BI346" s="25"/>
      <c r="BJ346" s="25"/>
      <c r="BK346" s="25"/>
      <c r="BL346" s="25"/>
      <c r="BM346" s="25"/>
      <c r="BN346" s="25"/>
      <c r="BO346" s="25"/>
      <c r="BP346" s="25"/>
      <c r="BQ346" s="25"/>
      <c r="BR346" s="25"/>
      <c r="BS346" s="25"/>
      <c r="BT346" s="25"/>
      <c r="BU346" s="25"/>
      <c r="BV346" s="25"/>
      <c r="BW346" s="25"/>
      <c r="BX346" s="25"/>
      <c r="BY346" s="25"/>
      <c r="BZ346" s="25"/>
      <c r="CA346" s="25"/>
      <c r="CB346" s="25"/>
      <c r="CC346" s="25"/>
      <c r="CD346" s="25"/>
      <c r="CE346" s="25"/>
      <c r="CF346" s="25"/>
      <c r="CG346" s="25"/>
      <c r="CH346" s="25"/>
      <c r="CI346" s="25"/>
      <c r="CJ346" s="25"/>
      <c r="CK346" s="25"/>
      <c r="CL346" s="25"/>
      <c r="CM346" s="25"/>
      <c r="CN346" s="25"/>
      <c r="CO346" s="25"/>
      <c r="CP346" s="25"/>
      <c r="CQ346" s="25"/>
      <c r="CR346" s="25"/>
      <c r="CS346" s="25"/>
      <c r="CT346" s="25"/>
    </row>
    <row r="347" spans="1:98" s="20" customFormat="1" x14ac:dyDescent="0.25">
      <c r="A347" s="63" t="s">
        <v>72</v>
      </c>
      <c r="B347" s="60">
        <v>44161</v>
      </c>
      <c r="C347" s="59" t="s">
        <v>346</v>
      </c>
      <c r="D347" s="62">
        <v>1650</v>
      </c>
      <c r="E347" s="50"/>
      <c r="F347" s="25"/>
      <c r="G347" s="25"/>
      <c r="H347" s="25"/>
      <c r="I347" s="25"/>
      <c r="J347" s="25"/>
      <c r="K347" s="25"/>
      <c r="L347" s="25"/>
      <c r="M347" s="25"/>
      <c r="N347" s="25"/>
      <c r="O347" s="25"/>
      <c r="P347" s="25"/>
      <c r="Q347" s="25"/>
      <c r="R347" s="25"/>
      <c r="S347" s="25"/>
      <c r="T347" s="25"/>
      <c r="U347" s="25"/>
      <c r="V347" s="25"/>
      <c r="W347" s="25"/>
      <c r="X347" s="25"/>
      <c r="Y347" s="25"/>
      <c r="Z347" s="25"/>
      <c r="AA347" s="25"/>
      <c r="AB347" s="25"/>
      <c r="AC347" s="25"/>
      <c r="AD347" s="25"/>
      <c r="AE347" s="25"/>
      <c r="AF347" s="25"/>
      <c r="AG347" s="25"/>
      <c r="AH347" s="25"/>
      <c r="AI347" s="25"/>
      <c r="AJ347" s="25"/>
      <c r="AK347" s="25"/>
      <c r="AL347" s="25"/>
      <c r="AM347" s="25"/>
      <c r="AN347" s="25"/>
      <c r="AO347" s="25"/>
      <c r="AP347" s="25"/>
      <c r="AQ347" s="25"/>
      <c r="AR347" s="25"/>
      <c r="AS347" s="25"/>
      <c r="AT347" s="25"/>
      <c r="AU347" s="25"/>
      <c r="AV347" s="25"/>
      <c r="AW347" s="25"/>
      <c r="AX347" s="25"/>
      <c r="AY347" s="25"/>
      <c r="AZ347" s="25"/>
      <c r="BA347" s="25"/>
      <c r="BB347" s="25"/>
      <c r="BC347" s="25"/>
      <c r="BD347" s="25"/>
      <c r="BE347" s="25"/>
      <c r="BF347" s="25"/>
      <c r="BG347" s="25"/>
      <c r="BH347" s="25"/>
      <c r="BI347" s="25"/>
      <c r="BJ347" s="25"/>
      <c r="BK347" s="25"/>
      <c r="BL347" s="25"/>
      <c r="BM347" s="25"/>
      <c r="BN347" s="25"/>
      <c r="BO347" s="25"/>
      <c r="BP347" s="25"/>
      <c r="BQ347" s="25"/>
      <c r="BR347" s="25"/>
      <c r="BS347" s="25"/>
      <c r="BT347" s="25"/>
      <c r="BU347" s="25"/>
      <c r="BV347" s="25"/>
      <c r="BW347" s="25"/>
      <c r="BX347" s="25"/>
      <c r="BY347" s="25"/>
      <c r="BZ347" s="25"/>
      <c r="CA347" s="25"/>
      <c r="CB347" s="25"/>
      <c r="CC347" s="25"/>
      <c r="CD347" s="25"/>
      <c r="CE347" s="25"/>
      <c r="CF347" s="25"/>
      <c r="CG347" s="25"/>
      <c r="CH347" s="25"/>
      <c r="CI347" s="25"/>
      <c r="CJ347" s="25"/>
      <c r="CK347" s="25"/>
      <c r="CL347" s="25"/>
      <c r="CM347" s="25"/>
      <c r="CN347" s="25"/>
      <c r="CO347" s="25"/>
      <c r="CP347" s="25"/>
      <c r="CQ347" s="25"/>
      <c r="CR347" s="25"/>
      <c r="CS347" s="25"/>
      <c r="CT347" s="25"/>
    </row>
    <row r="348" spans="1:98" s="20" customFormat="1" x14ac:dyDescent="0.25">
      <c r="A348" s="63" t="s">
        <v>72</v>
      </c>
      <c r="B348" s="60">
        <v>44161</v>
      </c>
      <c r="C348" s="59" t="s">
        <v>881</v>
      </c>
      <c r="D348" s="62">
        <v>1434</v>
      </c>
      <c r="E348" s="50"/>
      <c r="F348" s="25"/>
      <c r="G348" s="25"/>
      <c r="H348" s="25"/>
      <c r="I348" s="25"/>
      <c r="J348" s="25"/>
      <c r="K348" s="25"/>
      <c r="L348" s="25"/>
      <c r="M348" s="25"/>
      <c r="N348" s="25"/>
      <c r="O348" s="25"/>
      <c r="P348" s="25"/>
      <c r="Q348" s="25"/>
      <c r="R348" s="25"/>
      <c r="S348" s="25"/>
      <c r="T348" s="25"/>
      <c r="U348" s="25"/>
      <c r="V348" s="25"/>
      <c r="W348" s="25"/>
      <c r="X348" s="25"/>
      <c r="Y348" s="25"/>
      <c r="Z348" s="25"/>
      <c r="AA348" s="25"/>
      <c r="AB348" s="25"/>
      <c r="AC348" s="25"/>
      <c r="AD348" s="25"/>
      <c r="AE348" s="25"/>
      <c r="AF348" s="25"/>
      <c r="AG348" s="25"/>
      <c r="AH348" s="25"/>
      <c r="AI348" s="25"/>
      <c r="AJ348" s="25"/>
      <c r="AK348" s="25"/>
      <c r="AL348" s="25"/>
      <c r="AM348" s="25"/>
      <c r="AN348" s="25"/>
      <c r="AO348" s="25"/>
      <c r="AP348" s="25"/>
      <c r="AQ348" s="25"/>
      <c r="AR348" s="25"/>
      <c r="AS348" s="25"/>
      <c r="AT348" s="25"/>
      <c r="AU348" s="25"/>
      <c r="AV348" s="25"/>
      <c r="AW348" s="25"/>
      <c r="AX348" s="25"/>
      <c r="AY348" s="25"/>
      <c r="AZ348" s="25"/>
      <c r="BA348" s="25"/>
      <c r="BB348" s="25"/>
      <c r="BC348" s="25"/>
      <c r="BD348" s="25"/>
      <c r="BE348" s="25"/>
      <c r="BF348" s="25"/>
      <c r="BG348" s="25"/>
      <c r="BH348" s="25"/>
      <c r="BI348" s="25"/>
      <c r="BJ348" s="25"/>
      <c r="BK348" s="25"/>
      <c r="BL348" s="25"/>
      <c r="BM348" s="25"/>
      <c r="BN348" s="25"/>
      <c r="BO348" s="25"/>
      <c r="BP348" s="25"/>
      <c r="BQ348" s="25"/>
      <c r="BR348" s="25"/>
      <c r="BS348" s="25"/>
      <c r="BT348" s="25"/>
      <c r="BU348" s="25"/>
      <c r="BV348" s="25"/>
      <c r="BW348" s="25"/>
      <c r="BX348" s="25"/>
      <c r="BY348" s="25"/>
      <c r="BZ348" s="25"/>
      <c r="CA348" s="25"/>
      <c r="CB348" s="25"/>
      <c r="CC348" s="25"/>
      <c r="CD348" s="25"/>
      <c r="CE348" s="25"/>
      <c r="CF348" s="25"/>
      <c r="CG348" s="25"/>
      <c r="CH348" s="25"/>
      <c r="CI348" s="25"/>
      <c r="CJ348" s="25"/>
      <c r="CK348" s="25"/>
      <c r="CL348" s="25"/>
      <c r="CM348" s="25"/>
      <c r="CN348" s="25"/>
      <c r="CO348" s="25"/>
      <c r="CP348" s="25"/>
      <c r="CQ348" s="25"/>
      <c r="CR348" s="25"/>
      <c r="CS348" s="25"/>
      <c r="CT348" s="25"/>
    </row>
    <row r="349" spans="1:98" s="20" customFormat="1" x14ac:dyDescent="0.25">
      <c r="A349" s="63" t="s">
        <v>72</v>
      </c>
      <c r="B349" s="60">
        <v>44162</v>
      </c>
      <c r="C349" s="59" t="s">
        <v>272</v>
      </c>
      <c r="D349" s="62">
        <v>73</v>
      </c>
      <c r="E349" s="50"/>
      <c r="F349" s="25"/>
      <c r="G349" s="25"/>
      <c r="H349" s="25"/>
      <c r="I349" s="25"/>
      <c r="J349" s="25"/>
      <c r="K349" s="25"/>
      <c r="L349" s="25"/>
      <c r="M349" s="25"/>
      <c r="N349" s="25"/>
      <c r="O349" s="25"/>
      <c r="P349" s="25"/>
      <c r="Q349" s="25"/>
      <c r="R349" s="25"/>
      <c r="S349" s="25"/>
      <c r="T349" s="25"/>
      <c r="U349" s="25"/>
      <c r="V349" s="25"/>
      <c r="W349" s="25"/>
      <c r="X349" s="25"/>
      <c r="Y349" s="25"/>
      <c r="Z349" s="25"/>
      <c r="AA349" s="25"/>
      <c r="AB349" s="25"/>
      <c r="AC349" s="25"/>
      <c r="AD349" s="25"/>
      <c r="AE349" s="25"/>
      <c r="AF349" s="25"/>
      <c r="AG349" s="25"/>
      <c r="AH349" s="25"/>
      <c r="AI349" s="25"/>
      <c r="AJ349" s="25"/>
      <c r="AK349" s="25"/>
      <c r="AL349" s="25"/>
      <c r="AM349" s="25"/>
      <c r="AN349" s="25"/>
      <c r="AO349" s="25"/>
      <c r="AP349" s="25"/>
      <c r="AQ349" s="25"/>
      <c r="AR349" s="25"/>
      <c r="AS349" s="25"/>
      <c r="AT349" s="25"/>
      <c r="AU349" s="25"/>
      <c r="AV349" s="25"/>
      <c r="AW349" s="25"/>
      <c r="AX349" s="25"/>
      <c r="AY349" s="25"/>
      <c r="AZ349" s="25"/>
      <c r="BA349" s="25"/>
      <c r="BB349" s="25"/>
      <c r="BC349" s="25"/>
      <c r="BD349" s="25"/>
      <c r="BE349" s="25"/>
      <c r="BF349" s="25"/>
      <c r="BG349" s="25"/>
      <c r="BH349" s="25"/>
      <c r="BI349" s="25"/>
      <c r="BJ349" s="25"/>
      <c r="BK349" s="25"/>
      <c r="BL349" s="25"/>
      <c r="BM349" s="25"/>
      <c r="BN349" s="25"/>
      <c r="BO349" s="25"/>
      <c r="BP349" s="25"/>
      <c r="BQ349" s="25"/>
      <c r="BR349" s="25"/>
      <c r="BS349" s="25"/>
      <c r="BT349" s="25"/>
      <c r="BU349" s="25"/>
      <c r="BV349" s="25"/>
      <c r="BW349" s="25"/>
      <c r="BX349" s="25"/>
      <c r="BY349" s="25"/>
      <c r="BZ349" s="25"/>
      <c r="CA349" s="25"/>
      <c r="CB349" s="25"/>
      <c r="CC349" s="25"/>
      <c r="CD349" s="25"/>
      <c r="CE349" s="25"/>
      <c r="CF349" s="25"/>
      <c r="CG349" s="25"/>
      <c r="CH349" s="25"/>
      <c r="CI349" s="25"/>
      <c r="CJ349" s="25"/>
      <c r="CK349" s="25"/>
      <c r="CL349" s="25"/>
      <c r="CM349" s="25"/>
      <c r="CN349" s="25"/>
      <c r="CO349" s="25"/>
      <c r="CP349" s="25"/>
      <c r="CQ349" s="25"/>
      <c r="CR349" s="25"/>
      <c r="CS349" s="25"/>
      <c r="CT349" s="25"/>
    </row>
    <row r="350" spans="1:98" s="20" customFormat="1" x14ac:dyDescent="0.25">
      <c r="A350" s="63" t="s">
        <v>72</v>
      </c>
      <c r="B350" s="60">
        <v>44181</v>
      </c>
      <c r="C350" s="59" t="s">
        <v>271</v>
      </c>
      <c r="D350" s="62">
        <v>10720</v>
      </c>
      <c r="E350" s="50"/>
      <c r="F350" s="25"/>
      <c r="G350" s="25"/>
      <c r="H350" s="25"/>
      <c r="I350" s="25"/>
      <c r="J350" s="25"/>
      <c r="K350" s="25"/>
      <c r="L350" s="25"/>
      <c r="M350" s="25"/>
      <c r="N350" s="25"/>
      <c r="O350" s="25"/>
      <c r="P350" s="25"/>
      <c r="Q350" s="25"/>
      <c r="R350" s="25"/>
      <c r="S350" s="25"/>
      <c r="T350" s="25"/>
      <c r="U350" s="25"/>
      <c r="V350" s="25"/>
      <c r="W350" s="25"/>
      <c r="X350" s="25"/>
      <c r="Y350" s="25"/>
      <c r="Z350" s="25"/>
      <c r="AA350" s="25"/>
      <c r="AB350" s="25"/>
      <c r="AC350" s="25"/>
      <c r="AD350" s="25"/>
      <c r="AE350" s="25"/>
      <c r="AF350" s="25"/>
      <c r="AG350" s="25"/>
      <c r="AH350" s="25"/>
      <c r="AI350" s="25"/>
      <c r="AJ350" s="25"/>
      <c r="AK350" s="25"/>
      <c r="AL350" s="25"/>
      <c r="AM350" s="25"/>
      <c r="AN350" s="25"/>
      <c r="AO350" s="25"/>
      <c r="AP350" s="25"/>
      <c r="AQ350" s="25"/>
      <c r="AR350" s="25"/>
      <c r="AS350" s="25"/>
      <c r="AT350" s="25"/>
      <c r="AU350" s="25"/>
      <c r="AV350" s="25"/>
      <c r="AW350" s="25"/>
      <c r="AX350" s="25"/>
      <c r="AY350" s="25"/>
      <c r="AZ350" s="25"/>
      <c r="BA350" s="25"/>
      <c r="BB350" s="25"/>
      <c r="BC350" s="25"/>
      <c r="BD350" s="25"/>
      <c r="BE350" s="25"/>
      <c r="BF350" s="25"/>
      <c r="BG350" s="25"/>
      <c r="BH350" s="25"/>
      <c r="BI350" s="25"/>
      <c r="BJ350" s="25"/>
      <c r="BK350" s="25"/>
      <c r="BL350" s="25"/>
      <c r="BM350" s="25"/>
      <c r="BN350" s="25"/>
      <c r="BO350" s="25"/>
      <c r="BP350" s="25"/>
      <c r="BQ350" s="25"/>
      <c r="BR350" s="25"/>
      <c r="BS350" s="25"/>
      <c r="BT350" s="25"/>
      <c r="BU350" s="25"/>
      <c r="BV350" s="25"/>
      <c r="BW350" s="25"/>
      <c r="BX350" s="25"/>
      <c r="BY350" s="25"/>
      <c r="BZ350" s="25"/>
      <c r="CA350" s="25"/>
      <c r="CB350" s="25"/>
      <c r="CC350" s="25"/>
      <c r="CD350" s="25"/>
      <c r="CE350" s="25"/>
      <c r="CF350" s="25"/>
      <c r="CG350" s="25"/>
      <c r="CH350" s="25"/>
      <c r="CI350" s="25"/>
      <c r="CJ350" s="25"/>
      <c r="CK350" s="25"/>
      <c r="CL350" s="25"/>
      <c r="CM350" s="25"/>
      <c r="CN350" s="25"/>
      <c r="CO350" s="25"/>
      <c r="CP350" s="25"/>
      <c r="CQ350" s="25"/>
      <c r="CR350" s="25"/>
      <c r="CS350" s="25"/>
      <c r="CT350" s="25"/>
    </row>
    <row r="351" spans="1:98" s="20" customFormat="1" x14ac:dyDescent="0.25">
      <c r="A351" s="63" t="s">
        <v>72</v>
      </c>
      <c r="B351" s="60">
        <v>44181</v>
      </c>
      <c r="C351" s="59" t="s">
        <v>273</v>
      </c>
      <c r="D351" s="62">
        <v>9005</v>
      </c>
      <c r="E351" s="50"/>
      <c r="F351" s="25"/>
      <c r="G351" s="25"/>
      <c r="H351" s="25"/>
      <c r="I351" s="25"/>
      <c r="J351" s="25"/>
      <c r="K351" s="25"/>
      <c r="L351" s="25"/>
      <c r="M351" s="25"/>
      <c r="N351" s="25"/>
      <c r="O351" s="25"/>
      <c r="P351" s="25"/>
      <c r="Q351" s="25"/>
      <c r="R351" s="25"/>
      <c r="S351" s="25"/>
      <c r="T351" s="25"/>
      <c r="U351" s="25"/>
      <c r="V351" s="25"/>
      <c r="W351" s="25"/>
      <c r="X351" s="25"/>
      <c r="Y351" s="25"/>
      <c r="Z351" s="25"/>
      <c r="AA351" s="25"/>
      <c r="AB351" s="25"/>
      <c r="AC351" s="25"/>
      <c r="AD351" s="25"/>
      <c r="AE351" s="25"/>
      <c r="AF351" s="25"/>
      <c r="AG351" s="25"/>
      <c r="AH351" s="25"/>
      <c r="AI351" s="25"/>
      <c r="AJ351" s="25"/>
      <c r="AK351" s="25"/>
      <c r="AL351" s="25"/>
      <c r="AM351" s="25"/>
      <c r="AN351" s="25"/>
      <c r="AO351" s="25"/>
      <c r="AP351" s="25"/>
      <c r="AQ351" s="25"/>
      <c r="AR351" s="25"/>
      <c r="AS351" s="25"/>
      <c r="AT351" s="25"/>
      <c r="AU351" s="25"/>
      <c r="AV351" s="25"/>
      <c r="AW351" s="25"/>
      <c r="AX351" s="25"/>
      <c r="AY351" s="25"/>
      <c r="AZ351" s="25"/>
      <c r="BA351" s="25"/>
      <c r="BB351" s="25"/>
      <c r="BC351" s="25"/>
      <c r="BD351" s="25"/>
      <c r="BE351" s="25"/>
      <c r="BF351" s="25"/>
      <c r="BG351" s="25"/>
      <c r="BH351" s="25"/>
      <c r="BI351" s="25"/>
      <c r="BJ351" s="25"/>
      <c r="BK351" s="25"/>
      <c r="BL351" s="25"/>
      <c r="BM351" s="25"/>
      <c r="BN351" s="25"/>
      <c r="BO351" s="25"/>
      <c r="BP351" s="25"/>
      <c r="BQ351" s="25"/>
      <c r="BR351" s="25"/>
      <c r="BS351" s="25"/>
      <c r="BT351" s="25"/>
      <c r="BU351" s="25"/>
      <c r="BV351" s="25"/>
      <c r="BW351" s="25"/>
      <c r="BX351" s="25"/>
      <c r="BY351" s="25"/>
      <c r="BZ351" s="25"/>
      <c r="CA351" s="25"/>
      <c r="CB351" s="25"/>
      <c r="CC351" s="25"/>
      <c r="CD351" s="25"/>
      <c r="CE351" s="25"/>
      <c r="CF351" s="25"/>
      <c r="CG351" s="25"/>
      <c r="CH351" s="25"/>
      <c r="CI351" s="25"/>
      <c r="CJ351" s="25"/>
      <c r="CK351" s="25"/>
      <c r="CL351" s="25"/>
      <c r="CM351" s="25"/>
      <c r="CN351" s="25"/>
      <c r="CO351" s="25"/>
      <c r="CP351" s="25"/>
      <c r="CQ351" s="25"/>
      <c r="CR351" s="25"/>
      <c r="CS351" s="25"/>
      <c r="CT351" s="25"/>
    </row>
    <row r="352" spans="1:98" s="20" customFormat="1" x14ac:dyDescent="0.25">
      <c r="A352" s="63" t="s">
        <v>72</v>
      </c>
      <c r="B352" s="60">
        <v>44181</v>
      </c>
      <c r="C352" s="59" t="s">
        <v>272</v>
      </c>
      <c r="D352" s="62">
        <v>73</v>
      </c>
      <c r="E352" s="50"/>
      <c r="F352" s="25"/>
      <c r="G352" s="25"/>
      <c r="H352" s="25"/>
      <c r="I352" s="25"/>
      <c r="J352" s="25"/>
      <c r="K352" s="25"/>
      <c r="L352" s="25"/>
      <c r="M352" s="25"/>
      <c r="N352" s="25"/>
      <c r="O352" s="25"/>
      <c r="P352" s="25"/>
      <c r="Q352" s="25"/>
      <c r="R352" s="25"/>
      <c r="S352" s="25"/>
      <c r="T352" s="25"/>
      <c r="U352" s="25"/>
      <c r="V352" s="25"/>
      <c r="W352" s="25"/>
      <c r="X352" s="25"/>
      <c r="Y352" s="25"/>
      <c r="Z352" s="25"/>
      <c r="AA352" s="25"/>
      <c r="AB352" s="25"/>
      <c r="AC352" s="25"/>
      <c r="AD352" s="25"/>
      <c r="AE352" s="25"/>
      <c r="AF352" s="25"/>
      <c r="AG352" s="25"/>
      <c r="AH352" s="25"/>
      <c r="AI352" s="25"/>
      <c r="AJ352" s="25"/>
      <c r="AK352" s="25"/>
      <c r="AL352" s="25"/>
      <c r="AM352" s="25"/>
      <c r="AN352" s="25"/>
      <c r="AO352" s="25"/>
      <c r="AP352" s="25"/>
      <c r="AQ352" s="25"/>
      <c r="AR352" s="25"/>
      <c r="AS352" s="25"/>
      <c r="AT352" s="25"/>
      <c r="AU352" s="25"/>
      <c r="AV352" s="25"/>
      <c r="AW352" s="25"/>
      <c r="AX352" s="25"/>
      <c r="AY352" s="25"/>
      <c r="AZ352" s="25"/>
      <c r="BA352" s="25"/>
      <c r="BB352" s="25"/>
      <c r="BC352" s="25"/>
      <c r="BD352" s="25"/>
      <c r="BE352" s="25"/>
      <c r="BF352" s="25"/>
      <c r="BG352" s="25"/>
      <c r="BH352" s="25"/>
      <c r="BI352" s="25"/>
      <c r="BJ352" s="25"/>
      <c r="BK352" s="25"/>
      <c r="BL352" s="25"/>
      <c r="BM352" s="25"/>
      <c r="BN352" s="25"/>
      <c r="BO352" s="25"/>
      <c r="BP352" s="25"/>
      <c r="BQ352" s="25"/>
      <c r="BR352" s="25"/>
      <c r="BS352" s="25"/>
      <c r="BT352" s="25"/>
      <c r="BU352" s="25"/>
      <c r="BV352" s="25"/>
      <c r="BW352" s="25"/>
      <c r="BX352" s="25"/>
      <c r="BY352" s="25"/>
      <c r="BZ352" s="25"/>
      <c r="CA352" s="25"/>
      <c r="CB352" s="25"/>
      <c r="CC352" s="25"/>
      <c r="CD352" s="25"/>
      <c r="CE352" s="25"/>
      <c r="CF352" s="25"/>
      <c r="CG352" s="25"/>
      <c r="CH352" s="25"/>
      <c r="CI352" s="25"/>
      <c r="CJ352" s="25"/>
      <c r="CK352" s="25"/>
      <c r="CL352" s="25"/>
      <c r="CM352" s="25"/>
      <c r="CN352" s="25"/>
      <c r="CO352" s="25"/>
      <c r="CP352" s="25"/>
      <c r="CQ352" s="25"/>
      <c r="CR352" s="25"/>
      <c r="CS352" s="25"/>
      <c r="CT352" s="25"/>
    </row>
    <row r="353" spans="1:98" s="20" customFormat="1" x14ac:dyDescent="0.25">
      <c r="A353" s="63" t="s">
        <v>72</v>
      </c>
      <c r="B353" s="60">
        <v>44181</v>
      </c>
      <c r="C353" s="59" t="s">
        <v>270</v>
      </c>
      <c r="D353" s="62">
        <v>147</v>
      </c>
      <c r="E353" s="50"/>
      <c r="F353" s="25"/>
      <c r="G353" s="25"/>
      <c r="H353" s="25"/>
      <c r="I353" s="25"/>
      <c r="J353" s="25"/>
      <c r="K353" s="25"/>
      <c r="L353" s="25"/>
      <c r="M353" s="25"/>
      <c r="N353" s="25"/>
      <c r="O353" s="25"/>
      <c r="P353" s="25"/>
      <c r="Q353" s="25"/>
      <c r="R353" s="25"/>
      <c r="S353" s="25"/>
      <c r="T353" s="25"/>
      <c r="U353" s="25"/>
      <c r="V353" s="25"/>
      <c r="W353" s="25"/>
      <c r="X353" s="25"/>
      <c r="Y353" s="25"/>
      <c r="Z353" s="25"/>
      <c r="AA353" s="25"/>
      <c r="AB353" s="25"/>
      <c r="AC353" s="25"/>
      <c r="AD353" s="25"/>
      <c r="AE353" s="25"/>
      <c r="AF353" s="25"/>
      <c r="AG353" s="25"/>
      <c r="AH353" s="25"/>
      <c r="AI353" s="25"/>
      <c r="AJ353" s="25"/>
      <c r="AK353" s="25"/>
      <c r="AL353" s="25"/>
      <c r="AM353" s="25"/>
      <c r="AN353" s="25"/>
      <c r="AO353" s="25"/>
      <c r="AP353" s="25"/>
      <c r="AQ353" s="25"/>
      <c r="AR353" s="25"/>
      <c r="AS353" s="25"/>
      <c r="AT353" s="25"/>
      <c r="AU353" s="25"/>
      <c r="AV353" s="25"/>
      <c r="AW353" s="25"/>
      <c r="AX353" s="25"/>
      <c r="AY353" s="25"/>
      <c r="AZ353" s="25"/>
      <c r="BA353" s="25"/>
      <c r="BB353" s="25"/>
      <c r="BC353" s="25"/>
      <c r="BD353" s="25"/>
      <c r="BE353" s="25"/>
      <c r="BF353" s="25"/>
      <c r="BG353" s="25"/>
      <c r="BH353" s="25"/>
      <c r="BI353" s="25"/>
      <c r="BJ353" s="25"/>
      <c r="BK353" s="25"/>
      <c r="BL353" s="25"/>
      <c r="BM353" s="25"/>
      <c r="BN353" s="25"/>
      <c r="BO353" s="25"/>
      <c r="BP353" s="25"/>
      <c r="BQ353" s="25"/>
      <c r="BR353" s="25"/>
      <c r="BS353" s="25"/>
      <c r="BT353" s="25"/>
      <c r="BU353" s="25"/>
      <c r="BV353" s="25"/>
      <c r="BW353" s="25"/>
      <c r="BX353" s="25"/>
      <c r="BY353" s="25"/>
      <c r="BZ353" s="25"/>
      <c r="CA353" s="25"/>
      <c r="CB353" s="25"/>
      <c r="CC353" s="25"/>
      <c r="CD353" s="25"/>
      <c r="CE353" s="25"/>
      <c r="CF353" s="25"/>
      <c r="CG353" s="25"/>
      <c r="CH353" s="25"/>
      <c r="CI353" s="25"/>
      <c r="CJ353" s="25"/>
      <c r="CK353" s="25"/>
      <c r="CL353" s="25"/>
      <c r="CM353" s="25"/>
      <c r="CN353" s="25"/>
      <c r="CO353" s="25"/>
      <c r="CP353" s="25"/>
      <c r="CQ353" s="25"/>
      <c r="CR353" s="25"/>
      <c r="CS353" s="25"/>
      <c r="CT353" s="25"/>
    </row>
    <row r="354" spans="1:98" x14ac:dyDescent="0.25">
      <c r="A354" s="17" t="s">
        <v>84</v>
      </c>
      <c r="B354" s="75">
        <v>43847</v>
      </c>
      <c r="C354" s="17" t="s">
        <v>85</v>
      </c>
      <c r="D354" s="18">
        <v>1811</v>
      </c>
      <c r="E354" s="18">
        <f>SUM(D354:D383 )</f>
        <v>18624.849999999999</v>
      </c>
    </row>
    <row r="355" spans="1:98" x14ac:dyDescent="0.25">
      <c r="A355" s="17" t="s">
        <v>84</v>
      </c>
      <c r="B355" s="75">
        <v>43854</v>
      </c>
      <c r="C355" s="17" t="s">
        <v>85</v>
      </c>
      <c r="D355" s="18">
        <v>168</v>
      </c>
      <c r="E355" s="17"/>
    </row>
    <row r="356" spans="1:98" x14ac:dyDescent="0.25">
      <c r="A356" s="17" t="s">
        <v>84</v>
      </c>
      <c r="B356" s="75">
        <v>43861</v>
      </c>
      <c r="C356" s="17" t="s">
        <v>85</v>
      </c>
      <c r="D356" s="18">
        <v>376.81</v>
      </c>
      <c r="E356" s="17"/>
    </row>
    <row r="357" spans="1:98" x14ac:dyDescent="0.25">
      <c r="A357" s="17" t="s">
        <v>84</v>
      </c>
      <c r="B357" s="75">
        <v>43868</v>
      </c>
      <c r="C357" s="17" t="s">
        <v>85</v>
      </c>
      <c r="D357" s="18">
        <v>168</v>
      </c>
      <c r="E357" s="17"/>
    </row>
    <row r="358" spans="1:98" x14ac:dyDescent="0.25">
      <c r="A358" s="17" t="s">
        <v>84</v>
      </c>
      <c r="B358" s="75">
        <v>43875</v>
      </c>
      <c r="C358" s="17" t="s">
        <v>85</v>
      </c>
      <c r="D358" s="18">
        <v>706</v>
      </c>
      <c r="E358" s="17"/>
    </row>
    <row r="359" spans="1:98" x14ac:dyDescent="0.25">
      <c r="A359" s="17" t="s">
        <v>84</v>
      </c>
      <c r="B359" s="75">
        <v>43889</v>
      </c>
      <c r="C359" s="17" t="s">
        <v>85</v>
      </c>
      <c r="D359" s="18">
        <v>786</v>
      </c>
      <c r="E359" s="17"/>
    </row>
    <row r="360" spans="1:98" x14ac:dyDescent="0.25">
      <c r="A360" s="17" t="s">
        <v>84</v>
      </c>
      <c r="B360" s="75">
        <v>43896</v>
      </c>
      <c r="C360" s="17" t="s">
        <v>85</v>
      </c>
      <c r="D360" s="18">
        <v>843</v>
      </c>
      <c r="E360" s="17"/>
    </row>
    <row r="361" spans="1:98" x14ac:dyDescent="0.25">
      <c r="A361" s="17" t="s">
        <v>84</v>
      </c>
      <c r="B361" s="75">
        <v>43910</v>
      </c>
      <c r="C361" s="17" t="s">
        <v>85</v>
      </c>
      <c r="D361" s="18">
        <v>84</v>
      </c>
      <c r="E361" s="17"/>
    </row>
    <row r="362" spans="1:98" x14ac:dyDescent="0.25">
      <c r="A362" s="17" t="s">
        <v>84</v>
      </c>
      <c r="B362" s="75">
        <v>43917</v>
      </c>
      <c r="C362" s="17" t="s">
        <v>85</v>
      </c>
      <c r="D362" s="18">
        <v>843</v>
      </c>
      <c r="E362" s="17"/>
    </row>
    <row r="363" spans="1:98" x14ac:dyDescent="0.25">
      <c r="A363" s="64" t="s">
        <v>84</v>
      </c>
      <c r="B363" s="65">
        <v>43945</v>
      </c>
      <c r="C363" s="64" t="s">
        <v>284</v>
      </c>
      <c r="D363" s="66">
        <v>731</v>
      </c>
      <c r="E363" s="17"/>
    </row>
    <row r="364" spans="1:98" x14ac:dyDescent="0.25">
      <c r="A364" s="67" t="s">
        <v>84</v>
      </c>
      <c r="B364" s="68">
        <v>43966</v>
      </c>
      <c r="C364" s="67" t="s">
        <v>337</v>
      </c>
      <c r="D364" s="69">
        <v>756</v>
      </c>
      <c r="E364" s="17"/>
    </row>
    <row r="365" spans="1:98" x14ac:dyDescent="0.25">
      <c r="A365" s="67" t="s">
        <v>84</v>
      </c>
      <c r="B365" s="68">
        <v>43994</v>
      </c>
      <c r="C365" s="67" t="s">
        <v>423</v>
      </c>
      <c r="D365" s="69">
        <v>702</v>
      </c>
      <c r="E365" s="17"/>
    </row>
    <row r="366" spans="1:98" x14ac:dyDescent="0.25">
      <c r="A366" s="70" t="s">
        <v>84</v>
      </c>
      <c r="B366" s="71">
        <v>44022</v>
      </c>
      <c r="C366" s="72" t="s">
        <v>516</v>
      </c>
      <c r="D366" s="73">
        <v>783</v>
      </c>
      <c r="E366" s="17"/>
    </row>
    <row r="367" spans="1:98" x14ac:dyDescent="0.25">
      <c r="A367" s="70" t="s">
        <v>84</v>
      </c>
      <c r="B367" s="71">
        <v>44050</v>
      </c>
      <c r="C367" s="72" t="s">
        <v>597</v>
      </c>
      <c r="D367" s="73">
        <v>952</v>
      </c>
      <c r="E367" s="17"/>
    </row>
    <row r="368" spans="1:98" x14ac:dyDescent="0.25">
      <c r="A368" s="70" t="s">
        <v>84</v>
      </c>
      <c r="B368" s="71">
        <v>44064</v>
      </c>
      <c r="C368" s="72" t="s">
        <v>423</v>
      </c>
      <c r="D368" s="73">
        <v>756</v>
      </c>
      <c r="E368" s="17"/>
    </row>
    <row r="369" spans="1:98" x14ac:dyDescent="0.25">
      <c r="A369" s="70" t="s">
        <v>84</v>
      </c>
      <c r="B369" s="71">
        <v>44085</v>
      </c>
      <c r="C369" s="72" t="s">
        <v>698</v>
      </c>
      <c r="D369" s="73">
        <v>756</v>
      </c>
      <c r="E369" s="17"/>
    </row>
    <row r="370" spans="1:98" x14ac:dyDescent="0.25">
      <c r="A370" s="70" t="s">
        <v>84</v>
      </c>
      <c r="B370" s="71">
        <v>44103</v>
      </c>
      <c r="C370" s="72" t="s">
        <v>423</v>
      </c>
      <c r="D370" s="73">
        <v>672</v>
      </c>
      <c r="E370" s="17"/>
    </row>
    <row r="371" spans="1:98" x14ac:dyDescent="0.25">
      <c r="A371" s="74" t="s">
        <v>84</v>
      </c>
      <c r="B371" s="71">
        <v>44120</v>
      </c>
      <c r="C371" s="70" t="s">
        <v>337</v>
      </c>
      <c r="D371" s="73">
        <v>784</v>
      </c>
      <c r="E371" s="17"/>
    </row>
    <row r="372" spans="1:98" x14ac:dyDescent="0.25">
      <c r="A372" s="74" t="s">
        <v>84</v>
      </c>
      <c r="B372" s="71">
        <v>44120</v>
      </c>
      <c r="C372" s="70" t="s">
        <v>337</v>
      </c>
      <c r="D372" s="73">
        <v>616</v>
      </c>
      <c r="E372" s="17"/>
    </row>
    <row r="373" spans="1:98" x14ac:dyDescent="0.25">
      <c r="A373" s="74" t="s">
        <v>84</v>
      </c>
      <c r="B373" s="71">
        <v>44134</v>
      </c>
      <c r="C373" s="70" t="s">
        <v>423</v>
      </c>
      <c r="D373" s="73">
        <v>728</v>
      </c>
      <c r="E373" s="17"/>
    </row>
    <row r="374" spans="1:98" x14ac:dyDescent="0.25">
      <c r="A374" s="74" t="s">
        <v>84</v>
      </c>
      <c r="B374" s="71">
        <v>44141</v>
      </c>
      <c r="C374" s="70" t="s">
        <v>843</v>
      </c>
      <c r="D374" s="73">
        <v>93</v>
      </c>
      <c r="E374" s="17"/>
    </row>
    <row r="375" spans="1:98" x14ac:dyDescent="0.25">
      <c r="A375" s="74" t="s">
        <v>84</v>
      </c>
      <c r="B375" s="71">
        <v>44162</v>
      </c>
      <c r="C375" s="70" t="s">
        <v>843</v>
      </c>
      <c r="D375" s="73">
        <v>124</v>
      </c>
      <c r="E375" s="17"/>
    </row>
    <row r="376" spans="1:98" x14ac:dyDescent="0.25">
      <c r="A376" s="74" t="s">
        <v>84</v>
      </c>
      <c r="B376" s="71">
        <v>44162</v>
      </c>
      <c r="C376" s="70" t="s">
        <v>423</v>
      </c>
      <c r="D376" s="73">
        <v>728</v>
      </c>
      <c r="E376" s="17"/>
    </row>
    <row r="377" spans="1:98" x14ac:dyDescent="0.25">
      <c r="A377" s="74" t="s">
        <v>84</v>
      </c>
      <c r="B377" s="71">
        <v>44169</v>
      </c>
      <c r="C377" s="70" t="s">
        <v>843</v>
      </c>
      <c r="D377" s="73">
        <v>62</v>
      </c>
      <c r="E377" s="17"/>
    </row>
    <row r="378" spans="1:98" x14ac:dyDescent="0.25">
      <c r="A378" s="74" t="s">
        <v>84</v>
      </c>
      <c r="B378" s="71">
        <v>44176</v>
      </c>
      <c r="C378" s="70" t="s">
        <v>423</v>
      </c>
      <c r="D378" s="73">
        <v>62</v>
      </c>
      <c r="E378" s="17"/>
    </row>
    <row r="379" spans="1:98" x14ac:dyDescent="0.25">
      <c r="A379" s="74" t="s">
        <v>84</v>
      </c>
      <c r="B379" s="71">
        <v>44176</v>
      </c>
      <c r="C379" s="70" t="s">
        <v>843</v>
      </c>
      <c r="D379" s="73">
        <v>155</v>
      </c>
      <c r="E379" s="17"/>
    </row>
    <row r="380" spans="1:98" x14ac:dyDescent="0.25">
      <c r="A380" s="74" t="s">
        <v>84</v>
      </c>
      <c r="B380" s="71">
        <v>44176</v>
      </c>
      <c r="C380" s="70" t="s">
        <v>937</v>
      </c>
      <c r="D380" s="73">
        <v>2375.04</v>
      </c>
      <c r="E380" s="17"/>
    </row>
    <row r="381" spans="1:98" x14ac:dyDescent="0.25">
      <c r="A381" s="74" t="s">
        <v>84</v>
      </c>
      <c r="B381" s="71">
        <v>44183</v>
      </c>
      <c r="C381" s="70" t="s">
        <v>337</v>
      </c>
      <c r="D381" s="73">
        <v>286</v>
      </c>
      <c r="E381" s="17"/>
    </row>
    <row r="382" spans="1:98" x14ac:dyDescent="0.25">
      <c r="A382" s="74" t="s">
        <v>84</v>
      </c>
      <c r="B382" s="71">
        <v>44189</v>
      </c>
      <c r="C382" s="70" t="s">
        <v>337</v>
      </c>
      <c r="D382" s="73">
        <v>532</v>
      </c>
      <c r="E382" s="17"/>
    </row>
    <row r="383" spans="1:98" x14ac:dyDescent="0.25">
      <c r="A383" s="74" t="s">
        <v>84</v>
      </c>
      <c r="B383" s="71">
        <v>44196</v>
      </c>
      <c r="C383" s="70" t="s">
        <v>843</v>
      </c>
      <c r="D383" s="73">
        <v>186</v>
      </c>
      <c r="E383" s="17"/>
    </row>
    <row r="384" spans="1:98" s="20" customFormat="1" x14ac:dyDescent="0.25">
      <c r="A384" s="63" t="s">
        <v>750</v>
      </c>
      <c r="B384" s="60">
        <v>44112</v>
      </c>
      <c r="C384" s="59" t="s">
        <v>750</v>
      </c>
      <c r="D384" s="62">
        <v>8763.01</v>
      </c>
      <c r="E384" s="62">
        <v>8763.01</v>
      </c>
      <c r="F384" s="25"/>
      <c r="G384" s="25"/>
      <c r="H384" s="25"/>
      <c r="I384" s="25"/>
      <c r="J384" s="25"/>
      <c r="K384" s="25"/>
      <c r="L384" s="25"/>
      <c r="M384" s="25"/>
      <c r="N384" s="25"/>
      <c r="O384" s="25"/>
      <c r="P384" s="25"/>
      <c r="Q384" s="25"/>
      <c r="R384" s="25"/>
      <c r="S384" s="25"/>
      <c r="T384" s="25"/>
      <c r="U384" s="25"/>
      <c r="V384" s="25"/>
      <c r="W384" s="25"/>
      <c r="X384" s="25"/>
      <c r="Y384" s="25"/>
      <c r="Z384" s="25"/>
      <c r="AA384" s="25"/>
      <c r="AB384" s="25"/>
      <c r="AC384" s="25"/>
      <c r="AD384" s="25"/>
      <c r="AE384" s="25"/>
      <c r="AF384" s="25"/>
      <c r="AG384" s="25"/>
      <c r="AH384" s="25"/>
      <c r="AI384" s="25"/>
      <c r="AJ384" s="25"/>
      <c r="AK384" s="25"/>
      <c r="AL384" s="25"/>
      <c r="AM384" s="25"/>
      <c r="AN384" s="25"/>
      <c r="AO384" s="25"/>
      <c r="AP384" s="25"/>
      <c r="AQ384" s="25"/>
      <c r="AR384" s="25"/>
      <c r="AS384" s="25"/>
      <c r="AT384" s="25"/>
      <c r="AU384" s="25"/>
      <c r="AV384" s="25"/>
      <c r="AW384" s="25"/>
      <c r="AX384" s="25"/>
      <c r="AY384" s="25"/>
      <c r="AZ384" s="25"/>
      <c r="BA384" s="25"/>
      <c r="BB384" s="25"/>
      <c r="BC384" s="25"/>
      <c r="BD384" s="25"/>
      <c r="BE384" s="25"/>
      <c r="BF384" s="25"/>
      <c r="BG384" s="25"/>
      <c r="BH384" s="25"/>
      <c r="BI384" s="25"/>
      <c r="BJ384" s="25"/>
      <c r="BK384" s="25"/>
      <c r="BL384" s="25"/>
      <c r="BM384" s="25"/>
      <c r="BN384" s="25"/>
      <c r="BO384" s="25"/>
      <c r="BP384" s="25"/>
      <c r="BQ384" s="25"/>
      <c r="BR384" s="25"/>
      <c r="BS384" s="25"/>
      <c r="BT384" s="25"/>
      <c r="BU384" s="25"/>
      <c r="BV384" s="25"/>
      <c r="BW384" s="25"/>
      <c r="BX384" s="25"/>
      <c r="BY384" s="25"/>
      <c r="BZ384" s="25"/>
      <c r="CA384" s="25"/>
      <c r="CB384" s="25"/>
      <c r="CC384" s="25"/>
      <c r="CD384" s="25"/>
      <c r="CE384" s="25"/>
      <c r="CF384" s="25"/>
      <c r="CG384" s="25"/>
      <c r="CH384" s="25"/>
      <c r="CI384" s="25"/>
      <c r="CJ384" s="25"/>
      <c r="CK384" s="25"/>
      <c r="CL384" s="25"/>
      <c r="CM384" s="25"/>
      <c r="CN384" s="25"/>
      <c r="CO384" s="25"/>
      <c r="CP384" s="25"/>
      <c r="CQ384" s="25"/>
      <c r="CR384" s="25"/>
      <c r="CS384" s="25"/>
      <c r="CT384" s="25"/>
    </row>
    <row r="385" spans="1:98" x14ac:dyDescent="0.25">
      <c r="A385" s="70" t="s">
        <v>498</v>
      </c>
      <c r="B385" s="71">
        <v>44020</v>
      </c>
      <c r="C385" s="72" t="s">
        <v>499</v>
      </c>
      <c r="D385" s="73">
        <v>1000</v>
      </c>
      <c r="E385" s="18">
        <f>SUM(D385:D391 )</f>
        <v>8000</v>
      </c>
    </row>
    <row r="386" spans="1:98" x14ac:dyDescent="0.25">
      <c r="A386" s="70" t="s">
        <v>498</v>
      </c>
      <c r="B386" s="71">
        <v>44020</v>
      </c>
      <c r="C386" s="72" t="s">
        <v>500</v>
      </c>
      <c r="D386" s="73">
        <v>2000</v>
      </c>
      <c r="E386" s="17"/>
    </row>
    <row r="387" spans="1:98" x14ac:dyDescent="0.25">
      <c r="A387" s="70" t="s">
        <v>498</v>
      </c>
      <c r="B387" s="71">
        <v>44043</v>
      </c>
      <c r="C387" s="72" t="s">
        <v>572</v>
      </c>
      <c r="D387" s="73">
        <v>1000</v>
      </c>
      <c r="E387" s="17"/>
    </row>
    <row r="388" spans="1:98" x14ac:dyDescent="0.25">
      <c r="A388" s="70" t="s">
        <v>498</v>
      </c>
      <c r="B388" s="71">
        <v>44069</v>
      </c>
      <c r="C388" s="72" t="s">
        <v>587</v>
      </c>
      <c r="D388" s="73">
        <v>1000</v>
      </c>
      <c r="E388" s="17"/>
    </row>
    <row r="389" spans="1:98" x14ac:dyDescent="0.25">
      <c r="A389" s="70" t="s">
        <v>498</v>
      </c>
      <c r="B389" s="71">
        <v>44095</v>
      </c>
      <c r="C389" s="72" t="s">
        <v>720</v>
      </c>
      <c r="D389" s="73">
        <v>1000</v>
      </c>
      <c r="E389" s="17"/>
    </row>
    <row r="390" spans="1:98" x14ac:dyDescent="0.25">
      <c r="A390" s="74" t="s">
        <v>498</v>
      </c>
      <c r="B390" s="71">
        <v>44131</v>
      </c>
      <c r="C390" s="70" t="s">
        <v>804</v>
      </c>
      <c r="D390" s="73">
        <v>1000</v>
      </c>
      <c r="E390" s="17"/>
    </row>
    <row r="391" spans="1:98" x14ac:dyDescent="0.25">
      <c r="A391" s="74" t="s">
        <v>498</v>
      </c>
      <c r="B391" s="71">
        <v>44162</v>
      </c>
      <c r="C391" s="70" t="s">
        <v>888</v>
      </c>
      <c r="D391" s="73">
        <v>1000</v>
      </c>
      <c r="E391" s="17"/>
    </row>
    <row r="392" spans="1:98" s="20" customFormat="1" x14ac:dyDescent="0.25">
      <c r="A392" s="56" t="s">
        <v>455</v>
      </c>
      <c r="B392" s="57">
        <v>44005</v>
      </c>
      <c r="C392" s="56" t="s">
        <v>456</v>
      </c>
      <c r="D392" s="58">
        <v>3372</v>
      </c>
      <c r="E392" s="52">
        <f>SUM(D392:D394 )</f>
        <v>11709</v>
      </c>
      <c r="F392" s="25"/>
      <c r="G392" s="25"/>
      <c r="H392" s="25"/>
      <c r="I392" s="25"/>
      <c r="J392" s="25"/>
      <c r="K392" s="25"/>
      <c r="L392" s="25"/>
      <c r="M392" s="25"/>
      <c r="N392" s="25"/>
      <c r="O392" s="25"/>
      <c r="P392" s="25"/>
      <c r="Q392" s="25"/>
      <c r="R392" s="25"/>
      <c r="S392" s="25"/>
      <c r="T392" s="25"/>
      <c r="U392" s="25"/>
      <c r="V392" s="25"/>
      <c r="W392" s="25"/>
      <c r="X392" s="25"/>
      <c r="Y392" s="25"/>
      <c r="Z392" s="25"/>
      <c r="AA392" s="25"/>
      <c r="AB392" s="25"/>
      <c r="AC392" s="25"/>
      <c r="AD392" s="25"/>
      <c r="AE392" s="25"/>
      <c r="AF392" s="25"/>
      <c r="AG392" s="25"/>
      <c r="AH392" s="25"/>
      <c r="AI392" s="25"/>
      <c r="AJ392" s="25"/>
      <c r="AK392" s="25"/>
      <c r="AL392" s="25"/>
      <c r="AM392" s="25"/>
      <c r="AN392" s="25"/>
      <c r="AO392" s="25"/>
      <c r="AP392" s="25"/>
      <c r="AQ392" s="25"/>
      <c r="AR392" s="25"/>
      <c r="AS392" s="25"/>
      <c r="AT392" s="25"/>
      <c r="AU392" s="25"/>
      <c r="AV392" s="25"/>
      <c r="AW392" s="25"/>
      <c r="AX392" s="25"/>
      <c r="AY392" s="25"/>
      <c r="AZ392" s="25"/>
      <c r="BA392" s="25"/>
      <c r="BB392" s="25"/>
      <c r="BC392" s="25"/>
      <c r="BD392" s="25"/>
      <c r="BE392" s="25"/>
      <c r="BF392" s="25"/>
      <c r="BG392" s="25"/>
      <c r="BH392" s="25"/>
      <c r="BI392" s="25"/>
      <c r="BJ392" s="25"/>
      <c r="BK392" s="25"/>
      <c r="BL392" s="25"/>
      <c r="BM392" s="25"/>
      <c r="BN392" s="25"/>
      <c r="BO392" s="25"/>
      <c r="BP392" s="25"/>
      <c r="BQ392" s="25"/>
      <c r="BR392" s="25"/>
      <c r="BS392" s="25"/>
      <c r="BT392" s="25"/>
      <c r="BU392" s="25"/>
      <c r="BV392" s="25"/>
      <c r="BW392" s="25"/>
      <c r="BX392" s="25"/>
      <c r="BY392" s="25"/>
      <c r="BZ392" s="25"/>
      <c r="CA392" s="25"/>
      <c r="CB392" s="25"/>
      <c r="CC392" s="25"/>
      <c r="CD392" s="25"/>
      <c r="CE392" s="25"/>
      <c r="CF392" s="25"/>
      <c r="CG392" s="25"/>
      <c r="CH392" s="25"/>
      <c r="CI392" s="25"/>
      <c r="CJ392" s="25"/>
      <c r="CK392" s="25"/>
      <c r="CL392" s="25"/>
      <c r="CM392" s="25"/>
      <c r="CN392" s="25"/>
      <c r="CO392" s="25"/>
      <c r="CP392" s="25"/>
      <c r="CQ392" s="25"/>
      <c r="CR392" s="25"/>
      <c r="CS392" s="25"/>
      <c r="CT392" s="25"/>
    </row>
    <row r="393" spans="1:98" s="20" customFormat="1" x14ac:dyDescent="0.25">
      <c r="A393" s="56" t="s">
        <v>455</v>
      </c>
      <c r="B393" s="57">
        <v>44005</v>
      </c>
      <c r="C393" s="56" t="s">
        <v>456</v>
      </c>
      <c r="D393" s="58">
        <v>3483</v>
      </c>
      <c r="E393" s="50"/>
      <c r="F393" s="25"/>
      <c r="G393" s="25"/>
      <c r="H393" s="25"/>
      <c r="I393" s="25"/>
      <c r="J393" s="25"/>
      <c r="K393" s="25"/>
      <c r="L393" s="25"/>
      <c r="M393" s="25"/>
      <c r="N393" s="25"/>
      <c r="O393" s="25"/>
      <c r="P393" s="25"/>
      <c r="Q393" s="25"/>
      <c r="R393" s="25"/>
      <c r="S393" s="25"/>
      <c r="T393" s="25"/>
      <c r="U393" s="25"/>
      <c r="V393" s="25"/>
      <c r="W393" s="25"/>
      <c r="X393" s="25"/>
      <c r="Y393" s="25"/>
      <c r="Z393" s="25"/>
      <c r="AA393" s="25"/>
      <c r="AB393" s="25"/>
      <c r="AC393" s="25"/>
      <c r="AD393" s="25"/>
      <c r="AE393" s="25"/>
      <c r="AF393" s="25"/>
      <c r="AG393" s="25"/>
      <c r="AH393" s="25"/>
      <c r="AI393" s="25"/>
      <c r="AJ393" s="25"/>
      <c r="AK393" s="25"/>
      <c r="AL393" s="25"/>
      <c r="AM393" s="25"/>
      <c r="AN393" s="25"/>
      <c r="AO393" s="25"/>
      <c r="AP393" s="25"/>
      <c r="AQ393" s="25"/>
      <c r="AR393" s="25"/>
      <c r="AS393" s="25"/>
      <c r="AT393" s="25"/>
      <c r="AU393" s="25"/>
      <c r="AV393" s="25"/>
      <c r="AW393" s="25"/>
      <c r="AX393" s="25"/>
      <c r="AY393" s="25"/>
      <c r="AZ393" s="25"/>
      <c r="BA393" s="25"/>
      <c r="BB393" s="25"/>
      <c r="BC393" s="25"/>
      <c r="BD393" s="25"/>
      <c r="BE393" s="25"/>
      <c r="BF393" s="25"/>
      <c r="BG393" s="25"/>
      <c r="BH393" s="25"/>
      <c r="BI393" s="25"/>
      <c r="BJ393" s="25"/>
      <c r="BK393" s="25"/>
      <c r="BL393" s="25"/>
      <c r="BM393" s="25"/>
      <c r="BN393" s="25"/>
      <c r="BO393" s="25"/>
      <c r="BP393" s="25"/>
      <c r="BQ393" s="25"/>
      <c r="BR393" s="25"/>
      <c r="BS393" s="25"/>
      <c r="BT393" s="25"/>
      <c r="BU393" s="25"/>
      <c r="BV393" s="25"/>
      <c r="BW393" s="25"/>
      <c r="BX393" s="25"/>
      <c r="BY393" s="25"/>
      <c r="BZ393" s="25"/>
      <c r="CA393" s="25"/>
      <c r="CB393" s="25"/>
      <c r="CC393" s="25"/>
      <c r="CD393" s="25"/>
      <c r="CE393" s="25"/>
      <c r="CF393" s="25"/>
      <c r="CG393" s="25"/>
      <c r="CH393" s="25"/>
      <c r="CI393" s="25"/>
      <c r="CJ393" s="25"/>
      <c r="CK393" s="25"/>
      <c r="CL393" s="25"/>
      <c r="CM393" s="25"/>
      <c r="CN393" s="25"/>
      <c r="CO393" s="25"/>
      <c r="CP393" s="25"/>
      <c r="CQ393" s="25"/>
      <c r="CR393" s="25"/>
      <c r="CS393" s="25"/>
      <c r="CT393" s="25"/>
    </row>
    <row r="394" spans="1:98" s="20" customFormat="1" x14ac:dyDescent="0.25">
      <c r="A394" s="63" t="s">
        <v>455</v>
      </c>
      <c r="B394" s="60">
        <v>44181</v>
      </c>
      <c r="C394" s="59" t="s">
        <v>952</v>
      </c>
      <c r="D394" s="62">
        <v>4854</v>
      </c>
      <c r="E394" s="50"/>
      <c r="F394" s="25"/>
      <c r="G394" s="25"/>
      <c r="H394" s="25"/>
      <c r="I394" s="25"/>
      <c r="J394" s="25"/>
      <c r="K394" s="25"/>
      <c r="L394" s="25"/>
      <c r="M394" s="25"/>
      <c r="N394" s="25"/>
      <c r="O394" s="25"/>
      <c r="P394" s="25"/>
      <c r="Q394" s="25"/>
      <c r="R394" s="25"/>
      <c r="S394" s="25"/>
      <c r="T394" s="25"/>
      <c r="U394" s="25"/>
      <c r="V394" s="25"/>
      <c r="W394" s="25"/>
      <c r="X394" s="25"/>
      <c r="Y394" s="25"/>
      <c r="Z394" s="25"/>
      <c r="AA394" s="25"/>
      <c r="AB394" s="25"/>
      <c r="AC394" s="25"/>
      <c r="AD394" s="25"/>
      <c r="AE394" s="25"/>
      <c r="AF394" s="25"/>
      <c r="AG394" s="25"/>
      <c r="AH394" s="25"/>
      <c r="AI394" s="25"/>
      <c r="AJ394" s="25"/>
      <c r="AK394" s="25"/>
      <c r="AL394" s="25"/>
      <c r="AM394" s="25"/>
      <c r="AN394" s="25"/>
      <c r="AO394" s="25"/>
      <c r="AP394" s="25"/>
      <c r="AQ394" s="25"/>
      <c r="AR394" s="25"/>
      <c r="AS394" s="25"/>
      <c r="AT394" s="25"/>
      <c r="AU394" s="25"/>
      <c r="AV394" s="25"/>
      <c r="AW394" s="25"/>
      <c r="AX394" s="25"/>
      <c r="AY394" s="25"/>
      <c r="AZ394" s="25"/>
      <c r="BA394" s="25"/>
      <c r="BB394" s="25"/>
      <c r="BC394" s="25"/>
      <c r="BD394" s="25"/>
      <c r="BE394" s="25"/>
      <c r="BF394" s="25"/>
      <c r="BG394" s="25"/>
      <c r="BH394" s="25"/>
      <c r="BI394" s="25"/>
      <c r="BJ394" s="25"/>
      <c r="BK394" s="25"/>
      <c r="BL394" s="25"/>
      <c r="BM394" s="25"/>
      <c r="BN394" s="25"/>
      <c r="BO394" s="25"/>
      <c r="BP394" s="25"/>
      <c r="BQ394" s="25"/>
      <c r="BR394" s="25"/>
      <c r="BS394" s="25"/>
      <c r="BT394" s="25"/>
      <c r="BU394" s="25"/>
      <c r="BV394" s="25"/>
      <c r="BW394" s="25"/>
      <c r="BX394" s="25"/>
      <c r="BY394" s="25"/>
      <c r="BZ394" s="25"/>
      <c r="CA394" s="25"/>
      <c r="CB394" s="25"/>
      <c r="CC394" s="25"/>
      <c r="CD394" s="25"/>
      <c r="CE394" s="25"/>
      <c r="CF394" s="25"/>
      <c r="CG394" s="25"/>
      <c r="CH394" s="25"/>
      <c r="CI394" s="25"/>
      <c r="CJ394" s="25"/>
      <c r="CK394" s="25"/>
      <c r="CL394" s="25"/>
      <c r="CM394" s="25"/>
      <c r="CN394" s="25"/>
      <c r="CO394" s="25"/>
      <c r="CP394" s="25"/>
      <c r="CQ394" s="25"/>
      <c r="CR394" s="25"/>
      <c r="CS394" s="25"/>
      <c r="CT394" s="25"/>
    </row>
    <row r="395" spans="1:98" x14ac:dyDescent="0.25">
      <c r="A395" s="67" t="s">
        <v>435</v>
      </c>
      <c r="B395" s="68">
        <v>43999</v>
      </c>
      <c r="C395" s="67" t="s">
        <v>436</v>
      </c>
      <c r="D395" s="69">
        <v>4960.71</v>
      </c>
      <c r="E395" s="18">
        <f>SUM(D395:D397 )</f>
        <v>26156.69</v>
      </c>
    </row>
    <row r="396" spans="1:98" x14ac:dyDescent="0.25">
      <c r="A396" s="70" t="s">
        <v>435</v>
      </c>
      <c r="B396" s="71">
        <v>44015</v>
      </c>
      <c r="C396" s="72" t="s">
        <v>489</v>
      </c>
      <c r="D396" s="73">
        <v>3596</v>
      </c>
      <c r="E396" s="17"/>
    </row>
    <row r="397" spans="1:98" x14ac:dyDescent="0.25">
      <c r="A397" s="70" t="s">
        <v>435</v>
      </c>
      <c r="B397" s="71">
        <v>44018</v>
      </c>
      <c r="C397" s="72" t="s">
        <v>495</v>
      </c>
      <c r="D397" s="73">
        <v>17599.98</v>
      </c>
      <c r="E397" s="17"/>
    </row>
    <row r="398" spans="1:98" s="20" customFormat="1" x14ac:dyDescent="0.25">
      <c r="A398" s="56" t="s">
        <v>338</v>
      </c>
      <c r="B398" s="57">
        <v>43966</v>
      </c>
      <c r="C398" s="56" t="s">
        <v>339</v>
      </c>
      <c r="D398" s="58">
        <v>5300</v>
      </c>
      <c r="E398" s="58">
        <v>5300</v>
      </c>
      <c r="F398" s="25"/>
      <c r="G398" s="25"/>
      <c r="H398" s="25"/>
      <c r="I398" s="25"/>
      <c r="J398" s="25"/>
      <c r="K398" s="25"/>
      <c r="L398" s="25"/>
      <c r="M398" s="25"/>
      <c r="N398" s="25"/>
      <c r="O398" s="25"/>
      <c r="P398" s="25"/>
      <c r="Q398" s="25"/>
      <c r="R398" s="25"/>
      <c r="S398" s="25"/>
      <c r="T398" s="25"/>
      <c r="U398" s="25"/>
      <c r="V398" s="25"/>
      <c r="W398" s="25"/>
      <c r="X398" s="25"/>
      <c r="Y398" s="25"/>
      <c r="Z398" s="25"/>
      <c r="AA398" s="25"/>
      <c r="AB398" s="25"/>
      <c r="AC398" s="25"/>
      <c r="AD398" s="25"/>
      <c r="AE398" s="25"/>
      <c r="AF398" s="25"/>
      <c r="AG398" s="25"/>
      <c r="AH398" s="25"/>
      <c r="AI398" s="25"/>
      <c r="AJ398" s="25"/>
      <c r="AK398" s="25"/>
      <c r="AL398" s="25"/>
      <c r="AM398" s="25"/>
      <c r="AN398" s="25"/>
      <c r="AO398" s="25"/>
      <c r="AP398" s="25"/>
      <c r="AQ398" s="25"/>
      <c r="AR398" s="25"/>
      <c r="AS398" s="25"/>
      <c r="AT398" s="25"/>
      <c r="AU398" s="25"/>
      <c r="AV398" s="25"/>
      <c r="AW398" s="25"/>
      <c r="AX398" s="25"/>
      <c r="AY398" s="25"/>
      <c r="AZ398" s="25"/>
      <c r="BA398" s="25"/>
      <c r="BB398" s="25"/>
      <c r="BC398" s="25"/>
      <c r="BD398" s="25"/>
      <c r="BE398" s="25"/>
      <c r="BF398" s="25"/>
      <c r="BG398" s="25"/>
      <c r="BH398" s="25"/>
      <c r="BI398" s="25"/>
      <c r="BJ398" s="25"/>
      <c r="BK398" s="25"/>
      <c r="BL398" s="25"/>
      <c r="BM398" s="25"/>
      <c r="BN398" s="25"/>
      <c r="BO398" s="25"/>
      <c r="BP398" s="25"/>
      <c r="BQ398" s="25"/>
      <c r="BR398" s="25"/>
      <c r="BS398" s="25"/>
      <c r="BT398" s="25"/>
      <c r="BU398" s="25"/>
      <c r="BV398" s="25"/>
      <c r="BW398" s="25"/>
      <c r="BX398" s="25"/>
      <c r="BY398" s="25"/>
      <c r="BZ398" s="25"/>
      <c r="CA398" s="25"/>
      <c r="CB398" s="25"/>
      <c r="CC398" s="25"/>
      <c r="CD398" s="25"/>
      <c r="CE398" s="25"/>
      <c r="CF398" s="25"/>
      <c r="CG398" s="25"/>
      <c r="CH398" s="25"/>
      <c r="CI398" s="25"/>
      <c r="CJ398" s="25"/>
      <c r="CK398" s="25"/>
      <c r="CL398" s="25"/>
      <c r="CM398" s="25"/>
      <c r="CN398" s="25"/>
      <c r="CO398" s="25"/>
      <c r="CP398" s="25"/>
      <c r="CQ398" s="25"/>
      <c r="CR398" s="25"/>
      <c r="CS398" s="25"/>
      <c r="CT398" s="25"/>
    </row>
    <row r="399" spans="1:98" x14ac:dyDescent="0.25">
      <c r="A399" s="67" t="s">
        <v>333</v>
      </c>
      <c r="B399" s="68">
        <v>43964</v>
      </c>
      <c r="C399" s="67" t="s">
        <v>334</v>
      </c>
      <c r="D399" s="69">
        <v>300</v>
      </c>
      <c r="E399" s="69">
        <v>300</v>
      </c>
    </row>
    <row r="400" spans="1:98" s="20" customFormat="1" x14ac:dyDescent="0.25">
      <c r="A400" s="50" t="s">
        <v>49</v>
      </c>
      <c r="B400" s="51">
        <v>43840</v>
      </c>
      <c r="C400" s="50" t="s">
        <v>48</v>
      </c>
      <c r="D400" s="52">
        <v>1168.78</v>
      </c>
      <c r="E400" s="52">
        <f>SUM(D400:D450 )</f>
        <v>40522.719999999994</v>
      </c>
      <c r="F400" s="25"/>
      <c r="G400" s="25"/>
      <c r="H400" s="25"/>
      <c r="I400" s="25"/>
      <c r="J400" s="25"/>
      <c r="K400" s="25"/>
      <c r="L400" s="25"/>
      <c r="M400" s="25"/>
      <c r="N400" s="25"/>
      <c r="O400" s="25"/>
      <c r="P400" s="25"/>
      <c r="Q400" s="25"/>
      <c r="R400" s="25"/>
      <c r="S400" s="25"/>
      <c r="T400" s="25"/>
      <c r="U400" s="25"/>
      <c r="V400" s="25"/>
      <c r="W400" s="25"/>
      <c r="X400" s="25"/>
      <c r="Y400" s="25"/>
      <c r="Z400" s="25"/>
      <c r="AA400" s="25"/>
      <c r="AB400" s="25"/>
      <c r="AC400" s="25"/>
      <c r="AD400" s="25"/>
      <c r="AE400" s="25"/>
      <c r="AF400" s="25"/>
      <c r="AG400" s="25"/>
      <c r="AH400" s="25"/>
      <c r="AI400" s="25"/>
      <c r="AJ400" s="25"/>
      <c r="AK400" s="25"/>
      <c r="AL400" s="25"/>
      <c r="AM400" s="25"/>
      <c r="AN400" s="25"/>
      <c r="AO400" s="25"/>
      <c r="AP400" s="25"/>
      <c r="AQ400" s="25"/>
      <c r="AR400" s="25"/>
      <c r="AS400" s="25"/>
      <c r="AT400" s="25"/>
      <c r="AU400" s="25"/>
      <c r="AV400" s="25"/>
      <c r="AW400" s="25"/>
      <c r="AX400" s="25"/>
      <c r="AY400" s="25"/>
      <c r="AZ400" s="25"/>
      <c r="BA400" s="25"/>
      <c r="BB400" s="25"/>
      <c r="BC400" s="25"/>
      <c r="BD400" s="25"/>
      <c r="BE400" s="25"/>
      <c r="BF400" s="25"/>
      <c r="BG400" s="25"/>
      <c r="BH400" s="25"/>
      <c r="BI400" s="25"/>
      <c r="BJ400" s="25"/>
      <c r="BK400" s="25"/>
      <c r="BL400" s="25"/>
      <c r="BM400" s="25"/>
      <c r="BN400" s="25"/>
      <c r="BO400" s="25"/>
      <c r="BP400" s="25"/>
      <c r="BQ400" s="25"/>
      <c r="BR400" s="25"/>
      <c r="BS400" s="25"/>
      <c r="BT400" s="25"/>
      <c r="BU400" s="25"/>
      <c r="BV400" s="25"/>
      <c r="BW400" s="25"/>
      <c r="BX400" s="25"/>
      <c r="BY400" s="25"/>
      <c r="BZ400" s="25"/>
      <c r="CA400" s="25"/>
      <c r="CB400" s="25"/>
      <c r="CC400" s="25"/>
      <c r="CD400" s="25"/>
      <c r="CE400" s="25"/>
      <c r="CF400" s="25"/>
      <c r="CG400" s="25"/>
      <c r="CH400" s="25"/>
      <c r="CI400" s="25"/>
      <c r="CJ400" s="25"/>
      <c r="CK400" s="25"/>
      <c r="CL400" s="25"/>
      <c r="CM400" s="25"/>
      <c r="CN400" s="25"/>
      <c r="CO400" s="25"/>
      <c r="CP400" s="25"/>
      <c r="CQ400" s="25"/>
      <c r="CR400" s="25"/>
      <c r="CS400" s="25"/>
      <c r="CT400" s="25"/>
    </row>
    <row r="401" spans="1:98" s="20" customFormat="1" x14ac:dyDescent="0.25">
      <c r="A401" s="50" t="s">
        <v>49</v>
      </c>
      <c r="B401" s="51">
        <v>43847</v>
      </c>
      <c r="C401" s="50" t="s">
        <v>48</v>
      </c>
      <c r="D401" s="52">
        <v>1242.44</v>
      </c>
      <c r="E401" s="50"/>
      <c r="F401" s="25"/>
      <c r="G401" s="25"/>
      <c r="H401" s="25"/>
      <c r="I401" s="25"/>
      <c r="J401" s="25"/>
      <c r="K401" s="25"/>
      <c r="L401" s="25"/>
      <c r="M401" s="25"/>
      <c r="N401" s="25"/>
      <c r="O401" s="25"/>
      <c r="P401" s="25"/>
      <c r="Q401" s="25"/>
      <c r="R401" s="25"/>
      <c r="S401" s="25"/>
      <c r="T401" s="25"/>
      <c r="U401" s="25"/>
      <c r="V401" s="25"/>
      <c r="W401" s="25"/>
      <c r="X401" s="25"/>
      <c r="Y401" s="25"/>
      <c r="Z401" s="25"/>
      <c r="AA401" s="25"/>
      <c r="AB401" s="25"/>
      <c r="AC401" s="25"/>
      <c r="AD401" s="25"/>
      <c r="AE401" s="25"/>
      <c r="AF401" s="25"/>
      <c r="AG401" s="25"/>
      <c r="AH401" s="25"/>
      <c r="AI401" s="25"/>
      <c r="AJ401" s="25"/>
      <c r="AK401" s="25"/>
      <c r="AL401" s="25"/>
      <c r="AM401" s="25"/>
      <c r="AN401" s="25"/>
      <c r="AO401" s="25"/>
      <c r="AP401" s="25"/>
      <c r="AQ401" s="25"/>
      <c r="AR401" s="25"/>
      <c r="AS401" s="25"/>
      <c r="AT401" s="25"/>
      <c r="AU401" s="25"/>
      <c r="AV401" s="25"/>
      <c r="AW401" s="25"/>
      <c r="AX401" s="25"/>
      <c r="AY401" s="25"/>
      <c r="AZ401" s="25"/>
      <c r="BA401" s="25"/>
      <c r="BB401" s="25"/>
      <c r="BC401" s="25"/>
      <c r="BD401" s="25"/>
      <c r="BE401" s="25"/>
      <c r="BF401" s="25"/>
      <c r="BG401" s="25"/>
      <c r="BH401" s="25"/>
      <c r="BI401" s="25"/>
      <c r="BJ401" s="25"/>
      <c r="BK401" s="25"/>
      <c r="BL401" s="25"/>
      <c r="BM401" s="25"/>
      <c r="BN401" s="25"/>
      <c r="BO401" s="25"/>
      <c r="BP401" s="25"/>
      <c r="BQ401" s="25"/>
      <c r="BR401" s="25"/>
      <c r="BS401" s="25"/>
      <c r="BT401" s="25"/>
      <c r="BU401" s="25"/>
      <c r="BV401" s="25"/>
      <c r="BW401" s="25"/>
      <c r="BX401" s="25"/>
      <c r="BY401" s="25"/>
      <c r="BZ401" s="25"/>
      <c r="CA401" s="25"/>
      <c r="CB401" s="25"/>
      <c r="CC401" s="25"/>
      <c r="CD401" s="25"/>
      <c r="CE401" s="25"/>
      <c r="CF401" s="25"/>
      <c r="CG401" s="25"/>
      <c r="CH401" s="25"/>
      <c r="CI401" s="25"/>
      <c r="CJ401" s="25"/>
      <c r="CK401" s="25"/>
      <c r="CL401" s="25"/>
      <c r="CM401" s="25"/>
      <c r="CN401" s="25"/>
      <c r="CO401" s="25"/>
      <c r="CP401" s="25"/>
      <c r="CQ401" s="25"/>
      <c r="CR401" s="25"/>
      <c r="CS401" s="25"/>
      <c r="CT401" s="25"/>
    </row>
    <row r="402" spans="1:98" s="20" customFormat="1" x14ac:dyDescent="0.25">
      <c r="A402" s="50" t="s">
        <v>49</v>
      </c>
      <c r="B402" s="51">
        <v>43854</v>
      </c>
      <c r="C402" s="50" t="s">
        <v>48</v>
      </c>
      <c r="D402" s="52">
        <v>1344.92</v>
      </c>
      <c r="E402" s="50"/>
      <c r="F402" s="25"/>
      <c r="G402" s="25"/>
      <c r="H402" s="25"/>
      <c r="I402" s="25"/>
      <c r="J402" s="25"/>
      <c r="K402" s="25"/>
      <c r="L402" s="25"/>
      <c r="M402" s="25"/>
      <c r="N402" s="25"/>
      <c r="O402" s="25"/>
      <c r="P402" s="25"/>
      <c r="Q402" s="25"/>
      <c r="R402" s="25"/>
      <c r="S402" s="25"/>
      <c r="T402" s="25"/>
      <c r="U402" s="25"/>
      <c r="V402" s="25"/>
      <c r="W402" s="25"/>
      <c r="X402" s="25"/>
      <c r="Y402" s="25"/>
      <c r="Z402" s="25"/>
      <c r="AA402" s="25"/>
      <c r="AB402" s="25"/>
      <c r="AC402" s="25"/>
      <c r="AD402" s="25"/>
      <c r="AE402" s="25"/>
      <c r="AF402" s="25"/>
      <c r="AG402" s="25"/>
      <c r="AH402" s="25"/>
      <c r="AI402" s="25"/>
      <c r="AJ402" s="25"/>
      <c r="AK402" s="25"/>
      <c r="AL402" s="25"/>
      <c r="AM402" s="25"/>
      <c r="AN402" s="25"/>
      <c r="AO402" s="25"/>
      <c r="AP402" s="25"/>
      <c r="AQ402" s="25"/>
      <c r="AR402" s="25"/>
      <c r="AS402" s="25"/>
      <c r="AT402" s="25"/>
      <c r="AU402" s="25"/>
      <c r="AV402" s="25"/>
      <c r="AW402" s="25"/>
      <c r="AX402" s="25"/>
      <c r="AY402" s="25"/>
      <c r="AZ402" s="25"/>
      <c r="BA402" s="25"/>
      <c r="BB402" s="25"/>
      <c r="BC402" s="25"/>
      <c r="BD402" s="25"/>
      <c r="BE402" s="25"/>
      <c r="BF402" s="25"/>
      <c r="BG402" s="25"/>
      <c r="BH402" s="25"/>
      <c r="BI402" s="25"/>
      <c r="BJ402" s="25"/>
      <c r="BK402" s="25"/>
      <c r="BL402" s="25"/>
      <c r="BM402" s="25"/>
      <c r="BN402" s="25"/>
      <c r="BO402" s="25"/>
      <c r="BP402" s="25"/>
      <c r="BQ402" s="25"/>
      <c r="BR402" s="25"/>
      <c r="BS402" s="25"/>
      <c r="BT402" s="25"/>
      <c r="BU402" s="25"/>
      <c r="BV402" s="25"/>
      <c r="BW402" s="25"/>
      <c r="BX402" s="25"/>
      <c r="BY402" s="25"/>
      <c r="BZ402" s="25"/>
      <c r="CA402" s="25"/>
      <c r="CB402" s="25"/>
      <c r="CC402" s="25"/>
      <c r="CD402" s="25"/>
      <c r="CE402" s="25"/>
      <c r="CF402" s="25"/>
      <c r="CG402" s="25"/>
      <c r="CH402" s="25"/>
      <c r="CI402" s="25"/>
      <c r="CJ402" s="25"/>
      <c r="CK402" s="25"/>
      <c r="CL402" s="25"/>
      <c r="CM402" s="25"/>
      <c r="CN402" s="25"/>
      <c r="CO402" s="25"/>
      <c r="CP402" s="25"/>
      <c r="CQ402" s="25"/>
      <c r="CR402" s="25"/>
      <c r="CS402" s="25"/>
      <c r="CT402" s="25"/>
    </row>
    <row r="403" spans="1:98" s="20" customFormat="1" x14ac:dyDescent="0.25">
      <c r="A403" s="50" t="s">
        <v>49</v>
      </c>
      <c r="B403" s="51">
        <v>43861</v>
      </c>
      <c r="C403" s="50" t="s">
        <v>48</v>
      </c>
      <c r="D403" s="52">
        <v>1150.71</v>
      </c>
      <c r="E403" s="50"/>
      <c r="F403" s="25"/>
      <c r="G403" s="25"/>
      <c r="H403" s="25"/>
      <c r="I403" s="25"/>
      <c r="J403" s="25"/>
      <c r="K403" s="25"/>
      <c r="L403" s="25"/>
      <c r="M403" s="25"/>
      <c r="N403" s="25"/>
      <c r="O403" s="25"/>
      <c r="P403" s="25"/>
      <c r="Q403" s="25"/>
      <c r="R403" s="25"/>
      <c r="S403" s="25"/>
      <c r="T403" s="25"/>
      <c r="U403" s="25"/>
      <c r="V403" s="25"/>
      <c r="W403" s="25"/>
      <c r="X403" s="25"/>
      <c r="Y403" s="25"/>
      <c r="Z403" s="25"/>
      <c r="AA403" s="25"/>
      <c r="AB403" s="25"/>
      <c r="AC403" s="25"/>
      <c r="AD403" s="25"/>
      <c r="AE403" s="25"/>
      <c r="AF403" s="25"/>
      <c r="AG403" s="25"/>
      <c r="AH403" s="25"/>
      <c r="AI403" s="25"/>
      <c r="AJ403" s="25"/>
      <c r="AK403" s="25"/>
      <c r="AL403" s="25"/>
      <c r="AM403" s="25"/>
      <c r="AN403" s="25"/>
      <c r="AO403" s="25"/>
      <c r="AP403" s="25"/>
      <c r="AQ403" s="25"/>
      <c r="AR403" s="25"/>
      <c r="AS403" s="25"/>
      <c r="AT403" s="25"/>
      <c r="AU403" s="25"/>
      <c r="AV403" s="25"/>
      <c r="AW403" s="25"/>
      <c r="AX403" s="25"/>
      <c r="AY403" s="25"/>
      <c r="AZ403" s="25"/>
      <c r="BA403" s="25"/>
      <c r="BB403" s="25"/>
      <c r="BC403" s="25"/>
      <c r="BD403" s="25"/>
      <c r="BE403" s="25"/>
      <c r="BF403" s="25"/>
      <c r="BG403" s="25"/>
      <c r="BH403" s="25"/>
      <c r="BI403" s="25"/>
      <c r="BJ403" s="25"/>
      <c r="BK403" s="25"/>
      <c r="BL403" s="25"/>
      <c r="BM403" s="25"/>
      <c r="BN403" s="25"/>
      <c r="BO403" s="25"/>
      <c r="BP403" s="25"/>
      <c r="BQ403" s="25"/>
      <c r="BR403" s="25"/>
      <c r="BS403" s="25"/>
      <c r="BT403" s="25"/>
      <c r="BU403" s="25"/>
      <c r="BV403" s="25"/>
      <c r="BW403" s="25"/>
      <c r="BX403" s="25"/>
      <c r="BY403" s="25"/>
      <c r="BZ403" s="25"/>
      <c r="CA403" s="25"/>
      <c r="CB403" s="25"/>
      <c r="CC403" s="25"/>
      <c r="CD403" s="25"/>
      <c r="CE403" s="25"/>
      <c r="CF403" s="25"/>
      <c r="CG403" s="25"/>
      <c r="CH403" s="25"/>
      <c r="CI403" s="25"/>
      <c r="CJ403" s="25"/>
      <c r="CK403" s="25"/>
      <c r="CL403" s="25"/>
      <c r="CM403" s="25"/>
      <c r="CN403" s="25"/>
      <c r="CO403" s="25"/>
      <c r="CP403" s="25"/>
      <c r="CQ403" s="25"/>
      <c r="CR403" s="25"/>
      <c r="CS403" s="25"/>
      <c r="CT403" s="25"/>
    </row>
    <row r="404" spans="1:98" s="20" customFormat="1" x14ac:dyDescent="0.25">
      <c r="A404" s="50" t="s">
        <v>49</v>
      </c>
      <c r="B404" s="51">
        <v>43868</v>
      </c>
      <c r="C404" s="50" t="s">
        <v>48</v>
      </c>
      <c r="D404" s="52">
        <v>927.5</v>
      </c>
      <c r="E404" s="50"/>
      <c r="F404" s="25"/>
      <c r="G404" s="25"/>
      <c r="H404" s="25"/>
      <c r="I404" s="25"/>
      <c r="J404" s="25"/>
      <c r="K404" s="25"/>
      <c r="L404" s="25"/>
      <c r="M404" s="25"/>
      <c r="N404" s="25"/>
      <c r="O404" s="25"/>
      <c r="P404" s="25"/>
      <c r="Q404" s="25"/>
      <c r="R404" s="25"/>
      <c r="S404" s="25"/>
      <c r="T404" s="25"/>
      <c r="U404" s="25"/>
      <c r="V404" s="25"/>
      <c r="W404" s="25"/>
      <c r="X404" s="25"/>
      <c r="Y404" s="25"/>
      <c r="Z404" s="25"/>
      <c r="AA404" s="25"/>
      <c r="AB404" s="25"/>
      <c r="AC404" s="25"/>
      <c r="AD404" s="25"/>
      <c r="AE404" s="25"/>
      <c r="AF404" s="25"/>
      <c r="AG404" s="25"/>
      <c r="AH404" s="25"/>
      <c r="AI404" s="25"/>
      <c r="AJ404" s="25"/>
      <c r="AK404" s="25"/>
      <c r="AL404" s="25"/>
      <c r="AM404" s="25"/>
      <c r="AN404" s="25"/>
      <c r="AO404" s="25"/>
      <c r="AP404" s="25"/>
      <c r="AQ404" s="25"/>
      <c r="AR404" s="25"/>
      <c r="AS404" s="25"/>
      <c r="AT404" s="25"/>
      <c r="AU404" s="25"/>
      <c r="AV404" s="25"/>
      <c r="AW404" s="25"/>
      <c r="AX404" s="25"/>
      <c r="AY404" s="25"/>
      <c r="AZ404" s="25"/>
      <c r="BA404" s="25"/>
      <c r="BB404" s="25"/>
      <c r="BC404" s="25"/>
      <c r="BD404" s="25"/>
      <c r="BE404" s="25"/>
      <c r="BF404" s="25"/>
      <c r="BG404" s="25"/>
      <c r="BH404" s="25"/>
      <c r="BI404" s="25"/>
      <c r="BJ404" s="25"/>
      <c r="BK404" s="25"/>
      <c r="BL404" s="25"/>
      <c r="BM404" s="25"/>
      <c r="BN404" s="25"/>
      <c r="BO404" s="25"/>
      <c r="BP404" s="25"/>
      <c r="BQ404" s="25"/>
      <c r="BR404" s="25"/>
      <c r="BS404" s="25"/>
      <c r="BT404" s="25"/>
      <c r="BU404" s="25"/>
      <c r="BV404" s="25"/>
      <c r="BW404" s="25"/>
      <c r="BX404" s="25"/>
      <c r="BY404" s="25"/>
      <c r="BZ404" s="25"/>
      <c r="CA404" s="25"/>
      <c r="CB404" s="25"/>
      <c r="CC404" s="25"/>
      <c r="CD404" s="25"/>
      <c r="CE404" s="25"/>
      <c r="CF404" s="25"/>
      <c r="CG404" s="25"/>
      <c r="CH404" s="25"/>
      <c r="CI404" s="25"/>
      <c r="CJ404" s="25"/>
      <c r="CK404" s="25"/>
      <c r="CL404" s="25"/>
      <c r="CM404" s="25"/>
      <c r="CN404" s="25"/>
      <c r="CO404" s="25"/>
      <c r="CP404" s="25"/>
      <c r="CQ404" s="25"/>
      <c r="CR404" s="25"/>
      <c r="CS404" s="25"/>
      <c r="CT404" s="25"/>
    </row>
    <row r="405" spans="1:98" s="20" customFormat="1" x14ac:dyDescent="0.25">
      <c r="A405" s="50" t="s">
        <v>49</v>
      </c>
      <c r="B405" s="51">
        <v>43875</v>
      </c>
      <c r="C405" s="50" t="s">
        <v>48</v>
      </c>
      <c r="D405" s="52">
        <v>1216.0999999999999</v>
      </c>
      <c r="E405" s="50"/>
      <c r="F405" s="25"/>
      <c r="G405" s="25"/>
      <c r="H405" s="25"/>
      <c r="I405" s="25"/>
      <c r="J405" s="25"/>
      <c r="K405" s="25"/>
      <c r="L405" s="25"/>
      <c r="M405" s="25"/>
      <c r="N405" s="25"/>
      <c r="O405" s="25"/>
      <c r="P405" s="25"/>
      <c r="Q405" s="25"/>
      <c r="R405" s="25"/>
      <c r="S405" s="25"/>
      <c r="T405" s="25"/>
      <c r="U405" s="25"/>
      <c r="V405" s="25"/>
      <c r="W405" s="25"/>
      <c r="X405" s="25"/>
      <c r="Y405" s="25"/>
      <c r="Z405" s="25"/>
      <c r="AA405" s="25"/>
      <c r="AB405" s="25"/>
      <c r="AC405" s="25"/>
      <c r="AD405" s="25"/>
      <c r="AE405" s="25"/>
      <c r="AF405" s="25"/>
      <c r="AG405" s="25"/>
      <c r="AH405" s="25"/>
      <c r="AI405" s="25"/>
      <c r="AJ405" s="25"/>
      <c r="AK405" s="25"/>
      <c r="AL405" s="25"/>
      <c r="AM405" s="25"/>
      <c r="AN405" s="25"/>
      <c r="AO405" s="25"/>
      <c r="AP405" s="25"/>
      <c r="AQ405" s="25"/>
      <c r="AR405" s="25"/>
      <c r="AS405" s="25"/>
      <c r="AT405" s="25"/>
      <c r="AU405" s="25"/>
      <c r="AV405" s="25"/>
      <c r="AW405" s="25"/>
      <c r="AX405" s="25"/>
      <c r="AY405" s="25"/>
      <c r="AZ405" s="25"/>
      <c r="BA405" s="25"/>
      <c r="BB405" s="25"/>
      <c r="BC405" s="25"/>
      <c r="BD405" s="25"/>
      <c r="BE405" s="25"/>
      <c r="BF405" s="25"/>
      <c r="BG405" s="25"/>
      <c r="BH405" s="25"/>
      <c r="BI405" s="25"/>
      <c r="BJ405" s="25"/>
      <c r="BK405" s="25"/>
      <c r="BL405" s="25"/>
      <c r="BM405" s="25"/>
      <c r="BN405" s="25"/>
      <c r="BO405" s="25"/>
      <c r="BP405" s="25"/>
      <c r="BQ405" s="25"/>
      <c r="BR405" s="25"/>
      <c r="BS405" s="25"/>
      <c r="BT405" s="25"/>
      <c r="BU405" s="25"/>
      <c r="BV405" s="25"/>
      <c r="BW405" s="25"/>
      <c r="BX405" s="25"/>
      <c r="BY405" s="25"/>
      <c r="BZ405" s="25"/>
      <c r="CA405" s="25"/>
      <c r="CB405" s="25"/>
      <c r="CC405" s="25"/>
      <c r="CD405" s="25"/>
      <c r="CE405" s="25"/>
      <c r="CF405" s="25"/>
      <c r="CG405" s="25"/>
      <c r="CH405" s="25"/>
      <c r="CI405" s="25"/>
      <c r="CJ405" s="25"/>
      <c r="CK405" s="25"/>
      <c r="CL405" s="25"/>
      <c r="CM405" s="25"/>
      <c r="CN405" s="25"/>
      <c r="CO405" s="25"/>
      <c r="CP405" s="25"/>
      <c r="CQ405" s="25"/>
      <c r="CR405" s="25"/>
      <c r="CS405" s="25"/>
      <c r="CT405" s="25"/>
    </row>
    <row r="406" spans="1:98" s="20" customFormat="1" x14ac:dyDescent="0.25">
      <c r="A406" s="50" t="s">
        <v>49</v>
      </c>
      <c r="B406" s="51">
        <v>43882</v>
      </c>
      <c r="C406" s="50" t="s">
        <v>48</v>
      </c>
      <c r="D406" s="52">
        <v>496</v>
      </c>
      <c r="E406" s="50"/>
      <c r="F406" s="25"/>
      <c r="G406" s="25"/>
      <c r="H406" s="25"/>
      <c r="I406" s="25"/>
      <c r="J406" s="25"/>
      <c r="K406" s="25"/>
      <c r="L406" s="25"/>
      <c r="M406" s="25"/>
      <c r="N406" s="25"/>
      <c r="O406" s="25"/>
      <c r="P406" s="25"/>
      <c r="Q406" s="25"/>
      <c r="R406" s="25"/>
      <c r="S406" s="25"/>
      <c r="T406" s="25"/>
      <c r="U406" s="25"/>
      <c r="V406" s="25"/>
      <c r="W406" s="25"/>
      <c r="X406" s="25"/>
      <c r="Y406" s="25"/>
      <c r="Z406" s="25"/>
      <c r="AA406" s="25"/>
      <c r="AB406" s="25"/>
      <c r="AC406" s="25"/>
      <c r="AD406" s="25"/>
      <c r="AE406" s="25"/>
      <c r="AF406" s="25"/>
      <c r="AG406" s="25"/>
      <c r="AH406" s="25"/>
      <c r="AI406" s="25"/>
      <c r="AJ406" s="25"/>
      <c r="AK406" s="25"/>
      <c r="AL406" s="25"/>
      <c r="AM406" s="25"/>
      <c r="AN406" s="25"/>
      <c r="AO406" s="25"/>
      <c r="AP406" s="25"/>
      <c r="AQ406" s="25"/>
      <c r="AR406" s="25"/>
      <c r="AS406" s="25"/>
      <c r="AT406" s="25"/>
      <c r="AU406" s="25"/>
      <c r="AV406" s="25"/>
      <c r="AW406" s="25"/>
      <c r="AX406" s="25"/>
      <c r="AY406" s="25"/>
      <c r="AZ406" s="25"/>
      <c r="BA406" s="25"/>
      <c r="BB406" s="25"/>
      <c r="BC406" s="25"/>
      <c r="BD406" s="25"/>
      <c r="BE406" s="25"/>
      <c r="BF406" s="25"/>
      <c r="BG406" s="25"/>
      <c r="BH406" s="25"/>
      <c r="BI406" s="25"/>
      <c r="BJ406" s="25"/>
      <c r="BK406" s="25"/>
      <c r="BL406" s="25"/>
      <c r="BM406" s="25"/>
      <c r="BN406" s="25"/>
      <c r="BO406" s="25"/>
      <c r="BP406" s="25"/>
      <c r="BQ406" s="25"/>
      <c r="BR406" s="25"/>
      <c r="BS406" s="25"/>
      <c r="BT406" s="25"/>
      <c r="BU406" s="25"/>
      <c r="BV406" s="25"/>
      <c r="BW406" s="25"/>
      <c r="BX406" s="25"/>
      <c r="BY406" s="25"/>
      <c r="BZ406" s="25"/>
      <c r="CA406" s="25"/>
      <c r="CB406" s="25"/>
      <c r="CC406" s="25"/>
      <c r="CD406" s="25"/>
      <c r="CE406" s="25"/>
      <c r="CF406" s="25"/>
      <c r="CG406" s="25"/>
      <c r="CH406" s="25"/>
      <c r="CI406" s="25"/>
      <c r="CJ406" s="25"/>
      <c r="CK406" s="25"/>
      <c r="CL406" s="25"/>
      <c r="CM406" s="25"/>
      <c r="CN406" s="25"/>
      <c r="CO406" s="25"/>
      <c r="CP406" s="25"/>
      <c r="CQ406" s="25"/>
      <c r="CR406" s="25"/>
      <c r="CS406" s="25"/>
      <c r="CT406" s="25"/>
    </row>
    <row r="407" spans="1:98" s="20" customFormat="1" x14ac:dyDescent="0.25">
      <c r="A407" s="50" t="s">
        <v>49</v>
      </c>
      <c r="B407" s="51">
        <v>43889</v>
      </c>
      <c r="C407" s="50" t="s">
        <v>48</v>
      </c>
      <c r="D407" s="52">
        <v>2298.5</v>
      </c>
      <c r="E407" s="50"/>
      <c r="F407" s="25"/>
      <c r="G407" s="25"/>
      <c r="H407" s="25"/>
      <c r="I407" s="25"/>
      <c r="J407" s="25"/>
      <c r="K407" s="25"/>
      <c r="L407" s="25"/>
      <c r="M407" s="25"/>
      <c r="N407" s="25"/>
      <c r="O407" s="25"/>
      <c r="P407" s="25"/>
      <c r="Q407" s="25"/>
      <c r="R407" s="25"/>
      <c r="S407" s="25"/>
      <c r="T407" s="25"/>
      <c r="U407" s="25"/>
      <c r="V407" s="25"/>
      <c r="W407" s="25"/>
      <c r="X407" s="25"/>
      <c r="Y407" s="25"/>
      <c r="Z407" s="25"/>
      <c r="AA407" s="25"/>
      <c r="AB407" s="25"/>
      <c r="AC407" s="25"/>
      <c r="AD407" s="25"/>
      <c r="AE407" s="25"/>
      <c r="AF407" s="25"/>
      <c r="AG407" s="25"/>
      <c r="AH407" s="25"/>
      <c r="AI407" s="25"/>
      <c r="AJ407" s="25"/>
      <c r="AK407" s="25"/>
      <c r="AL407" s="25"/>
      <c r="AM407" s="25"/>
      <c r="AN407" s="25"/>
      <c r="AO407" s="25"/>
      <c r="AP407" s="25"/>
      <c r="AQ407" s="25"/>
      <c r="AR407" s="25"/>
      <c r="AS407" s="25"/>
      <c r="AT407" s="25"/>
      <c r="AU407" s="25"/>
      <c r="AV407" s="25"/>
      <c r="AW407" s="25"/>
      <c r="AX407" s="25"/>
      <c r="AY407" s="25"/>
      <c r="AZ407" s="25"/>
      <c r="BA407" s="25"/>
      <c r="BB407" s="25"/>
      <c r="BC407" s="25"/>
      <c r="BD407" s="25"/>
      <c r="BE407" s="25"/>
      <c r="BF407" s="25"/>
      <c r="BG407" s="25"/>
      <c r="BH407" s="25"/>
      <c r="BI407" s="25"/>
      <c r="BJ407" s="25"/>
      <c r="BK407" s="25"/>
      <c r="BL407" s="25"/>
      <c r="BM407" s="25"/>
      <c r="BN407" s="25"/>
      <c r="BO407" s="25"/>
      <c r="BP407" s="25"/>
      <c r="BQ407" s="25"/>
      <c r="BR407" s="25"/>
      <c r="BS407" s="25"/>
      <c r="BT407" s="25"/>
      <c r="BU407" s="25"/>
      <c r="BV407" s="25"/>
      <c r="BW407" s="25"/>
      <c r="BX407" s="25"/>
      <c r="BY407" s="25"/>
      <c r="BZ407" s="25"/>
      <c r="CA407" s="25"/>
      <c r="CB407" s="25"/>
      <c r="CC407" s="25"/>
      <c r="CD407" s="25"/>
      <c r="CE407" s="25"/>
      <c r="CF407" s="25"/>
      <c r="CG407" s="25"/>
      <c r="CH407" s="25"/>
      <c r="CI407" s="25"/>
      <c r="CJ407" s="25"/>
      <c r="CK407" s="25"/>
      <c r="CL407" s="25"/>
      <c r="CM407" s="25"/>
      <c r="CN407" s="25"/>
      <c r="CO407" s="25"/>
      <c r="CP407" s="25"/>
      <c r="CQ407" s="25"/>
      <c r="CR407" s="25"/>
      <c r="CS407" s="25"/>
      <c r="CT407" s="25"/>
    </row>
    <row r="408" spans="1:98" s="20" customFormat="1" x14ac:dyDescent="0.25">
      <c r="A408" s="50" t="s">
        <v>49</v>
      </c>
      <c r="B408" s="51">
        <v>43896</v>
      </c>
      <c r="C408" s="50" t="s">
        <v>48</v>
      </c>
      <c r="D408" s="52">
        <v>1078.96</v>
      </c>
      <c r="E408" s="50"/>
      <c r="F408" s="25"/>
      <c r="G408" s="25"/>
      <c r="H408" s="25"/>
      <c r="I408" s="25"/>
      <c r="J408" s="25"/>
      <c r="K408" s="25"/>
      <c r="L408" s="25"/>
      <c r="M408" s="25"/>
      <c r="N408" s="25"/>
      <c r="O408" s="25"/>
      <c r="P408" s="25"/>
      <c r="Q408" s="25"/>
      <c r="R408" s="25"/>
      <c r="S408" s="25"/>
      <c r="T408" s="25"/>
      <c r="U408" s="25"/>
      <c r="V408" s="25"/>
      <c r="W408" s="25"/>
      <c r="X408" s="25"/>
      <c r="Y408" s="25"/>
      <c r="Z408" s="25"/>
      <c r="AA408" s="25"/>
      <c r="AB408" s="25"/>
      <c r="AC408" s="25"/>
      <c r="AD408" s="25"/>
      <c r="AE408" s="25"/>
      <c r="AF408" s="25"/>
      <c r="AG408" s="25"/>
      <c r="AH408" s="25"/>
      <c r="AI408" s="25"/>
      <c r="AJ408" s="25"/>
      <c r="AK408" s="25"/>
      <c r="AL408" s="25"/>
      <c r="AM408" s="25"/>
      <c r="AN408" s="25"/>
      <c r="AO408" s="25"/>
      <c r="AP408" s="25"/>
      <c r="AQ408" s="25"/>
      <c r="AR408" s="25"/>
      <c r="AS408" s="25"/>
      <c r="AT408" s="25"/>
      <c r="AU408" s="25"/>
      <c r="AV408" s="25"/>
      <c r="AW408" s="25"/>
      <c r="AX408" s="25"/>
      <c r="AY408" s="25"/>
      <c r="AZ408" s="25"/>
      <c r="BA408" s="25"/>
      <c r="BB408" s="25"/>
      <c r="BC408" s="25"/>
      <c r="BD408" s="25"/>
      <c r="BE408" s="25"/>
      <c r="BF408" s="25"/>
      <c r="BG408" s="25"/>
      <c r="BH408" s="25"/>
      <c r="BI408" s="25"/>
      <c r="BJ408" s="25"/>
      <c r="BK408" s="25"/>
      <c r="BL408" s="25"/>
      <c r="BM408" s="25"/>
      <c r="BN408" s="25"/>
      <c r="BO408" s="25"/>
      <c r="BP408" s="25"/>
      <c r="BQ408" s="25"/>
      <c r="BR408" s="25"/>
      <c r="BS408" s="25"/>
      <c r="BT408" s="25"/>
      <c r="BU408" s="25"/>
      <c r="BV408" s="25"/>
      <c r="BW408" s="25"/>
      <c r="BX408" s="25"/>
      <c r="BY408" s="25"/>
      <c r="BZ408" s="25"/>
      <c r="CA408" s="25"/>
      <c r="CB408" s="25"/>
      <c r="CC408" s="25"/>
      <c r="CD408" s="25"/>
      <c r="CE408" s="25"/>
      <c r="CF408" s="25"/>
      <c r="CG408" s="25"/>
      <c r="CH408" s="25"/>
      <c r="CI408" s="25"/>
      <c r="CJ408" s="25"/>
      <c r="CK408" s="25"/>
      <c r="CL408" s="25"/>
      <c r="CM408" s="25"/>
      <c r="CN408" s="25"/>
      <c r="CO408" s="25"/>
      <c r="CP408" s="25"/>
      <c r="CQ408" s="25"/>
      <c r="CR408" s="25"/>
      <c r="CS408" s="25"/>
      <c r="CT408" s="25"/>
    </row>
    <row r="409" spans="1:98" s="20" customFormat="1" x14ac:dyDescent="0.25">
      <c r="A409" s="50" t="s">
        <v>49</v>
      </c>
      <c r="B409" s="51">
        <v>43903</v>
      </c>
      <c r="C409" s="50" t="s">
        <v>48</v>
      </c>
      <c r="D409" s="52">
        <v>1957.5</v>
      </c>
      <c r="E409" s="50"/>
      <c r="F409" s="25"/>
      <c r="G409" s="25"/>
      <c r="H409" s="25"/>
      <c r="I409" s="25"/>
      <c r="J409" s="25"/>
      <c r="K409" s="25"/>
      <c r="L409" s="25"/>
      <c r="M409" s="25"/>
      <c r="N409" s="25"/>
      <c r="O409" s="25"/>
      <c r="P409" s="25"/>
      <c r="Q409" s="25"/>
      <c r="R409" s="25"/>
      <c r="S409" s="25"/>
      <c r="T409" s="25"/>
      <c r="U409" s="25"/>
      <c r="V409" s="25"/>
      <c r="W409" s="25"/>
      <c r="X409" s="25"/>
      <c r="Y409" s="25"/>
      <c r="Z409" s="25"/>
      <c r="AA409" s="25"/>
      <c r="AB409" s="25"/>
      <c r="AC409" s="25"/>
      <c r="AD409" s="25"/>
      <c r="AE409" s="25"/>
      <c r="AF409" s="25"/>
      <c r="AG409" s="25"/>
      <c r="AH409" s="25"/>
      <c r="AI409" s="25"/>
      <c r="AJ409" s="25"/>
      <c r="AK409" s="25"/>
      <c r="AL409" s="25"/>
      <c r="AM409" s="25"/>
      <c r="AN409" s="25"/>
      <c r="AO409" s="25"/>
      <c r="AP409" s="25"/>
      <c r="AQ409" s="25"/>
      <c r="AR409" s="25"/>
      <c r="AS409" s="25"/>
      <c r="AT409" s="25"/>
      <c r="AU409" s="25"/>
      <c r="AV409" s="25"/>
      <c r="AW409" s="25"/>
      <c r="AX409" s="25"/>
      <c r="AY409" s="25"/>
      <c r="AZ409" s="25"/>
      <c r="BA409" s="25"/>
      <c r="BB409" s="25"/>
      <c r="BC409" s="25"/>
      <c r="BD409" s="25"/>
      <c r="BE409" s="25"/>
      <c r="BF409" s="25"/>
      <c r="BG409" s="25"/>
      <c r="BH409" s="25"/>
      <c r="BI409" s="25"/>
      <c r="BJ409" s="25"/>
      <c r="BK409" s="25"/>
      <c r="BL409" s="25"/>
      <c r="BM409" s="25"/>
      <c r="BN409" s="25"/>
      <c r="BO409" s="25"/>
      <c r="BP409" s="25"/>
      <c r="BQ409" s="25"/>
      <c r="BR409" s="25"/>
      <c r="BS409" s="25"/>
      <c r="BT409" s="25"/>
      <c r="BU409" s="25"/>
      <c r="BV409" s="25"/>
      <c r="BW409" s="25"/>
      <c r="BX409" s="25"/>
      <c r="BY409" s="25"/>
      <c r="BZ409" s="25"/>
      <c r="CA409" s="25"/>
      <c r="CB409" s="25"/>
      <c r="CC409" s="25"/>
      <c r="CD409" s="25"/>
      <c r="CE409" s="25"/>
      <c r="CF409" s="25"/>
      <c r="CG409" s="25"/>
      <c r="CH409" s="25"/>
      <c r="CI409" s="25"/>
      <c r="CJ409" s="25"/>
      <c r="CK409" s="25"/>
      <c r="CL409" s="25"/>
      <c r="CM409" s="25"/>
      <c r="CN409" s="25"/>
      <c r="CO409" s="25"/>
      <c r="CP409" s="25"/>
      <c r="CQ409" s="25"/>
      <c r="CR409" s="25"/>
      <c r="CS409" s="25"/>
      <c r="CT409" s="25"/>
    </row>
    <row r="410" spans="1:98" s="20" customFormat="1" x14ac:dyDescent="0.25">
      <c r="A410" s="50" t="s">
        <v>49</v>
      </c>
      <c r="B410" s="51">
        <v>43910</v>
      </c>
      <c r="C410" s="50" t="s">
        <v>48</v>
      </c>
      <c r="D410" s="52">
        <v>625.13</v>
      </c>
      <c r="E410" s="50"/>
      <c r="F410" s="25"/>
      <c r="G410" s="25"/>
      <c r="H410" s="25"/>
      <c r="I410" s="25"/>
      <c r="J410" s="25"/>
      <c r="K410" s="25"/>
      <c r="L410" s="25"/>
      <c r="M410" s="25"/>
      <c r="N410" s="25"/>
      <c r="O410" s="25"/>
      <c r="P410" s="25"/>
      <c r="Q410" s="25"/>
      <c r="R410" s="25"/>
      <c r="S410" s="25"/>
      <c r="T410" s="25"/>
      <c r="U410" s="25"/>
      <c r="V410" s="25"/>
      <c r="W410" s="25"/>
      <c r="X410" s="25"/>
      <c r="Y410" s="25"/>
      <c r="Z410" s="25"/>
      <c r="AA410" s="25"/>
      <c r="AB410" s="25"/>
      <c r="AC410" s="25"/>
      <c r="AD410" s="25"/>
      <c r="AE410" s="25"/>
      <c r="AF410" s="25"/>
      <c r="AG410" s="25"/>
      <c r="AH410" s="25"/>
      <c r="AI410" s="25"/>
      <c r="AJ410" s="25"/>
      <c r="AK410" s="25"/>
      <c r="AL410" s="25"/>
      <c r="AM410" s="25"/>
      <c r="AN410" s="25"/>
      <c r="AO410" s="25"/>
      <c r="AP410" s="25"/>
      <c r="AQ410" s="25"/>
      <c r="AR410" s="25"/>
      <c r="AS410" s="25"/>
      <c r="AT410" s="25"/>
      <c r="AU410" s="25"/>
      <c r="AV410" s="25"/>
      <c r="AW410" s="25"/>
      <c r="AX410" s="25"/>
      <c r="AY410" s="25"/>
      <c r="AZ410" s="25"/>
      <c r="BA410" s="25"/>
      <c r="BB410" s="25"/>
      <c r="BC410" s="25"/>
      <c r="BD410" s="25"/>
      <c r="BE410" s="25"/>
      <c r="BF410" s="25"/>
      <c r="BG410" s="25"/>
      <c r="BH410" s="25"/>
      <c r="BI410" s="25"/>
      <c r="BJ410" s="25"/>
      <c r="BK410" s="25"/>
      <c r="BL410" s="25"/>
      <c r="BM410" s="25"/>
      <c r="BN410" s="25"/>
      <c r="BO410" s="25"/>
      <c r="BP410" s="25"/>
      <c r="BQ410" s="25"/>
      <c r="BR410" s="25"/>
      <c r="BS410" s="25"/>
      <c r="BT410" s="25"/>
      <c r="BU410" s="25"/>
      <c r="BV410" s="25"/>
      <c r="BW410" s="25"/>
      <c r="BX410" s="25"/>
      <c r="BY410" s="25"/>
      <c r="BZ410" s="25"/>
      <c r="CA410" s="25"/>
      <c r="CB410" s="25"/>
      <c r="CC410" s="25"/>
      <c r="CD410" s="25"/>
      <c r="CE410" s="25"/>
      <c r="CF410" s="25"/>
      <c r="CG410" s="25"/>
      <c r="CH410" s="25"/>
      <c r="CI410" s="25"/>
      <c r="CJ410" s="25"/>
      <c r="CK410" s="25"/>
      <c r="CL410" s="25"/>
      <c r="CM410" s="25"/>
      <c r="CN410" s="25"/>
      <c r="CO410" s="25"/>
      <c r="CP410" s="25"/>
      <c r="CQ410" s="25"/>
      <c r="CR410" s="25"/>
      <c r="CS410" s="25"/>
      <c r="CT410" s="25"/>
    </row>
    <row r="411" spans="1:98" s="20" customFormat="1" x14ac:dyDescent="0.25">
      <c r="A411" s="50" t="s">
        <v>49</v>
      </c>
      <c r="B411" s="51">
        <v>43917</v>
      </c>
      <c r="C411" s="50" t="s">
        <v>48</v>
      </c>
      <c r="D411" s="52">
        <v>392</v>
      </c>
      <c r="E411" s="50"/>
      <c r="F411" s="25"/>
      <c r="G411" s="25"/>
      <c r="H411" s="25"/>
      <c r="I411" s="25"/>
      <c r="J411" s="25"/>
      <c r="K411" s="25"/>
      <c r="L411" s="25"/>
      <c r="M411" s="25"/>
      <c r="N411" s="25"/>
      <c r="O411" s="25"/>
      <c r="P411" s="25"/>
      <c r="Q411" s="25"/>
      <c r="R411" s="25"/>
      <c r="S411" s="25"/>
      <c r="T411" s="25"/>
      <c r="U411" s="25"/>
      <c r="V411" s="25"/>
      <c r="W411" s="25"/>
      <c r="X411" s="25"/>
      <c r="Y411" s="25"/>
      <c r="Z411" s="25"/>
      <c r="AA411" s="25"/>
      <c r="AB411" s="25"/>
      <c r="AC411" s="25"/>
      <c r="AD411" s="25"/>
      <c r="AE411" s="25"/>
      <c r="AF411" s="25"/>
      <c r="AG411" s="25"/>
      <c r="AH411" s="25"/>
      <c r="AI411" s="25"/>
      <c r="AJ411" s="25"/>
      <c r="AK411" s="25"/>
      <c r="AL411" s="25"/>
      <c r="AM411" s="25"/>
      <c r="AN411" s="25"/>
      <c r="AO411" s="25"/>
      <c r="AP411" s="25"/>
      <c r="AQ411" s="25"/>
      <c r="AR411" s="25"/>
      <c r="AS411" s="25"/>
      <c r="AT411" s="25"/>
      <c r="AU411" s="25"/>
      <c r="AV411" s="25"/>
      <c r="AW411" s="25"/>
      <c r="AX411" s="25"/>
      <c r="AY411" s="25"/>
      <c r="AZ411" s="25"/>
      <c r="BA411" s="25"/>
      <c r="BB411" s="25"/>
      <c r="BC411" s="25"/>
      <c r="BD411" s="25"/>
      <c r="BE411" s="25"/>
      <c r="BF411" s="25"/>
      <c r="BG411" s="25"/>
      <c r="BH411" s="25"/>
      <c r="BI411" s="25"/>
      <c r="BJ411" s="25"/>
      <c r="BK411" s="25"/>
      <c r="BL411" s="25"/>
      <c r="BM411" s="25"/>
      <c r="BN411" s="25"/>
      <c r="BO411" s="25"/>
      <c r="BP411" s="25"/>
      <c r="BQ411" s="25"/>
      <c r="BR411" s="25"/>
      <c r="BS411" s="25"/>
      <c r="BT411" s="25"/>
      <c r="BU411" s="25"/>
      <c r="BV411" s="25"/>
      <c r="BW411" s="25"/>
      <c r="BX411" s="25"/>
      <c r="BY411" s="25"/>
      <c r="BZ411" s="25"/>
      <c r="CA411" s="25"/>
      <c r="CB411" s="25"/>
      <c r="CC411" s="25"/>
      <c r="CD411" s="25"/>
      <c r="CE411" s="25"/>
      <c r="CF411" s="25"/>
      <c r="CG411" s="25"/>
      <c r="CH411" s="25"/>
      <c r="CI411" s="25"/>
      <c r="CJ411" s="25"/>
      <c r="CK411" s="25"/>
      <c r="CL411" s="25"/>
      <c r="CM411" s="25"/>
      <c r="CN411" s="25"/>
      <c r="CO411" s="25"/>
      <c r="CP411" s="25"/>
      <c r="CQ411" s="25"/>
      <c r="CR411" s="25"/>
      <c r="CS411" s="25"/>
      <c r="CT411" s="25"/>
    </row>
    <row r="412" spans="1:98" s="20" customFormat="1" x14ac:dyDescent="0.25">
      <c r="A412" s="53" t="s">
        <v>49</v>
      </c>
      <c r="B412" s="54">
        <v>43924</v>
      </c>
      <c r="C412" s="78" t="s">
        <v>225</v>
      </c>
      <c r="D412" s="55">
        <v>166</v>
      </c>
      <c r="E412" s="50"/>
      <c r="F412" s="25"/>
      <c r="G412" s="25"/>
      <c r="H412" s="25"/>
      <c r="I412" s="25"/>
      <c r="J412" s="25"/>
      <c r="K412" s="25"/>
      <c r="L412" s="25"/>
      <c r="M412" s="25"/>
      <c r="N412" s="25"/>
      <c r="O412" s="25"/>
      <c r="P412" s="25"/>
      <c r="Q412" s="25"/>
      <c r="R412" s="25"/>
      <c r="S412" s="25"/>
      <c r="T412" s="25"/>
      <c r="U412" s="25"/>
      <c r="V412" s="25"/>
      <c r="W412" s="25"/>
      <c r="X412" s="25"/>
      <c r="Y412" s="25"/>
      <c r="Z412" s="25"/>
      <c r="AA412" s="25"/>
      <c r="AB412" s="25"/>
      <c r="AC412" s="25"/>
      <c r="AD412" s="25"/>
      <c r="AE412" s="25"/>
      <c r="AF412" s="25"/>
      <c r="AG412" s="25"/>
      <c r="AH412" s="25"/>
      <c r="AI412" s="25"/>
      <c r="AJ412" s="25"/>
      <c r="AK412" s="25"/>
      <c r="AL412" s="25"/>
      <c r="AM412" s="25"/>
      <c r="AN412" s="25"/>
      <c r="AO412" s="25"/>
      <c r="AP412" s="25"/>
      <c r="AQ412" s="25"/>
      <c r="AR412" s="25"/>
      <c r="AS412" s="25"/>
      <c r="AT412" s="25"/>
      <c r="AU412" s="25"/>
      <c r="AV412" s="25"/>
      <c r="AW412" s="25"/>
      <c r="AX412" s="25"/>
      <c r="AY412" s="25"/>
      <c r="AZ412" s="25"/>
      <c r="BA412" s="25"/>
      <c r="BB412" s="25"/>
      <c r="BC412" s="25"/>
      <c r="BD412" s="25"/>
      <c r="BE412" s="25"/>
      <c r="BF412" s="25"/>
      <c r="BG412" s="25"/>
      <c r="BH412" s="25"/>
      <c r="BI412" s="25"/>
      <c r="BJ412" s="25"/>
      <c r="BK412" s="25"/>
      <c r="BL412" s="25"/>
      <c r="BM412" s="25"/>
      <c r="BN412" s="25"/>
      <c r="BO412" s="25"/>
      <c r="BP412" s="25"/>
      <c r="BQ412" s="25"/>
      <c r="BR412" s="25"/>
      <c r="BS412" s="25"/>
      <c r="BT412" s="25"/>
      <c r="BU412" s="25"/>
      <c r="BV412" s="25"/>
      <c r="BW412" s="25"/>
      <c r="BX412" s="25"/>
      <c r="BY412" s="25"/>
      <c r="BZ412" s="25"/>
      <c r="CA412" s="25"/>
      <c r="CB412" s="25"/>
      <c r="CC412" s="25"/>
      <c r="CD412" s="25"/>
      <c r="CE412" s="25"/>
      <c r="CF412" s="25"/>
      <c r="CG412" s="25"/>
      <c r="CH412" s="25"/>
      <c r="CI412" s="25"/>
      <c r="CJ412" s="25"/>
      <c r="CK412" s="25"/>
      <c r="CL412" s="25"/>
      <c r="CM412" s="25"/>
      <c r="CN412" s="25"/>
      <c r="CO412" s="25"/>
      <c r="CP412" s="25"/>
      <c r="CQ412" s="25"/>
      <c r="CR412" s="25"/>
      <c r="CS412" s="25"/>
      <c r="CT412" s="25"/>
    </row>
    <row r="413" spans="1:98" s="20" customFormat="1" x14ac:dyDescent="0.25">
      <c r="A413" s="53" t="s">
        <v>49</v>
      </c>
      <c r="B413" s="54">
        <v>43929</v>
      </c>
      <c r="C413" s="53" t="s">
        <v>225</v>
      </c>
      <c r="D413" s="55">
        <v>465.14</v>
      </c>
      <c r="E413" s="50"/>
      <c r="F413" s="25"/>
      <c r="G413" s="25"/>
      <c r="H413" s="25"/>
      <c r="I413" s="25"/>
      <c r="J413" s="25"/>
      <c r="K413" s="25"/>
      <c r="L413" s="25"/>
      <c r="M413" s="25"/>
      <c r="N413" s="25"/>
      <c r="O413" s="25"/>
      <c r="P413" s="25"/>
      <c r="Q413" s="25"/>
      <c r="R413" s="25"/>
      <c r="S413" s="25"/>
      <c r="T413" s="25"/>
      <c r="U413" s="25"/>
      <c r="V413" s="25"/>
      <c r="W413" s="25"/>
      <c r="X413" s="25"/>
      <c r="Y413" s="25"/>
      <c r="Z413" s="25"/>
      <c r="AA413" s="25"/>
      <c r="AB413" s="25"/>
      <c r="AC413" s="25"/>
      <c r="AD413" s="25"/>
      <c r="AE413" s="25"/>
      <c r="AF413" s="25"/>
      <c r="AG413" s="25"/>
      <c r="AH413" s="25"/>
      <c r="AI413" s="25"/>
      <c r="AJ413" s="25"/>
      <c r="AK413" s="25"/>
      <c r="AL413" s="25"/>
      <c r="AM413" s="25"/>
      <c r="AN413" s="25"/>
      <c r="AO413" s="25"/>
      <c r="AP413" s="25"/>
      <c r="AQ413" s="25"/>
      <c r="AR413" s="25"/>
      <c r="AS413" s="25"/>
      <c r="AT413" s="25"/>
      <c r="AU413" s="25"/>
      <c r="AV413" s="25"/>
      <c r="AW413" s="25"/>
      <c r="AX413" s="25"/>
      <c r="AY413" s="25"/>
      <c r="AZ413" s="25"/>
      <c r="BA413" s="25"/>
      <c r="BB413" s="25"/>
      <c r="BC413" s="25"/>
      <c r="BD413" s="25"/>
      <c r="BE413" s="25"/>
      <c r="BF413" s="25"/>
      <c r="BG413" s="25"/>
      <c r="BH413" s="25"/>
      <c r="BI413" s="25"/>
      <c r="BJ413" s="25"/>
      <c r="BK413" s="25"/>
      <c r="BL413" s="25"/>
      <c r="BM413" s="25"/>
      <c r="BN413" s="25"/>
      <c r="BO413" s="25"/>
      <c r="BP413" s="25"/>
      <c r="BQ413" s="25"/>
      <c r="BR413" s="25"/>
      <c r="BS413" s="25"/>
      <c r="BT413" s="25"/>
      <c r="BU413" s="25"/>
      <c r="BV413" s="25"/>
      <c r="BW413" s="25"/>
      <c r="BX413" s="25"/>
      <c r="BY413" s="25"/>
      <c r="BZ413" s="25"/>
      <c r="CA413" s="25"/>
      <c r="CB413" s="25"/>
      <c r="CC413" s="25"/>
      <c r="CD413" s="25"/>
      <c r="CE413" s="25"/>
      <c r="CF413" s="25"/>
      <c r="CG413" s="25"/>
      <c r="CH413" s="25"/>
      <c r="CI413" s="25"/>
      <c r="CJ413" s="25"/>
      <c r="CK413" s="25"/>
      <c r="CL413" s="25"/>
      <c r="CM413" s="25"/>
      <c r="CN413" s="25"/>
      <c r="CO413" s="25"/>
      <c r="CP413" s="25"/>
      <c r="CQ413" s="25"/>
      <c r="CR413" s="25"/>
      <c r="CS413" s="25"/>
      <c r="CT413" s="25"/>
    </row>
    <row r="414" spans="1:98" s="20" customFormat="1" x14ac:dyDescent="0.25">
      <c r="A414" s="53" t="s">
        <v>49</v>
      </c>
      <c r="B414" s="54">
        <v>43936</v>
      </c>
      <c r="C414" s="53" t="s">
        <v>225</v>
      </c>
      <c r="D414" s="55">
        <v>296</v>
      </c>
      <c r="E414" s="50"/>
      <c r="F414" s="25"/>
      <c r="G414" s="25"/>
      <c r="H414" s="25"/>
      <c r="I414" s="25"/>
      <c r="J414" s="25"/>
      <c r="K414" s="25"/>
      <c r="L414" s="25"/>
      <c r="M414" s="25"/>
      <c r="N414" s="25"/>
      <c r="O414" s="25"/>
      <c r="P414" s="25"/>
      <c r="Q414" s="25"/>
      <c r="R414" s="25"/>
      <c r="S414" s="25"/>
      <c r="T414" s="25"/>
      <c r="U414" s="25"/>
      <c r="V414" s="25"/>
      <c r="W414" s="25"/>
      <c r="X414" s="25"/>
      <c r="Y414" s="25"/>
      <c r="Z414" s="25"/>
      <c r="AA414" s="25"/>
      <c r="AB414" s="25"/>
      <c r="AC414" s="25"/>
      <c r="AD414" s="25"/>
      <c r="AE414" s="25"/>
      <c r="AF414" s="25"/>
      <c r="AG414" s="25"/>
      <c r="AH414" s="25"/>
      <c r="AI414" s="25"/>
      <c r="AJ414" s="25"/>
      <c r="AK414" s="25"/>
      <c r="AL414" s="25"/>
      <c r="AM414" s="25"/>
      <c r="AN414" s="25"/>
      <c r="AO414" s="25"/>
      <c r="AP414" s="25"/>
      <c r="AQ414" s="25"/>
      <c r="AR414" s="25"/>
      <c r="AS414" s="25"/>
      <c r="AT414" s="25"/>
      <c r="AU414" s="25"/>
      <c r="AV414" s="25"/>
      <c r="AW414" s="25"/>
      <c r="AX414" s="25"/>
      <c r="AY414" s="25"/>
      <c r="AZ414" s="25"/>
      <c r="BA414" s="25"/>
      <c r="BB414" s="25"/>
      <c r="BC414" s="25"/>
      <c r="BD414" s="25"/>
      <c r="BE414" s="25"/>
      <c r="BF414" s="25"/>
      <c r="BG414" s="25"/>
      <c r="BH414" s="25"/>
      <c r="BI414" s="25"/>
      <c r="BJ414" s="25"/>
      <c r="BK414" s="25"/>
      <c r="BL414" s="25"/>
      <c r="BM414" s="25"/>
      <c r="BN414" s="25"/>
      <c r="BO414" s="25"/>
      <c r="BP414" s="25"/>
      <c r="BQ414" s="25"/>
      <c r="BR414" s="25"/>
      <c r="BS414" s="25"/>
      <c r="BT414" s="25"/>
      <c r="BU414" s="25"/>
      <c r="BV414" s="25"/>
      <c r="BW414" s="25"/>
      <c r="BX414" s="25"/>
      <c r="BY414" s="25"/>
      <c r="BZ414" s="25"/>
      <c r="CA414" s="25"/>
      <c r="CB414" s="25"/>
      <c r="CC414" s="25"/>
      <c r="CD414" s="25"/>
      <c r="CE414" s="25"/>
      <c r="CF414" s="25"/>
      <c r="CG414" s="25"/>
      <c r="CH414" s="25"/>
      <c r="CI414" s="25"/>
      <c r="CJ414" s="25"/>
      <c r="CK414" s="25"/>
      <c r="CL414" s="25"/>
      <c r="CM414" s="25"/>
      <c r="CN414" s="25"/>
      <c r="CO414" s="25"/>
      <c r="CP414" s="25"/>
      <c r="CQ414" s="25"/>
      <c r="CR414" s="25"/>
      <c r="CS414" s="25"/>
      <c r="CT414" s="25"/>
    </row>
    <row r="415" spans="1:98" s="20" customFormat="1" x14ac:dyDescent="0.25">
      <c r="A415" s="53" t="s">
        <v>49</v>
      </c>
      <c r="B415" s="54">
        <v>43945</v>
      </c>
      <c r="C415" s="53" t="s">
        <v>225</v>
      </c>
      <c r="D415" s="55">
        <v>238</v>
      </c>
      <c r="E415" s="50"/>
      <c r="F415" s="25"/>
      <c r="G415" s="25"/>
      <c r="H415" s="25"/>
      <c r="I415" s="25"/>
      <c r="J415" s="25"/>
      <c r="K415" s="25"/>
      <c r="L415" s="25"/>
      <c r="M415" s="25"/>
      <c r="N415" s="25"/>
      <c r="O415" s="25"/>
      <c r="P415" s="25"/>
      <c r="Q415" s="25"/>
      <c r="R415" s="25"/>
      <c r="S415" s="25"/>
      <c r="T415" s="25"/>
      <c r="U415" s="25"/>
      <c r="V415" s="25"/>
      <c r="W415" s="25"/>
      <c r="X415" s="25"/>
      <c r="Y415" s="25"/>
      <c r="Z415" s="25"/>
      <c r="AA415" s="25"/>
      <c r="AB415" s="25"/>
      <c r="AC415" s="25"/>
      <c r="AD415" s="25"/>
      <c r="AE415" s="25"/>
      <c r="AF415" s="25"/>
      <c r="AG415" s="25"/>
      <c r="AH415" s="25"/>
      <c r="AI415" s="25"/>
      <c r="AJ415" s="25"/>
      <c r="AK415" s="25"/>
      <c r="AL415" s="25"/>
      <c r="AM415" s="25"/>
      <c r="AN415" s="25"/>
      <c r="AO415" s="25"/>
      <c r="AP415" s="25"/>
      <c r="AQ415" s="25"/>
      <c r="AR415" s="25"/>
      <c r="AS415" s="25"/>
      <c r="AT415" s="25"/>
      <c r="AU415" s="25"/>
      <c r="AV415" s="25"/>
      <c r="AW415" s="25"/>
      <c r="AX415" s="25"/>
      <c r="AY415" s="25"/>
      <c r="AZ415" s="25"/>
      <c r="BA415" s="25"/>
      <c r="BB415" s="25"/>
      <c r="BC415" s="25"/>
      <c r="BD415" s="25"/>
      <c r="BE415" s="25"/>
      <c r="BF415" s="25"/>
      <c r="BG415" s="25"/>
      <c r="BH415" s="25"/>
      <c r="BI415" s="25"/>
      <c r="BJ415" s="25"/>
      <c r="BK415" s="25"/>
      <c r="BL415" s="25"/>
      <c r="BM415" s="25"/>
      <c r="BN415" s="25"/>
      <c r="BO415" s="25"/>
      <c r="BP415" s="25"/>
      <c r="BQ415" s="25"/>
      <c r="BR415" s="25"/>
      <c r="BS415" s="25"/>
      <c r="BT415" s="25"/>
      <c r="BU415" s="25"/>
      <c r="BV415" s="25"/>
      <c r="BW415" s="25"/>
      <c r="BX415" s="25"/>
      <c r="BY415" s="25"/>
      <c r="BZ415" s="25"/>
      <c r="CA415" s="25"/>
      <c r="CB415" s="25"/>
      <c r="CC415" s="25"/>
      <c r="CD415" s="25"/>
      <c r="CE415" s="25"/>
      <c r="CF415" s="25"/>
      <c r="CG415" s="25"/>
      <c r="CH415" s="25"/>
      <c r="CI415" s="25"/>
      <c r="CJ415" s="25"/>
      <c r="CK415" s="25"/>
      <c r="CL415" s="25"/>
      <c r="CM415" s="25"/>
      <c r="CN415" s="25"/>
      <c r="CO415" s="25"/>
      <c r="CP415" s="25"/>
      <c r="CQ415" s="25"/>
      <c r="CR415" s="25"/>
      <c r="CS415" s="25"/>
      <c r="CT415" s="25"/>
    </row>
    <row r="416" spans="1:98" s="20" customFormat="1" x14ac:dyDescent="0.25">
      <c r="A416" s="53" t="s">
        <v>49</v>
      </c>
      <c r="B416" s="54">
        <v>43951</v>
      </c>
      <c r="C416" s="53" t="s">
        <v>302</v>
      </c>
      <c r="D416" s="55">
        <v>230.8</v>
      </c>
      <c r="E416" s="50"/>
      <c r="F416" s="25"/>
      <c r="G416" s="25"/>
      <c r="H416" s="25"/>
      <c r="I416" s="25"/>
      <c r="J416" s="25"/>
      <c r="K416" s="25"/>
      <c r="L416" s="25"/>
      <c r="M416" s="25"/>
      <c r="N416" s="25"/>
      <c r="O416" s="25"/>
      <c r="P416" s="25"/>
      <c r="Q416" s="25"/>
      <c r="R416" s="25"/>
      <c r="S416" s="25"/>
      <c r="T416" s="25"/>
      <c r="U416" s="25"/>
      <c r="V416" s="25"/>
      <c r="W416" s="25"/>
      <c r="X416" s="25"/>
      <c r="Y416" s="25"/>
      <c r="Z416" s="25"/>
      <c r="AA416" s="25"/>
      <c r="AB416" s="25"/>
      <c r="AC416" s="25"/>
      <c r="AD416" s="25"/>
      <c r="AE416" s="25"/>
      <c r="AF416" s="25"/>
      <c r="AG416" s="25"/>
      <c r="AH416" s="25"/>
      <c r="AI416" s="25"/>
      <c r="AJ416" s="25"/>
      <c r="AK416" s="25"/>
      <c r="AL416" s="25"/>
      <c r="AM416" s="25"/>
      <c r="AN416" s="25"/>
      <c r="AO416" s="25"/>
      <c r="AP416" s="25"/>
      <c r="AQ416" s="25"/>
      <c r="AR416" s="25"/>
      <c r="AS416" s="25"/>
      <c r="AT416" s="25"/>
      <c r="AU416" s="25"/>
      <c r="AV416" s="25"/>
      <c r="AW416" s="25"/>
      <c r="AX416" s="25"/>
      <c r="AY416" s="25"/>
      <c r="AZ416" s="25"/>
      <c r="BA416" s="25"/>
      <c r="BB416" s="25"/>
      <c r="BC416" s="25"/>
      <c r="BD416" s="25"/>
      <c r="BE416" s="25"/>
      <c r="BF416" s="25"/>
      <c r="BG416" s="25"/>
      <c r="BH416" s="25"/>
      <c r="BI416" s="25"/>
      <c r="BJ416" s="25"/>
      <c r="BK416" s="25"/>
      <c r="BL416" s="25"/>
      <c r="BM416" s="25"/>
      <c r="BN416" s="25"/>
      <c r="BO416" s="25"/>
      <c r="BP416" s="25"/>
      <c r="BQ416" s="25"/>
      <c r="BR416" s="25"/>
      <c r="BS416" s="25"/>
      <c r="BT416" s="25"/>
      <c r="BU416" s="25"/>
      <c r="BV416" s="25"/>
      <c r="BW416" s="25"/>
      <c r="BX416" s="25"/>
      <c r="BY416" s="25"/>
      <c r="BZ416" s="25"/>
      <c r="CA416" s="25"/>
      <c r="CB416" s="25"/>
      <c r="CC416" s="25"/>
      <c r="CD416" s="25"/>
      <c r="CE416" s="25"/>
      <c r="CF416" s="25"/>
      <c r="CG416" s="25"/>
      <c r="CH416" s="25"/>
      <c r="CI416" s="25"/>
      <c r="CJ416" s="25"/>
      <c r="CK416" s="25"/>
      <c r="CL416" s="25"/>
      <c r="CM416" s="25"/>
      <c r="CN416" s="25"/>
      <c r="CO416" s="25"/>
      <c r="CP416" s="25"/>
      <c r="CQ416" s="25"/>
      <c r="CR416" s="25"/>
      <c r="CS416" s="25"/>
      <c r="CT416" s="25"/>
    </row>
    <row r="417" spans="1:98" s="20" customFormat="1" x14ac:dyDescent="0.25">
      <c r="A417" s="56" t="s">
        <v>49</v>
      </c>
      <c r="B417" s="57">
        <v>43962</v>
      </c>
      <c r="C417" s="56" t="s">
        <v>302</v>
      </c>
      <c r="D417" s="58">
        <v>611.75</v>
      </c>
      <c r="E417" s="50"/>
      <c r="F417" s="25"/>
      <c r="G417" s="25"/>
      <c r="H417" s="25"/>
      <c r="I417" s="25"/>
      <c r="J417" s="25"/>
      <c r="K417" s="25"/>
      <c r="L417" s="25"/>
      <c r="M417" s="25"/>
      <c r="N417" s="25"/>
      <c r="O417" s="25"/>
      <c r="P417" s="25"/>
      <c r="Q417" s="25"/>
      <c r="R417" s="25"/>
      <c r="S417" s="25"/>
      <c r="T417" s="25"/>
      <c r="U417" s="25"/>
      <c r="V417" s="25"/>
      <c r="W417" s="25"/>
      <c r="X417" s="25"/>
      <c r="Y417" s="25"/>
      <c r="Z417" s="25"/>
      <c r="AA417" s="25"/>
      <c r="AB417" s="25"/>
      <c r="AC417" s="25"/>
      <c r="AD417" s="25"/>
      <c r="AE417" s="25"/>
      <c r="AF417" s="25"/>
      <c r="AG417" s="25"/>
      <c r="AH417" s="25"/>
      <c r="AI417" s="25"/>
      <c r="AJ417" s="25"/>
      <c r="AK417" s="25"/>
      <c r="AL417" s="25"/>
      <c r="AM417" s="25"/>
      <c r="AN417" s="25"/>
      <c r="AO417" s="25"/>
      <c r="AP417" s="25"/>
      <c r="AQ417" s="25"/>
      <c r="AR417" s="25"/>
      <c r="AS417" s="25"/>
      <c r="AT417" s="25"/>
      <c r="AU417" s="25"/>
      <c r="AV417" s="25"/>
      <c r="AW417" s="25"/>
      <c r="AX417" s="25"/>
      <c r="AY417" s="25"/>
      <c r="AZ417" s="25"/>
      <c r="BA417" s="25"/>
      <c r="BB417" s="25"/>
      <c r="BC417" s="25"/>
      <c r="BD417" s="25"/>
      <c r="BE417" s="25"/>
      <c r="BF417" s="25"/>
      <c r="BG417" s="25"/>
      <c r="BH417" s="25"/>
      <c r="BI417" s="25"/>
      <c r="BJ417" s="25"/>
      <c r="BK417" s="25"/>
      <c r="BL417" s="25"/>
      <c r="BM417" s="25"/>
      <c r="BN417" s="25"/>
      <c r="BO417" s="25"/>
      <c r="BP417" s="25"/>
      <c r="BQ417" s="25"/>
      <c r="BR417" s="25"/>
      <c r="BS417" s="25"/>
      <c r="BT417" s="25"/>
      <c r="BU417" s="25"/>
      <c r="BV417" s="25"/>
      <c r="BW417" s="25"/>
      <c r="BX417" s="25"/>
      <c r="BY417" s="25"/>
      <c r="BZ417" s="25"/>
      <c r="CA417" s="25"/>
      <c r="CB417" s="25"/>
      <c r="CC417" s="25"/>
      <c r="CD417" s="25"/>
      <c r="CE417" s="25"/>
      <c r="CF417" s="25"/>
      <c r="CG417" s="25"/>
      <c r="CH417" s="25"/>
      <c r="CI417" s="25"/>
      <c r="CJ417" s="25"/>
      <c r="CK417" s="25"/>
      <c r="CL417" s="25"/>
      <c r="CM417" s="25"/>
      <c r="CN417" s="25"/>
      <c r="CO417" s="25"/>
      <c r="CP417" s="25"/>
      <c r="CQ417" s="25"/>
      <c r="CR417" s="25"/>
      <c r="CS417" s="25"/>
      <c r="CT417" s="25"/>
    </row>
    <row r="418" spans="1:98" s="20" customFormat="1" x14ac:dyDescent="0.25">
      <c r="A418" s="56" t="s">
        <v>49</v>
      </c>
      <c r="B418" s="57">
        <v>43966</v>
      </c>
      <c r="C418" s="56" t="s">
        <v>340</v>
      </c>
      <c r="D418" s="58">
        <v>434.5</v>
      </c>
      <c r="E418" s="50"/>
      <c r="F418" s="25"/>
      <c r="G418" s="25"/>
      <c r="H418" s="25"/>
      <c r="I418" s="25"/>
      <c r="J418" s="25"/>
      <c r="K418" s="25"/>
      <c r="L418" s="25"/>
      <c r="M418" s="25"/>
      <c r="N418" s="25"/>
      <c r="O418" s="25"/>
      <c r="P418" s="25"/>
      <c r="Q418" s="25"/>
      <c r="R418" s="25"/>
      <c r="S418" s="25"/>
      <c r="T418" s="25"/>
      <c r="U418" s="25"/>
      <c r="V418" s="25"/>
      <c r="W418" s="25"/>
      <c r="X418" s="25"/>
      <c r="Y418" s="25"/>
      <c r="Z418" s="25"/>
      <c r="AA418" s="25"/>
      <c r="AB418" s="25"/>
      <c r="AC418" s="25"/>
      <c r="AD418" s="25"/>
      <c r="AE418" s="25"/>
      <c r="AF418" s="25"/>
      <c r="AG418" s="25"/>
      <c r="AH418" s="25"/>
      <c r="AI418" s="25"/>
      <c r="AJ418" s="25"/>
      <c r="AK418" s="25"/>
      <c r="AL418" s="25"/>
      <c r="AM418" s="25"/>
      <c r="AN418" s="25"/>
      <c r="AO418" s="25"/>
      <c r="AP418" s="25"/>
      <c r="AQ418" s="25"/>
      <c r="AR418" s="25"/>
      <c r="AS418" s="25"/>
      <c r="AT418" s="25"/>
      <c r="AU418" s="25"/>
      <c r="AV418" s="25"/>
      <c r="AW418" s="25"/>
      <c r="AX418" s="25"/>
      <c r="AY418" s="25"/>
      <c r="AZ418" s="25"/>
      <c r="BA418" s="25"/>
      <c r="BB418" s="25"/>
      <c r="BC418" s="25"/>
      <c r="BD418" s="25"/>
      <c r="BE418" s="25"/>
      <c r="BF418" s="25"/>
      <c r="BG418" s="25"/>
      <c r="BH418" s="25"/>
      <c r="BI418" s="25"/>
      <c r="BJ418" s="25"/>
      <c r="BK418" s="25"/>
      <c r="BL418" s="25"/>
      <c r="BM418" s="25"/>
      <c r="BN418" s="25"/>
      <c r="BO418" s="25"/>
      <c r="BP418" s="25"/>
      <c r="BQ418" s="25"/>
      <c r="BR418" s="25"/>
      <c r="BS418" s="25"/>
      <c r="BT418" s="25"/>
      <c r="BU418" s="25"/>
      <c r="BV418" s="25"/>
      <c r="BW418" s="25"/>
      <c r="BX418" s="25"/>
      <c r="BY418" s="25"/>
      <c r="BZ418" s="25"/>
      <c r="CA418" s="25"/>
      <c r="CB418" s="25"/>
      <c r="CC418" s="25"/>
      <c r="CD418" s="25"/>
      <c r="CE418" s="25"/>
      <c r="CF418" s="25"/>
      <c r="CG418" s="25"/>
      <c r="CH418" s="25"/>
      <c r="CI418" s="25"/>
      <c r="CJ418" s="25"/>
      <c r="CK418" s="25"/>
      <c r="CL418" s="25"/>
      <c r="CM418" s="25"/>
      <c r="CN418" s="25"/>
      <c r="CO418" s="25"/>
      <c r="CP418" s="25"/>
      <c r="CQ418" s="25"/>
      <c r="CR418" s="25"/>
      <c r="CS418" s="25"/>
      <c r="CT418" s="25"/>
    </row>
    <row r="419" spans="1:98" s="20" customFormat="1" x14ac:dyDescent="0.25">
      <c r="A419" s="56" t="s">
        <v>49</v>
      </c>
      <c r="B419" s="57">
        <v>43973</v>
      </c>
      <c r="C419" s="56" t="s">
        <v>356</v>
      </c>
      <c r="D419" s="58">
        <v>136</v>
      </c>
      <c r="E419" s="50"/>
      <c r="F419" s="25"/>
      <c r="G419" s="25"/>
      <c r="H419" s="25"/>
      <c r="I419" s="25"/>
      <c r="J419" s="25"/>
      <c r="K419" s="25"/>
      <c r="L419" s="25"/>
      <c r="M419" s="25"/>
      <c r="N419" s="25"/>
      <c r="O419" s="25"/>
      <c r="P419" s="25"/>
      <c r="Q419" s="25"/>
      <c r="R419" s="25"/>
      <c r="S419" s="25"/>
      <c r="T419" s="25"/>
      <c r="U419" s="25"/>
      <c r="V419" s="25"/>
      <c r="W419" s="25"/>
      <c r="X419" s="25"/>
      <c r="Y419" s="25"/>
      <c r="Z419" s="25"/>
      <c r="AA419" s="25"/>
      <c r="AB419" s="25"/>
      <c r="AC419" s="25"/>
      <c r="AD419" s="25"/>
      <c r="AE419" s="25"/>
      <c r="AF419" s="25"/>
      <c r="AG419" s="25"/>
      <c r="AH419" s="25"/>
      <c r="AI419" s="25"/>
      <c r="AJ419" s="25"/>
      <c r="AK419" s="25"/>
      <c r="AL419" s="25"/>
      <c r="AM419" s="25"/>
      <c r="AN419" s="25"/>
      <c r="AO419" s="25"/>
      <c r="AP419" s="25"/>
      <c r="AQ419" s="25"/>
      <c r="AR419" s="25"/>
      <c r="AS419" s="25"/>
      <c r="AT419" s="25"/>
      <c r="AU419" s="25"/>
      <c r="AV419" s="25"/>
      <c r="AW419" s="25"/>
      <c r="AX419" s="25"/>
      <c r="AY419" s="25"/>
      <c r="AZ419" s="25"/>
      <c r="BA419" s="25"/>
      <c r="BB419" s="25"/>
      <c r="BC419" s="25"/>
      <c r="BD419" s="25"/>
      <c r="BE419" s="25"/>
      <c r="BF419" s="25"/>
      <c r="BG419" s="25"/>
      <c r="BH419" s="25"/>
      <c r="BI419" s="25"/>
      <c r="BJ419" s="25"/>
      <c r="BK419" s="25"/>
      <c r="BL419" s="25"/>
      <c r="BM419" s="25"/>
      <c r="BN419" s="25"/>
      <c r="BO419" s="25"/>
      <c r="BP419" s="25"/>
      <c r="BQ419" s="25"/>
      <c r="BR419" s="25"/>
      <c r="BS419" s="25"/>
      <c r="BT419" s="25"/>
      <c r="BU419" s="25"/>
      <c r="BV419" s="25"/>
      <c r="BW419" s="25"/>
      <c r="BX419" s="25"/>
      <c r="BY419" s="25"/>
      <c r="BZ419" s="25"/>
      <c r="CA419" s="25"/>
      <c r="CB419" s="25"/>
      <c r="CC419" s="25"/>
      <c r="CD419" s="25"/>
      <c r="CE419" s="25"/>
      <c r="CF419" s="25"/>
      <c r="CG419" s="25"/>
      <c r="CH419" s="25"/>
      <c r="CI419" s="25"/>
      <c r="CJ419" s="25"/>
      <c r="CK419" s="25"/>
      <c r="CL419" s="25"/>
      <c r="CM419" s="25"/>
      <c r="CN419" s="25"/>
      <c r="CO419" s="25"/>
      <c r="CP419" s="25"/>
      <c r="CQ419" s="25"/>
      <c r="CR419" s="25"/>
      <c r="CS419" s="25"/>
      <c r="CT419" s="25"/>
    </row>
    <row r="420" spans="1:98" s="20" customFormat="1" x14ac:dyDescent="0.25">
      <c r="A420" s="56" t="s">
        <v>49</v>
      </c>
      <c r="B420" s="57">
        <v>43980</v>
      </c>
      <c r="C420" s="56" t="s">
        <v>381</v>
      </c>
      <c r="D420" s="58">
        <v>277.8</v>
      </c>
      <c r="E420" s="50"/>
      <c r="F420" s="25"/>
      <c r="G420" s="25"/>
      <c r="H420" s="25"/>
      <c r="I420" s="25"/>
      <c r="J420" s="25"/>
      <c r="K420" s="25"/>
      <c r="L420" s="25"/>
      <c r="M420" s="25"/>
      <c r="N420" s="25"/>
      <c r="O420" s="25"/>
      <c r="P420" s="25"/>
      <c r="Q420" s="25"/>
      <c r="R420" s="25"/>
      <c r="S420" s="25"/>
      <c r="T420" s="25"/>
      <c r="U420" s="25"/>
      <c r="V420" s="25"/>
      <c r="W420" s="25"/>
      <c r="X420" s="25"/>
      <c r="Y420" s="25"/>
      <c r="Z420" s="25"/>
      <c r="AA420" s="25"/>
      <c r="AB420" s="25"/>
      <c r="AC420" s="25"/>
      <c r="AD420" s="25"/>
      <c r="AE420" s="25"/>
      <c r="AF420" s="25"/>
      <c r="AG420" s="25"/>
      <c r="AH420" s="25"/>
      <c r="AI420" s="25"/>
      <c r="AJ420" s="25"/>
      <c r="AK420" s="25"/>
      <c r="AL420" s="25"/>
      <c r="AM420" s="25"/>
      <c r="AN420" s="25"/>
      <c r="AO420" s="25"/>
      <c r="AP420" s="25"/>
      <c r="AQ420" s="25"/>
      <c r="AR420" s="25"/>
      <c r="AS420" s="25"/>
      <c r="AT420" s="25"/>
      <c r="AU420" s="25"/>
      <c r="AV420" s="25"/>
      <c r="AW420" s="25"/>
      <c r="AX420" s="25"/>
      <c r="AY420" s="25"/>
      <c r="AZ420" s="25"/>
      <c r="BA420" s="25"/>
      <c r="BB420" s="25"/>
      <c r="BC420" s="25"/>
      <c r="BD420" s="25"/>
      <c r="BE420" s="25"/>
      <c r="BF420" s="25"/>
      <c r="BG420" s="25"/>
      <c r="BH420" s="25"/>
      <c r="BI420" s="25"/>
      <c r="BJ420" s="25"/>
      <c r="BK420" s="25"/>
      <c r="BL420" s="25"/>
      <c r="BM420" s="25"/>
      <c r="BN420" s="25"/>
      <c r="BO420" s="25"/>
      <c r="BP420" s="25"/>
      <c r="BQ420" s="25"/>
      <c r="BR420" s="25"/>
      <c r="BS420" s="25"/>
      <c r="BT420" s="25"/>
      <c r="BU420" s="25"/>
      <c r="BV420" s="25"/>
      <c r="BW420" s="25"/>
      <c r="BX420" s="25"/>
      <c r="BY420" s="25"/>
      <c r="BZ420" s="25"/>
      <c r="CA420" s="25"/>
      <c r="CB420" s="25"/>
      <c r="CC420" s="25"/>
      <c r="CD420" s="25"/>
      <c r="CE420" s="25"/>
      <c r="CF420" s="25"/>
      <c r="CG420" s="25"/>
      <c r="CH420" s="25"/>
      <c r="CI420" s="25"/>
      <c r="CJ420" s="25"/>
      <c r="CK420" s="25"/>
      <c r="CL420" s="25"/>
      <c r="CM420" s="25"/>
      <c r="CN420" s="25"/>
      <c r="CO420" s="25"/>
      <c r="CP420" s="25"/>
      <c r="CQ420" s="25"/>
      <c r="CR420" s="25"/>
      <c r="CS420" s="25"/>
      <c r="CT420" s="25"/>
    </row>
    <row r="421" spans="1:98" s="20" customFormat="1" x14ac:dyDescent="0.25">
      <c r="A421" s="56" t="s">
        <v>49</v>
      </c>
      <c r="B421" s="57">
        <v>43987</v>
      </c>
      <c r="C421" s="56" t="s">
        <v>406</v>
      </c>
      <c r="D421" s="58">
        <v>70</v>
      </c>
      <c r="E421" s="50"/>
      <c r="F421" s="25"/>
      <c r="G421" s="25"/>
      <c r="H421" s="25"/>
      <c r="I421" s="25"/>
      <c r="J421" s="25"/>
      <c r="K421" s="25"/>
      <c r="L421" s="25"/>
      <c r="M421" s="25"/>
      <c r="N421" s="25"/>
      <c r="O421" s="25"/>
      <c r="P421" s="25"/>
      <c r="Q421" s="25"/>
      <c r="R421" s="25"/>
      <c r="S421" s="25"/>
      <c r="T421" s="25"/>
      <c r="U421" s="25"/>
      <c r="V421" s="25"/>
      <c r="W421" s="25"/>
      <c r="X421" s="25"/>
      <c r="Y421" s="25"/>
      <c r="Z421" s="25"/>
      <c r="AA421" s="25"/>
      <c r="AB421" s="25"/>
      <c r="AC421" s="25"/>
      <c r="AD421" s="25"/>
      <c r="AE421" s="25"/>
      <c r="AF421" s="25"/>
      <c r="AG421" s="25"/>
      <c r="AH421" s="25"/>
      <c r="AI421" s="25"/>
      <c r="AJ421" s="25"/>
      <c r="AK421" s="25"/>
      <c r="AL421" s="25"/>
      <c r="AM421" s="25"/>
      <c r="AN421" s="25"/>
      <c r="AO421" s="25"/>
      <c r="AP421" s="25"/>
      <c r="AQ421" s="25"/>
      <c r="AR421" s="25"/>
      <c r="AS421" s="25"/>
      <c r="AT421" s="25"/>
      <c r="AU421" s="25"/>
      <c r="AV421" s="25"/>
      <c r="AW421" s="25"/>
      <c r="AX421" s="25"/>
      <c r="AY421" s="25"/>
      <c r="AZ421" s="25"/>
      <c r="BA421" s="25"/>
      <c r="BB421" s="25"/>
      <c r="BC421" s="25"/>
      <c r="BD421" s="25"/>
      <c r="BE421" s="25"/>
      <c r="BF421" s="25"/>
      <c r="BG421" s="25"/>
      <c r="BH421" s="25"/>
      <c r="BI421" s="25"/>
      <c r="BJ421" s="25"/>
      <c r="BK421" s="25"/>
      <c r="BL421" s="25"/>
      <c r="BM421" s="25"/>
      <c r="BN421" s="25"/>
      <c r="BO421" s="25"/>
      <c r="BP421" s="25"/>
      <c r="BQ421" s="25"/>
      <c r="BR421" s="25"/>
      <c r="BS421" s="25"/>
      <c r="BT421" s="25"/>
      <c r="BU421" s="25"/>
      <c r="BV421" s="25"/>
      <c r="BW421" s="25"/>
      <c r="BX421" s="25"/>
      <c r="BY421" s="25"/>
      <c r="BZ421" s="25"/>
      <c r="CA421" s="25"/>
      <c r="CB421" s="25"/>
      <c r="CC421" s="25"/>
      <c r="CD421" s="25"/>
      <c r="CE421" s="25"/>
      <c r="CF421" s="25"/>
      <c r="CG421" s="25"/>
      <c r="CH421" s="25"/>
      <c r="CI421" s="25"/>
      <c r="CJ421" s="25"/>
      <c r="CK421" s="25"/>
      <c r="CL421" s="25"/>
      <c r="CM421" s="25"/>
      <c r="CN421" s="25"/>
      <c r="CO421" s="25"/>
      <c r="CP421" s="25"/>
      <c r="CQ421" s="25"/>
      <c r="CR421" s="25"/>
      <c r="CS421" s="25"/>
      <c r="CT421" s="25"/>
    </row>
    <row r="422" spans="1:98" s="20" customFormat="1" x14ac:dyDescent="0.25">
      <c r="A422" s="56" t="s">
        <v>49</v>
      </c>
      <c r="B422" s="57">
        <v>43994</v>
      </c>
      <c r="C422" s="56" t="s">
        <v>422</v>
      </c>
      <c r="D422" s="58">
        <v>394.28</v>
      </c>
      <c r="E422" s="50"/>
      <c r="F422" s="25"/>
      <c r="G422" s="25"/>
      <c r="H422" s="25"/>
      <c r="I422" s="25"/>
      <c r="J422" s="25"/>
      <c r="K422" s="25"/>
      <c r="L422" s="25"/>
      <c r="M422" s="25"/>
      <c r="N422" s="25"/>
      <c r="O422" s="25"/>
      <c r="P422" s="25"/>
      <c r="Q422" s="25"/>
      <c r="R422" s="25"/>
      <c r="S422" s="25"/>
      <c r="T422" s="25"/>
      <c r="U422" s="25"/>
      <c r="V422" s="25"/>
      <c r="W422" s="25"/>
      <c r="X422" s="25"/>
      <c r="Y422" s="25"/>
      <c r="Z422" s="25"/>
      <c r="AA422" s="25"/>
      <c r="AB422" s="25"/>
      <c r="AC422" s="25"/>
      <c r="AD422" s="25"/>
      <c r="AE422" s="25"/>
      <c r="AF422" s="25"/>
      <c r="AG422" s="25"/>
      <c r="AH422" s="25"/>
      <c r="AI422" s="25"/>
      <c r="AJ422" s="25"/>
      <c r="AK422" s="25"/>
      <c r="AL422" s="25"/>
      <c r="AM422" s="25"/>
      <c r="AN422" s="25"/>
      <c r="AO422" s="25"/>
      <c r="AP422" s="25"/>
      <c r="AQ422" s="25"/>
      <c r="AR422" s="25"/>
      <c r="AS422" s="25"/>
      <c r="AT422" s="25"/>
      <c r="AU422" s="25"/>
      <c r="AV422" s="25"/>
      <c r="AW422" s="25"/>
      <c r="AX422" s="25"/>
      <c r="AY422" s="25"/>
      <c r="AZ422" s="25"/>
      <c r="BA422" s="25"/>
      <c r="BB422" s="25"/>
      <c r="BC422" s="25"/>
      <c r="BD422" s="25"/>
      <c r="BE422" s="25"/>
      <c r="BF422" s="25"/>
      <c r="BG422" s="25"/>
      <c r="BH422" s="25"/>
      <c r="BI422" s="25"/>
      <c r="BJ422" s="25"/>
      <c r="BK422" s="25"/>
      <c r="BL422" s="25"/>
      <c r="BM422" s="25"/>
      <c r="BN422" s="25"/>
      <c r="BO422" s="25"/>
      <c r="BP422" s="25"/>
      <c r="BQ422" s="25"/>
      <c r="BR422" s="25"/>
      <c r="BS422" s="25"/>
      <c r="BT422" s="25"/>
      <c r="BU422" s="25"/>
      <c r="BV422" s="25"/>
      <c r="BW422" s="25"/>
      <c r="BX422" s="25"/>
      <c r="BY422" s="25"/>
      <c r="BZ422" s="25"/>
      <c r="CA422" s="25"/>
      <c r="CB422" s="25"/>
      <c r="CC422" s="25"/>
      <c r="CD422" s="25"/>
      <c r="CE422" s="25"/>
      <c r="CF422" s="25"/>
      <c r="CG422" s="25"/>
      <c r="CH422" s="25"/>
      <c r="CI422" s="25"/>
      <c r="CJ422" s="25"/>
      <c r="CK422" s="25"/>
      <c r="CL422" s="25"/>
      <c r="CM422" s="25"/>
      <c r="CN422" s="25"/>
      <c r="CO422" s="25"/>
      <c r="CP422" s="25"/>
      <c r="CQ422" s="25"/>
      <c r="CR422" s="25"/>
      <c r="CS422" s="25"/>
      <c r="CT422" s="25"/>
    </row>
    <row r="423" spans="1:98" s="20" customFormat="1" x14ac:dyDescent="0.25">
      <c r="A423" s="56" t="s">
        <v>49</v>
      </c>
      <c r="B423" s="57">
        <v>44001</v>
      </c>
      <c r="C423" s="56" t="s">
        <v>444</v>
      </c>
      <c r="D423" s="58">
        <v>202.4</v>
      </c>
      <c r="E423" s="50"/>
      <c r="F423" s="25"/>
      <c r="G423" s="25"/>
      <c r="H423" s="25"/>
      <c r="I423" s="25"/>
      <c r="J423" s="25"/>
      <c r="K423" s="25"/>
      <c r="L423" s="25"/>
      <c r="M423" s="25"/>
      <c r="N423" s="25"/>
      <c r="O423" s="25"/>
      <c r="P423" s="25"/>
      <c r="Q423" s="25"/>
      <c r="R423" s="25"/>
      <c r="S423" s="25"/>
      <c r="T423" s="25"/>
      <c r="U423" s="25"/>
      <c r="V423" s="25"/>
      <c r="W423" s="25"/>
      <c r="X423" s="25"/>
      <c r="Y423" s="25"/>
      <c r="Z423" s="25"/>
      <c r="AA423" s="25"/>
      <c r="AB423" s="25"/>
      <c r="AC423" s="25"/>
      <c r="AD423" s="25"/>
      <c r="AE423" s="25"/>
      <c r="AF423" s="25"/>
      <c r="AG423" s="25"/>
      <c r="AH423" s="25"/>
      <c r="AI423" s="25"/>
      <c r="AJ423" s="25"/>
      <c r="AK423" s="25"/>
      <c r="AL423" s="25"/>
      <c r="AM423" s="25"/>
      <c r="AN423" s="25"/>
      <c r="AO423" s="25"/>
      <c r="AP423" s="25"/>
      <c r="AQ423" s="25"/>
      <c r="AR423" s="25"/>
      <c r="AS423" s="25"/>
      <c r="AT423" s="25"/>
      <c r="AU423" s="25"/>
      <c r="AV423" s="25"/>
      <c r="AW423" s="25"/>
      <c r="AX423" s="25"/>
      <c r="AY423" s="25"/>
      <c r="AZ423" s="25"/>
      <c r="BA423" s="25"/>
      <c r="BB423" s="25"/>
      <c r="BC423" s="25"/>
      <c r="BD423" s="25"/>
      <c r="BE423" s="25"/>
      <c r="BF423" s="25"/>
      <c r="BG423" s="25"/>
      <c r="BH423" s="25"/>
      <c r="BI423" s="25"/>
      <c r="BJ423" s="25"/>
      <c r="BK423" s="25"/>
      <c r="BL423" s="25"/>
      <c r="BM423" s="25"/>
      <c r="BN423" s="25"/>
      <c r="BO423" s="25"/>
      <c r="BP423" s="25"/>
      <c r="BQ423" s="25"/>
      <c r="BR423" s="25"/>
      <c r="BS423" s="25"/>
      <c r="BT423" s="25"/>
      <c r="BU423" s="25"/>
      <c r="BV423" s="25"/>
      <c r="BW423" s="25"/>
      <c r="BX423" s="25"/>
      <c r="BY423" s="25"/>
      <c r="BZ423" s="25"/>
      <c r="CA423" s="25"/>
      <c r="CB423" s="25"/>
      <c r="CC423" s="25"/>
      <c r="CD423" s="25"/>
      <c r="CE423" s="25"/>
      <c r="CF423" s="25"/>
      <c r="CG423" s="25"/>
      <c r="CH423" s="25"/>
      <c r="CI423" s="25"/>
      <c r="CJ423" s="25"/>
      <c r="CK423" s="25"/>
      <c r="CL423" s="25"/>
      <c r="CM423" s="25"/>
      <c r="CN423" s="25"/>
      <c r="CO423" s="25"/>
      <c r="CP423" s="25"/>
      <c r="CQ423" s="25"/>
      <c r="CR423" s="25"/>
      <c r="CS423" s="25"/>
      <c r="CT423" s="25"/>
    </row>
    <row r="424" spans="1:98" s="20" customFormat="1" x14ac:dyDescent="0.25">
      <c r="A424" s="56" t="s">
        <v>49</v>
      </c>
      <c r="B424" s="57">
        <v>44008</v>
      </c>
      <c r="C424" s="56" t="s">
        <v>465</v>
      </c>
      <c r="D424" s="58">
        <v>292</v>
      </c>
      <c r="E424" s="50"/>
      <c r="F424" s="25"/>
      <c r="G424" s="25"/>
      <c r="H424" s="25"/>
      <c r="I424" s="25"/>
      <c r="J424" s="25"/>
      <c r="K424" s="25"/>
      <c r="L424" s="25"/>
      <c r="M424" s="25"/>
      <c r="N424" s="25"/>
      <c r="O424" s="25"/>
      <c r="P424" s="25"/>
      <c r="Q424" s="25"/>
      <c r="R424" s="25"/>
      <c r="S424" s="25"/>
      <c r="T424" s="25"/>
      <c r="U424" s="25"/>
      <c r="V424" s="25"/>
      <c r="W424" s="25"/>
      <c r="X424" s="25"/>
      <c r="Y424" s="25"/>
      <c r="Z424" s="25"/>
      <c r="AA424" s="25"/>
      <c r="AB424" s="25"/>
      <c r="AC424" s="25"/>
      <c r="AD424" s="25"/>
      <c r="AE424" s="25"/>
      <c r="AF424" s="25"/>
      <c r="AG424" s="25"/>
      <c r="AH424" s="25"/>
      <c r="AI424" s="25"/>
      <c r="AJ424" s="25"/>
      <c r="AK424" s="25"/>
      <c r="AL424" s="25"/>
      <c r="AM424" s="25"/>
      <c r="AN424" s="25"/>
      <c r="AO424" s="25"/>
      <c r="AP424" s="25"/>
      <c r="AQ424" s="25"/>
      <c r="AR424" s="25"/>
      <c r="AS424" s="25"/>
      <c r="AT424" s="25"/>
      <c r="AU424" s="25"/>
      <c r="AV424" s="25"/>
      <c r="AW424" s="25"/>
      <c r="AX424" s="25"/>
      <c r="AY424" s="25"/>
      <c r="AZ424" s="25"/>
      <c r="BA424" s="25"/>
      <c r="BB424" s="25"/>
      <c r="BC424" s="25"/>
      <c r="BD424" s="25"/>
      <c r="BE424" s="25"/>
      <c r="BF424" s="25"/>
      <c r="BG424" s="25"/>
      <c r="BH424" s="25"/>
      <c r="BI424" s="25"/>
      <c r="BJ424" s="25"/>
      <c r="BK424" s="25"/>
      <c r="BL424" s="25"/>
      <c r="BM424" s="25"/>
      <c r="BN424" s="25"/>
      <c r="BO424" s="25"/>
      <c r="BP424" s="25"/>
      <c r="BQ424" s="25"/>
      <c r="BR424" s="25"/>
      <c r="BS424" s="25"/>
      <c r="BT424" s="25"/>
      <c r="BU424" s="25"/>
      <c r="BV424" s="25"/>
      <c r="BW424" s="25"/>
      <c r="BX424" s="25"/>
      <c r="BY424" s="25"/>
      <c r="BZ424" s="25"/>
      <c r="CA424" s="25"/>
      <c r="CB424" s="25"/>
      <c r="CC424" s="25"/>
      <c r="CD424" s="25"/>
      <c r="CE424" s="25"/>
      <c r="CF424" s="25"/>
      <c r="CG424" s="25"/>
      <c r="CH424" s="25"/>
      <c r="CI424" s="25"/>
      <c r="CJ424" s="25"/>
      <c r="CK424" s="25"/>
      <c r="CL424" s="25"/>
      <c r="CM424" s="25"/>
      <c r="CN424" s="25"/>
      <c r="CO424" s="25"/>
      <c r="CP424" s="25"/>
      <c r="CQ424" s="25"/>
      <c r="CR424" s="25"/>
      <c r="CS424" s="25"/>
      <c r="CT424" s="25"/>
    </row>
    <row r="425" spans="1:98" s="20" customFormat="1" x14ac:dyDescent="0.25">
      <c r="A425" s="59" t="s">
        <v>49</v>
      </c>
      <c r="B425" s="60">
        <v>44022</v>
      </c>
      <c r="C425" s="61" t="s">
        <v>510</v>
      </c>
      <c r="D425" s="62">
        <v>242</v>
      </c>
      <c r="E425" s="50"/>
      <c r="F425" s="25"/>
      <c r="G425" s="25"/>
      <c r="H425" s="25"/>
      <c r="I425" s="25"/>
      <c r="J425" s="25"/>
      <c r="K425" s="25"/>
      <c r="L425" s="25"/>
      <c r="M425" s="25"/>
      <c r="N425" s="25"/>
      <c r="O425" s="25"/>
      <c r="P425" s="25"/>
      <c r="Q425" s="25"/>
      <c r="R425" s="25"/>
      <c r="S425" s="25"/>
      <c r="T425" s="25"/>
      <c r="U425" s="25"/>
      <c r="V425" s="25"/>
      <c r="W425" s="25"/>
      <c r="X425" s="25"/>
      <c r="Y425" s="25"/>
      <c r="Z425" s="25"/>
      <c r="AA425" s="25"/>
      <c r="AB425" s="25"/>
      <c r="AC425" s="25"/>
      <c r="AD425" s="25"/>
      <c r="AE425" s="25"/>
      <c r="AF425" s="25"/>
      <c r="AG425" s="25"/>
      <c r="AH425" s="25"/>
      <c r="AI425" s="25"/>
      <c r="AJ425" s="25"/>
      <c r="AK425" s="25"/>
      <c r="AL425" s="25"/>
      <c r="AM425" s="25"/>
      <c r="AN425" s="25"/>
      <c r="AO425" s="25"/>
      <c r="AP425" s="25"/>
      <c r="AQ425" s="25"/>
      <c r="AR425" s="25"/>
      <c r="AS425" s="25"/>
      <c r="AT425" s="25"/>
      <c r="AU425" s="25"/>
      <c r="AV425" s="25"/>
      <c r="AW425" s="25"/>
      <c r="AX425" s="25"/>
      <c r="AY425" s="25"/>
      <c r="AZ425" s="25"/>
      <c r="BA425" s="25"/>
      <c r="BB425" s="25"/>
      <c r="BC425" s="25"/>
      <c r="BD425" s="25"/>
      <c r="BE425" s="25"/>
      <c r="BF425" s="25"/>
      <c r="BG425" s="25"/>
      <c r="BH425" s="25"/>
      <c r="BI425" s="25"/>
      <c r="BJ425" s="25"/>
      <c r="BK425" s="25"/>
      <c r="BL425" s="25"/>
      <c r="BM425" s="25"/>
      <c r="BN425" s="25"/>
      <c r="BO425" s="25"/>
      <c r="BP425" s="25"/>
      <c r="BQ425" s="25"/>
      <c r="BR425" s="25"/>
      <c r="BS425" s="25"/>
      <c r="BT425" s="25"/>
      <c r="BU425" s="25"/>
      <c r="BV425" s="25"/>
      <c r="BW425" s="25"/>
      <c r="BX425" s="25"/>
      <c r="BY425" s="25"/>
      <c r="BZ425" s="25"/>
      <c r="CA425" s="25"/>
      <c r="CB425" s="25"/>
      <c r="CC425" s="25"/>
      <c r="CD425" s="25"/>
      <c r="CE425" s="25"/>
      <c r="CF425" s="25"/>
      <c r="CG425" s="25"/>
      <c r="CH425" s="25"/>
      <c r="CI425" s="25"/>
      <c r="CJ425" s="25"/>
      <c r="CK425" s="25"/>
      <c r="CL425" s="25"/>
      <c r="CM425" s="25"/>
      <c r="CN425" s="25"/>
      <c r="CO425" s="25"/>
      <c r="CP425" s="25"/>
      <c r="CQ425" s="25"/>
      <c r="CR425" s="25"/>
      <c r="CS425" s="25"/>
      <c r="CT425" s="25"/>
    </row>
    <row r="426" spans="1:98" s="20" customFormat="1" x14ac:dyDescent="0.25">
      <c r="A426" s="59" t="s">
        <v>49</v>
      </c>
      <c r="B426" s="60">
        <v>44029</v>
      </c>
      <c r="C426" s="61" t="s">
        <v>536</v>
      </c>
      <c r="D426" s="62">
        <v>287</v>
      </c>
      <c r="E426" s="50"/>
      <c r="F426" s="25"/>
      <c r="G426" s="25"/>
      <c r="H426" s="25"/>
      <c r="I426" s="25"/>
      <c r="J426" s="25"/>
      <c r="K426" s="25"/>
      <c r="L426" s="25"/>
      <c r="M426" s="25"/>
      <c r="N426" s="25"/>
      <c r="O426" s="25"/>
      <c r="P426" s="25"/>
      <c r="Q426" s="25"/>
      <c r="R426" s="25"/>
      <c r="S426" s="25"/>
      <c r="T426" s="25"/>
      <c r="U426" s="25"/>
      <c r="V426" s="25"/>
      <c r="W426" s="25"/>
      <c r="X426" s="25"/>
      <c r="Y426" s="25"/>
      <c r="Z426" s="25"/>
      <c r="AA426" s="25"/>
      <c r="AB426" s="25"/>
      <c r="AC426" s="25"/>
      <c r="AD426" s="25"/>
      <c r="AE426" s="25"/>
      <c r="AF426" s="25"/>
      <c r="AG426" s="25"/>
      <c r="AH426" s="25"/>
      <c r="AI426" s="25"/>
      <c r="AJ426" s="25"/>
      <c r="AK426" s="25"/>
      <c r="AL426" s="25"/>
      <c r="AM426" s="25"/>
      <c r="AN426" s="25"/>
      <c r="AO426" s="25"/>
      <c r="AP426" s="25"/>
      <c r="AQ426" s="25"/>
      <c r="AR426" s="25"/>
      <c r="AS426" s="25"/>
      <c r="AT426" s="25"/>
      <c r="AU426" s="25"/>
      <c r="AV426" s="25"/>
      <c r="AW426" s="25"/>
      <c r="AX426" s="25"/>
      <c r="AY426" s="25"/>
      <c r="AZ426" s="25"/>
      <c r="BA426" s="25"/>
      <c r="BB426" s="25"/>
      <c r="BC426" s="25"/>
      <c r="BD426" s="25"/>
      <c r="BE426" s="25"/>
      <c r="BF426" s="25"/>
      <c r="BG426" s="25"/>
      <c r="BH426" s="25"/>
      <c r="BI426" s="25"/>
      <c r="BJ426" s="25"/>
      <c r="BK426" s="25"/>
      <c r="BL426" s="25"/>
      <c r="BM426" s="25"/>
      <c r="BN426" s="25"/>
      <c r="BO426" s="25"/>
      <c r="BP426" s="25"/>
      <c r="BQ426" s="25"/>
      <c r="BR426" s="25"/>
      <c r="BS426" s="25"/>
      <c r="BT426" s="25"/>
      <c r="BU426" s="25"/>
      <c r="BV426" s="25"/>
      <c r="BW426" s="25"/>
      <c r="BX426" s="25"/>
      <c r="BY426" s="25"/>
      <c r="BZ426" s="25"/>
      <c r="CA426" s="25"/>
      <c r="CB426" s="25"/>
      <c r="CC426" s="25"/>
      <c r="CD426" s="25"/>
      <c r="CE426" s="25"/>
      <c r="CF426" s="25"/>
      <c r="CG426" s="25"/>
      <c r="CH426" s="25"/>
      <c r="CI426" s="25"/>
      <c r="CJ426" s="25"/>
      <c r="CK426" s="25"/>
      <c r="CL426" s="25"/>
      <c r="CM426" s="25"/>
      <c r="CN426" s="25"/>
      <c r="CO426" s="25"/>
      <c r="CP426" s="25"/>
      <c r="CQ426" s="25"/>
      <c r="CR426" s="25"/>
      <c r="CS426" s="25"/>
      <c r="CT426" s="25"/>
    </row>
    <row r="427" spans="1:98" s="20" customFormat="1" x14ac:dyDescent="0.25">
      <c r="A427" s="59" t="s">
        <v>49</v>
      </c>
      <c r="B427" s="60">
        <v>44029</v>
      </c>
      <c r="C427" s="61" t="s">
        <v>537</v>
      </c>
      <c r="D427" s="62">
        <v>354.34</v>
      </c>
      <c r="E427" s="50"/>
      <c r="F427" s="25"/>
      <c r="G427" s="25"/>
      <c r="H427" s="25"/>
      <c r="I427" s="25"/>
      <c r="J427" s="25"/>
      <c r="K427" s="25"/>
      <c r="L427" s="25"/>
      <c r="M427" s="25"/>
      <c r="N427" s="25"/>
      <c r="O427" s="25"/>
      <c r="P427" s="25"/>
      <c r="Q427" s="25"/>
      <c r="R427" s="25"/>
      <c r="S427" s="25"/>
      <c r="T427" s="25"/>
      <c r="U427" s="25"/>
      <c r="V427" s="25"/>
      <c r="W427" s="25"/>
      <c r="X427" s="25"/>
      <c r="Y427" s="25"/>
      <c r="Z427" s="25"/>
      <c r="AA427" s="25"/>
      <c r="AB427" s="25"/>
      <c r="AC427" s="25"/>
      <c r="AD427" s="25"/>
      <c r="AE427" s="25"/>
      <c r="AF427" s="25"/>
      <c r="AG427" s="25"/>
      <c r="AH427" s="25"/>
      <c r="AI427" s="25"/>
      <c r="AJ427" s="25"/>
      <c r="AK427" s="25"/>
      <c r="AL427" s="25"/>
      <c r="AM427" s="25"/>
      <c r="AN427" s="25"/>
      <c r="AO427" s="25"/>
      <c r="AP427" s="25"/>
      <c r="AQ427" s="25"/>
      <c r="AR427" s="25"/>
      <c r="AS427" s="25"/>
      <c r="AT427" s="25"/>
      <c r="AU427" s="25"/>
      <c r="AV427" s="25"/>
      <c r="AW427" s="25"/>
      <c r="AX427" s="25"/>
      <c r="AY427" s="25"/>
      <c r="AZ427" s="25"/>
      <c r="BA427" s="25"/>
      <c r="BB427" s="25"/>
      <c r="BC427" s="25"/>
      <c r="BD427" s="25"/>
      <c r="BE427" s="25"/>
      <c r="BF427" s="25"/>
      <c r="BG427" s="25"/>
      <c r="BH427" s="25"/>
      <c r="BI427" s="25"/>
      <c r="BJ427" s="25"/>
      <c r="BK427" s="25"/>
      <c r="BL427" s="25"/>
      <c r="BM427" s="25"/>
      <c r="BN427" s="25"/>
      <c r="BO427" s="25"/>
      <c r="BP427" s="25"/>
      <c r="BQ427" s="25"/>
      <c r="BR427" s="25"/>
      <c r="BS427" s="25"/>
      <c r="BT427" s="25"/>
      <c r="BU427" s="25"/>
      <c r="BV427" s="25"/>
      <c r="BW427" s="25"/>
      <c r="BX427" s="25"/>
      <c r="BY427" s="25"/>
      <c r="BZ427" s="25"/>
      <c r="CA427" s="25"/>
      <c r="CB427" s="25"/>
      <c r="CC427" s="25"/>
      <c r="CD427" s="25"/>
      <c r="CE427" s="25"/>
      <c r="CF427" s="25"/>
      <c r="CG427" s="25"/>
      <c r="CH427" s="25"/>
      <c r="CI427" s="25"/>
      <c r="CJ427" s="25"/>
      <c r="CK427" s="25"/>
      <c r="CL427" s="25"/>
      <c r="CM427" s="25"/>
      <c r="CN427" s="25"/>
      <c r="CO427" s="25"/>
      <c r="CP427" s="25"/>
      <c r="CQ427" s="25"/>
      <c r="CR427" s="25"/>
      <c r="CS427" s="25"/>
      <c r="CT427" s="25"/>
    </row>
    <row r="428" spans="1:98" s="20" customFormat="1" x14ac:dyDescent="0.25">
      <c r="A428" s="59" t="s">
        <v>49</v>
      </c>
      <c r="B428" s="60">
        <v>44043</v>
      </c>
      <c r="C428" s="61" t="s">
        <v>530</v>
      </c>
      <c r="D428" s="62">
        <v>395.52</v>
      </c>
      <c r="E428" s="50"/>
      <c r="F428" s="25"/>
      <c r="G428" s="25"/>
      <c r="H428" s="25"/>
      <c r="I428" s="25"/>
      <c r="J428" s="25"/>
      <c r="K428" s="25"/>
      <c r="L428" s="25"/>
      <c r="M428" s="25"/>
      <c r="N428" s="25"/>
      <c r="O428" s="25"/>
      <c r="P428" s="25"/>
      <c r="Q428" s="25"/>
      <c r="R428" s="25"/>
      <c r="S428" s="25"/>
      <c r="T428" s="25"/>
      <c r="U428" s="25"/>
      <c r="V428" s="25"/>
      <c r="W428" s="25"/>
      <c r="X428" s="25"/>
      <c r="Y428" s="25"/>
      <c r="Z428" s="25"/>
      <c r="AA428" s="25"/>
      <c r="AB428" s="25"/>
      <c r="AC428" s="25"/>
      <c r="AD428" s="25"/>
      <c r="AE428" s="25"/>
      <c r="AF428" s="25"/>
      <c r="AG428" s="25"/>
      <c r="AH428" s="25"/>
      <c r="AI428" s="25"/>
      <c r="AJ428" s="25"/>
      <c r="AK428" s="25"/>
      <c r="AL428" s="25"/>
      <c r="AM428" s="25"/>
      <c r="AN428" s="25"/>
      <c r="AO428" s="25"/>
      <c r="AP428" s="25"/>
      <c r="AQ428" s="25"/>
      <c r="AR428" s="25"/>
      <c r="AS428" s="25"/>
      <c r="AT428" s="25"/>
      <c r="AU428" s="25"/>
      <c r="AV428" s="25"/>
      <c r="AW428" s="25"/>
      <c r="AX428" s="25"/>
      <c r="AY428" s="25"/>
      <c r="AZ428" s="25"/>
      <c r="BA428" s="25"/>
      <c r="BB428" s="25"/>
      <c r="BC428" s="25"/>
      <c r="BD428" s="25"/>
      <c r="BE428" s="25"/>
      <c r="BF428" s="25"/>
      <c r="BG428" s="25"/>
      <c r="BH428" s="25"/>
      <c r="BI428" s="25"/>
      <c r="BJ428" s="25"/>
      <c r="BK428" s="25"/>
      <c r="BL428" s="25"/>
      <c r="BM428" s="25"/>
      <c r="BN428" s="25"/>
      <c r="BO428" s="25"/>
      <c r="BP428" s="25"/>
      <c r="BQ428" s="25"/>
      <c r="BR428" s="25"/>
      <c r="BS428" s="25"/>
      <c r="BT428" s="25"/>
      <c r="BU428" s="25"/>
      <c r="BV428" s="25"/>
      <c r="BW428" s="25"/>
      <c r="BX428" s="25"/>
      <c r="BY428" s="25"/>
      <c r="BZ428" s="25"/>
      <c r="CA428" s="25"/>
      <c r="CB428" s="25"/>
      <c r="CC428" s="25"/>
      <c r="CD428" s="25"/>
      <c r="CE428" s="25"/>
      <c r="CF428" s="25"/>
      <c r="CG428" s="25"/>
      <c r="CH428" s="25"/>
      <c r="CI428" s="25"/>
      <c r="CJ428" s="25"/>
      <c r="CK428" s="25"/>
      <c r="CL428" s="25"/>
      <c r="CM428" s="25"/>
      <c r="CN428" s="25"/>
      <c r="CO428" s="25"/>
      <c r="CP428" s="25"/>
      <c r="CQ428" s="25"/>
      <c r="CR428" s="25"/>
      <c r="CS428" s="25"/>
      <c r="CT428" s="25"/>
    </row>
    <row r="429" spans="1:98" s="20" customFormat="1" x14ac:dyDescent="0.25">
      <c r="A429" s="59" t="s">
        <v>49</v>
      </c>
      <c r="B429" s="60">
        <v>44050</v>
      </c>
      <c r="C429" s="61" t="s">
        <v>594</v>
      </c>
      <c r="D429" s="62">
        <v>355</v>
      </c>
      <c r="E429" s="50"/>
      <c r="F429" s="25"/>
      <c r="G429" s="25"/>
      <c r="H429" s="25"/>
      <c r="I429" s="25"/>
      <c r="J429" s="25"/>
      <c r="K429" s="25"/>
      <c r="L429" s="25"/>
      <c r="M429" s="25"/>
      <c r="N429" s="25"/>
      <c r="O429" s="25"/>
      <c r="P429" s="25"/>
      <c r="Q429" s="25"/>
      <c r="R429" s="25"/>
      <c r="S429" s="25"/>
      <c r="T429" s="25"/>
      <c r="U429" s="25"/>
      <c r="V429" s="25"/>
      <c r="W429" s="25"/>
      <c r="X429" s="25"/>
      <c r="Y429" s="25"/>
      <c r="Z429" s="25"/>
      <c r="AA429" s="25"/>
      <c r="AB429" s="25"/>
      <c r="AC429" s="25"/>
      <c r="AD429" s="25"/>
      <c r="AE429" s="25"/>
      <c r="AF429" s="25"/>
      <c r="AG429" s="25"/>
      <c r="AH429" s="25"/>
      <c r="AI429" s="25"/>
      <c r="AJ429" s="25"/>
      <c r="AK429" s="25"/>
      <c r="AL429" s="25"/>
      <c r="AM429" s="25"/>
      <c r="AN429" s="25"/>
      <c r="AO429" s="25"/>
      <c r="AP429" s="25"/>
      <c r="AQ429" s="25"/>
      <c r="AR429" s="25"/>
      <c r="AS429" s="25"/>
      <c r="AT429" s="25"/>
      <c r="AU429" s="25"/>
      <c r="AV429" s="25"/>
      <c r="AW429" s="25"/>
      <c r="AX429" s="25"/>
      <c r="AY429" s="25"/>
      <c r="AZ429" s="25"/>
      <c r="BA429" s="25"/>
      <c r="BB429" s="25"/>
      <c r="BC429" s="25"/>
      <c r="BD429" s="25"/>
      <c r="BE429" s="25"/>
      <c r="BF429" s="25"/>
      <c r="BG429" s="25"/>
      <c r="BH429" s="25"/>
      <c r="BI429" s="25"/>
      <c r="BJ429" s="25"/>
      <c r="BK429" s="25"/>
      <c r="BL429" s="25"/>
      <c r="BM429" s="25"/>
      <c r="BN429" s="25"/>
      <c r="BO429" s="25"/>
      <c r="BP429" s="25"/>
      <c r="BQ429" s="25"/>
      <c r="BR429" s="25"/>
      <c r="BS429" s="25"/>
      <c r="BT429" s="25"/>
      <c r="BU429" s="25"/>
      <c r="BV429" s="25"/>
      <c r="BW429" s="25"/>
      <c r="BX429" s="25"/>
      <c r="BY429" s="25"/>
      <c r="BZ429" s="25"/>
      <c r="CA429" s="25"/>
      <c r="CB429" s="25"/>
      <c r="CC429" s="25"/>
      <c r="CD429" s="25"/>
      <c r="CE429" s="25"/>
      <c r="CF429" s="25"/>
      <c r="CG429" s="25"/>
      <c r="CH429" s="25"/>
      <c r="CI429" s="25"/>
      <c r="CJ429" s="25"/>
      <c r="CK429" s="25"/>
      <c r="CL429" s="25"/>
      <c r="CM429" s="25"/>
      <c r="CN429" s="25"/>
      <c r="CO429" s="25"/>
      <c r="CP429" s="25"/>
      <c r="CQ429" s="25"/>
      <c r="CR429" s="25"/>
      <c r="CS429" s="25"/>
      <c r="CT429" s="25"/>
    </row>
    <row r="430" spans="1:98" s="20" customFormat="1" x14ac:dyDescent="0.25">
      <c r="A430" s="59" t="s">
        <v>49</v>
      </c>
      <c r="B430" s="60">
        <v>44057</v>
      </c>
      <c r="C430" s="61" t="s">
        <v>594</v>
      </c>
      <c r="D430" s="62">
        <v>324.48</v>
      </c>
      <c r="E430" s="50"/>
      <c r="F430" s="25"/>
      <c r="G430" s="25"/>
      <c r="H430" s="25"/>
      <c r="I430" s="25"/>
      <c r="J430" s="25"/>
      <c r="K430" s="25"/>
      <c r="L430" s="25"/>
      <c r="M430" s="25"/>
      <c r="N430" s="25"/>
      <c r="O430" s="25"/>
      <c r="P430" s="25"/>
      <c r="Q430" s="25"/>
      <c r="R430" s="25"/>
      <c r="S430" s="25"/>
      <c r="T430" s="25"/>
      <c r="U430" s="25"/>
      <c r="V430" s="25"/>
      <c r="W430" s="25"/>
      <c r="X430" s="25"/>
      <c r="Y430" s="25"/>
      <c r="Z430" s="25"/>
      <c r="AA430" s="25"/>
      <c r="AB430" s="25"/>
      <c r="AC430" s="25"/>
      <c r="AD430" s="25"/>
      <c r="AE430" s="25"/>
      <c r="AF430" s="25"/>
      <c r="AG430" s="25"/>
      <c r="AH430" s="25"/>
      <c r="AI430" s="25"/>
      <c r="AJ430" s="25"/>
      <c r="AK430" s="25"/>
      <c r="AL430" s="25"/>
      <c r="AM430" s="25"/>
      <c r="AN430" s="25"/>
      <c r="AO430" s="25"/>
      <c r="AP430" s="25"/>
      <c r="AQ430" s="25"/>
      <c r="AR430" s="25"/>
      <c r="AS430" s="25"/>
      <c r="AT430" s="25"/>
      <c r="AU430" s="25"/>
      <c r="AV430" s="25"/>
      <c r="AW430" s="25"/>
      <c r="AX430" s="25"/>
      <c r="AY430" s="25"/>
      <c r="AZ430" s="25"/>
      <c r="BA430" s="25"/>
      <c r="BB430" s="25"/>
      <c r="BC430" s="25"/>
      <c r="BD430" s="25"/>
      <c r="BE430" s="25"/>
      <c r="BF430" s="25"/>
      <c r="BG430" s="25"/>
      <c r="BH430" s="25"/>
      <c r="BI430" s="25"/>
      <c r="BJ430" s="25"/>
      <c r="BK430" s="25"/>
      <c r="BL430" s="25"/>
      <c r="BM430" s="25"/>
      <c r="BN430" s="25"/>
      <c r="BO430" s="25"/>
      <c r="BP430" s="25"/>
      <c r="BQ430" s="25"/>
      <c r="BR430" s="25"/>
      <c r="BS430" s="25"/>
      <c r="BT430" s="25"/>
      <c r="BU430" s="25"/>
      <c r="BV430" s="25"/>
      <c r="BW430" s="25"/>
      <c r="BX430" s="25"/>
      <c r="BY430" s="25"/>
      <c r="BZ430" s="25"/>
      <c r="CA430" s="25"/>
      <c r="CB430" s="25"/>
      <c r="CC430" s="25"/>
      <c r="CD430" s="25"/>
      <c r="CE430" s="25"/>
      <c r="CF430" s="25"/>
      <c r="CG430" s="25"/>
      <c r="CH430" s="25"/>
      <c r="CI430" s="25"/>
      <c r="CJ430" s="25"/>
      <c r="CK430" s="25"/>
      <c r="CL430" s="25"/>
      <c r="CM430" s="25"/>
      <c r="CN430" s="25"/>
      <c r="CO430" s="25"/>
      <c r="CP430" s="25"/>
      <c r="CQ430" s="25"/>
      <c r="CR430" s="25"/>
      <c r="CS430" s="25"/>
      <c r="CT430" s="25"/>
    </row>
    <row r="431" spans="1:98" s="20" customFormat="1" x14ac:dyDescent="0.25">
      <c r="A431" s="59" t="s">
        <v>49</v>
      </c>
      <c r="B431" s="60">
        <v>44064</v>
      </c>
      <c r="C431" s="61" t="s">
        <v>594</v>
      </c>
      <c r="D431" s="62">
        <v>303.39999999999998</v>
      </c>
      <c r="E431" s="50"/>
      <c r="F431" s="25"/>
      <c r="G431" s="25"/>
      <c r="H431" s="25"/>
      <c r="I431" s="25"/>
      <c r="J431" s="25"/>
      <c r="K431" s="25"/>
      <c r="L431" s="25"/>
      <c r="M431" s="25"/>
      <c r="N431" s="25"/>
      <c r="O431" s="25"/>
      <c r="P431" s="25"/>
      <c r="Q431" s="25"/>
      <c r="R431" s="25"/>
      <c r="S431" s="25"/>
      <c r="T431" s="25"/>
      <c r="U431" s="25"/>
      <c r="V431" s="25"/>
      <c r="W431" s="25"/>
      <c r="X431" s="25"/>
      <c r="Y431" s="25"/>
      <c r="Z431" s="25"/>
      <c r="AA431" s="25"/>
      <c r="AB431" s="25"/>
      <c r="AC431" s="25"/>
      <c r="AD431" s="25"/>
      <c r="AE431" s="25"/>
      <c r="AF431" s="25"/>
      <c r="AG431" s="25"/>
      <c r="AH431" s="25"/>
      <c r="AI431" s="25"/>
      <c r="AJ431" s="25"/>
      <c r="AK431" s="25"/>
      <c r="AL431" s="25"/>
      <c r="AM431" s="25"/>
      <c r="AN431" s="25"/>
      <c r="AO431" s="25"/>
      <c r="AP431" s="25"/>
      <c r="AQ431" s="25"/>
      <c r="AR431" s="25"/>
      <c r="AS431" s="25"/>
      <c r="AT431" s="25"/>
      <c r="AU431" s="25"/>
      <c r="AV431" s="25"/>
      <c r="AW431" s="25"/>
      <c r="AX431" s="25"/>
      <c r="AY431" s="25"/>
      <c r="AZ431" s="25"/>
      <c r="BA431" s="25"/>
      <c r="BB431" s="25"/>
      <c r="BC431" s="25"/>
      <c r="BD431" s="25"/>
      <c r="BE431" s="25"/>
      <c r="BF431" s="25"/>
      <c r="BG431" s="25"/>
      <c r="BH431" s="25"/>
      <c r="BI431" s="25"/>
      <c r="BJ431" s="25"/>
      <c r="BK431" s="25"/>
      <c r="BL431" s="25"/>
      <c r="BM431" s="25"/>
      <c r="BN431" s="25"/>
      <c r="BO431" s="25"/>
      <c r="BP431" s="25"/>
      <c r="BQ431" s="25"/>
      <c r="BR431" s="25"/>
      <c r="BS431" s="25"/>
      <c r="BT431" s="25"/>
      <c r="BU431" s="25"/>
      <c r="BV431" s="25"/>
      <c r="BW431" s="25"/>
      <c r="BX431" s="25"/>
      <c r="BY431" s="25"/>
      <c r="BZ431" s="25"/>
      <c r="CA431" s="25"/>
      <c r="CB431" s="25"/>
      <c r="CC431" s="25"/>
      <c r="CD431" s="25"/>
      <c r="CE431" s="25"/>
      <c r="CF431" s="25"/>
      <c r="CG431" s="25"/>
      <c r="CH431" s="25"/>
      <c r="CI431" s="25"/>
      <c r="CJ431" s="25"/>
      <c r="CK431" s="25"/>
      <c r="CL431" s="25"/>
      <c r="CM431" s="25"/>
      <c r="CN431" s="25"/>
      <c r="CO431" s="25"/>
      <c r="CP431" s="25"/>
      <c r="CQ431" s="25"/>
      <c r="CR431" s="25"/>
      <c r="CS431" s="25"/>
      <c r="CT431" s="25"/>
    </row>
    <row r="432" spans="1:98" s="20" customFormat="1" x14ac:dyDescent="0.25">
      <c r="A432" s="59" t="s">
        <v>49</v>
      </c>
      <c r="B432" s="60">
        <v>44071</v>
      </c>
      <c r="C432" s="61" t="s">
        <v>675</v>
      </c>
      <c r="D432" s="62">
        <v>190</v>
      </c>
      <c r="E432" s="50"/>
      <c r="F432" s="25"/>
      <c r="G432" s="25"/>
      <c r="H432" s="25"/>
      <c r="I432" s="25"/>
      <c r="J432" s="25"/>
      <c r="K432" s="25"/>
      <c r="L432" s="25"/>
      <c r="M432" s="25"/>
      <c r="N432" s="25"/>
      <c r="O432" s="25"/>
      <c r="P432" s="25"/>
      <c r="Q432" s="25"/>
      <c r="R432" s="25"/>
      <c r="S432" s="25"/>
      <c r="T432" s="25"/>
      <c r="U432" s="25"/>
      <c r="V432" s="25"/>
      <c r="W432" s="25"/>
      <c r="X432" s="25"/>
      <c r="Y432" s="25"/>
      <c r="Z432" s="25"/>
      <c r="AA432" s="25"/>
      <c r="AB432" s="25"/>
      <c r="AC432" s="25"/>
      <c r="AD432" s="25"/>
      <c r="AE432" s="25"/>
      <c r="AF432" s="25"/>
      <c r="AG432" s="25"/>
      <c r="AH432" s="25"/>
      <c r="AI432" s="25"/>
      <c r="AJ432" s="25"/>
      <c r="AK432" s="25"/>
      <c r="AL432" s="25"/>
      <c r="AM432" s="25"/>
      <c r="AN432" s="25"/>
      <c r="AO432" s="25"/>
      <c r="AP432" s="25"/>
      <c r="AQ432" s="25"/>
      <c r="AR432" s="25"/>
      <c r="AS432" s="25"/>
      <c r="AT432" s="25"/>
      <c r="AU432" s="25"/>
      <c r="AV432" s="25"/>
      <c r="AW432" s="25"/>
      <c r="AX432" s="25"/>
      <c r="AY432" s="25"/>
      <c r="AZ432" s="25"/>
      <c r="BA432" s="25"/>
      <c r="BB432" s="25"/>
      <c r="BC432" s="25"/>
      <c r="BD432" s="25"/>
      <c r="BE432" s="25"/>
      <c r="BF432" s="25"/>
      <c r="BG432" s="25"/>
      <c r="BH432" s="25"/>
      <c r="BI432" s="25"/>
      <c r="BJ432" s="25"/>
      <c r="BK432" s="25"/>
      <c r="BL432" s="25"/>
      <c r="BM432" s="25"/>
      <c r="BN432" s="25"/>
      <c r="BO432" s="25"/>
      <c r="BP432" s="25"/>
      <c r="BQ432" s="25"/>
      <c r="BR432" s="25"/>
      <c r="BS432" s="25"/>
      <c r="BT432" s="25"/>
      <c r="BU432" s="25"/>
      <c r="BV432" s="25"/>
      <c r="BW432" s="25"/>
      <c r="BX432" s="25"/>
      <c r="BY432" s="25"/>
      <c r="BZ432" s="25"/>
      <c r="CA432" s="25"/>
      <c r="CB432" s="25"/>
      <c r="CC432" s="25"/>
      <c r="CD432" s="25"/>
      <c r="CE432" s="25"/>
      <c r="CF432" s="25"/>
      <c r="CG432" s="25"/>
      <c r="CH432" s="25"/>
      <c r="CI432" s="25"/>
      <c r="CJ432" s="25"/>
      <c r="CK432" s="25"/>
      <c r="CL432" s="25"/>
      <c r="CM432" s="25"/>
      <c r="CN432" s="25"/>
      <c r="CO432" s="25"/>
      <c r="CP432" s="25"/>
      <c r="CQ432" s="25"/>
      <c r="CR432" s="25"/>
      <c r="CS432" s="25"/>
      <c r="CT432" s="25"/>
    </row>
    <row r="433" spans="1:98" s="20" customFormat="1" x14ac:dyDescent="0.25">
      <c r="A433" s="59" t="s">
        <v>49</v>
      </c>
      <c r="B433" s="60">
        <v>44078</v>
      </c>
      <c r="C433" s="61" t="s">
        <v>594</v>
      </c>
      <c r="D433" s="62">
        <v>454.12</v>
      </c>
      <c r="E433" s="50"/>
      <c r="F433" s="25"/>
      <c r="G433" s="25"/>
      <c r="H433" s="25"/>
      <c r="I433" s="25"/>
      <c r="J433" s="25"/>
      <c r="K433" s="25"/>
      <c r="L433" s="25"/>
      <c r="M433" s="25"/>
      <c r="N433" s="25"/>
      <c r="O433" s="25"/>
      <c r="P433" s="25"/>
      <c r="Q433" s="25"/>
      <c r="R433" s="25"/>
      <c r="S433" s="25"/>
      <c r="T433" s="25"/>
      <c r="U433" s="25"/>
      <c r="V433" s="25"/>
      <c r="W433" s="25"/>
      <c r="X433" s="25"/>
      <c r="Y433" s="25"/>
      <c r="Z433" s="25"/>
      <c r="AA433" s="25"/>
      <c r="AB433" s="25"/>
      <c r="AC433" s="25"/>
      <c r="AD433" s="25"/>
      <c r="AE433" s="25"/>
      <c r="AF433" s="25"/>
      <c r="AG433" s="25"/>
      <c r="AH433" s="25"/>
      <c r="AI433" s="25"/>
      <c r="AJ433" s="25"/>
      <c r="AK433" s="25"/>
      <c r="AL433" s="25"/>
      <c r="AM433" s="25"/>
      <c r="AN433" s="25"/>
      <c r="AO433" s="25"/>
      <c r="AP433" s="25"/>
      <c r="AQ433" s="25"/>
      <c r="AR433" s="25"/>
      <c r="AS433" s="25"/>
      <c r="AT433" s="25"/>
      <c r="AU433" s="25"/>
      <c r="AV433" s="25"/>
      <c r="AW433" s="25"/>
      <c r="AX433" s="25"/>
      <c r="AY433" s="25"/>
      <c r="AZ433" s="25"/>
      <c r="BA433" s="25"/>
      <c r="BB433" s="25"/>
      <c r="BC433" s="25"/>
      <c r="BD433" s="25"/>
      <c r="BE433" s="25"/>
      <c r="BF433" s="25"/>
      <c r="BG433" s="25"/>
      <c r="BH433" s="25"/>
      <c r="BI433" s="25"/>
      <c r="BJ433" s="25"/>
      <c r="BK433" s="25"/>
      <c r="BL433" s="25"/>
      <c r="BM433" s="25"/>
      <c r="BN433" s="25"/>
      <c r="BO433" s="25"/>
      <c r="BP433" s="25"/>
      <c r="BQ433" s="25"/>
      <c r="BR433" s="25"/>
      <c r="BS433" s="25"/>
      <c r="BT433" s="25"/>
      <c r="BU433" s="25"/>
      <c r="BV433" s="25"/>
      <c r="BW433" s="25"/>
      <c r="BX433" s="25"/>
      <c r="BY433" s="25"/>
      <c r="BZ433" s="25"/>
      <c r="CA433" s="25"/>
      <c r="CB433" s="25"/>
      <c r="CC433" s="25"/>
      <c r="CD433" s="25"/>
      <c r="CE433" s="25"/>
      <c r="CF433" s="25"/>
      <c r="CG433" s="25"/>
      <c r="CH433" s="25"/>
      <c r="CI433" s="25"/>
      <c r="CJ433" s="25"/>
      <c r="CK433" s="25"/>
      <c r="CL433" s="25"/>
      <c r="CM433" s="25"/>
      <c r="CN433" s="25"/>
      <c r="CO433" s="25"/>
      <c r="CP433" s="25"/>
      <c r="CQ433" s="25"/>
      <c r="CR433" s="25"/>
      <c r="CS433" s="25"/>
      <c r="CT433" s="25"/>
    </row>
    <row r="434" spans="1:98" s="20" customFormat="1" x14ac:dyDescent="0.25">
      <c r="A434" s="59" t="s">
        <v>49</v>
      </c>
      <c r="B434" s="60">
        <v>44092</v>
      </c>
      <c r="C434" s="61" t="s">
        <v>711</v>
      </c>
      <c r="D434" s="62">
        <v>375.8</v>
      </c>
      <c r="E434" s="50"/>
      <c r="F434" s="25"/>
      <c r="G434" s="25"/>
      <c r="H434" s="25"/>
      <c r="I434" s="25"/>
      <c r="J434" s="25"/>
      <c r="K434" s="25"/>
      <c r="L434" s="25"/>
      <c r="M434" s="25"/>
      <c r="N434" s="25"/>
      <c r="O434" s="25"/>
      <c r="P434" s="25"/>
      <c r="Q434" s="25"/>
      <c r="R434" s="25"/>
      <c r="S434" s="25"/>
      <c r="T434" s="25"/>
      <c r="U434" s="25"/>
      <c r="V434" s="25"/>
      <c r="W434" s="25"/>
      <c r="X434" s="25"/>
      <c r="Y434" s="25"/>
      <c r="Z434" s="25"/>
      <c r="AA434" s="25"/>
      <c r="AB434" s="25"/>
      <c r="AC434" s="25"/>
      <c r="AD434" s="25"/>
      <c r="AE434" s="25"/>
      <c r="AF434" s="25"/>
      <c r="AG434" s="25"/>
      <c r="AH434" s="25"/>
      <c r="AI434" s="25"/>
      <c r="AJ434" s="25"/>
      <c r="AK434" s="25"/>
      <c r="AL434" s="25"/>
      <c r="AM434" s="25"/>
      <c r="AN434" s="25"/>
      <c r="AO434" s="25"/>
      <c r="AP434" s="25"/>
      <c r="AQ434" s="25"/>
      <c r="AR434" s="25"/>
      <c r="AS434" s="25"/>
      <c r="AT434" s="25"/>
      <c r="AU434" s="25"/>
      <c r="AV434" s="25"/>
      <c r="AW434" s="25"/>
      <c r="AX434" s="25"/>
      <c r="AY434" s="25"/>
      <c r="AZ434" s="25"/>
      <c r="BA434" s="25"/>
      <c r="BB434" s="25"/>
      <c r="BC434" s="25"/>
      <c r="BD434" s="25"/>
      <c r="BE434" s="25"/>
      <c r="BF434" s="25"/>
      <c r="BG434" s="25"/>
      <c r="BH434" s="25"/>
      <c r="BI434" s="25"/>
      <c r="BJ434" s="25"/>
      <c r="BK434" s="25"/>
      <c r="BL434" s="25"/>
      <c r="BM434" s="25"/>
      <c r="BN434" s="25"/>
      <c r="BO434" s="25"/>
      <c r="BP434" s="25"/>
      <c r="BQ434" s="25"/>
      <c r="BR434" s="25"/>
      <c r="BS434" s="25"/>
      <c r="BT434" s="25"/>
      <c r="BU434" s="25"/>
      <c r="BV434" s="25"/>
      <c r="BW434" s="25"/>
      <c r="BX434" s="25"/>
      <c r="BY434" s="25"/>
      <c r="BZ434" s="25"/>
      <c r="CA434" s="25"/>
      <c r="CB434" s="25"/>
      <c r="CC434" s="25"/>
      <c r="CD434" s="25"/>
      <c r="CE434" s="25"/>
      <c r="CF434" s="25"/>
      <c r="CG434" s="25"/>
      <c r="CH434" s="25"/>
      <c r="CI434" s="25"/>
      <c r="CJ434" s="25"/>
      <c r="CK434" s="25"/>
      <c r="CL434" s="25"/>
      <c r="CM434" s="25"/>
      <c r="CN434" s="25"/>
      <c r="CO434" s="25"/>
      <c r="CP434" s="25"/>
      <c r="CQ434" s="25"/>
      <c r="CR434" s="25"/>
      <c r="CS434" s="25"/>
      <c r="CT434" s="25"/>
    </row>
    <row r="435" spans="1:98" s="20" customFormat="1" x14ac:dyDescent="0.25">
      <c r="A435" s="59" t="s">
        <v>49</v>
      </c>
      <c r="B435" s="60">
        <v>44103</v>
      </c>
      <c r="C435" s="61" t="s">
        <v>510</v>
      </c>
      <c r="D435" s="62">
        <v>338.1</v>
      </c>
      <c r="E435" s="50"/>
      <c r="F435" s="25"/>
      <c r="G435" s="25"/>
      <c r="H435" s="25"/>
      <c r="I435" s="25"/>
      <c r="J435" s="25"/>
      <c r="K435" s="25"/>
      <c r="L435" s="25"/>
      <c r="M435" s="25"/>
      <c r="N435" s="25"/>
      <c r="O435" s="25"/>
      <c r="P435" s="25"/>
      <c r="Q435" s="25"/>
      <c r="R435" s="25"/>
      <c r="S435" s="25"/>
      <c r="T435" s="25"/>
      <c r="U435" s="25"/>
      <c r="V435" s="25"/>
      <c r="W435" s="25"/>
      <c r="X435" s="25"/>
      <c r="Y435" s="25"/>
      <c r="Z435" s="25"/>
      <c r="AA435" s="25"/>
      <c r="AB435" s="25"/>
      <c r="AC435" s="25"/>
      <c r="AD435" s="25"/>
      <c r="AE435" s="25"/>
      <c r="AF435" s="25"/>
      <c r="AG435" s="25"/>
      <c r="AH435" s="25"/>
      <c r="AI435" s="25"/>
      <c r="AJ435" s="25"/>
      <c r="AK435" s="25"/>
      <c r="AL435" s="25"/>
      <c r="AM435" s="25"/>
      <c r="AN435" s="25"/>
      <c r="AO435" s="25"/>
      <c r="AP435" s="25"/>
      <c r="AQ435" s="25"/>
      <c r="AR435" s="25"/>
      <c r="AS435" s="25"/>
      <c r="AT435" s="25"/>
      <c r="AU435" s="25"/>
      <c r="AV435" s="25"/>
      <c r="AW435" s="25"/>
      <c r="AX435" s="25"/>
      <c r="AY435" s="25"/>
      <c r="AZ435" s="25"/>
      <c r="BA435" s="25"/>
      <c r="BB435" s="25"/>
      <c r="BC435" s="25"/>
      <c r="BD435" s="25"/>
      <c r="BE435" s="25"/>
      <c r="BF435" s="25"/>
      <c r="BG435" s="25"/>
      <c r="BH435" s="25"/>
      <c r="BI435" s="25"/>
      <c r="BJ435" s="25"/>
      <c r="BK435" s="25"/>
      <c r="BL435" s="25"/>
      <c r="BM435" s="25"/>
      <c r="BN435" s="25"/>
      <c r="BO435" s="25"/>
      <c r="BP435" s="25"/>
      <c r="BQ435" s="25"/>
      <c r="BR435" s="25"/>
      <c r="BS435" s="25"/>
      <c r="BT435" s="25"/>
      <c r="BU435" s="25"/>
      <c r="BV435" s="25"/>
      <c r="BW435" s="25"/>
      <c r="BX435" s="25"/>
      <c r="BY435" s="25"/>
      <c r="BZ435" s="25"/>
      <c r="CA435" s="25"/>
      <c r="CB435" s="25"/>
      <c r="CC435" s="25"/>
      <c r="CD435" s="25"/>
      <c r="CE435" s="25"/>
      <c r="CF435" s="25"/>
      <c r="CG435" s="25"/>
      <c r="CH435" s="25"/>
      <c r="CI435" s="25"/>
      <c r="CJ435" s="25"/>
      <c r="CK435" s="25"/>
      <c r="CL435" s="25"/>
      <c r="CM435" s="25"/>
      <c r="CN435" s="25"/>
      <c r="CO435" s="25"/>
      <c r="CP435" s="25"/>
      <c r="CQ435" s="25"/>
      <c r="CR435" s="25"/>
      <c r="CS435" s="25"/>
      <c r="CT435" s="25"/>
    </row>
    <row r="436" spans="1:98" s="20" customFormat="1" x14ac:dyDescent="0.25">
      <c r="A436" s="63" t="s">
        <v>49</v>
      </c>
      <c r="B436" s="60">
        <v>44106</v>
      </c>
      <c r="C436" s="59" t="s">
        <v>675</v>
      </c>
      <c r="D436" s="62">
        <v>569.70000000000005</v>
      </c>
      <c r="E436" s="50"/>
      <c r="F436" s="25"/>
      <c r="G436" s="25"/>
      <c r="H436" s="25"/>
      <c r="I436" s="25"/>
      <c r="J436" s="25"/>
      <c r="K436" s="25"/>
      <c r="L436" s="25"/>
      <c r="M436" s="25"/>
      <c r="N436" s="25"/>
      <c r="O436" s="25"/>
      <c r="P436" s="25"/>
      <c r="Q436" s="25"/>
      <c r="R436" s="25"/>
      <c r="S436" s="25"/>
      <c r="T436" s="25"/>
      <c r="U436" s="25"/>
      <c r="V436" s="25"/>
      <c r="W436" s="25"/>
      <c r="X436" s="25"/>
      <c r="Y436" s="25"/>
      <c r="Z436" s="25"/>
      <c r="AA436" s="25"/>
      <c r="AB436" s="25"/>
      <c r="AC436" s="25"/>
      <c r="AD436" s="25"/>
      <c r="AE436" s="25"/>
      <c r="AF436" s="25"/>
      <c r="AG436" s="25"/>
      <c r="AH436" s="25"/>
      <c r="AI436" s="25"/>
      <c r="AJ436" s="25"/>
      <c r="AK436" s="25"/>
      <c r="AL436" s="25"/>
      <c r="AM436" s="25"/>
      <c r="AN436" s="25"/>
      <c r="AO436" s="25"/>
      <c r="AP436" s="25"/>
      <c r="AQ436" s="25"/>
      <c r="AR436" s="25"/>
      <c r="AS436" s="25"/>
      <c r="AT436" s="25"/>
      <c r="AU436" s="25"/>
      <c r="AV436" s="25"/>
      <c r="AW436" s="25"/>
      <c r="AX436" s="25"/>
      <c r="AY436" s="25"/>
      <c r="AZ436" s="25"/>
      <c r="BA436" s="25"/>
      <c r="BB436" s="25"/>
      <c r="BC436" s="25"/>
      <c r="BD436" s="25"/>
      <c r="BE436" s="25"/>
      <c r="BF436" s="25"/>
      <c r="BG436" s="25"/>
      <c r="BH436" s="25"/>
      <c r="BI436" s="25"/>
      <c r="BJ436" s="25"/>
      <c r="BK436" s="25"/>
      <c r="BL436" s="25"/>
      <c r="BM436" s="25"/>
      <c r="BN436" s="25"/>
      <c r="BO436" s="25"/>
      <c r="BP436" s="25"/>
      <c r="BQ436" s="25"/>
      <c r="BR436" s="25"/>
      <c r="BS436" s="25"/>
      <c r="BT436" s="25"/>
      <c r="BU436" s="25"/>
      <c r="BV436" s="25"/>
      <c r="BW436" s="25"/>
      <c r="BX436" s="25"/>
      <c r="BY436" s="25"/>
      <c r="BZ436" s="25"/>
      <c r="CA436" s="25"/>
      <c r="CB436" s="25"/>
      <c r="CC436" s="25"/>
      <c r="CD436" s="25"/>
      <c r="CE436" s="25"/>
      <c r="CF436" s="25"/>
      <c r="CG436" s="25"/>
      <c r="CH436" s="25"/>
      <c r="CI436" s="25"/>
      <c r="CJ436" s="25"/>
      <c r="CK436" s="25"/>
      <c r="CL436" s="25"/>
      <c r="CM436" s="25"/>
      <c r="CN436" s="25"/>
      <c r="CO436" s="25"/>
      <c r="CP436" s="25"/>
      <c r="CQ436" s="25"/>
      <c r="CR436" s="25"/>
      <c r="CS436" s="25"/>
      <c r="CT436" s="25"/>
    </row>
    <row r="437" spans="1:98" s="20" customFormat="1" x14ac:dyDescent="0.25">
      <c r="A437" s="63" t="s">
        <v>49</v>
      </c>
      <c r="B437" s="60">
        <v>44113</v>
      </c>
      <c r="C437" s="59" t="s">
        <v>675</v>
      </c>
      <c r="D437" s="62">
        <v>411.68</v>
      </c>
      <c r="E437" s="50"/>
      <c r="F437" s="25"/>
      <c r="G437" s="25"/>
      <c r="H437" s="25"/>
      <c r="I437" s="25"/>
      <c r="J437" s="25"/>
      <c r="K437" s="25"/>
      <c r="L437" s="25"/>
      <c r="M437" s="25"/>
      <c r="N437" s="25"/>
      <c r="O437" s="25"/>
      <c r="P437" s="25"/>
      <c r="Q437" s="25"/>
      <c r="R437" s="25"/>
      <c r="S437" s="25"/>
      <c r="T437" s="25"/>
      <c r="U437" s="25"/>
      <c r="V437" s="25"/>
      <c r="W437" s="25"/>
      <c r="X437" s="25"/>
      <c r="Y437" s="25"/>
      <c r="Z437" s="25"/>
      <c r="AA437" s="25"/>
      <c r="AB437" s="25"/>
      <c r="AC437" s="25"/>
      <c r="AD437" s="25"/>
      <c r="AE437" s="25"/>
      <c r="AF437" s="25"/>
      <c r="AG437" s="25"/>
      <c r="AH437" s="25"/>
      <c r="AI437" s="25"/>
      <c r="AJ437" s="25"/>
      <c r="AK437" s="25"/>
      <c r="AL437" s="25"/>
      <c r="AM437" s="25"/>
      <c r="AN437" s="25"/>
      <c r="AO437" s="25"/>
      <c r="AP437" s="25"/>
      <c r="AQ437" s="25"/>
      <c r="AR437" s="25"/>
      <c r="AS437" s="25"/>
      <c r="AT437" s="25"/>
      <c r="AU437" s="25"/>
      <c r="AV437" s="25"/>
      <c r="AW437" s="25"/>
      <c r="AX437" s="25"/>
      <c r="AY437" s="25"/>
      <c r="AZ437" s="25"/>
      <c r="BA437" s="25"/>
      <c r="BB437" s="25"/>
      <c r="BC437" s="25"/>
      <c r="BD437" s="25"/>
      <c r="BE437" s="25"/>
      <c r="BF437" s="25"/>
      <c r="BG437" s="25"/>
      <c r="BH437" s="25"/>
      <c r="BI437" s="25"/>
      <c r="BJ437" s="25"/>
      <c r="BK437" s="25"/>
      <c r="BL437" s="25"/>
      <c r="BM437" s="25"/>
      <c r="BN437" s="25"/>
      <c r="BO437" s="25"/>
      <c r="BP437" s="25"/>
      <c r="BQ437" s="25"/>
      <c r="BR437" s="25"/>
      <c r="BS437" s="25"/>
      <c r="BT437" s="25"/>
      <c r="BU437" s="25"/>
      <c r="BV437" s="25"/>
      <c r="BW437" s="25"/>
      <c r="BX437" s="25"/>
      <c r="BY437" s="25"/>
      <c r="BZ437" s="25"/>
      <c r="CA437" s="25"/>
      <c r="CB437" s="25"/>
      <c r="CC437" s="25"/>
      <c r="CD437" s="25"/>
      <c r="CE437" s="25"/>
      <c r="CF437" s="25"/>
      <c r="CG437" s="25"/>
      <c r="CH437" s="25"/>
      <c r="CI437" s="25"/>
      <c r="CJ437" s="25"/>
      <c r="CK437" s="25"/>
      <c r="CL437" s="25"/>
      <c r="CM437" s="25"/>
      <c r="CN437" s="25"/>
      <c r="CO437" s="25"/>
      <c r="CP437" s="25"/>
      <c r="CQ437" s="25"/>
      <c r="CR437" s="25"/>
      <c r="CS437" s="25"/>
      <c r="CT437" s="25"/>
    </row>
    <row r="438" spans="1:98" s="20" customFormat="1" x14ac:dyDescent="0.25">
      <c r="A438" s="63" t="s">
        <v>49</v>
      </c>
      <c r="B438" s="60">
        <v>44120</v>
      </c>
      <c r="C438" s="59" t="s">
        <v>675</v>
      </c>
      <c r="D438" s="62">
        <v>598.20000000000005</v>
      </c>
      <c r="E438" s="50"/>
      <c r="F438" s="25"/>
      <c r="G438" s="25"/>
      <c r="H438" s="25"/>
      <c r="I438" s="25"/>
      <c r="J438" s="25"/>
      <c r="K438" s="25"/>
      <c r="L438" s="25"/>
      <c r="M438" s="25"/>
      <c r="N438" s="25"/>
      <c r="O438" s="25"/>
      <c r="P438" s="25"/>
      <c r="Q438" s="25"/>
      <c r="R438" s="25"/>
      <c r="S438" s="25"/>
      <c r="T438" s="25"/>
      <c r="U438" s="25"/>
      <c r="V438" s="25"/>
      <c r="W438" s="25"/>
      <c r="X438" s="25"/>
      <c r="Y438" s="25"/>
      <c r="Z438" s="25"/>
      <c r="AA438" s="25"/>
      <c r="AB438" s="25"/>
      <c r="AC438" s="25"/>
      <c r="AD438" s="25"/>
      <c r="AE438" s="25"/>
      <c r="AF438" s="25"/>
      <c r="AG438" s="25"/>
      <c r="AH438" s="25"/>
      <c r="AI438" s="25"/>
      <c r="AJ438" s="25"/>
      <c r="AK438" s="25"/>
      <c r="AL438" s="25"/>
      <c r="AM438" s="25"/>
      <c r="AN438" s="25"/>
      <c r="AO438" s="25"/>
      <c r="AP438" s="25"/>
      <c r="AQ438" s="25"/>
      <c r="AR438" s="25"/>
      <c r="AS438" s="25"/>
      <c r="AT438" s="25"/>
      <c r="AU438" s="25"/>
      <c r="AV438" s="25"/>
      <c r="AW438" s="25"/>
      <c r="AX438" s="25"/>
      <c r="AY438" s="25"/>
      <c r="AZ438" s="25"/>
      <c r="BA438" s="25"/>
      <c r="BB438" s="25"/>
      <c r="BC438" s="25"/>
      <c r="BD438" s="25"/>
      <c r="BE438" s="25"/>
      <c r="BF438" s="25"/>
      <c r="BG438" s="25"/>
      <c r="BH438" s="25"/>
      <c r="BI438" s="25"/>
      <c r="BJ438" s="25"/>
      <c r="BK438" s="25"/>
      <c r="BL438" s="25"/>
      <c r="BM438" s="25"/>
      <c r="BN438" s="25"/>
      <c r="BO438" s="25"/>
      <c r="BP438" s="25"/>
      <c r="BQ438" s="25"/>
      <c r="BR438" s="25"/>
      <c r="BS438" s="25"/>
      <c r="BT438" s="25"/>
      <c r="BU438" s="25"/>
      <c r="BV438" s="25"/>
      <c r="BW438" s="25"/>
      <c r="BX438" s="25"/>
      <c r="BY438" s="25"/>
      <c r="BZ438" s="25"/>
      <c r="CA438" s="25"/>
      <c r="CB438" s="25"/>
      <c r="CC438" s="25"/>
      <c r="CD438" s="25"/>
      <c r="CE438" s="25"/>
      <c r="CF438" s="25"/>
      <c r="CG438" s="25"/>
      <c r="CH438" s="25"/>
      <c r="CI438" s="25"/>
      <c r="CJ438" s="25"/>
      <c r="CK438" s="25"/>
      <c r="CL438" s="25"/>
      <c r="CM438" s="25"/>
      <c r="CN438" s="25"/>
      <c r="CO438" s="25"/>
      <c r="CP438" s="25"/>
      <c r="CQ438" s="25"/>
      <c r="CR438" s="25"/>
      <c r="CS438" s="25"/>
      <c r="CT438" s="25"/>
    </row>
    <row r="439" spans="1:98" s="20" customFormat="1" x14ac:dyDescent="0.25">
      <c r="A439" s="63" t="s">
        <v>49</v>
      </c>
      <c r="B439" s="60">
        <v>44127</v>
      </c>
      <c r="C439" s="59" t="s">
        <v>789</v>
      </c>
      <c r="D439" s="62">
        <v>509.08</v>
      </c>
      <c r="E439" s="50"/>
      <c r="F439" s="25"/>
      <c r="G439" s="25"/>
      <c r="H439" s="25"/>
      <c r="I439" s="25"/>
      <c r="J439" s="25"/>
      <c r="K439" s="25"/>
      <c r="L439" s="25"/>
      <c r="M439" s="25"/>
      <c r="N439" s="25"/>
      <c r="O439" s="25"/>
      <c r="P439" s="25"/>
      <c r="Q439" s="25"/>
      <c r="R439" s="25"/>
      <c r="S439" s="25"/>
      <c r="T439" s="25"/>
      <c r="U439" s="25"/>
      <c r="V439" s="25"/>
      <c r="W439" s="25"/>
      <c r="X439" s="25"/>
      <c r="Y439" s="25"/>
      <c r="Z439" s="25"/>
      <c r="AA439" s="25"/>
      <c r="AB439" s="25"/>
      <c r="AC439" s="25"/>
      <c r="AD439" s="25"/>
      <c r="AE439" s="25"/>
      <c r="AF439" s="25"/>
      <c r="AG439" s="25"/>
      <c r="AH439" s="25"/>
      <c r="AI439" s="25"/>
      <c r="AJ439" s="25"/>
      <c r="AK439" s="25"/>
      <c r="AL439" s="25"/>
      <c r="AM439" s="25"/>
      <c r="AN439" s="25"/>
      <c r="AO439" s="25"/>
      <c r="AP439" s="25"/>
      <c r="AQ439" s="25"/>
      <c r="AR439" s="25"/>
      <c r="AS439" s="25"/>
      <c r="AT439" s="25"/>
      <c r="AU439" s="25"/>
      <c r="AV439" s="25"/>
      <c r="AW439" s="25"/>
      <c r="AX439" s="25"/>
      <c r="AY439" s="25"/>
      <c r="AZ439" s="25"/>
      <c r="BA439" s="25"/>
      <c r="BB439" s="25"/>
      <c r="BC439" s="25"/>
      <c r="BD439" s="25"/>
      <c r="BE439" s="25"/>
      <c r="BF439" s="25"/>
      <c r="BG439" s="25"/>
      <c r="BH439" s="25"/>
      <c r="BI439" s="25"/>
      <c r="BJ439" s="25"/>
      <c r="BK439" s="25"/>
      <c r="BL439" s="25"/>
      <c r="BM439" s="25"/>
      <c r="BN439" s="25"/>
      <c r="BO439" s="25"/>
      <c r="BP439" s="25"/>
      <c r="BQ439" s="25"/>
      <c r="BR439" s="25"/>
      <c r="BS439" s="25"/>
      <c r="BT439" s="25"/>
      <c r="BU439" s="25"/>
      <c r="BV439" s="25"/>
      <c r="BW439" s="25"/>
      <c r="BX439" s="25"/>
      <c r="BY439" s="25"/>
      <c r="BZ439" s="25"/>
      <c r="CA439" s="25"/>
      <c r="CB439" s="25"/>
      <c r="CC439" s="25"/>
      <c r="CD439" s="25"/>
      <c r="CE439" s="25"/>
      <c r="CF439" s="25"/>
      <c r="CG439" s="25"/>
      <c r="CH439" s="25"/>
      <c r="CI439" s="25"/>
      <c r="CJ439" s="25"/>
      <c r="CK439" s="25"/>
      <c r="CL439" s="25"/>
      <c r="CM439" s="25"/>
      <c r="CN439" s="25"/>
      <c r="CO439" s="25"/>
      <c r="CP439" s="25"/>
      <c r="CQ439" s="25"/>
      <c r="CR439" s="25"/>
      <c r="CS439" s="25"/>
      <c r="CT439" s="25"/>
    </row>
    <row r="440" spans="1:98" s="20" customFormat="1" x14ac:dyDescent="0.25">
      <c r="A440" s="63" t="s">
        <v>49</v>
      </c>
      <c r="B440" s="60">
        <v>44134</v>
      </c>
      <c r="C440" s="59" t="s">
        <v>594</v>
      </c>
      <c r="D440" s="62">
        <v>2463.84</v>
      </c>
      <c r="E440" s="50"/>
      <c r="F440" s="25"/>
      <c r="G440" s="25"/>
      <c r="H440" s="25"/>
      <c r="I440" s="25"/>
      <c r="J440" s="25"/>
      <c r="K440" s="25"/>
      <c r="L440" s="25"/>
      <c r="M440" s="25"/>
      <c r="N440" s="25"/>
      <c r="O440" s="25"/>
      <c r="P440" s="25"/>
      <c r="Q440" s="25"/>
      <c r="R440" s="25"/>
      <c r="S440" s="25"/>
      <c r="T440" s="25"/>
      <c r="U440" s="25"/>
      <c r="V440" s="25"/>
      <c r="W440" s="25"/>
      <c r="X440" s="25"/>
      <c r="Y440" s="25"/>
      <c r="Z440" s="25"/>
      <c r="AA440" s="25"/>
      <c r="AB440" s="25"/>
      <c r="AC440" s="25"/>
      <c r="AD440" s="25"/>
      <c r="AE440" s="25"/>
      <c r="AF440" s="25"/>
      <c r="AG440" s="25"/>
      <c r="AH440" s="25"/>
      <c r="AI440" s="25"/>
      <c r="AJ440" s="25"/>
      <c r="AK440" s="25"/>
      <c r="AL440" s="25"/>
      <c r="AM440" s="25"/>
      <c r="AN440" s="25"/>
      <c r="AO440" s="25"/>
      <c r="AP440" s="25"/>
      <c r="AQ440" s="25"/>
      <c r="AR440" s="25"/>
      <c r="AS440" s="25"/>
      <c r="AT440" s="25"/>
      <c r="AU440" s="25"/>
      <c r="AV440" s="25"/>
      <c r="AW440" s="25"/>
      <c r="AX440" s="25"/>
      <c r="AY440" s="25"/>
      <c r="AZ440" s="25"/>
      <c r="BA440" s="25"/>
      <c r="BB440" s="25"/>
      <c r="BC440" s="25"/>
      <c r="BD440" s="25"/>
      <c r="BE440" s="25"/>
      <c r="BF440" s="25"/>
      <c r="BG440" s="25"/>
      <c r="BH440" s="25"/>
      <c r="BI440" s="25"/>
      <c r="BJ440" s="25"/>
      <c r="BK440" s="25"/>
      <c r="BL440" s="25"/>
      <c r="BM440" s="25"/>
      <c r="BN440" s="25"/>
      <c r="BO440" s="25"/>
      <c r="BP440" s="25"/>
      <c r="BQ440" s="25"/>
      <c r="BR440" s="25"/>
      <c r="BS440" s="25"/>
      <c r="BT440" s="25"/>
      <c r="BU440" s="25"/>
      <c r="BV440" s="25"/>
      <c r="BW440" s="25"/>
      <c r="BX440" s="25"/>
      <c r="BY440" s="25"/>
      <c r="BZ440" s="25"/>
      <c r="CA440" s="25"/>
      <c r="CB440" s="25"/>
      <c r="CC440" s="25"/>
      <c r="CD440" s="25"/>
      <c r="CE440" s="25"/>
      <c r="CF440" s="25"/>
      <c r="CG440" s="25"/>
      <c r="CH440" s="25"/>
      <c r="CI440" s="25"/>
      <c r="CJ440" s="25"/>
      <c r="CK440" s="25"/>
      <c r="CL440" s="25"/>
      <c r="CM440" s="25"/>
      <c r="CN440" s="25"/>
      <c r="CO440" s="25"/>
      <c r="CP440" s="25"/>
      <c r="CQ440" s="25"/>
      <c r="CR440" s="25"/>
      <c r="CS440" s="25"/>
      <c r="CT440" s="25"/>
    </row>
    <row r="441" spans="1:98" s="20" customFormat="1" x14ac:dyDescent="0.25">
      <c r="A441" s="63" t="s">
        <v>49</v>
      </c>
      <c r="B441" s="60">
        <v>44141</v>
      </c>
      <c r="C441" s="59" t="s">
        <v>837</v>
      </c>
      <c r="D441" s="62">
        <v>734.16</v>
      </c>
      <c r="E441" s="50"/>
      <c r="F441" s="25"/>
      <c r="G441" s="25"/>
      <c r="H441" s="25"/>
      <c r="I441" s="25"/>
      <c r="J441" s="25"/>
      <c r="K441" s="25"/>
      <c r="L441" s="25"/>
      <c r="M441" s="25"/>
      <c r="N441" s="25"/>
      <c r="O441" s="25"/>
      <c r="P441" s="25"/>
      <c r="Q441" s="25"/>
      <c r="R441" s="25"/>
      <c r="S441" s="25"/>
      <c r="T441" s="25"/>
      <c r="U441" s="25"/>
      <c r="V441" s="25"/>
      <c r="W441" s="25"/>
      <c r="X441" s="25"/>
      <c r="Y441" s="25"/>
      <c r="Z441" s="25"/>
      <c r="AA441" s="25"/>
      <c r="AB441" s="25"/>
      <c r="AC441" s="25"/>
      <c r="AD441" s="25"/>
      <c r="AE441" s="25"/>
      <c r="AF441" s="25"/>
      <c r="AG441" s="25"/>
      <c r="AH441" s="25"/>
      <c r="AI441" s="25"/>
      <c r="AJ441" s="25"/>
      <c r="AK441" s="25"/>
      <c r="AL441" s="25"/>
      <c r="AM441" s="25"/>
      <c r="AN441" s="25"/>
      <c r="AO441" s="25"/>
      <c r="AP441" s="25"/>
      <c r="AQ441" s="25"/>
      <c r="AR441" s="25"/>
      <c r="AS441" s="25"/>
      <c r="AT441" s="25"/>
      <c r="AU441" s="25"/>
      <c r="AV441" s="25"/>
      <c r="AW441" s="25"/>
      <c r="AX441" s="25"/>
      <c r="AY441" s="25"/>
      <c r="AZ441" s="25"/>
      <c r="BA441" s="25"/>
      <c r="BB441" s="25"/>
      <c r="BC441" s="25"/>
      <c r="BD441" s="25"/>
      <c r="BE441" s="25"/>
      <c r="BF441" s="25"/>
      <c r="BG441" s="25"/>
      <c r="BH441" s="25"/>
      <c r="BI441" s="25"/>
      <c r="BJ441" s="25"/>
      <c r="BK441" s="25"/>
      <c r="BL441" s="25"/>
      <c r="BM441" s="25"/>
      <c r="BN441" s="25"/>
      <c r="BO441" s="25"/>
      <c r="BP441" s="25"/>
      <c r="BQ441" s="25"/>
      <c r="BR441" s="25"/>
      <c r="BS441" s="25"/>
      <c r="BT441" s="25"/>
      <c r="BU441" s="25"/>
      <c r="BV441" s="25"/>
      <c r="BW441" s="25"/>
      <c r="BX441" s="25"/>
      <c r="BY441" s="25"/>
      <c r="BZ441" s="25"/>
      <c r="CA441" s="25"/>
      <c r="CB441" s="25"/>
      <c r="CC441" s="25"/>
      <c r="CD441" s="25"/>
      <c r="CE441" s="25"/>
      <c r="CF441" s="25"/>
      <c r="CG441" s="25"/>
      <c r="CH441" s="25"/>
      <c r="CI441" s="25"/>
      <c r="CJ441" s="25"/>
      <c r="CK441" s="25"/>
      <c r="CL441" s="25"/>
      <c r="CM441" s="25"/>
      <c r="CN441" s="25"/>
      <c r="CO441" s="25"/>
      <c r="CP441" s="25"/>
      <c r="CQ441" s="25"/>
      <c r="CR441" s="25"/>
      <c r="CS441" s="25"/>
      <c r="CT441" s="25"/>
    </row>
    <row r="442" spans="1:98" s="20" customFormat="1" x14ac:dyDescent="0.25">
      <c r="A442" s="63" t="s">
        <v>49</v>
      </c>
      <c r="B442" s="60">
        <v>44148</v>
      </c>
      <c r="C442" s="59" t="s">
        <v>737</v>
      </c>
      <c r="D442" s="62">
        <v>1473.9</v>
      </c>
      <c r="E442" s="50"/>
      <c r="F442" s="25"/>
      <c r="G442" s="25"/>
      <c r="H442" s="25"/>
      <c r="I442" s="25"/>
      <c r="J442" s="25"/>
      <c r="K442" s="25"/>
      <c r="L442" s="25"/>
      <c r="M442" s="25"/>
      <c r="N442" s="25"/>
      <c r="O442" s="25"/>
      <c r="P442" s="25"/>
      <c r="Q442" s="25"/>
      <c r="R442" s="25"/>
      <c r="S442" s="25"/>
      <c r="T442" s="25"/>
      <c r="U442" s="25"/>
      <c r="V442" s="25"/>
      <c r="W442" s="25"/>
      <c r="X442" s="25"/>
      <c r="Y442" s="25"/>
      <c r="Z442" s="25"/>
      <c r="AA442" s="25"/>
      <c r="AB442" s="25"/>
      <c r="AC442" s="25"/>
      <c r="AD442" s="25"/>
      <c r="AE442" s="25"/>
      <c r="AF442" s="25"/>
      <c r="AG442" s="25"/>
      <c r="AH442" s="25"/>
      <c r="AI442" s="25"/>
      <c r="AJ442" s="25"/>
      <c r="AK442" s="25"/>
      <c r="AL442" s="25"/>
      <c r="AM442" s="25"/>
      <c r="AN442" s="25"/>
      <c r="AO442" s="25"/>
      <c r="AP442" s="25"/>
      <c r="AQ442" s="25"/>
      <c r="AR442" s="25"/>
      <c r="AS442" s="25"/>
      <c r="AT442" s="25"/>
      <c r="AU442" s="25"/>
      <c r="AV442" s="25"/>
      <c r="AW442" s="25"/>
      <c r="AX442" s="25"/>
      <c r="AY442" s="25"/>
      <c r="AZ442" s="25"/>
      <c r="BA442" s="25"/>
      <c r="BB442" s="25"/>
      <c r="BC442" s="25"/>
      <c r="BD442" s="25"/>
      <c r="BE442" s="25"/>
      <c r="BF442" s="25"/>
      <c r="BG442" s="25"/>
      <c r="BH442" s="25"/>
      <c r="BI442" s="25"/>
      <c r="BJ442" s="25"/>
      <c r="BK442" s="25"/>
      <c r="BL442" s="25"/>
      <c r="BM442" s="25"/>
      <c r="BN442" s="25"/>
      <c r="BO442" s="25"/>
      <c r="BP442" s="25"/>
      <c r="BQ442" s="25"/>
      <c r="BR442" s="25"/>
      <c r="BS442" s="25"/>
      <c r="BT442" s="25"/>
      <c r="BU442" s="25"/>
      <c r="BV442" s="25"/>
      <c r="BW442" s="25"/>
      <c r="BX442" s="25"/>
      <c r="BY442" s="25"/>
      <c r="BZ442" s="25"/>
      <c r="CA442" s="25"/>
      <c r="CB442" s="25"/>
      <c r="CC442" s="25"/>
      <c r="CD442" s="25"/>
      <c r="CE442" s="25"/>
      <c r="CF442" s="25"/>
      <c r="CG442" s="25"/>
      <c r="CH442" s="25"/>
      <c r="CI442" s="25"/>
      <c r="CJ442" s="25"/>
      <c r="CK442" s="25"/>
      <c r="CL442" s="25"/>
      <c r="CM442" s="25"/>
      <c r="CN442" s="25"/>
      <c r="CO442" s="25"/>
      <c r="CP442" s="25"/>
      <c r="CQ442" s="25"/>
      <c r="CR442" s="25"/>
      <c r="CS442" s="25"/>
      <c r="CT442" s="25"/>
    </row>
    <row r="443" spans="1:98" s="20" customFormat="1" x14ac:dyDescent="0.25">
      <c r="A443" s="63" t="s">
        <v>49</v>
      </c>
      <c r="B443" s="60">
        <v>44148</v>
      </c>
      <c r="C443" s="59" t="s">
        <v>737</v>
      </c>
      <c r="D443" s="62">
        <v>1392.71</v>
      </c>
      <c r="E443" s="50"/>
      <c r="F443" s="25"/>
      <c r="G443" s="25"/>
      <c r="H443" s="25"/>
      <c r="I443" s="25"/>
      <c r="J443" s="25"/>
      <c r="K443" s="25"/>
      <c r="L443" s="25"/>
      <c r="M443" s="25"/>
      <c r="N443" s="25"/>
      <c r="O443" s="25"/>
      <c r="P443" s="25"/>
      <c r="Q443" s="25"/>
      <c r="R443" s="25"/>
      <c r="S443" s="25"/>
      <c r="T443" s="25"/>
      <c r="U443" s="25"/>
      <c r="V443" s="25"/>
      <c r="W443" s="25"/>
      <c r="X443" s="25"/>
      <c r="Y443" s="25"/>
      <c r="Z443" s="25"/>
      <c r="AA443" s="25"/>
      <c r="AB443" s="25"/>
      <c r="AC443" s="25"/>
      <c r="AD443" s="25"/>
      <c r="AE443" s="25"/>
      <c r="AF443" s="25"/>
      <c r="AG443" s="25"/>
      <c r="AH443" s="25"/>
      <c r="AI443" s="25"/>
      <c r="AJ443" s="25"/>
      <c r="AK443" s="25"/>
      <c r="AL443" s="25"/>
      <c r="AM443" s="25"/>
      <c r="AN443" s="25"/>
      <c r="AO443" s="25"/>
      <c r="AP443" s="25"/>
      <c r="AQ443" s="25"/>
      <c r="AR443" s="25"/>
      <c r="AS443" s="25"/>
      <c r="AT443" s="25"/>
      <c r="AU443" s="25"/>
      <c r="AV443" s="25"/>
      <c r="AW443" s="25"/>
      <c r="AX443" s="25"/>
      <c r="AY443" s="25"/>
      <c r="AZ443" s="25"/>
      <c r="BA443" s="25"/>
      <c r="BB443" s="25"/>
      <c r="BC443" s="25"/>
      <c r="BD443" s="25"/>
      <c r="BE443" s="25"/>
      <c r="BF443" s="25"/>
      <c r="BG443" s="25"/>
      <c r="BH443" s="25"/>
      <c r="BI443" s="25"/>
      <c r="BJ443" s="25"/>
      <c r="BK443" s="25"/>
      <c r="BL443" s="25"/>
      <c r="BM443" s="25"/>
      <c r="BN443" s="25"/>
      <c r="BO443" s="25"/>
      <c r="BP443" s="25"/>
      <c r="BQ443" s="25"/>
      <c r="BR443" s="25"/>
      <c r="BS443" s="25"/>
      <c r="BT443" s="25"/>
      <c r="BU443" s="25"/>
      <c r="BV443" s="25"/>
      <c r="BW443" s="25"/>
      <c r="BX443" s="25"/>
      <c r="BY443" s="25"/>
      <c r="BZ443" s="25"/>
      <c r="CA443" s="25"/>
      <c r="CB443" s="25"/>
      <c r="CC443" s="25"/>
      <c r="CD443" s="25"/>
      <c r="CE443" s="25"/>
      <c r="CF443" s="25"/>
      <c r="CG443" s="25"/>
      <c r="CH443" s="25"/>
      <c r="CI443" s="25"/>
      <c r="CJ443" s="25"/>
      <c r="CK443" s="25"/>
      <c r="CL443" s="25"/>
      <c r="CM443" s="25"/>
      <c r="CN443" s="25"/>
      <c r="CO443" s="25"/>
      <c r="CP443" s="25"/>
      <c r="CQ443" s="25"/>
      <c r="CR443" s="25"/>
      <c r="CS443" s="25"/>
      <c r="CT443" s="25"/>
    </row>
    <row r="444" spans="1:98" s="20" customFormat="1" x14ac:dyDescent="0.25">
      <c r="A444" s="63" t="s">
        <v>49</v>
      </c>
      <c r="B444" s="60">
        <v>44148</v>
      </c>
      <c r="C444" s="59" t="s">
        <v>737</v>
      </c>
      <c r="D444" s="62">
        <v>1002.45</v>
      </c>
      <c r="E444" s="50"/>
      <c r="F444" s="25"/>
      <c r="G444" s="25"/>
      <c r="H444" s="25"/>
      <c r="I444" s="25"/>
      <c r="J444" s="25"/>
      <c r="K444" s="25"/>
      <c r="L444" s="25"/>
      <c r="M444" s="25"/>
      <c r="N444" s="25"/>
      <c r="O444" s="25"/>
      <c r="P444" s="25"/>
      <c r="Q444" s="25"/>
      <c r="R444" s="25"/>
      <c r="S444" s="25"/>
      <c r="T444" s="25"/>
      <c r="U444" s="25"/>
      <c r="V444" s="25"/>
      <c r="W444" s="25"/>
      <c r="X444" s="25"/>
      <c r="Y444" s="25"/>
      <c r="Z444" s="25"/>
      <c r="AA444" s="25"/>
      <c r="AB444" s="25"/>
      <c r="AC444" s="25"/>
      <c r="AD444" s="25"/>
      <c r="AE444" s="25"/>
      <c r="AF444" s="25"/>
      <c r="AG444" s="25"/>
      <c r="AH444" s="25"/>
      <c r="AI444" s="25"/>
      <c r="AJ444" s="25"/>
      <c r="AK444" s="25"/>
      <c r="AL444" s="25"/>
      <c r="AM444" s="25"/>
      <c r="AN444" s="25"/>
      <c r="AO444" s="25"/>
      <c r="AP444" s="25"/>
      <c r="AQ444" s="25"/>
      <c r="AR444" s="25"/>
      <c r="AS444" s="25"/>
      <c r="AT444" s="25"/>
      <c r="AU444" s="25"/>
      <c r="AV444" s="25"/>
      <c r="AW444" s="25"/>
      <c r="AX444" s="25"/>
      <c r="AY444" s="25"/>
      <c r="AZ444" s="25"/>
      <c r="BA444" s="25"/>
      <c r="BB444" s="25"/>
      <c r="BC444" s="25"/>
      <c r="BD444" s="25"/>
      <c r="BE444" s="25"/>
      <c r="BF444" s="25"/>
      <c r="BG444" s="25"/>
      <c r="BH444" s="25"/>
      <c r="BI444" s="25"/>
      <c r="BJ444" s="25"/>
      <c r="BK444" s="25"/>
      <c r="BL444" s="25"/>
      <c r="BM444" s="25"/>
      <c r="BN444" s="25"/>
      <c r="BO444" s="25"/>
      <c r="BP444" s="25"/>
      <c r="BQ444" s="25"/>
      <c r="BR444" s="25"/>
      <c r="BS444" s="25"/>
      <c r="BT444" s="25"/>
      <c r="BU444" s="25"/>
      <c r="BV444" s="25"/>
      <c r="BW444" s="25"/>
      <c r="BX444" s="25"/>
      <c r="BY444" s="25"/>
      <c r="BZ444" s="25"/>
      <c r="CA444" s="25"/>
      <c r="CB444" s="25"/>
      <c r="CC444" s="25"/>
      <c r="CD444" s="25"/>
      <c r="CE444" s="25"/>
      <c r="CF444" s="25"/>
      <c r="CG444" s="25"/>
      <c r="CH444" s="25"/>
      <c r="CI444" s="25"/>
      <c r="CJ444" s="25"/>
      <c r="CK444" s="25"/>
      <c r="CL444" s="25"/>
      <c r="CM444" s="25"/>
      <c r="CN444" s="25"/>
      <c r="CO444" s="25"/>
      <c r="CP444" s="25"/>
      <c r="CQ444" s="25"/>
      <c r="CR444" s="25"/>
      <c r="CS444" s="25"/>
      <c r="CT444" s="25"/>
    </row>
    <row r="445" spans="1:98" s="20" customFormat="1" x14ac:dyDescent="0.25">
      <c r="A445" s="63" t="s">
        <v>49</v>
      </c>
      <c r="B445" s="60">
        <v>44169</v>
      </c>
      <c r="C445" s="59" t="s">
        <v>921</v>
      </c>
      <c r="D445" s="62">
        <v>2400.02</v>
      </c>
      <c r="E445" s="50"/>
      <c r="F445" s="25"/>
      <c r="G445" s="25"/>
      <c r="H445" s="25"/>
      <c r="I445" s="25"/>
      <c r="J445" s="25"/>
      <c r="K445" s="25"/>
      <c r="L445" s="25"/>
      <c r="M445" s="25"/>
      <c r="N445" s="25"/>
      <c r="O445" s="25"/>
      <c r="P445" s="25"/>
      <c r="Q445" s="25"/>
      <c r="R445" s="25"/>
      <c r="S445" s="25"/>
      <c r="T445" s="25"/>
      <c r="U445" s="25"/>
      <c r="V445" s="25"/>
      <c r="W445" s="25"/>
      <c r="X445" s="25"/>
      <c r="Y445" s="25"/>
      <c r="Z445" s="25"/>
      <c r="AA445" s="25"/>
      <c r="AB445" s="25"/>
      <c r="AC445" s="25"/>
      <c r="AD445" s="25"/>
      <c r="AE445" s="25"/>
      <c r="AF445" s="25"/>
      <c r="AG445" s="25"/>
      <c r="AH445" s="25"/>
      <c r="AI445" s="25"/>
      <c r="AJ445" s="25"/>
      <c r="AK445" s="25"/>
      <c r="AL445" s="25"/>
      <c r="AM445" s="25"/>
      <c r="AN445" s="25"/>
      <c r="AO445" s="25"/>
      <c r="AP445" s="25"/>
      <c r="AQ445" s="25"/>
      <c r="AR445" s="25"/>
      <c r="AS445" s="25"/>
      <c r="AT445" s="25"/>
      <c r="AU445" s="25"/>
      <c r="AV445" s="25"/>
      <c r="AW445" s="25"/>
      <c r="AX445" s="25"/>
      <c r="AY445" s="25"/>
      <c r="AZ445" s="25"/>
      <c r="BA445" s="25"/>
      <c r="BB445" s="25"/>
      <c r="BC445" s="25"/>
      <c r="BD445" s="25"/>
      <c r="BE445" s="25"/>
      <c r="BF445" s="25"/>
      <c r="BG445" s="25"/>
      <c r="BH445" s="25"/>
      <c r="BI445" s="25"/>
      <c r="BJ445" s="25"/>
      <c r="BK445" s="25"/>
      <c r="BL445" s="25"/>
      <c r="BM445" s="25"/>
      <c r="BN445" s="25"/>
      <c r="BO445" s="25"/>
      <c r="BP445" s="25"/>
      <c r="BQ445" s="25"/>
      <c r="BR445" s="25"/>
      <c r="BS445" s="25"/>
      <c r="BT445" s="25"/>
      <c r="BU445" s="25"/>
      <c r="BV445" s="25"/>
      <c r="BW445" s="25"/>
      <c r="BX445" s="25"/>
      <c r="BY445" s="25"/>
      <c r="BZ445" s="25"/>
      <c r="CA445" s="25"/>
      <c r="CB445" s="25"/>
      <c r="CC445" s="25"/>
      <c r="CD445" s="25"/>
      <c r="CE445" s="25"/>
      <c r="CF445" s="25"/>
      <c r="CG445" s="25"/>
      <c r="CH445" s="25"/>
      <c r="CI445" s="25"/>
      <c r="CJ445" s="25"/>
      <c r="CK445" s="25"/>
      <c r="CL445" s="25"/>
      <c r="CM445" s="25"/>
      <c r="CN445" s="25"/>
      <c r="CO445" s="25"/>
      <c r="CP445" s="25"/>
      <c r="CQ445" s="25"/>
      <c r="CR445" s="25"/>
      <c r="CS445" s="25"/>
      <c r="CT445" s="25"/>
    </row>
    <row r="446" spans="1:98" s="20" customFormat="1" x14ac:dyDescent="0.25">
      <c r="A446" s="63" t="s">
        <v>49</v>
      </c>
      <c r="B446" s="60">
        <v>44169</v>
      </c>
      <c r="C446" s="59" t="s">
        <v>921</v>
      </c>
      <c r="D446" s="62">
        <v>2044.1</v>
      </c>
      <c r="E446" s="50"/>
      <c r="F446" s="25"/>
      <c r="G446" s="25"/>
      <c r="H446" s="25"/>
      <c r="I446" s="25"/>
      <c r="J446" s="25"/>
      <c r="K446" s="25"/>
      <c r="L446" s="25"/>
      <c r="M446" s="25"/>
      <c r="N446" s="25"/>
      <c r="O446" s="25"/>
      <c r="P446" s="25"/>
      <c r="Q446" s="25"/>
      <c r="R446" s="25"/>
      <c r="S446" s="25"/>
      <c r="T446" s="25"/>
      <c r="U446" s="25"/>
      <c r="V446" s="25"/>
      <c r="W446" s="25"/>
      <c r="X446" s="25"/>
      <c r="Y446" s="25"/>
      <c r="Z446" s="25"/>
      <c r="AA446" s="25"/>
      <c r="AB446" s="25"/>
      <c r="AC446" s="25"/>
      <c r="AD446" s="25"/>
      <c r="AE446" s="25"/>
      <c r="AF446" s="25"/>
      <c r="AG446" s="25"/>
      <c r="AH446" s="25"/>
      <c r="AI446" s="25"/>
      <c r="AJ446" s="25"/>
      <c r="AK446" s="25"/>
      <c r="AL446" s="25"/>
      <c r="AM446" s="25"/>
      <c r="AN446" s="25"/>
      <c r="AO446" s="25"/>
      <c r="AP446" s="25"/>
      <c r="AQ446" s="25"/>
      <c r="AR446" s="25"/>
      <c r="AS446" s="25"/>
      <c r="AT446" s="25"/>
      <c r="AU446" s="25"/>
      <c r="AV446" s="25"/>
      <c r="AW446" s="25"/>
      <c r="AX446" s="25"/>
      <c r="AY446" s="25"/>
      <c r="AZ446" s="25"/>
      <c r="BA446" s="25"/>
      <c r="BB446" s="25"/>
      <c r="BC446" s="25"/>
      <c r="BD446" s="25"/>
      <c r="BE446" s="25"/>
      <c r="BF446" s="25"/>
      <c r="BG446" s="25"/>
      <c r="BH446" s="25"/>
      <c r="BI446" s="25"/>
      <c r="BJ446" s="25"/>
      <c r="BK446" s="25"/>
      <c r="BL446" s="25"/>
      <c r="BM446" s="25"/>
      <c r="BN446" s="25"/>
      <c r="BO446" s="25"/>
      <c r="BP446" s="25"/>
      <c r="BQ446" s="25"/>
      <c r="BR446" s="25"/>
      <c r="BS446" s="25"/>
      <c r="BT446" s="25"/>
      <c r="BU446" s="25"/>
      <c r="BV446" s="25"/>
      <c r="BW446" s="25"/>
      <c r="BX446" s="25"/>
      <c r="BY446" s="25"/>
      <c r="BZ446" s="25"/>
      <c r="CA446" s="25"/>
      <c r="CB446" s="25"/>
      <c r="CC446" s="25"/>
      <c r="CD446" s="25"/>
      <c r="CE446" s="25"/>
      <c r="CF446" s="25"/>
      <c r="CG446" s="25"/>
      <c r="CH446" s="25"/>
      <c r="CI446" s="25"/>
      <c r="CJ446" s="25"/>
      <c r="CK446" s="25"/>
      <c r="CL446" s="25"/>
      <c r="CM446" s="25"/>
      <c r="CN446" s="25"/>
      <c r="CO446" s="25"/>
      <c r="CP446" s="25"/>
      <c r="CQ446" s="25"/>
      <c r="CR446" s="25"/>
      <c r="CS446" s="25"/>
      <c r="CT446" s="25"/>
    </row>
    <row r="447" spans="1:98" s="20" customFormat="1" x14ac:dyDescent="0.25">
      <c r="A447" s="63" t="s">
        <v>49</v>
      </c>
      <c r="B447" s="60">
        <v>44176</v>
      </c>
      <c r="C447" s="59" t="s">
        <v>935</v>
      </c>
      <c r="D447" s="62">
        <v>1335.91</v>
      </c>
      <c r="E447" s="50"/>
      <c r="F447" s="25"/>
      <c r="G447" s="25"/>
      <c r="H447" s="25"/>
      <c r="I447" s="25"/>
      <c r="J447" s="25"/>
      <c r="K447" s="25"/>
      <c r="L447" s="25"/>
      <c r="M447" s="25"/>
      <c r="N447" s="25"/>
      <c r="O447" s="25"/>
      <c r="P447" s="25"/>
      <c r="Q447" s="25"/>
      <c r="R447" s="25"/>
      <c r="S447" s="25"/>
      <c r="T447" s="25"/>
      <c r="U447" s="25"/>
      <c r="V447" s="25"/>
      <c r="W447" s="25"/>
      <c r="X447" s="25"/>
      <c r="Y447" s="25"/>
      <c r="Z447" s="25"/>
      <c r="AA447" s="25"/>
      <c r="AB447" s="25"/>
      <c r="AC447" s="25"/>
      <c r="AD447" s="25"/>
      <c r="AE447" s="25"/>
      <c r="AF447" s="25"/>
      <c r="AG447" s="25"/>
      <c r="AH447" s="25"/>
      <c r="AI447" s="25"/>
      <c r="AJ447" s="25"/>
      <c r="AK447" s="25"/>
      <c r="AL447" s="25"/>
      <c r="AM447" s="25"/>
      <c r="AN447" s="25"/>
      <c r="AO447" s="25"/>
      <c r="AP447" s="25"/>
      <c r="AQ447" s="25"/>
      <c r="AR447" s="25"/>
      <c r="AS447" s="25"/>
      <c r="AT447" s="25"/>
      <c r="AU447" s="25"/>
      <c r="AV447" s="25"/>
      <c r="AW447" s="25"/>
      <c r="AX447" s="25"/>
      <c r="AY447" s="25"/>
      <c r="AZ447" s="25"/>
      <c r="BA447" s="25"/>
      <c r="BB447" s="25"/>
      <c r="BC447" s="25"/>
      <c r="BD447" s="25"/>
      <c r="BE447" s="25"/>
      <c r="BF447" s="25"/>
      <c r="BG447" s="25"/>
      <c r="BH447" s="25"/>
      <c r="BI447" s="25"/>
      <c r="BJ447" s="25"/>
      <c r="BK447" s="25"/>
      <c r="BL447" s="25"/>
      <c r="BM447" s="25"/>
      <c r="BN447" s="25"/>
      <c r="BO447" s="25"/>
      <c r="BP447" s="25"/>
      <c r="BQ447" s="25"/>
      <c r="BR447" s="25"/>
      <c r="BS447" s="25"/>
      <c r="BT447" s="25"/>
      <c r="BU447" s="25"/>
      <c r="BV447" s="25"/>
      <c r="BW447" s="25"/>
      <c r="BX447" s="25"/>
      <c r="BY447" s="25"/>
      <c r="BZ447" s="25"/>
      <c r="CA447" s="25"/>
      <c r="CB447" s="25"/>
      <c r="CC447" s="25"/>
      <c r="CD447" s="25"/>
      <c r="CE447" s="25"/>
      <c r="CF447" s="25"/>
      <c r="CG447" s="25"/>
      <c r="CH447" s="25"/>
      <c r="CI447" s="25"/>
      <c r="CJ447" s="25"/>
      <c r="CK447" s="25"/>
      <c r="CL447" s="25"/>
      <c r="CM447" s="25"/>
      <c r="CN447" s="25"/>
      <c r="CO447" s="25"/>
      <c r="CP447" s="25"/>
      <c r="CQ447" s="25"/>
      <c r="CR447" s="25"/>
      <c r="CS447" s="25"/>
      <c r="CT447" s="25"/>
    </row>
    <row r="448" spans="1:98" s="20" customFormat="1" x14ac:dyDescent="0.25">
      <c r="A448" s="63" t="s">
        <v>49</v>
      </c>
      <c r="B448" s="60">
        <v>44189</v>
      </c>
      <c r="C448" s="59" t="s">
        <v>973</v>
      </c>
      <c r="D448" s="62">
        <v>2064.6</v>
      </c>
      <c r="E448" s="50"/>
      <c r="F448" s="25"/>
      <c r="G448" s="25"/>
      <c r="H448" s="25"/>
      <c r="I448" s="25"/>
      <c r="J448" s="25"/>
      <c r="K448" s="25"/>
      <c r="L448" s="25"/>
      <c r="M448" s="25"/>
      <c r="N448" s="25"/>
      <c r="O448" s="25"/>
      <c r="P448" s="25"/>
      <c r="Q448" s="25"/>
      <c r="R448" s="25"/>
      <c r="S448" s="25"/>
      <c r="T448" s="25"/>
      <c r="U448" s="25"/>
      <c r="V448" s="25"/>
      <c r="W448" s="25"/>
      <c r="X448" s="25"/>
      <c r="Y448" s="25"/>
      <c r="Z448" s="25"/>
      <c r="AA448" s="25"/>
      <c r="AB448" s="25"/>
      <c r="AC448" s="25"/>
      <c r="AD448" s="25"/>
      <c r="AE448" s="25"/>
      <c r="AF448" s="25"/>
      <c r="AG448" s="25"/>
      <c r="AH448" s="25"/>
      <c r="AI448" s="25"/>
      <c r="AJ448" s="25"/>
      <c r="AK448" s="25"/>
      <c r="AL448" s="25"/>
      <c r="AM448" s="25"/>
      <c r="AN448" s="25"/>
      <c r="AO448" s="25"/>
      <c r="AP448" s="25"/>
      <c r="AQ448" s="25"/>
      <c r="AR448" s="25"/>
      <c r="AS448" s="25"/>
      <c r="AT448" s="25"/>
      <c r="AU448" s="25"/>
      <c r="AV448" s="25"/>
      <c r="AW448" s="25"/>
      <c r="AX448" s="25"/>
      <c r="AY448" s="25"/>
      <c r="AZ448" s="25"/>
      <c r="BA448" s="25"/>
      <c r="BB448" s="25"/>
      <c r="BC448" s="25"/>
      <c r="BD448" s="25"/>
      <c r="BE448" s="25"/>
      <c r="BF448" s="25"/>
      <c r="BG448" s="25"/>
      <c r="BH448" s="25"/>
      <c r="BI448" s="25"/>
      <c r="BJ448" s="25"/>
      <c r="BK448" s="25"/>
      <c r="BL448" s="25"/>
      <c r="BM448" s="25"/>
      <c r="BN448" s="25"/>
      <c r="BO448" s="25"/>
      <c r="BP448" s="25"/>
      <c r="BQ448" s="25"/>
      <c r="BR448" s="25"/>
      <c r="BS448" s="25"/>
      <c r="BT448" s="25"/>
      <c r="BU448" s="25"/>
      <c r="BV448" s="25"/>
      <c r="BW448" s="25"/>
      <c r="BX448" s="25"/>
      <c r="BY448" s="25"/>
      <c r="BZ448" s="25"/>
      <c r="CA448" s="25"/>
      <c r="CB448" s="25"/>
      <c r="CC448" s="25"/>
      <c r="CD448" s="25"/>
      <c r="CE448" s="25"/>
      <c r="CF448" s="25"/>
      <c r="CG448" s="25"/>
      <c r="CH448" s="25"/>
      <c r="CI448" s="25"/>
      <c r="CJ448" s="25"/>
      <c r="CK448" s="25"/>
      <c r="CL448" s="25"/>
      <c r="CM448" s="25"/>
      <c r="CN448" s="25"/>
      <c r="CO448" s="25"/>
      <c r="CP448" s="25"/>
      <c r="CQ448" s="25"/>
      <c r="CR448" s="25"/>
      <c r="CS448" s="25"/>
      <c r="CT448" s="25"/>
    </row>
    <row r="449" spans="1:98" s="20" customFormat="1" x14ac:dyDescent="0.25">
      <c r="A449" s="63" t="s">
        <v>49</v>
      </c>
      <c r="B449" s="60">
        <v>44189</v>
      </c>
      <c r="C449" s="59" t="s">
        <v>973</v>
      </c>
      <c r="D449" s="62">
        <v>616.70000000000005</v>
      </c>
      <c r="E449" s="50"/>
      <c r="F449" s="25"/>
      <c r="G449" s="25"/>
      <c r="H449" s="25"/>
      <c r="I449" s="25"/>
      <c r="J449" s="25"/>
      <c r="K449" s="25"/>
      <c r="L449" s="25"/>
      <c r="M449" s="25"/>
      <c r="N449" s="25"/>
      <c r="O449" s="25"/>
      <c r="P449" s="25"/>
      <c r="Q449" s="25"/>
      <c r="R449" s="25"/>
      <c r="S449" s="25"/>
      <c r="T449" s="25"/>
      <c r="U449" s="25"/>
      <c r="V449" s="25"/>
      <c r="W449" s="25"/>
      <c r="X449" s="25"/>
      <c r="Y449" s="25"/>
      <c r="Z449" s="25"/>
      <c r="AA449" s="25"/>
      <c r="AB449" s="25"/>
      <c r="AC449" s="25"/>
      <c r="AD449" s="25"/>
      <c r="AE449" s="25"/>
      <c r="AF449" s="25"/>
      <c r="AG449" s="25"/>
      <c r="AH449" s="25"/>
      <c r="AI449" s="25"/>
      <c r="AJ449" s="25"/>
      <c r="AK449" s="25"/>
      <c r="AL449" s="25"/>
      <c r="AM449" s="25"/>
      <c r="AN449" s="25"/>
      <c r="AO449" s="25"/>
      <c r="AP449" s="25"/>
      <c r="AQ449" s="25"/>
      <c r="AR449" s="25"/>
      <c r="AS449" s="25"/>
      <c r="AT449" s="25"/>
      <c r="AU449" s="25"/>
      <c r="AV449" s="25"/>
      <c r="AW449" s="25"/>
      <c r="AX449" s="25"/>
      <c r="AY449" s="25"/>
      <c r="AZ449" s="25"/>
      <c r="BA449" s="25"/>
      <c r="BB449" s="25"/>
      <c r="BC449" s="25"/>
      <c r="BD449" s="25"/>
      <c r="BE449" s="25"/>
      <c r="BF449" s="25"/>
      <c r="BG449" s="25"/>
      <c r="BH449" s="25"/>
      <c r="BI449" s="25"/>
      <c r="BJ449" s="25"/>
      <c r="BK449" s="25"/>
      <c r="BL449" s="25"/>
      <c r="BM449" s="25"/>
      <c r="BN449" s="25"/>
      <c r="BO449" s="25"/>
      <c r="BP449" s="25"/>
      <c r="BQ449" s="25"/>
      <c r="BR449" s="25"/>
      <c r="BS449" s="25"/>
      <c r="BT449" s="25"/>
      <c r="BU449" s="25"/>
      <c r="BV449" s="25"/>
      <c r="BW449" s="25"/>
      <c r="BX449" s="25"/>
      <c r="BY449" s="25"/>
      <c r="BZ449" s="25"/>
      <c r="CA449" s="25"/>
      <c r="CB449" s="25"/>
      <c r="CC449" s="25"/>
      <c r="CD449" s="25"/>
      <c r="CE449" s="25"/>
      <c r="CF449" s="25"/>
      <c r="CG449" s="25"/>
      <c r="CH449" s="25"/>
      <c r="CI449" s="25"/>
      <c r="CJ449" s="25"/>
      <c r="CK449" s="25"/>
      <c r="CL449" s="25"/>
      <c r="CM449" s="25"/>
      <c r="CN449" s="25"/>
      <c r="CO449" s="25"/>
      <c r="CP449" s="25"/>
      <c r="CQ449" s="25"/>
      <c r="CR449" s="25"/>
      <c r="CS449" s="25"/>
      <c r="CT449" s="25"/>
    </row>
    <row r="450" spans="1:98" s="20" customFormat="1" x14ac:dyDescent="0.25">
      <c r="A450" s="63" t="s">
        <v>49</v>
      </c>
      <c r="B450" s="60">
        <v>44196</v>
      </c>
      <c r="C450" s="59" t="s">
        <v>991</v>
      </c>
      <c r="D450" s="62">
        <v>1572.7</v>
      </c>
      <c r="E450" s="50"/>
      <c r="F450" s="25"/>
      <c r="G450" s="25"/>
      <c r="H450" s="25"/>
      <c r="I450" s="25"/>
      <c r="J450" s="25"/>
      <c r="K450" s="25"/>
      <c r="L450" s="25"/>
      <c r="M450" s="25"/>
      <c r="N450" s="25"/>
      <c r="O450" s="25"/>
      <c r="P450" s="25"/>
      <c r="Q450" s="25"/>
      <c r="R450" s="25"/>
      <c r="S450" s="25"/>
      <c r="T450" s="25"/>
      <c r="U450" s="25"/>
      <c r="V450" s="25"/>
      <c r="W450" s="25"/>
      <c r="X450" s="25"/>
      <c r="Y450" s="25"/>
      <c r="Z450" s="25"/>
      <c r="AA450" s="25"/>
      <c r="AB450" s="25"/>
      <c r="AC450" s="25"/>
      <c r="AD450" s="25"/>
      <c r="AE450" s="25"/>
      <c r="AF450" s="25"/>
      <c r="AG450" s="25"/>
      <c r="AH450" s="25"/>
      <c r="AI450" s="25"/>
      <c r="AJ450" s="25"/>
      <c r="AK450" s="25"/>
      <c r="AL450" s="25"/>
      <c r="AM450" s="25"/>
      <c r="AN450" s="25"/>
      <c r="AO450" s="25"/>
      <c r="AP450" s="25"/>
      <c r="AQ450" s="25"/>
      <c r="AR450" s="25"/>
      <c r="AS450" s="25"/>
      <c r="AT450" s="25"/>
      <c r="AU450" s="25"/>
      <c r="AV450" s="25"/>
      <c r="AW450" s="25"/>
      <c r="AX450" s="25"/>
      <c r="AY450" s="25"/>
      <c r="AZ450" s="25"/>
      <c r="BA450" s="25"/>
      <c r="BB450" s="25"/>
      <c r="BC450" s="25"/>
      <c r="BD450" s="25"/>
      <c r="BE450" s="25"/>
      <c r="BF450" s="25"/>
      <c r="BG450" s="25"/>
      <c r="BH450" s="25"/>
      <c r="BI450" s="25"/>
      <c r="BJ450" s="25"/>
      <c r="BK450" s="25"/>
      <c r="BL450" s="25"/>
      <c r="BM450" s="25"/>
      <c r="BN450" s="25"/>
      <c r="BO450" s="25"/>
      <c r="BP450" s="25"/>
      <c r="BQ450" s="25"/>
      <c r="BR450" s="25"/>
      <c r="BS450" s="25"/>
      <c r="BT450" s="25"/>
      <c r="BU450" s="25"/>
      <c r="BV450" s="25"/>
      <c r="BW450" s="25"/>
      <c r="BX450" s="25"/>
      <c r="BY450" s="25"/>
      <c r="BZ450" s="25"/>
      <c r="CA450" s="25"/>
      <c r="CB450" s="25"/>
      <c r="CC450" s="25"/>
      <c r="CD450" s="25"/>
      <c r="CE450" s="25"/>
      <c r="CF450" s="25"/>
      <c r="CG450" s="25"/>
      <c r="CH450" s="25"/>
      <c r="CI450" s="25"/>
      <c r="CJ450" s="25"/>
      <c r="CK450" s="25"/>
      <c r="CL450" s="25"/>
      <c r="CM450" s="25"/>
      <c r="CN450" s="25"/>
      <c r="CO450" s="25"/>
      <c r="CP450" s="25"/>
      <c r="CQ450" s="25"/>
      <c r="CR450" s="25"/>
      <c r="CS450" s="25"/>
      <c r="CT450" s="25"/>
    </row>
    <row r="451" spans="1:98" x14ac:dyDescent="0.25">
      <c r="A451" s="17" t="s">
        <v>14</v>
      </c>
      <c r="B451" s="75">
        <v>43836</v>
      </c>
      <c r="C451" s="17" t="s">
        <v>15</v>
      </c>
      <c r="D451" s="18">
        <v>14450</v>
      </c>
      <c r="E451" s="18">
        <f>SUM(D451:D456 )</f>
        <v>83169.59</v>
      </c>
    </row>
    <row r="452" spans="1:98" x14ac:dyDescent="0.25">
      <c r="A452" s="17" t="s">
        <v>14</v>
      </c>
      <c r="B452" s="75">
        <v>43889</v>
      </c>
      <c r="C452" s="17" t="s">
        <v>170</v>
      </c>
      <c r="D452" s="18">
        <v>1440</v>
      </c>
      <c r="E452" s="17"/>
    </row>
    <row r="453" spans="1:98" x14ac:dyDescent="0.25">
      <c r="A453" s="67" t="s">
        <v>14</v>
      </c>
      <c r="B453" s="68">
        <v>44001</v>
      </c>
      <c r="C453" s="67" t="s">
        <v>447</v>
      </c>
      <c r="D453" s="69">
        <v>9222</v>
      </c>
      <c r="E453" s="17"/>
    </row>
    <row r="454" spans="1:98" x14ac:dyDescent="0.25">
      <c r="A454" s="74" t="s">
        <v>14</v>
      </c>
      <c r="B454" s="71">
        <v>44134</v>
      </c>
      <c r="C454" s="70" t="s">
        <v>818</v>
      </c>
      <c r="D454" s="73">
        <v>2249.9899999999998</v>
      </c>
      <c r="E454" s="17"/>
    </row>
    <row r="455" spans="1:98" x14ac:dyDescent="0.25">
      <c r="A455" s="74" t="s">
        <v>14</v>
      </c>
      <c r="B455" s="71">
        <v>44168</v>
      </c>
      <c r="C455" s="70" t="s">
        <v>916</v>
      </c>
      <c r="D455" s="73">
        <v>28246</v>
      </c>
      <c r="E455" s="17"/>
    </row>
    <row r="456" spans="1:98" x14ac:dyDescent="0.25">
      <c r="A456" s="74" t="s">
        <v>14</v>
      </c>
      <c r="B456" s="71">
        <v>44183</v>
      </c>
      <c r="C456" s="70" t="s">
        <v>965</v>
      </c>
      <c r="D456" s="73">
        <v>27561.599999999999</v>
      </c>
      <c r="E456" s="17"/>
    </row>
    <row r="457" spans="1:98" s="20" customFormat="1" x14ac:dyDescent="0.25">
      <c r="A457" s="63" t="s">
        <v>792</v>
      </c>
      <c r="B457" s="60">
        <v>44127</v>
      </c>
      <c r="C457" s="59" t="s">
        <v>793</v>
      </c>
      <c r="D457" s="62">
        <v>8749.2999999999993</v>
      </c>
      <c r="E457" s="52">
        <f>SUM(D457:D458 )</f>
        <v>20998.32</v>
      </c>
      <c r="F457" s="25"/>
      <c r="G457" s="25"/>
      <c r="H457" s="25"/>
      <c r="I457" s="25"/>
      <c r="J457" s="25"/>
      <c r="K457" s="25"/>
      <c r="L457" s="25"/>
      <c r="M457" s="25"/>
      <c r="N457" s="25"/>
      <c r="O457" s="25"/>
      <c r="P457" s="25"/>
      <c r="Q457" s="25"/>
      <c r="R457" s="25"/>
      <c r="S457" s="25"/>
      <c r="T457" s="25"/>
      <c r="U457" s="25"/>
      <c r="V457" s="25"/>
      <c r="W457" s="25"/>
      <c r="X457" s="25"/>
      <c r="Y457" s="25"/>
      <c r="Z457" s="25"/>
      <c r="AA457" s="25"/>
      <c r="AB457" s="25"/>
      <c r="AC457" s="25"/>
      <c r="AD457" s="25"/>
      <c r="AE457" s="25"/>
      <c r="AF457" s="25"/>
      <c r="AG457" s="25"/>
      <c r="AH457" s="25"/>
      <c r="AI457" s="25"/>
      <c r="AJ457" s="25"/>
      <c r="AK457" s="25"/>
      <c r="AL457" s="25"/>
      <c r="AM457" s="25"/>
      <c r="AN457" s="25"/>
      <c r="AO457" s="25"/>
      <c r="AP457" s="25"/>
      <c r="AQ457" s="25"/>
      <c r="AR457" s="25"/>
      <c r="AS457" s="25"/>
      <c r="AT457" s="25"/>
      <c r="AU457" s="25"/>
      <c r="AV457" s="25"/>
      <c r="AW457" s="25"/>
      <c r="AX457" s="25"/>
      <c r="AY457" s="25"/>
      <c r="AZ457" s="25"/>
      <c r="BA457" s="25"/>
      <c r="BB457" s="25"/>
      <c r="BC457" s="25"/>
      <c r="BD457" s="25"/>
      <c r="BE457" s="25"/>
      <c r="BF457" s="25"/>
      <c r="BG457" s="25"/>
      <c r="BH457" s="25"/>
      <c r="BI457" s="25"/>
      <c r="BJ457" s="25"/>
      <c r="BK457" s="25"/>
      <c r="BL457" s="25"/>
      <c r="BM457" s="25"/>
      <c r="BN457" s="25"/>
      <c r="BO457" s="25"/>
      <c r="BP457" s="25"/>
      <c r="BQ457" s="25"/>
      <c r="BR457" s="25"/>
      <c r="BS457" s="25"/>
      <c r="BT457" s="25"/>
      <c r="BU457" s="25"/>
      <c r="BV457" s="25"/>
      <c r="BW457" s="25"/>
      <c r="BX457" s="25"/>
      <c r="BY457" s="25"/>
      <c r="BZ457" s="25"/>
      <c r="CA457" s="25"/>
      <c r="CB457" s="25"/>
      <c r="CC457" s="25"/>
      <c r="CD457" s="25"/>
      <c r="CE457" s="25"/>
      <c r="CF457" s="25"/>
      <c r="CG457" s="25"/>
      <c r="CH457" s="25"/>
      <c r="CI457" s="25"/>
      <c r="CJ457" s="25"/>
      <c r="CK457" s="25"/>
      <c r="CL457" s="25"/>
      <c r="CM457" s="25"/>
      <c r="CN457" s="25"/>
      <c r="CO457" s="25"/>
      <c r="CP457" s="25"/>
      <c r="CQ457" s="25"/>
      <c r="CR457" s="25"/>
      <c r="CS457" s="25"/>
      <c r="CT457" s="25"/>
    </row>
    <row r="458" spans="1:98" s="20" customFormat="1" x14ac:dyDescent="0.25">
      <c r="A458" s="63" t="s">
        <v>792</v>
      </c>
      <c r="B458" s="60">
        <v>44162</v>
      </c>
      <c r="C458" s="59" t="s">
        <v>793</v>
      </c>
      <c r="D458" s="62">
        <v>12249.02</v>
      </c>
      <c r="E458" s="50"/>
      <c r="F458" s="25"/>
      <c r="G458" s="25"/>
      <c r="H458" s="25"/>
      <c r="I458" s="25"/>
      <c r="J458" s="25"/>
      <c r="K458" s="25"/>
      <c r="L458" s="25"/>
      <c r="M458" s="25"/>
      <c r="N458" s="25"/>
      <c r="O458" s="25"/>
      <c r="P458" s="25"/>
      <c r="Q458" s="25"/>
      <c r="R458" s="25"/>
      <c r="S458" s="25"/>
      <c r="T458" s="25"/>
      <c r="U458" s="25"/>
      <c r="V458" s="25"/>
      <c r="W458" s="25"/>
      <c r="X458" s="25"/>
      <c r="Y458" s="25"/>
      <c r="Z458" s="25"/>
      <c r="AA458" s="25"/>
      <c r="AB458" s="25"/>
      <c r="AC458" s="25"/>
      <c r="AD458" s="25"/>
      <c r="AE458" s="25"/>
      <c r="AF458" s="25"/>
      <c r="AG458" s="25"/>
      <c r="AH458" s="25"/>
      <c r="AI458" s="25"/>
      <c r="AJ458" s="25"/>
      <c r="AK458" s="25"/>
      <c r="AL458" s="25"/>
      <c r="AM458" s="25"/>
      <c r="AN458" s="25"/>
      <c r="AO458" s="25"/>
      <c r="AP458" s="25"/>
      <c r="AQ458" s="25"/>
      <c r="AR458" s="25"/>
      <c r="AS458" s="25"/>
      <c r="AT458" s="25"/>
      <c r="AU458" s="25"/>
      <c r="AV458" s="25"/>
      <c r="AW458" s="25"/>
      <c r="AX458" s="25"/>
      <c r="AY458" s="25"/>
      <c r="AZ458" s="25"/>
      <c r="BA458" s="25"/>
      <c r="BB458" s="25"/>
      <c r="BC458" s="25"/>
      <c r="BD458" s="25"/>
      <c r="BE458" s="25"/>
      <c r="BF458" s="25"/>
      <c r="BG458" s="25"/>
      <c r="BH458" s="25"/>
      <c r="BI458" s="25"/>
      <c r="BJ458" s="25"/>
      <c r="BK458" s="25"/>
      <c r="BL458" s="25"/>
      <c r="BM458" s="25"/>
      <c r="BN458" s="25"/>
      <c r="BO458" s="25"/>
      <c r="BP458" s="25"/>
      <c r="BQ458" s="25"/>
      <c r="BR458" s="25"/>
      <c r="BS458" s="25"/>
      <c r="BT458" s="25"/>
      <c r="BU458" s="25"/>
      <c r="BV458" s="25"/>
      <c r="BW458" s="25"/>
      <c r="BX458" s="25"/>
      <c r="BY458" s="25"/>
      <c r="BZ458" s="25"/>
      <c r="CA458" s="25"/>
      <c r="CB458" s="25"/>
      <c r="CC458" s="25"/>
      <c r="CD458" s="25"/>
      <c r="CE458" s="25"/>
      <c r="CF458" s="25"/>
      <c r="CG458" s="25"/>
      <c r="CH458" s="25"/>
      <c r="CI458" s="25"/>
      <c r="CJ458" s="25"/>
      <c r="CK458" s="25"/>
      <c r="CL458" s="25"/>
      <c r="CM458" s="25"/>
      <c r="CN458" s="25"/>
      <c r="CO458" s="25"/>
      <c r="CP458" s="25"/>
      <c r="CQ458" s="25"/>
      <c r="CR458" s="25"/>
      <c r="CS458" s="25"/>
      <c r="CT458" s="25"/>
    </row>
    <row r="459" spans="1:98" x14ac:dyDescent="0.25">
      <c r="A459" s="17" t="s">
        <v>82</v>
      </c>
      <c r="B459" s="75">
        <v>43847</v>
      </c>
      <c r="C459" s="17" t="s">
        <v>83</v>
      </c>
      <c r="D459" s="18">
        <v>24360</v>
      </c>
      <c r="E459" s="18">
        <f>SUM(D459:D470 )</f>
        <v>113680</v>
      </c>
    </row>
    <row r="460" spans="1:98" x14ac:dyDescent="0.25">
      <c r="A460" s="17" t="s">
        <v>82</v>
      </c>
      <c r="B460" s="75">
        <v>43868</v>
      </c>
      <c r="C460" s="17" t="s">
        <v>83</v>
      </c>
      <c r="D460" s="18">
        <v>8120</v>
      </c>
      <c r="E460" s="17"/>
    </row>
    <row r="461" spans="1:98" x14ac:dyDescent="0.25">
      <c r="A461" s="17" t="s">
        <v>82</v>
      </c>
      <c r="B461" s="75">
        <v>43896</v>
      </c>
      <c r="C461" s="17" t="s">
        <v>83</v>
      </c>
      <c r="D461" s="18">
        <v>8120</v>
      </c>
      <c r="E461" s="17"/>
    </row>
    <row r="462" spans="1:98" x14ac:dyDescent="0.25">
      <c r="A462" s="64" t="s">
        <v>82</v>
      </c>
      <c r="B462" s="65">
        <v>43924</v>
      </c>
      <c r="C462" s="64" t="s">
        <v>230</v>
      </c>
      <c r="D462" s="66">
        <v>8120</v>
      </c>
      <c r="E462" s="17"/>
    </row>
    <row r="463" spans="1:98" x14ac:dyDescent="0.25">
      <c r="A463" s="67" t="s">
        <v>82</v>
      </c>
      <c r="B463" s="68">
        <v>43962</v>
      </c>
      <c r="C463" s="67" t="s">
        <v>326</v>
      </c>
      <c r="D463" s="69">
        <v>8120</v>
      </c>
      <c r="E463" s="17"/>
    </row>
    <row r="464" spans="1:98" x14ac:dyDescent="0.25">
      <c r="A464" s="67" t="s">
        <v>82</v>
      </c>
      <c r="B464" s="68">
        <v>43987</v>
      </c>
      <c r="C464" s="67" t="s">
        <v>407</v>
      </c>
      <c r="D464" s="69">
        <v>8120</v>
      </c>
      <c r="E464" s="17"/>
    </row>
    <row r="465" spans="1:98" x14ac:dyDescent="0.25">
      <c r="A465" s="67" t="s">
        <v>82</v>
      </c>
      <c r="B465" s="71">
        <v>44015</v>
      </c>
      <c r="C465" s="72" t="s">
        <v>490</v>
      </c>
      <c r="D465" s="73">
        <v>8120</v>
      </c>
      <c r="E465" s="17"/>
    </row>
    <row r="466" spans="1:98" x14ac:dyDescent="0.25">
      <c r="A466" s="67" t="s">
        <v>82</v>
      </c>
      <c r="B466" s="71">
        <v>44050</v>
      </c>
      <c r="C466" s="72" t="s">
        <v>598</v>
      </c>
      <c r="D466" s="73">
        <v>8120</v>
      </c>
      <c r="E466" s="17"/>
    </row>
    <row r="467" spans="1:98" x14ac:dyDescent="0.25">
      <c r="A467" s="67" t="s">
        <v>82</v>
      </c>
      <c r="B467" s="71">
        <v>44085</v>
      </c>
      <c r="C467" s="72" t="s">
        <v>699</v>
      </c>
      <c r="D467" s="73">
        <v>8120</v>
      </c>
      <c r="E467" s="17"/>
    </row>
    <row r="468" spans="1:98" x14ac:dyDescent="0.25">
      <c r="A468" s="67" t="s">
        <v>82</v>
      </c>
      <c r="B468" s="71">
        <v>44113</v>
      </c>
      <c r="C468" s="70" t="s">
        <v>756</v>
      </c>
      <c r="D468" s="73">
        <v>8120</v>
      </c>
      <c r="E468" s="17"/>
    </row>
    <row r="469" spans="1:98" x14ac:dyDescent="0.25">
      <c r="A469" s="67" t="s">
        <v>82</v>
      </c>
      <c r="B469" s="71">
        <v>44141</v>
      </c>
      <c r="C469" s="70" t="s">
        <v>844</v>
      </c>
      <c r="D469" s="73">
        <v>8120</v>
      </c>
      <c r="E469" s="17"/>
    </row>
    <row r="470" spans="1:98" x14ac:dyDescent="0.25">
      <c r="A470" s="67" t="s">
        <v>82</v>
      </c>
      <c r="B470" s="71">
        <v>44176</v>
      </c>
      <c r="C470" s="70" t="s">
        <v>938</v>
      </c>
      <c r="D470" s="73">
        <v>8120</v>
      </c>
      <c r="E470" s="17"/>
    </row>
    <row r="471" spans="1:98" s="20" customFormat="1" x14ac:dyDescent="0.25">
      <c r="A471" s="50" t="s">
        <v>160</v>
      </c>
      <c r="B471" s="51">
        <v>43882</v>
      </c>
      <c r="C471" s="50" t="s">
        <v>145</v>
      </c>
      <c r="D471" s="52">
        <v>7200</v>
      </c>
      <c r="E471" s="52">
        <v>7200</v>
      </c>
      <c r="F471" s="25"/>
      <c r="G471" s="25"/>
      <c r="H471" s="25"/>
      <c r="I471" s="25"/>
      <c r="J471" s="25"/>
      <c r="K471" s="25"/>
      <c r="L471" s="25"/>
      <c r="M471" s="25"/>
      <c r="N471" s="25"/>
      <c r="O471" s="25"/>
      <c r="P471" s="25"/>
      <c r="Q471" s="25"/>
      <c r="R471" s="25"/>
      <c r="S471" s="25"/>
      <c r="T471" s="25"/>
      <c r="U471" s="25"/>
      <c r="V471" s="25"/>
      <c r="W471" s="25"/>
      <c r="X471" s="25"/>
      <c r="Y471" s="25"/>
      <c r="Z471" s="25"/>
      <c r="AA471" s="25"/>
      <c r="AB471" s="25"/>
      <c r="AC471" s="25"/>
      <c r="AD471" s="25"/>
      <c r="AE471" s="25"/>
      <c r="AF471" s="25"/>
      <c r="AG471" s="25"/>
      <c r="AH471" s="25"/>
      <c r="AI471" s="25"/>
      <c r="AJ471" s="25"/>
      <c r="AK471" s="25"/>
      <c r="AL471" s="25"/>
      <c r="AM471" s="25"/>
      <c r="AN471" s="25"/>
      <c r="AO471" s="25"/>
      <c r="AP471" s="25"/>
      <c r="AQ471" s="25"/>
      <c r="AR471" s="25"/>
      <c r="AS471" s="25"/>
      <c r="AT471" s="25"/>
      <c r="AU471" s="25"/>
      <c r="AV471" s="25"/>
      <c r="AW471" s="25"/>
      <c r="AX471" s="25"/>
      <c r="AY471" s="25"/>
      <c r="AZ471" s="25"/>
      <c r="BA471" s="25"/>
      <c r="BB471" s="25"/>
      <c r="BC471" s="25"/>
      <c r="BD471" s="25"/>
      <c r="BE471" s="25"/>
      <c r="BF471" s="25"/>
      <c r="BG471" s="25"/>
      <c r="BH471" s="25"/>
      <c r="BI471" s="25"/>
      <c r="BJ471" s="25"/>
      <c r="BK471" s="25"/>
      <c r="BL471" s="25"/>
      <c r="BM471" s="25"/>
      <c r="BN471" s="25"/>
      <c r="BO471" s="25"/>
      <c r="BP471" s="25"/>
      <c r="BQ471" s="25"/>
      <c r="BR471" s="25"/>
      <c r="BS471" s="25"/>
      <c r="BT471" s="25"/>
      <c r="BU471" s="25"/>
      <c r="BV471" s="25"/>
      <c r="BW471" s="25"/>
      <c r="BX471" s="25"/>
      <c r="BY471" s="25"/>
      <c r="BZ471" s="25"/>
      <c r="CA471" s="25"/>
      <c r="CB471" s="25"/>
      <c r="CC471" s="25"/>
      <c r="CD471" s="25"/>
      <c r="CE471" s="25"/>
      <c r="CF471" s="25"/>
      <c r="CG471" s="25"/>
      <c r="CH471" s="25"/>
      <c r="CI471" s="25"/>
      <c r="CJ471" s="25"/>
      <c r="CK471" s="25"/>
      <c r="CL471" s="25"/>
      <c r="CM471" s="25"/>
      <c r="CN471" s="25"/>
      <c r="CO471" s="25"/>
      <c r="CP471" s="25"/>
      <c r="CQ471" s="25"/>
      <c r="CR471" s="25"/>
      <c r="CS471" s="25"/>
      <c r="CT471" s="25"/>
    </row>
    <row r="472" spans="1:98" x14ac:dyDescent="0.25">
      <c r="A472" s="74" t="s">
        <v>889</v>
      </c>
      <c r="B472" s="71">
        <v>44162</v>
      </c>
      <c r="C472" s="70" t="s">
        <v>890</v>
      </c>
      <c r="D472" s="73">
        <v>4507.3</v>
      </c>
      <c r="E472" s="73">
        <v>4507.3</v>
      </c>
    </row>
    <row r="473" spans="1:98" s="20" customFormat="1" x14ac:dyDescent="0.25">
      <c r="A473" s="50" t="s">
        <v>182</v>
      </c>
      <c r="B473" s="51">
        <v>43896</v>
      </c>
      <c r="C473" s="50" t="s">
        <v>183</v>
      </c>
      <c r="D473" s="52">
        <v>348</v>
      </c>
      <c r="E473" s="52">
        <f>SUM(D473:D478 )</f>
        <v>7134</v>
      </c>
      <c r="F473" s="25"/>
      <c r="G473" s="25"/>
      <c r="H473" s="25"/>
      <c r="I473" s="25"/>
      <c r="J473" s="25"/>
      <c r="K473" s="25"/>
      <c r="L473" s="25"/>
      <c r="M473" s="25"/>
      <c r="N473" s="25"/>
      <c r="O473" s="25"/>
      <c r="P473" s="25"/>
      <c r="Q473" s="25"/>
      <c r="R473" s="25"/>
      <c r="S473" s="25"/>
      <c r="T473" s="25"/>
      <c r="U473" s="25"/>
      <c r="V473" s="25"/>
      <c r="W473" s="25"/>
      <c r="X473" s="25"/>
      <c r="Y473" s="25"/>
      <c r="Z473" s="25"/>
      <c r="AA473" s="25"/>
      <c r="AB473" s="25"/>
      <c r="AC473" s="25"/>
      <c r="AD473" s="25"/>
      <c r="AE473" s="25"/>
      <c r="AF473" s="25"/>
      <c r="AG473" s="25"/>
      <c r="AH473" s="25"/>
      <c r="AI473" s="25"/>
      <c r="AJ473" s="25"/>
      <c r="AK473" s="25"/>
      <c r="AL473" s="25"/>
      <c r="AM473" s="25"/>
      <c r="AN473" s="25"/>
      <c r="AO473" s="25"/>
      <c r="AP473" s="25"/>
      <c r="AQ473" s="25"/>
      <c r="AR473" s="25"/>
      <c r="AS473" s="25"/>
      <c r="AT473" s="25"/>
      <c r="AU473" s="25"/>
      <c r="AV473" s="25"/>
      <c r="AW473" s="25"/>
      <c r="AX473" s="25"/>
      <c r="AY473" s="25"/>
      <c r="AZ473" s="25"/>
      <c r="BA473" s="25"/>
      <c r="BB473" s="25"/>
      <c r="BC473" s="25"/>
      <c r="BD473" s="25"/>
      <c r="BE473" s="25"/>
      <c r="BF473" s="25"/>
      <c r="BG473" s="25"/>
      <c r="BH473" s="25"/>
      <c r="BI473" s="25"/>
      <c r="BJ473" s="25"/>
      <c r="BK473" s="25"/>
      <c r="BL473" s="25"/>
      <c r="BM473" s="25"/>
      <c r="BN473" s="25"/>
      <c r="BO473" s="25"/>
      <c r="BP473" s="25"/>
      <c r="BQ473" s="25"/>
      <c r="BR473" s="25"/>
      <c r="BS473" s="25"/>
      <c r="BT473" s="25"/>
      <c r="BU473" s="25"/>
      <c r="BV473" s="25"/>
      <c r="BW473" s="25"/>
      <c r="BX473" s="25"/>
      <c r="BY473" s="25"/>
      <c r="BZ473" s="25"/>
      <c r="CA473" s="25"/>
      <c r="CB473" s="25"/>
      <c r="CC473" s="25"/>
      <c r="CD473" s="25"/>
      <c r="CE473" s="25"/>
      <c r="CF473" s="25"/>
      <c r="CG473" s="25"/>
      <c r="CH473" s="25"/>
      <c r="CI473" s="25"/>
      <c r="CJ473" s="25"/>
      <c r="CK473" s="25"/>
      <c r="CL473" s="25"/>
      <c r="CM473" s="25"/>
      <c r="CN473" s="25"/>
      <c r="CO473" s="25"/>
      <c r="CP473" s="25"/>
      <c r="CQ473" s="25"/>
      <c r="CR473" s="25"/>
      <c r="CS473" s="25"/>
      <c r="CT473" s="25"/>
    </row>
    <row r="474" spans="1:98" s="20" customFormat="1" x14ac:dyDescent="0.25">
      <c r="A474" s="50" t="s">
        <v>182</v>
      </c>
      <c r="B474" s="51">
        <v>43917</v>
      </c>
      <c r="C474" s="50" t="s">
        <v>183</v>
      </c>
      <c r="D474" s="52">
        <v>1508</v>
      </c>
      <c r="E474" s="50"/>
      <c r="F474" s="25"/>
      <c r="G474" s="25"/>
      <c r="H474" s="25"/>
      <c r="I474" s="25"/>
      <c r="J474" s="25"/>
      <c r="K474" s="25"/>
      <c r="L474" s="25"/>
      <c r="M474" s="25"/>
      <c r="N474" s="25"/>
      <c r="O474" s="25"/>
      <c r="P474" s="25"/>
      <c r="Q474" s="25"/>
      <c r="R474" s="25"/>
      <c r="S474" s="25"/>
      <c r="T474" s="25"/>
      <c r="U474" s="25"/>
      <c r="V474" s="25"/>
      <c r="W474" s="25"/>
      <c r="X474" s="25"/>
      <c r="Y474" s="25"/>
      <c r="Z474" s="25"/>
      <c r="AA474" s="25"/>
      <c r="AB474" s="25"/>
      <c r="AC474" s="25"/>
      <c r="AD474" s="25"/>
      <c r="AE474" s="25"/>
      <c r="AF474" s="25"/>
      <c r="AG474" s="25"/>
      <c r="AH474" s="25"/>
      <c r="AI474" s="25"/>
      <c r="AJ474" s="25"/>
      <c r="AK474" s="25"/>
      <c r="AL474" s="25"/>
      <c r="AM474" s="25"/>
      <c r="AN474" s="25"/>
      <c r="AO474" s="25"/>
      <c r="AP474" s="25"/>
      <c r="AQ474" s="25"/>
      <c r="AR474" s="25"/>
      <c r="AS474" s="25"/>
      <c r="AT474" s="25"/>
      <c r="AU474" s="25"/>
      <c r="AV474" s="25"/>
      <c r="AW474" s="25"/>
      <c r="AX474" s="25"/>
      <c r="AY474" s="25"/>
      <c r="AZ474" s="25"/>
      <c r="BA474" s="25"/>
      <c r="BB474" s="25"/>
      <c r="BC474" s="25"/>
      <c r="BD474" s="25"/>
      <c r="BE474" s="25"/>
      <c r="BF474" s="25"/>
      <c r="BG474" s="25"/>
      <c r="BH474" s="25"/>
      <c r="BI474" s="25"/>
      <c r="BJ474" s="25"/>
      <c r="BK474" s="25"/>
      <c r="BL474" s="25"/>
      <c r="BM474" s="25"/>
      <c r="BN474" s="25"/>
      <c r="BO474" s="25"/>
      <c r="BP474" s="25"/>
      <c r="BQ474" s="25"/>
      <c r="BR474" s="25"/>
      <c r="BS474" s="25"/>
      <c r="BT474" s="25"/>
      <c r="BU474" s="25"/>
      <c r="BV474" s="25"/>
      <c r="BW474" s="25"/>
      <c r="BX474" s="25"/>
      <c r="BY474" s="25"/>
      <c r="BZ474" s="25"/>
      <c r="CA474" s="25"/>
      <c r="CB474" s="25"/>
      <c r="CC474" s="25"/>
      <c r="CD474" s="25"/>
      <c r="CE474" s="25"/>
      <c r="CF474" s="25"/>
      <c r="CG474" s="25"/>
      <c r="CH474" s="25"/>
      <c r="CI474" s="25"/>
      <c r="CJ474" s="25"/>
      <c r="CK474" s="25"/>
      <c r="CL474" s="25"/>
      <c r="CM474" s="25"/>
      <c r="CN474" s="25"/>
      <c r="CO474" s="25"/>
      <c r="CP474" s="25"/>
      <c r="CQ474" s="25"/>
      <c r="CR474" s="25"/>
      <c r="CS474" s="25"/>
      <c r="CT474" s="25"/>
    </row>
    <row r="475" spans="1:98" s="20" customFormat="1" x14ac:dyDescent="0.25">
      <c r="A475" s="53" t="s">
        <v>182</v>
      </c>
      <c r="B475" s="54">
        <v>43924</v>
      </c>
      <c r="C475" s="53" t="s">
        <v>231</v>
      </c>
      <c r="D475" s="55">
        <v>1392</v>
      </c>
      <c r="E475" s="50"/>
      <c r="F475" s="25"/>
      <c r="G475" s="25"/>
      <c r="H475" s="25"/>
      <c r="I475" s="25"/>
      <c r="J475" s="25"/>
      <c r="K475" s="25"/>
      <c r="L475" s="25"/>
      <c r="M475" s="25"/>
      <c r="N475" s="25"/>
      <c r="O475" s="25"/>
      <c r="P475" s="25"/>
      <c r="Q475" s="25"/>
      <c r="R475" s="25"/>
      <c r="S475" s="25"/>
      <c r="T475" s="25"/>
      <c r="U475" s="25"/>
      <c r="V475" s="25"/>
      <c r="W475" s="25"/>
      <c r="X475" s="25"/>
      <c r="Y475" s="25"/>
      <c r="Z475" s="25"/>
      <c r="AA475" s="25"/>
      <c r="AB475" s="25"/>
      <c r="AC475" s="25"/>
      <c r="AD475" s="25"/>
      <c r="AE475" s="25"/>
      <c r="AF475" s="25"/>
      <c r="AG475" s="25"/>
      <c r="AH475" s="25"/>
      <c r="AI475" s="25"/>
      <c r="AJ475" s="25"/>
      <c r="AK475" s="25"/>
      <c r="AL475" s="25"/>
      <c r="AM475" s="25"/>
      <c r="AN475" s="25"/>
      <c r="AO475" s="25"/>
      <c r="AP475" s="25"/>
      <c r="AQ475" s="25"/>
      <c r="AR475" s="25"/>
      <c r="AS475" s="25"/>
      <c r="AT475" s="25"/>
      <c r="AU475" s="25"/>
      <c r="AV475" s="25"/>
      <c r="AW475" s="25"/>
      <c r="AX475" s="25"/>
      <c r="AY475" s="25"/>
      <c r="AZ475" s="25"/>
      <c r="BA475" s="25"/>
      <c r="BB475" s="25"/>
      <c r="BC475" s="25"/>
      <c r="BD475" s="25"/>
      <c r="BE475" s="25"/>
      <c r="BF475" s="25"/>
      <c r="BG475" s="25"/>
      <c r="BH475" s="25"/>
      <c r="BI475" s="25"/>
      <c r="BJ475" s="25"/>
      <c r="BK475" s="25"/>
      <c r="BL475" s="25"/>
      <c r="BM475" s="25"/>
      <c r="BN475" s="25"/>
      <c r="BO475" s="25"/>
      <c r="BP475" s="25"/>
      <c r="BQ475" s="25"/>
      <c r="BR475" s="25"/>
      <c r="BS475" s="25"/>
      <c r="BT475" s="25"/>
      <c r="BU475" s="25"/>
      <c r="BV475" s="25"/>
      <c r="BW475" s="25"/>
      <c r="BX475" s="25"/>
      <c r="BY475" s="25"/>
      <c r="BZ475" s="25"/>
      <c r="CA475" s="25"/>
      <c r="CB475" s="25"/>
      <c r="CC475" s="25"/>
      <c r="CD475" s="25"/>
      <c r="CE475" s="25"/>
      <c r="CF475" s="25"/>
      <c r="CG475" s="25"/>
      <c r="CH475" s="25"/>
      <c r="CI475" s="25"/>
      <c r="CJ475" s="25"/>
      <c r="CK475" s="25"/>
      <c r="CL475" s="25"/>
      <c r="CM475" s="25"/>
      <c r="CN475" s="25"/>
      <c r="CO475" s="25"/>
      <c r="CP475" s="25"/>
      <c r="CQ475" s="25"/>
      <c r="CR475" s="25"/>
      <c r="CS475" s="25"/>
      <c r="CT475" s="25"/>
    </row>
    <row r="476" spans="1:98" s="20" customFormat="1" x14ac:dyDescent="0.25">
      <c r="A476" s="56" t="s">
        <v>182</v>
      </c>
      <c r="B476" s="57">
        <v>44008</v>
      </c>
      <c r="C476" s="56" t="s">
        <v>470</v>
      </c>
      <c r="D476" s="58">
        <v>1798</v>
      </c>
      <c r="E476" s="50"/>
      <c r="F476" s="25"/>
      <c r="G476" s="25"/>
      <c r="H476" s="25"/>
      <c r="I476" s="25"/>
      <c r="J476" s="25"/>
      <c r="K476" s="25"/>
      <c r="L476" s="25"/>
      <c r="M476" s="25"/>
      <c r="N476" s="25"/>
      <c r="O476" s="25"/>
      <c r="P476" s="25"/>
      <c r="Q476" s="25"/>
      <c r="R476" s="25"/>
      <c r="S476" s="25"/>
      <c r="T476" s="25"/>
      <c r="U476" s="25"/>
      <c r="V476" s="25"/>
      <c r="W476" s="25"/>
      <c r="X476" s="25"/>
      <c r="Y476" s="25"/>
      <c r="Z476" s="25"/>
      <c r="AA476" s="25"/>
      <c r="AB476" s="25"/>
      <c r="AC476" s="25"/>
      <c r="AD476" s="25"/>
      <c r="AE476" s="25"/>
      <c r="AF476" s="25"/>
      <c r="AG476" s="25"/>
      <c r="AH476" s="25"/>
      <c r="AI476" s="25"/>
      <c r="AJ476" s="25"/>
      <c r="AK476" s="25"/>
      <c r="AL476" s="25"/>
      <c r="AM476" s="25"/>
      <c r="AN476" s="25"/>
      <c r="AO476" s="25"/>
      <c r="AP476" s="25"/>
      <c r="AQ476" s="25"/>
      <c r="AR476" s="25"/>
      <c r="AS476" s="25"/>
      <c r="AT476" s="25"/>
      <c r="AU476" s="25"/>
      <c r="AV476" s="25"/>
      <c r="AW476" s="25"/>
      <c r="AX476" s="25"/>
      <c r="AY476" s="25"/>
      <c r="AZ476" s="25"/>
      <c r="BA476" s="25"/>
      <c r="BB476" s="25"/>
      <c r="BC476" s="25"/>
      <c r="BD476" s="25"/>
      <c r="BE476" s="25"/>
      <c r="BF476" s="25"/>
      <c r="BG476" s="25"/>
      <c r="BH476" s="25"/>
      <c r="BI476" s="25"/>
      <c r="BJ476" s="25"/>
      <c r="BK476" s="25"/>
      <c r="BL476" s="25"/>
      <c r="BM476" s="25"/>
      <c r="BN476" s="25"/>
      <c r="BO476" s="25"/>
      <c r="BP476" s="25"/>
      <c r="BQ476" s="25"/>
      <c r="BR476" s="25"/>
      <c r="BS476" s="25"/>
      <c r="BT476" s="25"/>
      <c r="BU476" s="25"/>
      <c r="BV476" s="25"/>
      <c r="BW476" s="25"/>
      <c r="BX476" s="25"/>
      <c r="BY476" s="25"/>
      <c r="BZ476" s="25"/>
      <c r="CA476" s="25"/>
      <c r="CB476" s="25"/>
      <c r="CC476" s="25"/>
      <c r="CD476" s="25"/>
      <c r="CE476" s="25"/>
      <c r="CF476" s="25"/>
      <c r="CG476" s="25"/>
      <c r="CH476" s="25"/>
      <c r="CI476" s="25"/>
      <c r="CJ476" s="25"/>
      <c r="CK476" s="25"/>
      <c r="CL476" s="25"/>
      <c r="CM476" s="25"/>
      <c r="CN476" s="25"/>
      <c r="CO476" s="25"/>
      <c r="CP476" s="25"/>
      <c r="CQ476" s="25"/>
      <c r="CR476" s="25"/>
      <c r="CS476" s="25"/>
      <c r="CT476" s="25"/>
    </row>
    <row r="477" spans="1:98" s="20" customFormat="1" x14ac:dyDescent="0.25">
      <c r="A477" s="59" t="s">
        <v>182</v>
      </c>
      <c r="B477" s="60">
        <v>44057</v>
      </c>
      <c r="C477" s="61" t="s">
        <v>623</v>
      </c>
      <c r="D477" s="62">
        <v>1276</v>
      </c>
      <c r="E477" s="50"/>
      <c r="F477" s="25"/>
      <c r="G477" s="25"/>
      <c r="H477" s="25"/>
      <c r="I477" s="25"/>
      <c r="J477" s="25"/>
      <c r="K477" s="25"/>
      <c r="L477" s="25"/>
      <c r="M477" s="25"/>
      <c r="N477" s="25"/>
      <c r="O477" s="25"/>
      <c r="P477" s="25"/>
      <c r="Q477" s="25"/>
      <c r="R477" s="25"/>
      <c r="S477" s="25"/>
      <c r="T477" s="25"/>
      <c r="U477" s="25"/>
      <c r="V477" s="25"/>
      <c r="W477" s="25"/>
      <c r="X477" s="25"/>
      <c r="Y477" s="25"/>
      <c r="Z477" s="25"/>
      <c r="AA477" s="25"/>
      <c r="AB477" s="25"/>
      <c r="AC477" s="25"/>
      <c r="AD477" s="25"/>
      <c r="AE477" s="25"/>
      <c r="AF477" s="25"/>
      <c r="AG477" s="25"/>
      <c r="AH477" s="25"/>
      <c r="AI477" s="25"/>
      <c r="AJ477" s="25"/>
      <c r="AK477" s="25"/>
      <c r="AL477" s="25"/>
      <c r="AM477" s="25"/>
      <c r="AN477" s="25"/>
      <c r="AO477" s="25"/>
      <c r="AP477" s="25"/>
      <c r="AQ477" s="25"/>
      <c r="AR477" s="25"/>
      <c r="AS477" s="25"/>
      <c r="AT477" s="25"/>
      <c r="AU477" s="25"/>
      <c r="AV477" s="25"/>
      <c r="AW477" s="25"/>
      <c r="AX477" s="25"/>
      <c r="AY477" s="25"/>
      <c r="AZ477" s="25"/>
      <c r="BA477" s="25"/>
      <c r="BB477" s="25"/>
      <c r="BC477" s="25"/>
      <c r="BD477" s="25"/>
      <c r="BE477" s="25"/>
      <c r="BF477" s="25"/>
      <c r="BG477" s="25"/>
      <c r="BH477" s="25"/>
      <c r="BI477" s="25"/>
      <c r="BJ477" s="25"/>
      <c r="BK477" s="25"/>
      <c r="BL477" s="25"/>
      <c r="BM477" s="25"/>
      <c r="BN477" s="25"/>
      <c r="BO477" s="25"/>
      <c r="BP477" s="25"/>
      <c r="BQ477" s="25"/>
      <c r="BR477" s="25"/>
      <c r="BS477" s="25"/>
      <c r="BT477" s="25"/>
      <c r="BU477" s="25"/>
      <c r="BV477" s="25"/>
      <c r="BW477" s="25"/>
      <c r="BX477" s="25"/>
      <c r="BY477" s="25"/>
      <c r="BZ477" s="25"/>
      <c r="CA477" s="25"/>
      <c r="CB477" s="25"/>
      <c r="CC477" s="25"/>
      <c r="CD477" s="25"/>
      <c r="CE477" s="25"/>
      <c r="CF477" s="25"/>
      <c r="CG477" s="25"/>
      <c r="CH477" s="25"/>
      <c r="CI477" s="25"/>
      <c r="CJ477" s="25"/>
      <c r="CK477" s="25"/>
      <c r="CL477" s="25"/>
      <c r="CM477" s="25"/>
      <c r="CN477" s="25"/>
      <c r="CO477" s="25"/>
      <c r="CP477" s="25"/>
      <c r="CQ477" s="25"/>
      <c r="CR477" s="25"/>
      <c r="CS477" s="25"/>
      <c r="CT477" s="25"/>
    </row>
    <row r="478" spans="1:98" s="20" customFormat="1" x14ac:dyDescent="0.25">
      <c r="A478" s="63" t="s">
        <v>182</v>
      </c>
      <c r="B478" s="60">
        <v>44148</v>
      </c>
      <c r="C478" s="59" t="s">
        <v>862</v>
      </c>
      <c r="D478" s="62">
        <v>812</v>
      </c>
      <c r="E478" s="50"/>
      <c r="F478" s="25"/>
      <c r="G478" s="25"/>
      <c r="H478" s="25"/>
      <c r="I478" s="25"/>
      <c r="J478" s="25"/>
      <c r="K478" s="25"/>
      <c r="L478" s="25"/>
      <c r="M478" s="25"/>
      <c r="N478" s="25"/>
      <c r="O478" s="25"/>
      <c r="P478" s="25"/>
      <c r="Q478" s="25"/>
      <c r="R478" s="25"/>
      <c r="S478" s="25"/>
      <c r="T478" s="25"/>
      <c r="U478" s="25"/>
      <c r="V478" s="25"/>
      <c r="W478" s="25"/>
      <c r="X478" s="25"/>
      <c r="Y478" s="25"/>
      <c r="Z478" s="25"/>
      <c r="AA478" s="25"/>
      <c r="AB478" s="25"/>
      <c r="AC478" s="25"/>
      <c r="AD478" s="25"/>
      <c r="AE478" s="25"/>
      <c r="AF478" s="25"/>
      <c r="AG478" s="25"/>
      <c r="AH478" s="25"/>
      <c r="AI478" s="25"/>
      <c r="AJ478" s="25"/>
      <c r="AK478" s="25"/>
      <c r="AL478" s="25"/>
      <c r="AM478" s="25"/>
      <c r="AN478" s="25"/>
      <c r="AO478" s="25"/>
      <c r="AP478" s="25"/>
      <c r="AQ478" s="25"/>
      <c r="AR478" s="25"/>
      <c r="AS478" s="25"/>
      <c r="AT478" s="25"/>
      <c r="AU478" s="25"/>
      <c r="AV478" s="25"/>
      <c r="AW478" s="25"/>
      <c r="AX478" s="25"/>
      <c r="AY478" s="25"/>
      <c r="AZ478" s="25"/>
      <c r="BA478" s="25"/>
      <c r="BB478" s="25"/>
      <c r="BC478" s="25"/>
      <c r="BD478" s="25"/>
      <c r="BE478" s="25"/>
      <c r="BF478" s="25"/>
      <c r="BG478" s="25"/>
      <c r="BH478" s="25"/>
      <c r="BI478" s="25"/>
      <c r="BJ478" s="25"/>
      <c r="BK478" s="25"/>
      <c r="BL478" s="25"/>
      <c r="BM478" s="25"/>
      <c r="BN478" s="25"/>
      <c r="BO478" s="25"/>
      <c r="BP478" s="25"/>
      <c r="BQ478" s="25"/>
      <c r="BR478" s="25"/>
      <c r="BS478" s="25"/>
      <c r="BT478" s="25"/>
      <c r="BU478" s="25"/>
      <c r="BV478" s="25"/>
      <c r="BW478" s="25"/>
      <c r="BX478" s="25"/>
      <c r="BY478" s="25"/>
      <c r="BZ478" s="25"/>
      <c r="CA478" s="25"/>
      <c r="CB478" s="25"/>
      <c r="CC478" s="25"/>
      <c r="CD478" s="25"/>
      <c r="CE478" s="25"/>
      <c r="CF478" s="25"/>
      <c r="CG478" s="25"/>
      <c r="CH478" s="25"/>
      <c r="CI478" s="25"/>
      <c r="CJ478" s="25"/>
      <c r="CK478" s="25"/>
      <c r="CL478" s="25"/>
      <c r="CM478" s="25"/>
      <c r="CN478" s="25"/>
      <c r="CO478" s="25"/>
      <c r="CP478" s="25"/>
      <c r="CQ478" s="25"/>
      <c r="CR478" s="25"/>
      <c r="CS478" s="25"/>
      <c r="CT478" s="25"/>
    </row>
    <row r="479" spans="1:98" x14ac:dyDescent="0.25">
      <c r="A479" s="17" t="s">
        <v>69</v>
      </c>
      <c r="B479" s="75">
        <v>43843</v>
      </c>
      <c r="C479" s="17" t="s">
        <v>70</v>
      </c>
      <c r="D479" s="18">
        <v>1750</v>
      </c>
      <c r="E479" s="18">
        <f>SUM(D479:D484 )</f>
        <v>31650</v>
      </c>
    </row>
    <row r="480" spans="1:98" x14ac:dyDescent="0.25">
      <c r="A480" s="17" t="s">
        <v>69</v>
      </c>
      <c r="B480" s="75">
        <v>43846</v>
      </c>
      <c r="C480" s="17" t="s">
        <v>78</v>
      </c>
      <c r="D480" s="18">
        <v>1100</v>
      </c>
      <c r="E480" s="17"/>
    </row>
    <row r="481" spans="1:98" x14ac:dyDescent="0.25">
      <c r="A481" s="17" t="s">
        <v>69</v>
      </c>
      <c r="B481" s="75">
        <v>43875</v>
      </c>
      <c r="C481" s="17" t="s">
        <v>145</v>
      </c>
      <c r="D481" s="18">
        <v>12000</v>
      </c>
      <c r="E481" s="17"/>
    </row>
    <row r="482" spans="1:98" x14ac:dyDescent="0.25">
      <c r="A482" s="64" t="s">
        <v>69</v>
      </c>
      <c r="B482" s="65">
        <v>43951</v>
      </c>
      <c r="C482" s="64" t="s">
        <v>315</v>
      </c>
      <c r="D482" s="66">
        <v>3400</v>
      </c>
      <c r="E482" s="17"/>
    </row>
    <row r="483" spans="1:98" x14ac:dyDescent="0.25">
      <c r="A483" s="67" t="s">
        <v>69</v>
      </c>
      <c r="B483" s="68">
        <v>43980</v>
      </c>
      <c r="C483" s="67" t="s">
        <v>387</v>
      </c>
      <c r="D483" s="69">
        <v>7250</v>
      </c>
      <c r="E483" s="17"/>
    </row>
    <row r="484" spans="1:98" x14ac:dyDescent="0.25">
      <c r="A484" s="67" t="s">
        <v>69</v>
      </c>
      <c r="B484" s="68">
        <v>43997</v>
      </c>
      <c r="C484" s="67" t="s">
        <v>430</v>
      </c>
      <c r="D484" s="69">
        <v>6150</v>
      </c>
      <c r="E484" s="17"/>
    </row>
    <row r="485" spans="1:98" s="20" customFormat="1" x14ac:dyDescent="0.25">
      <c r="A485" s="50" t="s">
        <v>211</v>
      </c>
      <c r="B485" s="51">
        <v>43913</v>
      </c>
      <c r="C485" s="50" t="s">
        <v>4</v>
      </c>
      <c r="D485" s="52">
        <v>97440</v>
      </c>
      <c r="E485" s="52">
        <f>SUM(D485:D511 )</f>
        <v>1028342.34</v>
      </c>
      <c r="F485" s="25"/>
      <c r="G485" s="25"/>
      <c r="H485" s="25"/>
      <c r="I485" s="25"/>
      <c r="J485" s="25"/>
      <c r="K485" s="25"/>
      <c r="L485" s="25"/>
      <c r="M485" s="25"/>
      <c r="N485" s="25"/>
      <c r="O485" s="25"/>
      <c r="P485" s="25"/>
      <c r="Q485" s="25"/>
      <c r="R485" s="25"/>
      <c r="S485" s="25"/>
      <c r="T485" s="25"/>
      <c r="U485" s="25"/>
      <c r="V485" s="25"/>
      <c r="W485" s="25"/>
      <c r="X485" s="25"/>
      <c r="Y485" s="25"/>
      <c r="Z485" s="25"/>
      <c r="AA485" s="25"/>
      <c r="AB485" s="25"/>
      <c r="AC485" s="25"/>
      <c r="AD485" s="25"/>
      <c r="AE485" s="25"/>
      <c r="AF485" s="25"/>
      <c r="AG485" s="25"/>
      <c r="AH485" s="25"/>
      <c r="AI485" s="25"/>
      <c r="AJ485" s="25"/>
      <c r="AK485" s="25"/>
      <c r="AL485" s="25"/>
      <c r="AM485" s="25"/>
      <c r="AN485" s="25"/>
      <c r="AO485" s="25"/>
      <c r="AP485" s="25"/>
      <c r="AQ485" s="25"/>
      <c r="AR485" s="25"/>
      <c r="AS485" s="25"/>
      <c r="AT485" s="25"/>
      <c r="AU485" s="25"/>
      <c r="AV485" s="25"/>
      <c r="AW485" s="25"/>
      <c r="AX485" s="25"/>
      <c r="AY485" s="25"/>
      <c r="AZ485" s="25"/>
      <c r="BA485" s="25"/>
      <c r="BB485" s="25"/>
      <c r="BC485" s="25"/>
      <c r="BD485" s="25"/>
      <c r="BE485" s="25"/>
      <c r="BF485" s="25"/>
      <c r="BG485" s="25"/>
      <c r="BH485" s="25"/>
      <c r="BI485" s="25"/>
      <c r="BJ485" s="25"/>
      <c r="BK485" s="25"/>
      <c r="BL485" s="25"/>
      <c r="BM485" s="25"/>
      <c r="BN485" s="25"/>
      <c r="BO485" s="25"/>
      <c r="BP485" s="25"/>
      <c r="BQ485" s="25"/>
      <c r="BR485" s="25"/>
      <c r="BS485" s="25"/>
      <c r="BT485" s="25"/>
      <c r="BU485" s="25"/>
      <c r="BV485" s="25"/>
      <c r="BW485" s="25"/>
      <c r="BX485" s="25"/>
      <c r="BY485" s="25"/>
      <c r="BZ485" s="25"/>
      <c r="CA485" s="25"/>
      <c r="CB485" s="25"/>
      <c r="CC485" s="25"/>
      <c r="CD485" s="25"/>
      <c r="CE485" s="25"/>
      <c r="CF485" s="25"/>
      <c r="CG485" s="25"/>
      <c r="CH485" s="25"/>
      <c r="CI485" s="25"/>
      <c r="CJ485" s="25"/>
      <c r="CK485" s="25"/>
      <c r="CL485" s="25"/>
      <c r="CM485" s="25"/>
      <c r="CN485" s="25"/>
      <c r="CO485" s="25"/>
      <c r="CP485" s="25"/>
      <c r="CQ485" s="25"/>
      <c r="CR485" s="25"/>
      <c r="CS485" s="25"/>
      <c r="CT485" s="25"/>
    </row>
    <row r="486" spans="1:98" s="20" customFormat="1" x14ac:dyDescent="0.25">
      <c r="A486" s="50" t="s">
        <v>211</v>
      </c>
      <c r="B486" s="51">
        <v>43917</v>
      </c>
      <c r="C486" s="50" t="s">
        <v>4</v>
      </c>
      <c r="D486" s="52">
        <v>15481.88</v>
      </c>
      <c r="E486" s="50"/>
      <c r="F486" s="25"/>
      <c r="G486" s="25"/>
      <c r="H486" s="25"/>
      <c r="I486" s="25"/>
      <c r="J486" s="25"/>
      <c r="K486" s="25"/>
      <c r="L486" s="25"/>
      <c r="M486" s="25"/>
      <c r="N486" s="25"/>
      <c r="O486" s="25"/>
      <c r="P486" s="25"/>
      <c r="Q486" s="25"/>
      <c r="R486" s="25"/>
      <c r="S486" s="25"/>
      <c r="T486" s="25"/>
      <c r="U486" s="25"/>
      <c r="V486" s="25"/>
      <c r="W486" s="25"/>
      <c r="X486" s="25"/>
      <c r="Y486" s="25"/>
      <c r="Z486" s="25"/>
      <c r="AA486" s="25"/>
      <c r="AB486" s="25"/>
      <c r="AC486" s="25"/>
      <c r="AD486" s="25"/>
      <c r="AE486" s="25"/>
      <c r="AF486" s="25"/>
      <c r="AG486" s="25"/>
      <c r="AH486" s="25"/>
      <c r="AI486" s="25"/>
      <c r="AJ486" s="25"/>
      <c r="AK486" s="25"/>
      <c r="AL486" s="25"/>
      <c r="AM486" s="25"/>
      <c r="AN486" s="25"/>
      <c r="AO486" s="25"/>
      <c r="AP486" s="25"/>
      <c r="AQ486" s="25"/>
      <c r="AR486" s="25"/>
      <c r="AS486" s="25"/>
      <c r="AT486" s="25"/>
      <c r="AU486" s="25"/>
      <c r="AV486" s="25"/>
      <c r="AW486" s="25"/>
      <c r="AX486" s="25"/>
      <c r="AY486" s="25"/>
      <c r="AZ486" s="25"/>
      <c r="BA486" s="25"/>
      <c r="BB486" s="25"/>
      <c r="BC486" s="25"/>
      <c r="BD486" s="25"/>
      <c r="BE486" s="25"/>
      <c r="BF486" s="25"/>
      <c r="BG486" s="25"/>
      <c r="BH486" s="25"/>
      <c r="BI486" s="25"/>
      <c r="BJ486" s="25"/>
      <c r="BK486" s="25"/>
      <c r="BL486" s="25"/>
      <c r="BM486" s="25"/>
      <c r="BN486" s="25"/>
      <c r="BO486" s="25"/>
      <c r="BP486" s="25"/>
      <c r="BQ486" s="25"/>
      <c r="BR486" s="25"/>
      <c r="BS486" s="25"/>
      <c r="BT486" s="25"/>
      <c r="BU486" s="25"/>
      <c r="BV486" s="25"/>
      <c r="BW486" s="25"/>
      <c r="BX486" s="25"/>
      <c r="BY486" s="25"/>
      <c r="BZ486" s="25"/>
      <c r="CA486" s="25"/>
      <c r="CB486" s="25"/>
      <c r="CC486" s="25"/>
      <c r="CD486" s="25"/>
      <c r="CE486" s="25"/>
      <c r="CF486" s="25"/>
      <c r="CG486" s="25"/>
      <c r="CH486" s="25"/>
      <c r="CI486" s="25"/>
      <c r="CJ486" s="25"/>
      <c r="CK486" s="25"/>
      <c r="CL486" s="25"/>
      <c r="CM486" s="25"/>
      <c r="CN486" s="25"/>
      <c r="CO486" s="25"/>
      <c r="CP486" s="25"/>
      <c r="CQ486" s="25"/>
      <c r="CR486" s="25"/>
      <c r="CS486" s="25"/>
      <c r="CT486" s="25"/>
    </row>
    <row r="487" spans="1:98" s="20" customFormat="1" x14ac:dyDescent="0.25">
      <c r="A487" s="50" t="s">
        <v>211</v>
      </c>
      <c r="B487" s="51">
        <v>43920</v>
      </c>
      <c r="C487" s="50" t="s">
        <v>4</v>
      </c>
      <c r="D487" s="52">
        <v>41273.019999999997</v>
      </c>
      <c r="E487" s="50"/>
      <c r="F487" s="25"/>
      <c r="G487" s="25"/>
      <c r="H487" s="25"/>
      <c r="I487" s="25"/>
      <c r="J487" s="25"/>
      <c r="K487" s="25"/>
      <c r="L487" s="25"/>
      <c r="M487" s="25"/>
      <c r="N487" s="25"/>
      <c r="O487" s="25"/>
      <c r="P487" s="25"/>
      <c r="Q487" s="25"/>
      <c r="R487" s="25"/>
      <c r="S487" s="25"/>
      <c r="T487" s="25"/>
      <c r="U487" s="25"/>
      <c r="V487" s="25"/>
      <c r="W487" s="25"/>
      <c r="X487" s="25"/>
      <c r="Y487" s="25"/>
      <c r="Z487" s="25"/>
      <c r="AA487" s="25"/>
      <c r="AB487" s="25"/>
      <c r="AC487" s="25"/>
      <c r="AD487" s="25"/>
      <c r="AE487" s="25"/>
      <c r="AF487" s="25"/>
      <c r="AG487" s="25"/>
      <c r="AH487" s="25"/>
      <c r="AI487" s="25"/>
      <c r="AJ487" s="25"/>
      <c r="AK487" s="25"/>
      <c r="AL487" s="25"/>
      <c r="AM487" s="25"/>
      <c r="AN487" s="25"/>
      <c r="AO487" s="25"/>
      <c r="AP487" s="25"/>
      <c r="AQ487" s="25"/>
      <c r="AR487" s="25"/>
      <c r="AS487" s="25"/>
      <c r="AT487" s="25"/>
      <c r="AU487" s="25"/>
      <c r="AV487" s="25"/>
      <c r="AW487" s="25"/>
      <c r="AX487" s="25"/>
      <c r="AY487" s="25"/>
      <c r="AZ487" s="25"/>
      <c r="BA487" s="25"/>
      <c r="BB487" s="25"/>
      <c r="BC487" s="25"/>
      <c r="BD487" s="25"/>
      <c r="BE487" s="25"/>
      <c r="BF487" s="25"/>
      <c r="BG487" s="25"/>
      <c r="BH487" s="25"/>
      <c r="BI487" s="25"/>
      <c r="BJ487" s="25"/>
      <c r="BK487" s="25"/>
      <c r="BL487" s="25"/>
      <c r="BM487" s="25"/>
      <c r="BN487" s="25"/>
      <c r="BO487" s="25"/>
      <c r="BP487" s="25"/>
      <c r="BQ487" s="25"/>
      <c r="BR487" s="25"/>
      <c r="BS487" s="25"/>
      <c r="BT487" s="25"/>
      <c r="BU487" s="25"/>
      <c r="BV487" s="25"/>
      <c r="BW487" s="25"/>
      <c r="BX487" s="25"/>
      <c r="BY487" s="25"/>
      <c r="BZ487" s="25"/>
      <c r="CA487" s="25"/>
      <c r="CB487" s="25"/>
      <c r="CC487" s="25"/>
      <c r="CD487" s="25"/>
      <c r="CE487" s="25"/>
      <c r="CF487" s="25"/>
      <c r="CG487" s="25"/>
      <c r="CH487" s="25"/>
      <c r="CI487" s="25"/>
      <c r="CJ487" s="25"/>
      <c r="CK487" s="25"/>
      <c r="CL487" s="25"/>
      <c r="CM487" s="25"/>
      <c r="CN487" s="25"/>
      <c r="CO487" s="25"/>
      <c r="CP487" s="25"/>
      <c r="CQ487" s="25"/>
      <c r="CR487" s="25"/>
      <c r="CS487" s="25"/>
      <c r="CT487" s="25"/>
    </row>
    <row r="488" spans="1:98" s="20" customFormat="1" x14ac:dyDescent="0.25">
      <c r="A488" s="53" t="s">
        <v>211</v>
      </c>
      <c r="B488" s="54">
        <v>43924</v>
      </c>
      <c r="C488" s="53" t="s">
        <v>232</v>
      </c>
      <c r="D488" s="55">
        <v>51128.62</v>
      </c>
      <c r="E488" s="50"/>
      <c r="F488" s="25"/>
      <c r="G488" s="25"/>
      <c r="H488" s="25"/>
      <c r="I488" s="25"/>
      <c r="J488" s="25"/>
      <c r="K488" s="25"/>
      <c r="L488" s="25"/>
      <c r="M488" s="25"/>
      <c r="N488" s="25"/>
      <c r="O488" s="25"/>
      <c r="P488" s="25"/>
      <c r="Q488" s="25"/>
      <c r="R488" s="25"/>
      <c r="S488" s="25"/>
      <c r="T488" s="25"/>
      <c r="U488" s="25"/>
      <c r="V488" s="25"/>
      <c r="W488" s="25"/>
      <c r="X488" s="25"/>
      <c r="Y488" s="25"/>
      <c r="Z488" s="25"/>
      <c r="AA488" s="25"/>
      <c r="AB488" s="25"/>
      <c r="AC488" s="25"/>
      <c r="AD488" s="25"/>
      <c r="AE488" s="25"/>
      <c r="AF488" s="25"/>
      <c r="AG488" s="25"/>
      <c r="AH488" s="25"/>
      <c r="AI488" s="25"/>
      <c r="AJ488" s="25"/>
      <c r="AK488" s="25"/>
      <c r="AL488" s="25"/>
      <c r="AM488" s="25"/>
      <c r="AN488" s="25"/>
      <c r="AO488" s="25"/>
      <c r="AP488" s="25"/>
      <c r="AQ488" s="25"/>
      <c r="AR488" s="25"/>
      <c r="AS488" s="25"/>
      <c r="AT488" s="25"/>
      <c r="AU488" s="25"/>
      <c r="AV488" s="25"/>
      <c r="AW488" s="25"/>
      <c r="AX488" s="25"/>
      <c r="AY488" s="25"/>
      <c r="AZ488" s="25"/>
      <c r="BA488" s="25"/>
      <c r="BB488" s="25"/>
      <c r="BC488" s="25"/>
      <c r="BD488" s="25"/>
      <c r="BE488" s="25"/>
      <c r="BF488" s="25"/>
      <c r="BG488" s="25"/>
      <c r="BH488" s="25"/>
      <c r="BI488" s="25"/>
      <c r="BJ488" s="25"/>
      <c r="BK488" s="25"/>
      <c r="BL488" s="25"/>
      <c r="BM488" s="25"/>
      <c r="BN488" s="25"/>
      <c r="BO488" s="25"/>
      <c r="BP488" s="25"/>
      <c r="BQ488" s="25"/>
      <c r="BR488" s="25"/>
      <c r="BS488" s="25"/>
      <c r="BT488" s="25"/>
      <c r="BU488" s="25"/>
      <c r="BV488" s="25"/>
      <c r="BW488" s="25"/>
      <c r="BX488" s="25"/>
      <c r="BY488" s="25"/>
      <c r="BZ488" s="25"/>
      <c r="CA488" s="25"/>
      <c r="CB488" s="25"/>
      <c r="CC488" s="25"/>
      <c r="CD488" s="25"/>
      <c r="CE488" s="25"/>
      <c r="CF488" s="25"/>
      <c r="CG488" s="25"/>
      <c r="CH488" s="25"/>
      <c r="CI488" s="25"/>
      <c r="CJ488" s="25"/>
      <c r="CK488" s="25"/>
      <c r="CL488" s="25"/>
      <c r="CM488" s="25"/>
      <c r="CN488" s="25"/>
      <c r="CO488" s="25"/>
      <c r="CP488" s="25"/>
      <c r="CQ488" s="25"/>
      <c r="CR488" s="25"/>
      <c r="CS488" s="25"/>
      <c r="CT488" s="25"/>
    </row>
    <row r="489" spans="1:98" s="20" customFormat="1" x14ac:dyDescent="0.25">
      <c r="A489" s="53" t="s">
        <v>211</v>
      </c>
      <c r="B489" s="54">
        <v>43924</v>
      </c>
      <c r="C489" s="53" t="s">
        <v>233</v>
      </c>
      <c r="D489" s="55">
        <v>27552.12</v>
      </c>
      <c r="E489" s="50"/>
      <c r="F489" s="25"/>
      <c r="G489" s="25"/>
      <c r="H489" s="25"/>
      <c r="I489" s="25"/>
      <c r="J489" s="25"/>
      <c r="K489" s="25"/>
      <c r="L489" s="25"/>
      <c r="M489" s="25"/>
      <c r="N489" s="25"/>
      <c r="O489" s="25"/>
      <c r="P489" s="25"/>
      <c r="Q489" s="25"/>
      <c r="R489" s="25"/>
      <c r="S489" s="25"/>
      <c r="T489" s="25"/>
      <c r="U489" s="25"/>
      <c r="V489" s="25"/>
      <c r="W489" s="25"/>
      <c r="X489" s="25"/>
      <c r="Y489" s="25"/>
      <c r="Z489" s="25"/>
      <c r="AA489" s="25"/>
      <c r="AB489" s="25"/>
      <c r="AC489" s="25"/>
      <c r="AD489" s="25"/>
      <c r="AE489" s="25"/>
      <c r="AF489" s="25"/>
      <c r="AG489" s="25"/>
      <c r="AH489" s="25"/>
      <c r="AI489" s="25"/>
      <c r="AJ489" s="25"/>
      <c r="AK489" s="25"/>
      <c r="AL489" s="25"/>
      <c r="AM489" s="25"/>
      <c r="AN489" s="25"/>
      <c r="AO489" s="25"/>
      <c r="AP489" s="25"/>
      <c r="AQ489" s="25"/>
      <c r="AR489" s="25"/>
      <c r="AS489" s="25"/>
      <c r="AT489" s="25"/>
      <c r="AU489" s="25"/>
      <c r="AV489" s="25"/>
      <c r="AW489" s="25"/>
      <c r="AX489" s="25"/>
      <c r="AY489" s="25"/>
      <c r="AZ489" s="25"/>
      <c r="BA489" s="25"/>
      <c r="BB489" s="25"/>
      <c r="BC489" s="25"/>
      <c r="BD489" s="25"/>
      <c r="BE489" s="25"/>
      <c r="BF489" s="25"/>
      <c r="BG489" s="25"/>
      <c r="BH489" s="25"/>
      <c r="BI489" s="25"/>
      <c r="BJ489" s="25"/>
      <c r="BK489" s="25"/>
      <c r="BL489" s="25"/>
      <c r="BM489" s="25"/>
      <c r="BN489" s="25"/>
      <c r="BO489" s="25"/>
      <c r="BP489" s="25"/>
      <c r="BQ489" s="25"/>
      <c r="BR489" s="25"/>
      <c r="BS489" s="25"/>
      <c r="BT489" s="25"/>
      <c r="BU489" s="25"/>
      <c r="BV489" s="25"/>
      <c r="BW489" s="25"/>
      <c r="BX489" s="25"/>
      <c r="BY489" s="25"/>
      <c r="BZ489" s="25"/>
      <c r="CA489" s="25"/>
      <c r="CB489" s="25"/>
      <c r="CC489" s="25"/>
      <c r="CD489" s="25"/>
      <c r="CE489" s="25"/>
      <c r="CF489" s="25"/>
      <c r="CG489" s="25"/>
      <c r="CH489" s="25"/>
      <c r="CI489" s="25"/>
      <c r="CJ489" s="25"/>
      <c r="CK489" s="25"/>
      <c r="CL489" s="25"/>
      <c r="CM489" s="25"/>
      <c r="CN489" s="25"/>
      <c r="CO489" s="25"/>
      <c r="CP489" s="25"/>
      <c r="CQ489" s="25"/>
      <c r="CR489" s="25"/>
      <c r="CS489" s="25"/>
      <c r="CT489" s="25"/>
    </row>
    <row r="490" spans="1:98" s="20" customFormat="1" x14ac:dyDescent="0.25">
      <c r="A490" s="53" t="s">
        <v>211</v>
      </c>
      <c r="B490" s="54">
        <v>43941</v>
      </c>
      <c r="C490" s="53" t="s">
        <v>274</v>
      </c>
      <c r="D490" s="55">
        <v>41034.230000000003</v>
      </c>
      <c r="E490" s="50"/>
      <c r="F490" s="25"/>
      <c r="G490" s="25"/>
      <c r="H490" s="25"/>
      <c r="I490" s="25"/>
      <c r="J490" s="25"/>
      <c r="K490" s="25"/>
      <c r="L490" s="25"/>
      <c r="M490" s="25"/>
      <c r="N490" s="25"/>
      <c r="O490" s="25"/>
      <c r="P490" s="25"/>
      <c r="Q490" s="25"/>
      <c r="R490" s="25"/>
      <c r="S490" s="25"/>
      <c r="T490" s="25"/>
      <c r="U490" s="25"/>
      <c r="V490" s="25"/>
      <c r="W490" s="25"/>
      <c r="X490" s="25"/>
      <c r="Y490" s="25"/>
      <c r="Z490" s="25"/>
      <c r="AA490" s="25"/>
      <c r="AB490" s="25"/>
      <c r="AC490" s="25"/>
      <c r="AD490" s="25"/>
      <c r="AE490" s="25"/>
      <c r="AF490" s="25"/>
      <c r="AG490" s="25"/>
      <c r="AH490" s="25"/>
      <c r="AI490" s="25"/>
      <c r="AJ490" s="25"/>
      <c r="AK490" s="25"/>
      <c r="AL490" s="25"/>
      <c r="AM490" s="25"/>
      <c r="AN490" s="25"/>
      <c r="AO490" s="25"/>
      <c r="AP490" s="25"/>
      <c r="AQ490" s="25"/>
      <c r="AR490" s="25"/>
      <c r="AS490" s="25"/>
      <c r="AT490" s="25"/>
      <c r="AU490" s="25"/>
      <c r="AV490" s="25"/>
      <c r="AW490" s="25"/>
      <c r="AX490" s="25"/>
      <c r="AY490" s="25"/>
      <c r="AZ490" s="25"/>
      <c r="BA490" s="25"/>
      <c r="BB490" s="25"/>
      <c r="BC490" s="25"/>
      <c r="BD490" s="25"/>
      <c r="BE490" s="25"/>
      <c r="BF490" s="25"/>
      <c r="BG490" s="25"/>
      <c r="BH490" s="25"/>
      <c r="BI490" s="25"/>
      <c r="BJ490" s="25"/>
      <c r="BK490" s="25"/>
      <c r="BL490" s="25"/>
      <c r="BM490" s="25"/>
      <c r="BN490" s="25"/>
      <c r="BO490" s="25"/>
      <c r="BP490" s="25"/>
      <c r="BQ490" s="25"/>
      <c r="BR490" s="25"/>
      <c r="BS490" s="25"/>
      <c r="BT490" s="25"/>
      <c r="BU490" s="25"/>
      <c r="BV490" s="25"/>
      <c r="BW490" s="25"/>
      <c r="BX490" s="25"/>
      <c r="BY490" s="25"/>
      <c r="BZ490" s="25"/>
      <c r="CA490" s="25"/>
      <c r="CB490" s="25"/>
      <c r="CC490" s="25"/>
      <c r="CD490" s="25"/>
      <c r="CE490" s="25"/>
      <c r="CF490" s="25"/>
      <c r="CG490" s="25"/>
      <c r="CH490" s="25"/>
      <c r="CI490" s="25"/>
      <c r="CJ490" s="25"/>
      <c r="CK490" s="25"/>
      <c r="CL490" s="25"/>
      <c r="CM490" s="25"/>
      <c r="CN490" s="25"/>
      <c r="CO490" s="25"/>
      <c r="CP490" s="25"/>
      <c r="CQ490" s="25"/>
      <c r="CR490" s="25"/>
      <c r="CS490" s="25"/>
      <c r="CT490" s="25"/>
    </row>
    <row r="491" spans="1:98" s="20" customFormat="1" x14ac:dyDescent="0.25">
      <c r="A491" s="53" t="s">
        <v>211</v>
      </c>
      <c r="B491" s="54">
        <v>43941</v>
      </c>
      <c r="C491" s="53" t="s">
        <v>275</v>
      </c>
      <c r="D491" s="55">
        <v>41583.800000000003</v>
      </c>
      <c r="E491" s="50"/>
      <c r="F491" s="25"/>
      <c r="G491" s="25"/>
      <c r="H491" s="25"/>
      <c r="I491" s="25"/>
      <c r="J491" s="25"/>
      <c r="K491" s="25"/>
      <c r="L491" s="25"/>
      <c r="M491" s="25"/>
      <c r="N491" s="25"/>
      <c r="O491" s="25"/>
      <c r="P491" s="25"/>
      <c r="Q491" s="25"/>
      <c r="R491" s="25"/>
      <c r="S491" s="25"/>
      <c r="T491" s="25"/>
      <c r="U491" s="25"/>
      <c r="V491" s="25"/>
      <c r="W491" s="25"/>
      <c r="X491" s="25"/>
      <c r="Y491" s="25"/>
      <c r="Z491" s="25"/>
      <c r="AA491" s="25"/>
      <c r="AB491" s="25"/>
      <c r="AC491" s="25"/>
      <c r="AD491" s="25"/>
      <c r="AE491" s="25"/>
      <c r="AF491" s="25"/>
      <c r="AG491" s="25"/>
      <c r="AH491" s="25"/>
      <c r="AI491" s="25"/>
      <c r="AJ491" s="25"/>
      <c r="AK491" s="25"/>
      <c r="AL491" s="25"/>
      <c r="AM491" s="25"/>
      <c r="AN491" s="25"/>
      <c r="AO491" s="25"/>
      <c r="AP491" s="25"/>
      <c r="AQ491" s="25"/>
      <c r="AR491" s="25"/>
      <c r="AS491" s="25"/>
      <c r="AT491" s="25"/>
      <c r="AU491" s="25"/>
      <c r="AV491" s="25"/>
      <c r="AW491" s="25"/>
      <c r="AX491" s="25"/>
      <c r="AY491" s="25"/>
      <c r="AZ491" s="25"/>
      <c r="BA491" s="25"/>
      <c r="BB491" s="25"/>
      <c r="BC491" s="25"/>
      <c r="BD491" s="25"/>
      <c r="BE491" s="25"/>
      <c r="BF491" s="25"/>
      <c r="BG491" s="25"/>
      <c r="BH491" s="25"/>
      <c r="BI491" s="25"/>
      <c r="BJ491" s="25"/>
      <c r="BK491" s="25"/>
      <c r="BL491" s="25"/>
      <c r="BM491" s="25"/>
      <c r="BN491" s="25"/>
      <c r="BO491" s="25"/>
      <c r="BP491" s="25"/>
      <c r="BQ491" s="25"/>
      <c r="BR491" s="25"/>
      <c r="BS491" s="25"/>
      <c r="BT491" s="25"/>
      <c r="BU491" s="25"/>
      <c r="BV491" s="25"/>
      <c r="BW491" s="25"/>
      <c r="BX491" s="25"/>
      <c r="BY491" s="25"/>
      <c r="BZ491" s="25"/>
      <c r="CA491" s="25"/>
      <c r="CB491" s="25"/>
      <c r="CC491" s="25"/>
      <c r="CD491" s="25"/>
      <c r="CE491" s="25"/>
      <c r="CF491" s="25"/>
      <c r="CG491" s="25"/>
      <c r="CH491" s="25"/>
      <c r="CI491" s="25"/>
      <c r="CJ491" s="25"/>
      <c r="CK491" s="25"/>
      <c r="CL491" s="25"/>
      <c r="CM491" s="25"/>
      <c r="CN491" s="25"/>
      <c r="CO491" s="25"/>
      <c r="CP491" s="25"/>
      <c r="CQ491" s="25"/>
      <c r="CR491" s="25"/>
      <c r="CS491" s="25"/>
      <c r="CT491" s="25"/>
    </row>
    <row r="492" spans="1:98" s="20" customFormat="1" x14ac:dyDescent="0.25">
      <c r="A492" s="53" t="s">
        <v>211</v>
      </c>
      <c r="B492" s="54">
        <v>43941</v>
      </c>
      <c r="C492" s="53" t="s">
        <v>276</v>
      </c>
      <c r="D492" s="55">
        <v>12480.82</v>
      </c>
      <c r="E492" s="50"/>
      <c r="F492" s="25"/>
      <c r="G492" s="25"/>
      <c r="H492" s="25"/>
      <c r="I492" s="25"/>
      <c r="J492" s="25"/>
      <c r="K492" s="25"/>
      <c r="L492" s="25"/>
      <c r="M492" s="25"/>
      <c r="N492" s="25"/>
      <c r="O492" s="25"/>
      <c r="P492" s="25"/>
      <c r="Q492" s="25"/>
      <c r="R492" s="25"/>
      <c r="S492" s="25"/>
      <c r="T492" s="25"/>
      <c r="U492" s="25"/>
      <c r="V492" s="25"/>
      <c r="W492" s="25"/>
      <c r="X492" s="25"/>
      <c r="Y492" s="25"/>
      <c r="Z492" s="25"/>
      <c r="AA492" s="25"/>
      <c r="AB492" s="25"/>
      <c r="AC492" s="25"/>
      <c r="AD492" s="25"/>
      <c r="AE492" s="25"/>
      <c r="AF492" s="25"/>
      <c r="AG492" s="25"/>
      <c r="AH492" s="25"/>
      <c r="AI492" s="25"/>
      <c r="AJ492" s="25"/>
      <c r="AK492" s="25"/>
      <c r="AL492" s="25"/>
      <c r="AM492" s="25"/>
      <c r="AN492" s="25"/>
      <c r="AO492" s="25"/>
      <c r="AP492" s="25"/>
      <c r="AQ492" s="25"/>
      <c r="AR492" s="25"/>
      <c r="AS492" s="25"/>
      <c r="AT492" s="25"/>
      <c r="AU492" s="25"/>
      <c r="AV492" s="25"/>
      <c r="AW492" s="25"/>
      <c r="AX492" s="25"/>
      <c r="AY492" s="25"/>
      <c r="AZ492" s="25"/>
      <c r="BA492" s="25"/>
      <c r="BB492" s="25"/>
      <c r="BC492" s="25"/>
      <c r="BD492" s="25"/>
      <c r="BE492" s="25"/>
      <c r="BF492" s="25"/>
      <c r="BG492" s="25"/>
      <c r="BH492" s="25"/>
      <c r="BI492" s="25"/>
      <c r="BJ492" s="25"/>
      <c r="BK492" s="25"/>
      <c r="BL492" s="25"/>
      <c r="BM492" s="25"/>
      <c r="BN492" s="25"/>
      <c r="BO492" s="25"/>
      <c r="BP492" s="25"/>
      <c r="BQ492" s="25"/>
      <c r="BR492" s="25"/>
      <c r="BS492" s="25"/>
      <c r="BT492" s="25"/>
      <c r="BU492" s="25"/>
      <c r="BV492" s="25"/>
      <c r="BW492" s="25"/>
      <c r="BX492" s="25"/>
      <c r="BY492" s="25"/>
      <c r="BZ492" s="25"/>
      <c r="CA492" s="25"/>
      <c r="CB492" s="25"/>
      <c r="CC492" s="25"/>
      <c r="CD492" s="25"/>
      <c r="CE492" s="25"/>
      <c r="CF492" s="25"/>
      <c r="CG492" s="25"/>
      <c r="CH492" s="25"/>
      <c r="CI492" s="25"/>
      <c r="CJ492" s="25"/>
      <c r="CK492" s="25"/>
      <c r="CL492" s="25"/>
      <c r="CM492" s="25"/>
      <c r="CN492" s="25"/>
      <c r="CO492" s="25"/>
      <c r="CP492" s="25"/>
      <c r="CQ492" s="25"/>
      <c r="CR492" s="25"/>
      <c r="CS492" s="25"/>
      <c r="CT492" s="25"/>
    </row>
    <row r="493" spans="1:98" s="20" customFormat="1" x14ac:dyDescent="0.25">
      <c r="A493" s="56" t="s">
        <v>211</v>
      </c>
      <c r="B493" s="57">
        <v>43956</v>
      </c>
      <c r="C493" s="56" t="s">
        <v>317</v>
      </c>
      <c r="D493" s="58">
        <v>10156.06</v>
      </c>
      <c r="E493" s="50"/>
      <c r="F493" s="25"/>
      <c r="G493" s="25"/>
      <c r="H493" s="25"/>
      <c r="I493" s="25"/>
      <c r="J493" s="25"/>
      <c r="K493" s="25"/>
      <c r="L493" s="25"/>
      <c r="M493" s="25"/>
      <c r="N493" s="25"/>
      <c r="O493" s="25"/>
      <c r="P493" s="25"/>
      <c r="Q493" s="25"/>
      <c r="R493" s="25"/>
      <c r="S493" s="25"/>
      <c r="T493" s="25"/>
      <c r="U493" s="25"/>
      <c r="V493" s="25"/>
      <c r="W493" s="25"/>
      <c r="X493" s="25"/>
      <c r="Y493" s="25"/>
      <c r="Z493" s="25"/>
      <c r="AA493" s="25"/>
      <c r="AB493" s="25"/>
      <c r="AC493" s="25"/>
      <c r="AD493" s="25"/>
      <c r="AE493" s="25"/>
      <c r="AF493" s="25"/>
      <c r="AG493" s="25"/>
      <c r="AH493" s="25"/>
      <c r="AI493" s="25"/>
      <c r="AJ493" s="25"/>
      <c r="AK493" s="25"/>
      <c r="AL493" s="25"/>
      <c r="AM493" s="25"/>
      <c r="AN493" s="25"/>
      <c r="AO493" s="25"/>
      <c r="AP493" s="25"/>
      <c r="AQ493" s="25"/>
      <c r="AR493" s="25"/>
      <c r="AS493" s="25"/>
      <c r="AT493" s="25"/>
      <c r="AU493" s="25"/>
      <c r="AV493" s="25"/>
      <c r="AW493" s="25"/>
      <c r="AX493" s="25"/>
      <c r="AY493" s="25"/>
      <c r="AZ493" s="25"/>
      <c r="BA493" s="25"/>
      <c r="BB493" s="25"/>
      <c r="BC493" s="25"/>
      <c r="BD493" s="25"/>
      <c r="BE493" s="25"/>
      <c r="BF493" s="25"/>
      <c r="BG493" s="25"/>
      <c r="BH493" s="25"/>
      <c r="BI493" s="25"/>
      <c r="BJ493" s="25"/>
      <c r="BK493" s="25"/>
      <c r="BL493" s="25"/>
      <c r="BM493" s="25"/>
      <c r="BN493" s="25"/>
      <c r="BO493" s="25"/>
      <c r="BP493" s="25"/>
      <c r="BQ493" s="25"/>
      <c r="BR493" s="25"/>
      <c r="BS493" s="25"/>
      <c r="BT493" s="25"/>
      <c r="BU493" s="25"/>
      <c r="BV493" s="25"/>
      <c r="BW493" s="25"/>
      <c r="BX493" s="25"/>
      <c r="BY493" s="25"/>
      <c r="BZ493" s="25"/>
      <c r="CA493" s="25"/>
      <c r="CB493" s="25"/>
      <c r="CC493" s="25"/>
      <c r="CD493" s="25"/>
      <c r="CE493" s="25"/>
      <c r="CF493" s="25"/>
      <c r="CG493" s="25"/>
      <c r="CH493" s="25"/>
      <c r="CI493" s="25"/>
      <c r="CJ493" s="25"/>
      <c r="CK493" s="25"/>
      <c r="CL493" s="25"/>
      <c r="CM493" s="25"/>
      <c r="CN493" s="25"/>
      <c r="CO493" s="25"/>
      <c r="CP493" s="25"/>
      <c r="CQ493" s="25"/>
      <c r="CR493" s="25"/>
      <c r="CS493" s="25"/>
      <c r="CT493" s="25"/>
    </row>
    <row r="494" spans="1:98" s="20" customFormat="1" x14ac:dyDescent="0.25">
      <c r="A494" s="56" t="s">
        <v>211</v>
      </c>
      <c r="B494" s="57">
        <v>43956</v>
      </c>
      <c r="C494" s="56" t="s">
        <v>318</v>
      </c>
      <c r="D494" s="58">
        <v>17778.38</v>
      </c>
      <c r="E494" s="50"/>
      <c r="F494" s="25"/>
      <c r="G494" s="25"/>
      <c r="H494" s="25"/>
      <c r="I494" s="25"/>
      <c r="J494" s="25"/>
      <c r="K494" s="25"/>
      <c r="L494" s="25"/>
      <c r="M494" s="25"/>
      <c r="N494" s="25"/>
      <c r="O494" s="25"/>
      <c r="P494" s="25"/>
      <c r="Q494" s="25"/>
      <c r="R494" s="25"/>
      <c r="S494" s="25"/>
      <c r="T494" s="25"/>
      <c r="U494" s="25"/>
      <c r="V494" s="25"/>
      <c r="W494" s="25"/>
      <c r="X494" s="25"/>
      <c r="Y494" s="25"/>
      <c r="Z494" s="25"/>
      <c r="AA494" s="25"/>
      <c r="AB494" s="25"/>
      <c r="AC494" s="25"/>
      <c r="AD494" s="25"/>
      <c r="AE494" s="25"/>
      <c r="AF494" s="25"/>
      <c r="AG494" s="25"/>
      <c r="AH494" s="25"/>
      <c r="AI494" s="25"/>
      <c r="AJ494" s="25"/>
      <c r="AK494" s="25"/>
      <c r="AL494" s="25"/>
      <c r="AM494" s="25"/>
      <c r="AN494" s="25"/>
      <c r="AO494" s="25"/>
      <c r="AP494" s="25"/>
      <c r="AQ494" s="25"/>
      <c r="AR494" s="25"/>
      <c r="AS494" s="25"/>
      <c r="AT494" s="25"/>
      <c r="AU494" s="25"/>
      <c r="AV494" s="25"/>
      <c r="AW494" s="25"/>
      <c r="AX494" s="25"/>
      <c r="AY494" s="25"/>
      <c r="AZ494" s="25"/>
      <c r="BA494" s="25"/>
      <c r="BB494" s="25"/>
      <c r="BC494" s="25"/>
      <c r="BD494" s="25"/>
      <c r="BE494" s="25"/>
      <c r="BF494" s="25"/>
      <c r="BG494" s="25"/>
      <c r="BH494" s="25"/>
      <c r="BI494" s="25"/>
      <c r="BJ494" s="25"/>
      <c r="BK494" s="25"/>
      <c r="BL494" s="25"/>
      <c r="BM494" s="25"/>
      <c r="BN494" s="25"/>
      <c r="BO494" s="25"/>
      <c r="BP494" s="25"/>
      <c r="BQ494" s="25"/>
      <c r="BR494" s="25"/>
      <c r="BS494" s="25"/>
      <c r="BT494" s="25"/>
      <c r="BU494" s="25"/>
      <c r="BV494" s="25"/>
      <c r="BW494" s="25"/>
      <c r="BX494" s="25"/>
      <c r="BY494" s="25"/>
      <c r="BZ494" s="25"/>
      <c r="CA494" s="25"/>
      <c r="CB494" s="25"/>
      <c r="CC494" s="25"/>
      <c r="CD494" s="25"/>
      <c r="CE494" s="25"/>
      <c r="CF494" s="25"/>
      <c r="CG494" s="25"/>
      <c r="CH494" s="25"/>
      <c r="CI494" s="25"/>
      <c r="CJ494" s="25"/>
      <c r="CK494" s="25"/>
      <c r="CL494" s="25"/>
      <c r="CM494" s="25"/>
      <c r="CN494" s="25"/>
      <c r="CO494" s="25"/>
      <c r="CP494" s="25"/>
      <c r="CQ494" s="25"/>
      <c r="CR494" s="25"/>
      <c r="CS494" s="25"/>
      <c r="CT494" s="25"/>
    </row>
    <row r="495" spans="1:98" s="20" customFormat="1" x14ac:dyDescent="0.25">
      <c r="A495" s="56" t="s">
        <v>211</v>
      </c>
      <c r="B495" s="57">
        <v>43956</v>
      </c>
      <c r="C495" s="56" t="s">
        <v>319</v>
      </c>
      <c r="D495" s="58">
        <v>44246.16</v>
      </c>
      <c r="E495" s="50"/>
      <c r="F495" s="25"/>
      <c r="G495" s="25"/>
      <c r="H495" s="25"/>
      <c r="I495" s="25"/>
      <c r="J495" s="25"/>
      <c r="K495" s="25"/>
      <c r="L495" s="25"/>
      <c r="M495" s="25"/>
      <c r="N495" s="25"/>
      <c r="O495" s="25"/>
      <c r="P495" s="25"/>
      <c r="Q495" s="25"/>
      <c r="R495" s="25"/>
      <c r="S495" s="25"/>
      <c r="T495" s="25"/>
      <c r="U495" s="25"/>
      <c r="V495" s="25"/>
      <c r="W495" s="25"/>
      <c r="X495" s="25"/>
      <c r="Y495" s="25"/>
      <c r="Z495" s="25"/>
      <c r="AA495" s="25"/>
      <c r="AB495" s="25"/>
      <c r="AC495" s="25"/>
      <c r="AD495" s="25"/>
      <c r="AE495" s="25"/>
      <c r="AF495" s="25"/>
      <c r="AG495" s="25"/>
      <c r="AH495" s="25"/>
      <c r="AI495" s="25"/>
      <c r="AJ495" s="25"/>
      <c r="AK495" s="25"/>
      <c r="AL495" s="25"/>
      <c r="AM495" s="25"/>
      <c r="AN495" s="25"/>
      <c r="AO495" s="25"/>
      <c r="AP495" s="25"/>
      <c r="AQ495" s="25"/>
      <c r="AR495" s="25"/>
      <c r="AS495" s="25"/>
      <c r="AT495" s="25"/>
      <c r="AU495" s="25"/>
      <c r="AV495" s="25"/>
      <c r="AW495" s="25"/>
      <c r="AX495" s="25"/>
      <c r="AY495" s="25"/>
      <c r="AZ495" s="25"/>
      <c r="BA495" s="25"/>
      <c r="BB495" s="25"/>
      <c r="BC495" s="25"/>
      <c r="BD495" s="25"/>
      <c r="BE495" s="25"/>
      <c r="BF495" s="25"/>
      <c r="BG495" s="25"/>
      <c r="BH495" s="25"/>
      <c r="BI495" s="25"/>
      <c r="BJ495" s="25"/>
      <c r="BK495" s="25"/>
      <c r="BL495" s="25"/>
      <c r="BM495" s="25"/>
      <c r="BN495" s="25"/>
      <c r="BO495" s="25"/>
      <c r="BP495" s="25"/>
      <c r="BQ495" s="25"/>
      <c r="BR495" s="25"/>
      <c r="BS495" s="25"/>
      <c r="BT495" s="25"/>
      <c r="BU495" s="25"/>
      <c r="BV495" s="25"/>
      <c r="BW495" s="25"/>
      <c r="BX495" s="25"/>
      <c r="BY495" s="25"/>
      <c r="BZ495" s="25"/>
      <c r="CA495" s="25"/>
      <c r="CB495" s="25"/>
      <c r="CC495" s="25"/>
      <c r="CD495" s="25"/>
      <c r="CE495" s="25"/>
      <c r="CF495" s="25"/>
      <c r="CG495" s="25"/>
      <c r="CH495" s="25"/>
      <c r="CI495" s="25"/>
      <c r="CJ495" s="25"/>
      <c r="CK495" s="25"/>
      <c r="CL495" s="25"/>
      <c r="CM495" s="25"/>
      <c r="CN495" s="25"/>
      <c r="CO495" s="25"/>
      <c r="CP495" s="25"/>
      <c r="CQ495" s="25"/>
      <c r="CR495" s="25"/>
      <c r="CS495" s="25"/>
      <c r="CT495" s="25"/>
    </row>
    <row r="496" spans="1:98" s="20" customFormat="1" x14ac:dyDescent="0.25">
      <c r="A496" s="56" t="s">
        <v>211</v>
      </c>
      <c r="B496" s="57">
        <v>43966</v>
      </c>
      <c r="C496" s="56" t="s">
        <v>341</v>
      </c>
      <c r="D496" s="58">
        <v>59263.47</v>
      </c>
      <c r="E496" s="50"/>
      <c r="F496" s="25"/>
      <c r="G496" s="25"/>
      <c r="H496" s="25"/>
      <c r="I496" s="25"/>
      <c r="J496" s="25"/>
      <c r="K496" s="25"/>
      <c r="L496" s="25"/>
      <c r="M496" s="25"/>
      <c r="N496" s="25"/>
      <c r="O496" s="25"/>
      <c r="P496" s="25"/>
      <c r="Q496" s="25"/>
      <c r="R496" s="25"/>
      <c r="S496" s="25"/>
      <c r="T496" s="25"/>
      <c r="U496" s="25"/>
      <c r="V496" s="25"/>
      <c r="W496" s="25"/>
      <c r="X496" s="25"/>
      <c r="Y496" s="25"/>
      <c r="Z496" s="25"/>
      <c r="AA496" s="25"/>
      <c r="AB496" s="25"/>
      <c r="AC496" s="25"/>
      <c r="AD496" s="25"/>
      <c r="AE496" s="25"/>
      <c r="AF496" s="25"/>
      <c r="AG496" s="25"/>
      <c r="AH496" s="25"/>
      <c r="AI496" s="25"/>
      <c r="AJ496" s="25"/>
      <c r="AK496" s="25"/>
      <c r="AL496" s="25"/>
      <c r="AM496" s="25"/>
      <c r="AN496" s="25"/>
      <c r="AO496" s="25"/>
      <c r="AP496" s="25"/>
      <c r="AQ496" s="25"/>
      <c r="AR496" s="25"/>
      <c r="AS496" s="25"/>
      <c r="AT496" s="25"/>
      <c r="AU496" s="25"/>
      <c r="AV496" s="25"/>
      <c r="AW496" s="25"/>
      <c r="AX496" s="25"/>
      <c r="AY496" s="25"/>
      <c r="AZ496" s="25"/>
      <c r="BA496" s="25"/>
      <c r="BB496" s="25"/>
      <c r="BC496" s="25"/>
      <c r="BD496" s="25"/>
      <c r="BE496" s="25"/>
      <c r="BF496" s="25"/>
      <c r="BG496" s="25"/>
      <c r="BH496" s="25"/>
      <c r="BI496" s="25"/>
      <c r="BJ496" s="25"/>
      <c r="BK496" s="25"/>
      <c r="BL496" s="25"/>
      <c r="BM496" s="25"/>
      <c r="BN496" s="25"/>
      <c r="BO496" s="25"/>
      <c r="BP496" s="25"/>
      <c r="BQ496" s="25"/>
      <c r="BR496" s="25"/>
      <c r="BS496" s="25"/>
      <c r="BT496" s="25"/>
      <c r="BU496" s="25"/>
      <c r="BV496" s="25"/>
      <c r="BW496" s="25"/>
      <c r="BX496" s="25"/>
      <c r="BY496" s="25"/>
      <c r="BZ496" s="25"/>
      <c r="CA496" s="25"/>
      <c r="CB496" s="25"/>
      <c r="CC496" s="25"/>
      <c r="CD496" s="25"/>
      <c r="CE496" s="25"/>
      <c r="CF496" s="25"/>
      <c r="CG496" s="25"/>
      <c r="CH496" s="25"/>
      <c r="CI496" s="25"/>
      <c r="CJ496" s="25"/>
      <c r="CK496" s="25"/>
      <c r="CL496" s="25"/>
      <c r="CM496" s="25"/>
      <c r="CN496" s="25"/>
      <c r="CO496" s="25"/>
      <c r="CP496" s="25"/>
      <c r="CQ496" s="25"/>
      <c r="CR496" s="25"/>
      <c r="CS496" s="25"/>
      <c r="CT496" s="25"/>
    </row>
    <row r="497" spans="1:98" s="20" customFormat="1" x14ac:dyDescent="0.25">
      <c r="A497" s="56" t="s">
        <v>211</v>
      </c>
      <c r="B497" s="57">
        <v>43966</v>
      </c>
      <c r="C497" s="56" t="s">
        <v>342</v>
      </c>
      <c r="D497" s="58">
        <v>34566</v>
      </c>
      <c r="E497" s="50"/>
      <c r="F497" s="25"/>
      <c r="G497" s="25"/>
      <c r="H497" s="25"/>
      <c r="I497" s="25"/>
      <c r="J497" s="25"/>
      <c r="K497" s="25"/>
      <c r="L497" s="25"/>
      <c r="M497" s="25"/>
      <c r="N497" s="25"/>
      <c r="O497" s="25"/>
      <c r="P497" s="25"/>
      <c r="Q497" s="25"/>
      <c r="R497" s="25"/>
      <c r="S497" s="25"/>
      <c r="T497" s="25"/>
      <c r="U497" s="25"/>
      <c r="V497" s="25"/>
      <c r="W497" s="25"/>
      <c r="X497" s="25"/>
      <c r="Y497" s="25"/>
      <c r="Z497" s="25"/>
      <c r="AA497" s="25"/>
      <c r="AB497" s="25"/>
      <c r="AC497" s="25"/>
      <c r="AD497" s="25"/>
      <c r="AE497" s="25"/>
      <c r="AF497" s="25"/>
      <c r="AG497" s="25"/>
      <c r="AH497" s="25"/>
      <c r="AI497" s="25"/>
      <c r="AJ497" s="25"/>
      <c r="AK497" s="25"/>
      <c r="AL497" s="25"/>
      <c r="AM497" s="25"/>
      <c r="AN497" s="25"/>
      <c r="AO497" s="25"/>
      <c r="AP497" s="25"/>
      <c r="AQ497" s="25"/>
      <c r="AR497" s="25"/>
      <c r="AS497" s="25"/>
      <c r="AT497" s="25"/>
      <c r="AU497" s="25"/>
      <c r="AV497" s="25"/>
      <c r="AW497" s="25"/>
      <c r="AX497" s="25"/>
      <c r="AY497" s="25"/>
      <c r="AZ497" s="25"/>
      <c r="BA497" s="25"/>
      <c r="BB497" s="25"/>
      <c r="BC497" s="25"/>
      <c r="BD497" s="25"/>
      <c r="BE497" s="25"/>
      <c r="BF497" s="25"/>
      <c r="BG497" s="25"/>
      <c r="BH497" s="25"/>
      <c r="BI497" s="25"/>
      <c r="BJ497" s="25"/>
      <c r="BK497" s="25"/>
      <c r="BL497" s="25"/>
      <c r="BM497" s="25"/>
      <c r="BN497" s="25"/>
      <c r="BO497" s="25"/>
      <c r="BP497" s="25"/>
      <c r="BQ497" s="25"/>
      <c r="BR497" s="25"/>
      <c r="BS497" s="25"/>
      <c r="BT497" s="25"/>
      <c r="BU497" s="25"/>
      <c r="BV497" s="25"/>
      <c r="BW497" s="25"/>
      <c r="BX497" s="25"/>
      <c r="BY497" s="25"/>
      <c r="BZ497" s="25"/>
      <c r="CA497" s="25"/>
      <c r="CB497" s="25"/>
      <c r="CC497" s="25"/>
      <c r="CD497" s="25"/>
      <c r="CE497" s="25"/>
      <c r="CF497" s="25"/>
      <c r="CG497" s="25"/>
      <c r="CH497" s="25"/>
      <c r="CI497" s="25"/>
      <c r="CJ497" s="25"/>
      <c r="CK497" s="25"/>
      <c r="CL497" s="25"/>
      <c r="CM497" s="25"/>
      <c r="CN497" s="25"/>
      <c r="CO497" s="25"/>
      <c r="CP497" s="25"/>
      <c r="CQ497" s="25"/>
      <c r="CR497" s="25"/>
      <c r="CS497" s="25"/>
      <c r="CT497" s="25"/>
    </row>
    <row r="498" spans="1:98" s="20" customFormat="1" x14ac:dyDescent="0.25">
      <c r="A498" s="56" t="s">
        <v>211</v>
      </c>
      <c r="B498" s="57">
        <v>43971</v>
      </c>
      <c r="C498" s="56" t="s">
        <v>351</v>
      </c>
      <c r="D498" s="58">
        <v>14814</v>
      </c>
      <c r="E498" s="50"/>
      <c r="F498" s="25"/>
      <c r="G498" s="25"/>
      <c r="H498" s="25"/>
      <c r="I498" s="25"/>
      <c r="J498" s="25"/>
      <c r="K498" s="25"/>
      <c r="L498" s="25"/>
      <c r="M498" s="25"/>
      <c r="N498" s="25"/>
      <c r="O498" s="25"/>
      <c r="P498" s="25"/>
      <c r="Q498" s="25"/>
      <c r="R498" s="25"/>
      <c r="S498" s="25"/>
      <c r="T498" s="25"/>
      <c r="U498" s="25"/>
      <c r="V498" s="25"/>
      <c r="W498" s="25"/>
      <c r="X498" s="25"/>
      <c r="Y498" s="25"/>
      <c r="Z498" s="25"/>
      <c r="AA498" s="25"/>
      <c r="AB498" s="25"/>
      <c r="AC498" s="25"/>
      <c r="AD498" s="25"/>
      <c r="AE498" s="25"/>
      <c r="AF498" s="25"/>
      <c r="AG498" s="25"/>
      <c r="AH498" s="25"/>
      <c r="AI498" s="25"/>
      <c r="AJ498" s="25"/>
      <c r="AK498" s="25"/>
      <c r="AL498" s="25"/>
      <c r="AM498" s="25"/>
      <c r="AN498" s="25"/>
      <c r="AO498" s="25"/>
      <c r="AP498" s="25"/>
      <c r="AQ498" s="25"/>
      <c r="AR498" s="25"/>
      <c r="AS498" s="25"/>
      <c r="AT498" s="25"/>
      <c r="AU498" s="25"/>
      <c r="AV498" s="25"/>
      <c r="AW498" s="25"/>
      <c r="AX498" s="25"/>
      <c r="AY498" s="25"/>
      <c r="AZ498" s="25"/>
      <c r="BA498" s="25"/>
      <c r="BB498" s="25"/>
      <c r="BC498" s="25"/>
      <c r="BD498" s="25"/>
      <c r="BE498" s="25"/>
      <c r="BF498" s="25"/>
      <c r="BG498" s="25"/>
      <c r="BH498" s="25"/>
      <c r="BI498" s="25"/>
      <c r="BJ498" s="25"/>
      <c r="BK498" s="25"/>
      <c r="BL498" s="25"/>
      <c r="BM498" s="25"/>
      <c r="BN498" s="25"/>
      <c r="BO498" s="25"/>
      <c r="BP498" s="25"/>
      <c r="BQ498" s="25"/>
      <c r="BR498" s="25"/>
      <c r="BS498" s="25"/>
      <c r="BT498" s="25"/>
      <c r="BU498" s="25"/>
      <c r="BV498" s="25"/>
      <c r="BW498" s="25"/>
      <c r="BX498" s="25"/>
      <c r="BY498" s="25"/>
      <c r="BZ498" s="25"/>
      <c r="CA498" s="25"/>
      <c r="CB498" s="25"/>
      <c r="CC498" s="25"/>
      <c r="CD498" s="25"/>
      <c r="CE498" s="25"/>
      <c r="CF498" s="25"/>
      <c r="CG498" s="25"/>
      <c r="CH498" s="25"/>
      <c r="CI498" s="25"/>
      <c r="CJ498" s="25"/>
      <c r="CK498" s="25"/>
      <c r="CL498" s="25"/>
      <c r="CM498" s="25"/>
      <c r="CN498" s="25"/>
      <c r="CO498" s="25"/>
      <c r="CP498" s="25"/>
      <c r="CQ498" s="25"/>
      <c r="CR498" s="25"/>
      <c r="CS498" s="25"/>
      <c r="CT498" s="25"/>
    </row>
    <row r="499" spans="1:98" s="20" customFormat="1" x14ac:dyDescent="0.25">
      <c r="A499" s="56" t="s">
        <v>211</v>
      </c>
      <c r="B499" s="57">
        <v>43973</v>
      </c>
      <c r="C499" s="56" t="s">
        <v>357</v>
      </c>
      <c r="D499" s="58">
        <v>116136.11</v>
      </c>
      <c r="E499" s="50"/>
      <c r="F499" s="25"/>
      <c r="G499" s="25"/>
      <c r="H499" s="25"/>
      <c r="I499" s="25"/>
      <c r="J499" s="25"/>
      <c r="K499" s="25"/>
      <c r="L499" s="25"/>
      <c r="M499" s="25"/>
      <c r="N499" s="25"/>
      <c r="O499" s="25"/>
      <c r="P499" s="25"/>
      <c r="Q499" s="25"/>
      <c r="R499" s="25"/>
      <c r="S499" s="25"/>
      <c r="T499" s="25"/>
      <c r="U499" s="25"/>
      <c r="V499" s="25"/>
      <c r="W499" s="25"/>
      <c r="X499" s="25"/>
      <c r="Y499" s="25"/>
      <c r="Z499" s="25"/>
      <c r="AA499" s="25"/>
      <c r="AB499" s="25"/>
      <c r="AC499" s="25"/>
      <c r="AD499" s="25"/>
      <c r="AE499" s="25"/>
      <c r="AF499" s="25"/>
      <c r="AG499" s="25"/>
      <c r="AH499" s="25"/>
      <c r="AI499" s="25"/>
      <c r="AJ499" s="25"/>
      <c r="AK499" s="25"/>
      <c r="AL499" s="25"/>
      <c r="AM499" s="25"/>
      <c r="AN499" s="25"/>
      <c r="AO499" s="25"/>
      <c r="AP499" s="25"/>
      <c r="AQ499" s="25"/>
      <c r="AR499" s="25"/>
      <c r="AS499" s="25"/>
      <c r="AT499" s="25"/>
      <c r="AU499" s="25"/>
      <c r="AV499" s="25"/>
      <c r="AW499" s="25"/>
      <c r="AX499" s="25"/>
      <c r="AY499" s="25"/>
      <c r="AZ499" s="25"/>
      <c r="BA499" s="25"/>
      <c r="BB499" s="25"/>
      <c r="BC499" s="25"/>
      <c r="BD499" s="25"/>
      <c r="BE499" s="25"/>
      <c r="BF499" s="25"/>
      <c r="BG499" s="25"/>
      <c r="BH499" s="25"/>
      <c r="BI499" s="25"/>
      <c r="BJ499" s="25"/>
      <c r="BK499" s="25"/>
      <c r="BL499" s="25"/>
      <c r="BM499" s="25"/>
      <c r="BN499" s="25"/>
      <c r="BO499" s="25"/>
      <c r="BP499" s="25"/>
      <c r="BQ499" s="25"/>
      <c r="BR499" s="25"/>
      <c r="BS499" s="25"/>
      <c r="BT499" s="25"/>
      <c r="BU499" s="25"/>
      <c r="BV499" s="25"/>
      <c r="BW499" s="25"/>
      <c r="BX499" s="25"/>
      <c r="BY499" s="25"/>
      <c r="BZ499" s="25"/>
      <c r="CA499" s="25"/>
      <c r="CB499" s="25"/>
      <c r="CC499" s="25"/>
      <c r="CD499" s="25"/>
      <c r="CE499" s="25"/>
      <c r="CF499" s="25"/>
      <c r="CG499" s="25"/>
      <c r="CH499" s="25"/>
      <c r="CI499" s="25"/>
      <c r="CJ499" s="25"/>
      <c r="CK499" s="25"/>
      <c r="CL499" s="25"/>
      <c r="CM499" s="25"/>
      <c r="CN499" s="25"/>
      <c r="CO499" s="25"/>
      <c r="CP499" s="25"/>
      <c r="CQ499" s="25"/>
      <c r="CR499" s="25"/>
      <c r="CS499" s="25"/>
      <c r="CT499" s="25"/>
    </row>
    <row r="500" spans="1:98" s="20" customFormat="1" x14ac:dyDescent="0.25">
      <c r="A500" s="56" t="s">
        <v>211</v>
      </c>
      <c r="B500" s="57">
        <v>43990</v>
      </c>
      <c r="C500" s="56" t="s">
        <v>412</v>
      </c>
      <c r="D500" s="58">
        <v>37872.339999999997</v>
      </c>
      <c r="E500" s="50"/>
      <c r="F500" s="25"/>
      <c r="G500" s="25"/>
      <c r="H500" s="25"/>
      <c r="I500" s="25"/>
      <c r="J500" s="25"/>
      <c r="K500" s="25"/>
      <c r="L500" s="25"/>
      <c r="M500" s="25"/>
      <c r="N500" s="25"/>
      <c r="O500" s="25"/>
      <c r="P500" s="25"/>
      <c r="Q500" s="25"/>
      <c r="R500" s="25"/>
      <c r="S500" s="25"/>
      <c r="T500" s="25"/>
      <c r="U500" s="25"/>
      <c r="V500" s="25"/>
      <c r="W500" s="25"/>
      <c r="X500" s="25"/>
      <c r="Y500" s="25"/>
      <c r="Z500" s="25"/>
      <c r="AA500" s="25"/>
      <c r="AB500" s="25"/>
      <c r="AC500" s="25"/>
      <c r="AD500" s="25"/>
      <c r="AE500" s="25"/>
      <c r="AF500" s="25"/>
      <c r="AG500" s="25"/>
      <c r="AH500" s="25"/>
      <c r="AI500" s="25"/>
      <c r="AJ500" s="25"/>
      <c r="AK500" s="25"/>
      <c r="AL500" s="25"/>
      <c r="AM500" s="25"/>
      <c r="AN500" s="25"/>
      <c r="AO500" s="25"/>
      <c r="AP500" s="25"/>
      <c r="AQ500" s="25"/>
      <c r="AR500" s="25"/>
      <c r="AS500" s="25"/>
      <c r="AT500" s="25"/>
      <c r="AU500" s="25"/>
      <c r="AV500" s="25"/>
      <c r="AW500" s="25"/>
      <c r="AX500" s="25"/>
      <c r="AY500" s="25"/>
      <c r="AZ500" s="25"/>
      <c r="BA500" s="25"/>
      <c r="BB500" s="25"/>
      <c r="BC500" s="25"/>
      <c r="BD500" s="25"/>
      <c r="BE500" s="25"/>
      <c r="BF500" s="25"/>
      <c r="BG500" s="25"/>
      <c r="BH500" s="25"/>
      <c r="BI500" s="25"/>
      <c r="BJ500" s="25"/>
      <c r="BK500" s="25"/>
      <c r="BL500" s="25"/>
      <c r="BM500" s="25"/>
      <c r="BN500" s="25"/>
      <c r="BO500" s="25"/>
      <c r="BP500" s="25"/>
      <c r="BQ500" s="25"/>
      <c r="BR500" s="25"/>
      <c r="BS500" s="25"/>
      <c r="BT500" s="25"/>
      <c r="BU500" s="25"/>
      <c r="BV500" s="25"/>
      <c r="BW500" s="25"/>
      <c r="BX500" s="25"/>
      <c r="BY500" s="25"/>
      <c r="BZ500" s="25"/>
      <c r="CA500" s="25"/>
      <c r="CB500" s="25"/>
      <c r="CC500" s="25"/>
      <c r="CD500" s="25"/>
      <c r="CE500" s="25"/>
      <c r="CF500" s="25"/>
      <c r="CG500" s="25"/>
      <c r="CH500" s="25"/>
      <c r="CI500" s="25"/>
      <c r="CJ500" s="25"/>
      <c r="CK500" s="25"/>
      <c r="CL500" s="25"/>
      <c r="CM500" s="25"/>
      <c r="CN500" s="25"/>
      <c r="CO500" s="25"/>
      <c r="CP500" s="25"/>
      <c r="CQ500" s="25"/>
      <c r="CR500" s="25"/>
      <c r="CS500" s="25"/>
      <c r="CT500" s="25"/>
    </row>
    <row r="501" spans="1:98" s="20" customFormat="1" x14ac:dyDescent="0.25">
      <c r="A501" s="56" t="s">
        <v>211</v>
      </c>
      <c r="B501" s="57">
        <v>44008</v>
      </c>
      <c r="C501" s="56" t="s">
        <v>475</v>
      </c>
      <c r="D501" s="58">
        <v>4002</v>
      </c>
      <c r="E501" s="50"/>
      <c r="F501" s="25"/>
      <c r="G501" s="25"/>
      <c r="H501" s="25"/>
      <c r="I501" s="25"/>
      <c r="J501" s="25"/>
      <c r="K501" s="25"/>
      <c r="L501" s="25"/>
      <c r="M501" s="25"/>
      <c r="N501" s="25"/>
      <c r="O501" s="25"/>
      <c r="P501" s="25"/>
      <c r="Q501" s="25"/>
      <c r="R501" s="25"/>
      <c r="S501" s="25"/>
      <c r="T501" s="25"/>
      <c r="U501" s="25"/>
      <c r="V501" s="25"/>
      <c r="W501" s="25"/>
      <c r="X501" s="25"/>
      <c r="Y501" s="25"/>
      <c r="Z501" s="25"/>
      <c r="AA501" s="25"/>
      <c r="AB501" s="25"/>
      <c r="AC501" s="25"/>
      <c r="AD501" s="25"/>
      <c r="AE501" s="25"/>
      <c r="AF501" s="25"/>
      <c r="AG501" s="25"/>
      <c r="AH501" s="25"/>
      <c r="AI501" s="25"/>
      <c r="AJ501" s="25"/>
      <c r="AK501" s="25"/>
      <c r="AL501" s="25"/>
      <c r="AM501" s="25"/>
      <c r="AN501" s="25"/>
      <c r="AO501" s="25"/>
      <c r="AP501" s="25"/>
      <c r="AQ501" s="25"/>
      <c r="AR501" s="25"/>
      <c r="AS501" s="25"/>
      <c r="AT501" s="25"/>
      <c r="AU501" s="25"/>
      <c r="AV501" s="25"/>
      <c r="AW501" s="25"/>
      <c r="AX501" s="25"/>
      <c r="AY501" s="25"/>
      <c r="AZ501" s="25"/>
      <c r="BA501" s="25"/>
      <c r="BB501" s="25"/>
      <c r="BC501" s="25"/>
      <c r="BD501" s="25"/>
      <c r="BE501" s="25"/>
      <c r="BF501" s="25"/>
      <c r="BG501" s="25"/>
      <c r="BH501" s="25"/>
      <c r="BI501" s="25"/>
      <c r="BJ501" s="25"/>
      <c r="BK501" s="25"/>
      <c r="BL501" s="25"/>
      <c r="BM501" s="25"/>
      <c r="BN501" s="25"/>
      <c r="BO501" s="25"/>
      <c r="BP501" s="25"/>
      <c r="BQ501" s="25"/>
      <c r="BR501" s="25"/>
      <c r="BS501" s="25"/>
      <c r="BT501" s="25"/>
      <c r="BU501" s="25"/>
      <c r="BV501" s="25"/>
      <c r="BW501" s="25"/>
      <c r="BX501" s="25"/>
      <c r="BY501" s="25"/>
      <c r="BZ501" s="25"/>
      <c r="CA501" s="25"/>
      <c r="CB501" s="25"/>
      <c r="CC501" s="25"/>
      <c r="CD501" s="25"/>
      <c r="CE501" s="25"/>
      <c r="CF501" s="25"/>
      <c r="CG501" s="25"/>
      <c r="CH501" s="25"/>
      <c r="CI501" s="25"/>
      <c r="CJ501" s="25"/>
      <c r="CK501" s="25"/>
      <c r="CL501" s="25"/>
      <c r="CM501" s="25"/>
      <c r="CN501" s="25"/>
      <c r="CO501" s="25"/>
      <c r="CP501" s="25"/>
      <c r="CQ501" s="25"/>
      <c r="CR501" s="25"/>
      <c r="CS501" s="25"/>
      <c r="CT501" s="25"/>
    </row>
    <row r="502" spans="1:98" s="20" customFormat="1" x14ac:dyDescent="0.25">
      <c r="A502" s="56" t="s">
        <v>211</v>
      </c>
      <c r="B502" s="57">
        <v>44008</v>
      </c>
      <c r="C502" s="56" t="s">
        <v>475</v>
      </c>
      <c r="D502" s="58">
        <v>45909.93</v>
      </c>
      <c r="E502" s="50"/>
      <c r="F502" s="25"/>
      <c r="G502" s="25"/>
      <c r="H502" s="25"/>
      <c r="I502" s="25"/>
      <c r="J502" s="25"/>
      <c r="K502" s="25"/>
      <c r="L502" s="25"/>
      <c r="M502" s="25"/>
      <c r="N502" s="25"/>
      <c r="O502" s="25"/>
      <c r="P502" s="25"/>
      <c r="Q502" s="25"/>
      <c r="R502" s="25"/>
      <c r="S502" s="25"/>
      <c r="T502" s="25"/>
      <c r="U502" s="25"/>
      <c r="V502" s="25"/>
      <c r="W502" s="25"/>
      <c r="X502" s="25"/>
      <c r="Y502" s="25"/>
      <c r="Z502" s="25"/>
      <c r="AA502" s="25"/>
      <c r="AB502" s="25"/>
      <c r="AC502" s="25"/>
      <c r="AD502" s="25"/>
      <c r="AE502" s="25"/>
      <c r="AF502" s="25"/>
      <c r="AG502" s="25"/>
      <c r="AH502" s="25"/>
      <c r="AI502" s="25"/>
      <c r="AJ502" s="25"/>
      <c r="AK502" s="25"/>
      <c r="AL502" s="25"/>
      <c r="AM502" s="25"/>
      <c r="AN502" s="25"/>
      <c r="AO502" s="25"/>
      <c r="AP502" s="25"/>
      <c r="AQ502" s="25"/>
      <c r="AR502" s="25"/>
      <c r="AS502" s="25"/>
      <c r="AT502" s="25"/>
      <c r="AU502" s="25"/>
      <c r="AV502" s="25"/>
      <c r="AW502" s="25"/>
      <c r="AX502" s="25"/>
      <c r="AY502" s="25"/>
      <c r="AZ502" s="25"/>
      <c r="BA502" s="25"/>
      <c r="BB502" s="25"/>
      <c r="BC502" s="25"/>
      <c r="BD502" s="25"/>
      <c r="BE502" s="25"/>
      <c r="BF502" s="25"/>
      <c r="BG502" s="25"/>
      <c r="BH502" s="25"/>
      <c r="BI502" s="25"/>
      <c r="BJ502" s="25"/>
      <c r="BK502" s="25"/>
      <c r="BL502" s="25"/>
      <c r="BM502" s="25"/>
      <c r="BN502" s="25"/>
      <c r="BO502" s="25"/>
      <c r="BP502" s="25"/>
      <c r="BQ502" s="25"/>
      <c r="BR502" s="25"/>
      <c r="BS502" s="25"/>
      <c r="BT502" s="25"/>
      <c r="BU502" s="25"/>
      <c r="BV502" s="25"/>
      <c r="BW502" s="25"/>
      <c r="BX502" s="25"/>
      <c r="BY502" s="25"/>
      <c r="BZ502" s="25"/>
      <c r="CA502" s="25"/>
      <c r="CB502" s="25"/>
      <c r="CC502" s="25"/>
      <c r="CD502" s="25"/>
      <c r="CE502" s="25"/>
      <c r="CF502" s="25"/>
      <c r="CG502" s="25"/>
      <c r="CH502" s="25"/>
      <c r="CI502" s="25"/>
      <c r="CJ502" s="25"/>
      <c r="CK502" s="25"/>
      <c r="CL502" s="25"/>
      <c r="CM502" s="25"/>
      <c r="CN502" s="25"/>
      <c r="CO502" s="25"/>
      <c r="CP502" s="25"/>
      <c r="CQ502" s="25"/>
      <c r="CR502" s="25"/>
      <c r="CS502" s="25"/>
      <c r="CT502" s="25"/>
    </row>
    <row r="503" spans="1:98" s="20" customFormat="1" x14ac:dyDescent="0.25">
      <c r="A503" s="56" t="s">
        <v>211</v>
      </c>
      <c r="B503" s="57">
        <v>44008</v>
      </c>
      <c r="C503" s="56" t="s">
        <v>475</v>
      </c>
      <c r="D503" s="58">
        <v>36188.81</v>
      </c>
      <c r="E503" s="50"/>
      <c r="F503" s="25"/>
      <c r="G503" s="25"/>
      <c r="H503" s="25"/>
      <c r="I503" s="25"/>
      <c r="J503" s="25"/>
      <c r="K503" s="25"/>
      <c r="L503" s="25"/>
      <c r="M503" s="25"/>
      <c r="N503" s="25"/>
      <c r="O503" s="25"/>
      <c r="P503" s="25"/>
      <c r="Q503" s="25"/>
      <c r="R503" s="25"/>
      <c r="S503" s="25"/>
      <c r="T503" s="25"/>
      <c r="U503" s="25"/>
      <c r="V503" s="25"/>
      <c r="W503" s="25"/>
      <c r="X503" s="25"/>
      <c r="Y503" s="25"/>
      <c r="Z503" s="25"/>
      <c r="AA503" s="25"/>
      <c r="AB503" s="25"/>
      <c r="AC503" s="25"/>
      <c r="AD503" s="25"/>
      <c r="AE503" s="25"/>
      <c r="AF503" s="25"/>
      <c r="AG503" s="25"/>
      <c r="AH503" s="25"/>
      <c r="AI503" s="25"/>
      <c r="AJ503" s="25"/>
      <c r="AK503" s="25"/>
      <c r="AL503" s="25"/>
      <c r="AM503" s="25"/>
      <c r="AN503" s="25"/>
      <c r="AO503" s="25"/>
      <c r="AP503" s="25"/>
      <c r="AQ503" s="25"/>
      <c r="AR503" s="25"/>
      <c r="AS503" s="25"/>
      <c r="AT503" s="25"/>
      <c r="AU503" s="25"/>
      <c r="AV503" s="25"/>
      <c r="AW503" s="25"/>
      <c r="AX503" s="25"/>
      <c r="AY503" s="25"/>
      <c r="AZ503" s="25"/>
      <c r="BA503" s="25"/>
      <c r="BB503" s="25"/>
      <c r="BC503" s="25"/>
      <c r="BD503" s="25"/>
      <c r="BE503" s="25"/>
      <c r="BF503" s="25"/>
      <c r="BG503" s="25"/>
      <c r="BH503" s="25"/>
      <c r="BI503" s="25"/>
      <c r="BJ503" s="25"/>
      <c r="BK503" s="25"/>
      <c r="BL503" s="25"/>
      <c r="BM503" s="25"/>
      <c r="BN503" s="25"/>
      <c r="BO503" s="25"/>
      <c r="BP503" s="25"/>
      <c r="BQ503" s="25"/>
      <c r="BR503" s="25"/>
      <c r="BS503" s="25"/>
      <c r="BT503" s="25"/>
      <c r="BU503" s="25"/>
      <c r="BV503" s="25"/>
      <c r="BW503" s="25"/>
      <c r="BX503" s="25"/>
      <c r="BY503" s="25"/>
      <c r="BZ503" s="25"/>
      <c r="CA503" s="25"/>
      <c r="CB503" s="25"/>
      <c r="CC503" s="25"/>
      <c r="CD503" s="25"/>
      <c r="CE503" s="25"/>
      <c r="CF503" s="25"/>
      <c r="CG503" s="25"/>
      <c r="CH503" s="25"/>
      <c r="CI503" s="25"/>
      <c r="CJ503" s="25"/>
      <c r="CK503" s="25"/>
      <c r="CL503" s="25"/>
      <c r="CM503" s="25"/>
      <c r="CN503" s="25"/>
      <c r="CO503" s="25"/>
      <c r="CP503" s="25"/>
      <c r="CQ503" s="25"/>
      <c r="CR503" s="25"/>
      <c r="CS503" s="25"/>
      <c r="CT503" s="25"/>
    </row>
    <row r="504" spans="1:98" s="20" customFormat="1" x14ac:dyDescent="0.25">
      <c r="A504" s="77" t="s">
        <v>211</v>
      </c>
      <c r="B504" s="60">
        <v>44032</v>
      </c>
      <c r="C504" s="61" t="s">
        <v>232</v>
      </c>
      <c r="D504" s="62">
        <v>11325.31</v>
      </c>
      <c r="E504" s="50"/>
      <c r="F504" s="25"/>
      <c r="G504" s="25"/>
      <c r="H504" s="25"/>
      <c r="I504" s="25"/>
      <c r="J504" s="25"/>
      <c r="K504" s="25"/>
      <c r="L504" s="25"/>
      <c r="M504" s="25"/>
      <c r="N504" s="25"/>
      <c r="O504" s="25"/>
      <c r="P504" s="25"/>
      <c r="Q504" s="25"/>
      <c r="R504" s="25"/>
      <c r="S504" s="25"/>
      <c r="T504" s="25"/>
      <c r="U504" s="25"/>
      <c r="V504" s="25"/>
      <c r="W504" s="25"/>
      <c r="X504" s="25"/>
      <c r="Y504" s="25"/>
      <c r="Z504" s="25"/>
      <c r="AA504" s="25"/>
      <c r="AB504" s="25"/>
      <c r="AC504" s="25"/>
      <c r="AD504" s="25"/>
      <c r="AE504" s="25"/>
      <c r="AF504" s="25"/>
      <c r="AG504" s="25"/>
      <c r="AH504" s="25"/>
      <c r="AI504" s="25"/>
      <c r="AJ504" s="25"/>
      <c r="AK504" s="25"/>
      <c r="AL504" s="25"/>
      <c r="AM504" s="25"/>
      <c r="AN504" s="25"/>
      <c r="AO504" s="25"/>
      <c r="AP504" s="25"/>
      <c r="AQ504" s="25"/>
      <c r="AR504" s="25"/>
      <c r="AS504" s="25"/>
      <c r="AT504" s="25"/>
      <c r="AU504" s="25"/>
      <c r="AV504" s="25"/>
      <c r="AW504" s="25"/>
      <c r="AX504" s="25"/>
      <c r="AY504" s="25"/>
      <c r="AZ504" s="25"/>
      <c r="BA504" s="25"/>
      <c r="BB504" s="25"/>
      <c r="BC504" s="25"/>
      <c r="BD504" s="25"/>
      <c r="BE504" s="25"/>
      <c r="BF504" s="25"/>
      <c r="BG504" s="25"/>
      <c r="BH504" s="25"/>
      <c r="BI504" s="25"/>
      <c r="BJ504" s="25"/>
      <c r="BK504" s="25"/>
      <c r="BL504" s="25"/>
      <c r="BM504" s="25"/>
      <c r="BN504" s="25"/>
      <c r="BO504" s="25"/>
      <c r="BP504" s="25"/>
      <c r="BQ504" s="25"/>
      <c r="BR504" s="25"/>
      <c r="BS504" s="25"/>
      <c r="BT504" s="25"/>
      <c r="BU504" s="25"/>
      <c r="BV504" s="25"/>
      <c r="BW504" s="25"/>
      <c r="BX504" s="25"/>
      <c r="BY504" s="25"/>
      <c r="BZ504" s="25"/>
      <c r="CA504" s="25"/>
      <c r="CB504" s="25"/>
      <c r="CC504" s="25"/>
      <c r="CD504" s="25"/>
      <c r="CE504" s="25"/>
      <c r="CF504" s="25"/>
      <c r="CG504" s="25"/>
      <c r="CH504" s="25"/>
      <c r="CI504" s="25"/>
      <c r="CJ504" s="25"/>
      <c r="CK504" s="25"/>
      <c r="CL504" s="25"/>
      <c r="CM504" s="25"/>
      <c r="CN504" s="25"/>
      <c r="CO504" s="25"/>
      <c r="CP504" s="25"/>
      <c r="CQ504" s="25"/>
      <c r="CR504" s="25"/>
      <c r="CS504" s="25"/>
      <c r="CT504" s="25"/>
    </row>
    <row r="505" spans="1:98" s="20" customFormat="1" x14ac:dyDescent="0.25">
      <c r="A505" s="77" t="s">
        <v>211</v>
      </c>
      <c r="B505" s="60">
        <v>44032</v>
      </c>
      <c r="C505" s="61" t="s">
        <v>546</v>
      </c>
      <c r="D505" s="62">
        <v>9423.1</v>
      </c>
      <c r="E505" s="50"/>
      <c r="F505" s="25"/>
      <c r="G505" s="25"/>
      <c r="H505" s="25"/>
      <c r="I505" s="25"/>
      <c r="J505" s="25"/>
      <c r="K505" s="25"/>
      <c r="L505" s="25"/>
      <c r="M505" s="25"/>
      <c r="N505" s="25"/>
      <c r="O505" s="25"/>
      <c r="P505" s="25"/>
      <c r="Q505" s="25"/>
      <c r="R505" s="25"/>
      <c r="S505" s="25"/>
      <c r="T505" s="25"/>
      <c r="U505" s="25"/>
      <c r="V505" s="25"/>
      <c r="W505" s="25"/>
      <c r="X505" s="25"/>
      <c r="Y505" s="25"/>
      <c r="Z505" s="25"/>
      <c r="AA505" s="25"/>
      <c r="AB505" s="25"/>
      <c r="AC505" s="25"/>
      <c r="AD505" s="25"/>
      <c r="AE505" s="25"/>
      <c r="AF505" s="25"/>
      <c r="AG505" s="25"/>
      <c r="AH505" s="25"/>
      <c r="AI505" s="25"/>
      <c r="AJ505" s="25"/>
      <c r="AK505" s="25"/>
      <c r="AL505" s="25"/>
      <c r="AM505" s="25"/>
      <c r="AN505" s="25"/>
      <c r="AO505" s="25"/>
      <c r="AP505" s="25"/>
      <c r="AQ505" s="25"/>
      <c r="AR505" s="25"/>
      <c r="AS505" s="25"/>
      <c r="AT505" s="25"/>
      <c r="AU505" s="25"/>
      <c r="AV505" s="25"/>
      <c r="AW505" s="25"/>
      <c r="AX505" s="25"/>
      <c r="AY505" s="25"/>
      <c r="AZ505" s="25"/>
      <c r="BA505" s="25"/>
      <c r="BB505" s="25"/>
      <c r="BC505" s="25"/>
      <c r="BD505" s="25"/>
      <c r="BE505" s="25"/>
      <c r="BF505" s="25"/>
      <c r="BG505" s="25"/>
      <c r="BH505" s="25"/>
      <c r="BI505" s="25"/>
      <c r="BJ505" s="25"/>
      <c r="BK505" s="25"/>
      <c r="BL505" s="25"/>
      <c r="BM505" s="25"/>
      <c r="BN505" s="25"/>
      <c r="BO505" s="25"/>
      <c r="BP505" s="25"/>
      <c r="BQ505" s="25"/>
      <c r="BR505" s="25"/>
      <c r="BS505" s="25"/>
      <c r="BT505" s="25"/>
      <c r="BU505" s="25"/>
      <c r="BV505" s="25"/>
      <c r="BW505" s="25"/>
      <c r="BX505" s="25"/>
      <c r="BY505" s="25"/>
      <c r="BZ505" s="25"/>
      <c r="CA505" s="25"/>
      <c r="CB505" s="25"/>
      <c r="CC505" s="25"/>
      <c r="CD505" s="25"/>
      <c r="CE505" s="25"/>
      <c r="CF505" s="25"/>
      <c r="CG505" s="25"/>
      <c r="CH505" s="25"/>
      <c r="CI505" s="25"/>
      <c r="CJ505" s="25"/>
      <c r="CK505" s="25"/>
      <c r="CL505" s="25"/>
      <c r="CM505" s="25"/>
      <c r="CN505" s="25"/>
      <c r="CO505" s="25"/>
      <c r="CP505" s="25"/>
      <c r="CQ505" s="25"/>
      <c r="CR505" s="25"/>
      <c r="CS505" s="25"/>
      <c r="CT505" s="25"/>
    </row>
    <row r="506" spans="1:98" s="20" customFormat="1" x14ac:dyDescent="0.25">
      <c r="A506" s="59" t="s">
        <v>211</v>
      </c>
      <c r="B506" s="60">
        <v>44050</v>
      </c>
      <c r="C506" s="61" t="s">
        <v>599</v>
      </c>
      <c r="D506" s="62">
        <v>92298.96</v>
      </c>
      <c r="E506" s="50"/>
      <c r="F506" s="25"/>
      <c r="G506" s="25"/>
      <c r="H506" s="25"/>
      <c r="I506" s="25"/>
      <c r="J506" s="25"/>
      <c r="K506" s="25"/>
      <c r="L506" s="25"/>
      <c r="M506" s="25"/>
      <c r="N506" s="25"/>
      <c r="O506" s="25"/>
      <c r="P506" s="25"/>
      <c r="Q506" s="25"/>
      <c r="R506" s="25"/>
      <c r="S506" s="25"/>
      <c r="T506" s="25"/>
      <c r="U506" s="25"/>
      <c r="V506" s="25"/>
      <c r="W506" s="25"/>
      <c r="X506" s="25"/>
      <c r="Y506" s="25"/>
      <c r="Z506" s="25"/>
      <c r="AA506" s="25"/>
      <c r="AB506" s="25"/>
      <c r="AC506" s="25"/>
      <c r="AD506" s="25"/>
      <c r="AE506" s="25"/>
      <c r="AF506" s="25"/>
      <c r="AG506" s="25"/>
      <c r="AH506" s="25"/>
      <c r="AI506" s="25"/>
      <c r="AJ506" s="25"/>
      <c r="AK506" s="25"/>
      <c r="AL506" s="25"/>
      <c r="AM506" s="25"/>
      <c r="AN506" s="25"/>
      <c r="AO506" s="25"/>
      <c r="AP506" s="25"/>
      <c r="AQ506" s="25"/>
      <c r="AR506" s="25"/>
      <c r="AS506" s="25"/>
      <c r="AT506" s="25"/>
      <c r="AU506" s="25"/>
      <c r="AV506" s="25"/>
      <c r="AW506" s="25"/>
      <c r="AX506" s="25"/>
      <c r="AY506" s="25"/>
      <c r="AZ506" s="25"/>
      <c r="BA506" s="25"/>
      <c r="BB506" s="25"/>
      <c r="BC506" s="25"/>
      <c r="BD506" s="25"/>
      <c r="BE506" s="25"/>
      <c r="BF506" s="25"/>
      <c r="BG506" s="25"/>
      <c r="BH506" s="25"/>
      <c r="BI506" s="25"/>
      <c r="BJ506" s="25"/>
      <c r="BK506" s="25"/>
      <c r="BL506" s="25"/>
      <c r="BM506" s="25"/>
      <c r="BN506" s="25"/>
      <c r="BO506" s="25"/>
      <c r="BP506" s="25"/>
      <c r="BQ506" s="25"/>
      <c r="BR506" s="25"/>
      <c r="BS506" s="25"/>
      <c r="BT506" s="25"/>
      <c r="BU506" s="25"/>
      <c r="BV506" s="25"/>
      <c r="BW506" s="25"/>
      <c r="BX506" s="25"/>
      <c r="BY506" s="25"/>
      <c r="BZ506" s="25"/>
      <c r="CA506" s="25"/>
      <c r="CB506" s="25"/>
      <c r="CC506" s="25"/>
      <c r="CD506" s="25"/>
      <c r="CE506" s="25"/>
      <c r="CF506" s="25"/>
      <c r="CG506" s="25"/>
      <c r="CH506" s="25"/>
      <c r="CI506" s="25"/>
      <c r="CJ506" s="25"/>
      <c r="CK506" s="25"/>
      <c r="CL506" s="25"/>
      <c r="CM506" s="25"/>
      <c r="CN506" s="25"/>
      <c r="CO506" s="25"/>
      <c r="CP506" s="25"/>
      <c r="CQ506" s="25"/>
      <c r="CR506" s="25"/>
      <c r="CS506" s="25"/>
      <c r="CT506" s="25"/>
    </row>
    <row r="507" spans="1:98" s="20" customFormat="1" x14ac:dyDescent="0.25">
      <c r="A507" s="59" t="s">
        <v>211</v>
      </c>
      <c r="B507" s="60">
        <v>44050</v>
      </c>
      <c r="C507" s="61" t="s">
        <v>600</v>
      </c>
      <c r="D507" s="62">
        <v>3388.4</v>
      </c>
      <c r="E507" s="50"/>
      <c r="F507" s="25"/>
      <c r="G507" s="25"/>
      <c r="H507" s="25"/>
      <c r="I507" s="25"/>
      <c r="J507" s="25"/>
      <c r="K507" s="25"/>
      <c r="L507" s="25"/>
      <c r="M507" s="25"/>
      <c r="N507" s="25"/>
      <c r="O507" s="25"/>
      <c r="P507" s="25"/>
      <c r="Q507" s="25"/>
      <c r="R507" s="25"/>
      <c r="S507" s="25"/>
      <c r="T507" s="25"/>
      <c r="U507" s="25"/>
      <c r="V507" s="25"/>
      <c r="W507" s="25"/>
      <c r="X507" s="25"/>
      <c r="Y507" s="25"/>
      <c r="Z507" s="25"/>
      <c r="AA507" s="25"/>
      <c r="AB507" s="25"/>
      <c r="AC507" s="25"/>
      <c r="AD507" s="25"/>
      <c r="AE507" s="25"/>
      <c r="AF507" s="25"/>
      <c r="AG507" s="25"/>
      <c r="AH507" s="25"/>
      <c r="AI507" s="25"/>
      <c r="AJ507" s="25"/>
      <c r="AK507" s="25"/>
      <c r="AL507" s="25"/>
      <c r="AM507" s="25"/>
      <c r="AN507" s="25"/>
      <c r="AO507" s="25"/>
      <c r="AP507" s="25"/>
      <c r="AQ507" s="25"/>
      <c r="AR507" s="25"/>
      <c r="AS507" s="25"/>
      <c r="AT507" s="25"/>
      <c r="AU507" s="25"/>
      <c r="AV507" s="25"/>
      <c r="AW507" s="25"/>
      <c r="AX507" s="25"/>
      <c r="AY507" s="25"/>
      <c r="AZ507" s="25"/>
      <c r="BA507" s="25"/>
      <c r="BB507" s="25"/>
      <c r="BC507" s="25"/>
      <c r="BD507" s="25"/>
      <c r="BE507" s="25"/>
      <c r="BF507" s="25"/>
      <c r="BG507" s="25"/>
      <c r="BH507" s="25"/>
      <c r="BI507" s="25"/>
      <c r="BJ507" s="25"/>
      <c r="BK507" s="25"/>
      <c r="BL507" s="25"/>
      <c r="BM507" s="25"/>
      <c r="BN507" s="25"/>
      <c r="BO507" s="25"/>
      <c r="BP507" s="25"/>
      <c r="BQ507" s="25"/>
      <c r="BR507" s="25"/>
      <c r="BS507" s="25"/>
      <c r="BT507" s="25"/>
      <c r="BU507" s="25"/>
      <c r="BV507" s="25"/>
      <c r="BW507" s="25"/>
      <c r="BX507" s="25"/>
      <c r="BY507" s="25"/>
      <c r="BZ507" s="25"/>
      <c r="CA507" s="25"/>
      <c r="CB507" s="25"/>
      <c r="CC507" s="25"/>
      <c r="CD507" s="25"/>
      <c r="CE507" s="25"/>
      <c r="CF507" s="25"/>
      <c r="CG507" s="25"/>
      <c r="CH507" s="25"/>
      <c r="CI507" s="25"/>
      <c r="CJ507" s="25"/>
      <c r="CK507" s="25"/>
      <c r="CL507" s="25"/>
      <c r="CM507" s="25"/>
      <c r="CN507" s="25"/>
      <c r="CO507" s="25"/>
      <c r="CP507" s="25"/>
      <c r="CQ507" s="25"/>
      <c r="CR507" s="25"/>
      <c r="CS507" s="25"/>
      <c r="CT507" s="25"/>
    </row>
    <row r="508" spans="1:98" s="20" customFormat="1" x14ac:dyDescent="0.25">
      <c r="A508" s="59" t="s">
        <v>211</v>
      </c>
      <c r="B508" s="60">
        <v>44050</v>
      </c>
      <c r="C508" s="61" t="s">
        <v>601</v>
      </c>
      <c r="D508" s="62">
        <v>20323.939999999999</v>
      </c>
      <c r="E508" s="50"/>
      <c r="F508" s="25"/>
      <c r="G508" s="25"/>
      <c r="H508" s="25"/>
      <c r="I508" s="25"/>
      <c r="J508" s="25"/>
      <c r="K508" s="25"/>
      <c r="L508" s="25"/>
      <c r="M508" s="25"/>
      <c r="N508" s="25"/>
      <c r="O508" s="25"/>
      <c r="P508" s="25"/>
      <c r="Q508" s="25"/>
      <c r="R508" s="25"/>
      <c r="S508" s="25"/>
      <c r="T508" s="25"/>
      <c r="U508" s="25"/>
      <c r="V508" s="25"/>
      <c r="W508" s="25"/>
      <c r="X508" s="25"/>
      <c r="Y508" s="25"/>
      <c r="Z508" s="25"/>
      <c r="AA508" s="25"/>
      <c r="AB508" s="25"/>
      <c r="AC508" s="25"/>
      <c r="AD508" s="25"/>
      <c r="AE508" s="25"/>
      <c r="AF508" s="25"/>
      <c r="AG508" s="25"/>
      <c r="AH508" s="25"/>
      <c r="AI508" s="25"/>
      <c r="AJ508" s="25"/>
      <c r="AK508" s="25"/>
      <c r="AL508" s="25"/>
      <c r="AM508" s="25"/>
      <c r="AN508" s="25"/>
      <c r="AO508" s="25"/>
      <c r="AP508" s="25"/>
      <c r="AQ508" s="25"/>
      <c r="AR508" s="25"/>
      <c r="AS508" s="25"/>
      <c r="AT508" s="25"/>
      <c r="AU508" s="25"/>
      <c r="AV508" s="25"/>
      <c r="AW508" s="25"/>
      <c r="AX508" s="25"/>
      <c r="AY508" s="25"/>
      <c r="AZ508" s="25"/>
      <c r="BA508" s="25"/>
      <c r="BB508" s="25"/>
      <c r="BC508" s="25"/>
      <c r="BD508" s="25"/>
      <c r="BE508" s="25"/>
      <c r="BF508" s="25"/>
      <c r="BG508" s="25"/>
      <c r="BH508" s="25"/>
      <c r="BI508" s="25"/>
      <c r="BJ508" s="25"/>
      <c r="BK508" s="25"/>
      <c r="BL508" s="25"/>
      <c r="BM508" s="25"/>
      <c r="BN508" s="25"/>
      <c r="BO508" s="25"/>
      <c r="BP508" s="25"/>
      <c r="BQ508" s="25"/>
      <c r="BR508" s="25"/>
      <c r="BS508" s="25"/>
      <c r="BT508" s="25"/>
      <c r="BU508" s="25"/>
      <c r="BV508" s="25"/>
      <c r="BW508" s="25"/>
      <c r="BX508" s="25"/>
      <c r="BY508" s="25"/>
      <c r="BZ508" s="25"/>
      <c r="CA508" s="25"/>
      <c r="CB508" s="25"/>
      <c r="CC508" s="25"/>
      <c r="CD508" s="25"/>
      <c r="CE508" s="25"/>
      <c r="CF508" s="25"/>
      <c r="CG508" s="25"/>
      <c r="CH508" s="25"/>
      <c r="CI508" s="25"/>
      <c r="CJ508" s="25"/>
      <c r="CK508" s="25"/>
      <c r="CL508" s="25"/>
      <c r="CM508" s="25"/>
      <c r="CN508" s="25"/>
      <c r="CO508" s="25"/>
      <c r="CP508" s="25"/>
      <c r="CQ508" s="25"/>
      <c r="CR508" s="25"/>
      <c r="CS508" s="25"/>
      <c r="CT508" s="25"/>
    </row>
    <row r="509" spans="1:98" s="20" customFormat="1" x14ac:dyDescent="0.25">
      <c r="A509" s="59" t="s">
        <v>211</v>
      </c>
      <c r="B509" s="60">
        <v>44092</v>
      </c>
      <c r="C509" s="61" t="s">
        <v>713</v>
      </c>
      <c r="D509" s="62">
        <v>22895.16</v>
      </c>
      <c r="E509" s="50"/>
      <c r="F509" s="25"/>
      <c r="G509" s="25"/>
      <c r="H509" s="25"/>
      <c r="I509" s="25"/>
      <c r="J509" s="25"/>
      <c r="K509" s="25"/>
      <c r="L509" s="25"/>
      <c r="M509" s="25"/>
      <c r="N509" s="25"/>
      <c r="O509" s="25"/>
      <c r="P509" s="25"/>
      <c r="Q509" s="25"/>
      <c r="R509" s="25"/>
      <c r="S509" s="25"/>
      <c r="T509" s="25"/>
      <c r="U509" s="25"/>
      <c r="V509" s="25"/>
      <c r="W509" s="25"/>
      <c r="X509" s="25"/>
      <c r="Y509" s="25"/>
      <c r="Z509" s="25"/>
      <c r="AA509" s="25"/>
      <c r="AB509" s="25"/>
      <c r="AC509" s="25"/>
      <c r="AD509" s="25"/>
      <c r="AE509" s="25"/>
      <c r="AF509" s="25"/>
      <c r="AG509" s="25"/>
      <c r="AH509" s="25"/>
      <c r="AI509" s="25"/>
      <c r="AJ509" s="25"/>
      <c r="AK509" s="25"/>
      <c r="AL509" s="25"/>
      <c r="AM509" s="25"/>
      <c r="AN509" s="25"/>
      <c r="AO509" s="25"/>
      <c r="AP509" s="25"/>
      <c r="AQ509" s="25"/>
      <c r="AR509" s="25"/>
      <c r="AS509" s="25"/>
      <c r="AT509" s="25"/>
      <c r="AU509" s="25"/>
      <c r="AV509" s="25"/>
      <c r="AW509" s="25"/>
      <c r="AX509" s="25"/>
      <c r="AY509" s="25"/>
      <c r="AZ509" s="25"/>
      <c r="BA509" s="25"/>
      <c r="BB509" s="25"/>
      <c r="BC509" s="25"/>
      <c r="BD509" s="25"/>
      <c r="BE509" s="25"/>
      <c r="BF509" s="25"/>
      <c r="BG509" s="25"/>
      <c r="BH509" s="25"/>
      <c r="BI509" s="25"/>
      <c r="BJ509" s="25"/>
      <c r="BK509" s="25"/>
      <c r="BL509" s="25"/>
      <c r="BM509" s="25"/>
      <c r="BN509" s="25"/>
      <c r="BO509" s="25"/>
      <c r="BP509" s="25"/>
      <c r="BQ509" s="25"/>
      <c r="BR509" s="25"/>
      <c r="BS509" s="25"/>
      <c r="BT509" s="25"/>
      <c r="BU509" s="25"/>
      <c r="BV509" s="25"/>
      <c r="BW509" s="25"/>
      <c r="BX509" s="25"/>
      <c r="BY509" s="25"/>
      <c r="BZ509" s="25"/>
      <c r="CA509" s="25"/>
      <c r="CB509" s="25"/>
      <c r="CC509" s="25"/>
      <c r="CD509" s="25"/>
      <c r="CE509" s="25"/>
      <c r="CF509" s="25"/>
      <c r="CG509" s="25"/>
      <c r="CH509" s="25"/>
      <c r="CI509" s="25"/>
      <c r="CJ509" s="25"/>
      <c r="CK509" s="25"/>
      <c r="CL509" s="25"/>
      <c r="CM509" s="25"/>
      <c r="CN509" s="25"/>
      <c r="CO509" s="25"/>
      <c r="CP509" s="25"/>
      <c r="CQ509" s="25"/>
      <c r="CR509" s="25"/>
      <c r="CS509" s="25"/>
      <c r="CT509" s="25"/>
    </row>
    <row r="510" spans="1:98" s="20" customFormat="1" x14ac:dyDescent="0.25">
      <c r="A510" s="59" t="s">
        <v>211</v>
      </c>
      <c r="B510" s="60">
        <v>44092</v>
      </c>
      <c r="C510" s="61" t="s">
        <v>714</v>
      </c>
      <c r="D510" s="62">
        <v>64239.65</v>
      </c>
      <c r="E510" s="50"/>
      <c r="F510" s="25"/>
      <c r="G510" s="25"/>
      <c r="H510" s="25"/>
      <c r="I510" s="25"/>
      <c r="J510" s="25"/>
      <c r="K510" s="25"/>
      <c r="L510" s="25"/>
      <c r="M510" s="25"/>
      <c r="N510" s="25"/>
      <c r="O510" s="25"/>
      <c r="P510" s="25"/>
      <c r="Q510" s="25"/>
      <c r="R510" s="25"/>
      <c r="S510" s="25"/>
      <c r="T510" s="25"/>
      <c r="U510" s="25"/>
      <c r="V510" s="25"/>
      <c r="W510" s="25"/>
      <c r="X510" s="25"/>
      <c r="Y510" s="25"/>
      <c r="Z510" s="25"/>
      <c r="AA510" s="25"/>
      <c r="AB510" s="25"/>
      <c r="AC510" s="25"/>
      <c r="AD510" s="25"/>
      <c r="AE510" s="25"/>
      <c r="AF510" s="25"/>
      <c r="AG510" s="25"/>
      <c r="AH510" s="25"/>
      <c r="AI510" s="25"/>
      <c r="AJ510" s="25"/>
      <c r="AK510" s="25"/>
      <c r="AL510" s="25"/>
      <c r="AM510" s="25"/>
      <c r="AN510" s="25"/>
      <c r="AO510" s="25"/>
      <c r="AP510" s="25"/>
      <c r="AQ510" s="25"/>
      <c r="AR510" s="25"/>
      <c r="AS510" s="25"/>
      <c r="AT510" s="25"/>
      <c r="AU510" s="25"/>
      <c r="AV510" s="25"/>
      <c r="AW510" s="25"/>
      <c r="AX510" s="25"/>
      <c r="AY510" s="25"/>
      <c r="AZ510" s="25"/>
      <c r="BA510" s="25"/>
      <c r="BB510" s="25"/>
      <c r="BC510" s="25"/>
      <c r="BD510" s="25"/>
      <c r="BE510" s="25"/>
      <c r="BF510" s="25"/>
      <c r="BG510" s="25"/>
      <c r="BH510" s="25"/>
      <c r="BI510" s="25"/>
      <c r="BJ510" s="25"/>
      <c r="BK510" s="25"/>
      <c r="BL510" s="25"/>
      <c r="BM510" s="25"/>
      <c r="BN510" s="25"/>
      <c r="BO510" s="25"/>
      <c r="BP510" s="25"/>
      <c r="BQ510" s="25"/>
      <c r="BR510" s="25"/>
      <c r="BS510" s="25"/>
      <c r="BT510" s="25"/>
      <c r="BU510" s="25"/>
      <c r="BV510" s="25"/>
      <c r="BW510" s="25"/>
      <c r="BX510" s="25"/>
      <c r="BY510" s="25"/>
      <c r="BZ510" s="25"/>
      <c r="CA510" s="25"/>
      <c r="CB510" s="25"/>
      <c r="CC510" s="25"/>
      <c r="CD510" s="25"/>
      <c r="CE510" s="25"/>
      <c r="CF510" s="25"/>
      <c r="CG510" s="25"/>
      <c r="CH510" s="25"/>
      <c r="CI510" s="25"/>
      <c r="CJ510" s="25"/>
      <c r="CK510" s="25"/>
      <c r="CL510" s="25"/>
      <c r="CM510" s="25"/>
      <c r="CN510" s="25"/>
      <c r="CO510" s="25"/>
      <c r="CP510" s="25"/>
      <c r="CQ510" s="25"/>
      <c r="CR510" s="25"/>
      <c r="CS510" s="25"/>
      <c r="CT510" s="25"/>
    </row>
    <row r="511" spans="1:98" s="20" customFormat="1" x14ac:dyDescent="0.25">
      <c r="A511" s="59" t="s">
        <v>211</v>
      </c>
      <c r="B511" s="60">
        <v>44104</v>
      </c>
      <c r="C511" s="61" t="s">
        <v>735</v>
      </c>
      <c r="D511" s="62">
        <v>55540.07</v>
      </c>
      <c r="E511" s="50"/>
      <c r="F511" s="25"/>
      <c r="G511" s="25"/>
      <c r="H511" s="25"/>
      <c r="I511" s="25"/>
      <c r="J511" s="25"/>
      <c r="K511" s="25"/>
      <c r="L511" s="25"/>
      <c r="M511" s="25"/>
      <c r="N511" s="25"/>
      <c r="O511" s="25"/>
      <c r="P511" s="25"/>
      <c r="Q511" s="25"/>
      <c r="R511" s="25"/>
      <c r="S511" s="25"/>
      <c r="T511" s="25"/>
      <c r="U511" s="25"/>
      <c r="V511" s="25"/>
      <c r="W511" s="25"/>
      <c r="X511" s="25"/>
      <c r="Y511" s="25"/>
      <c r="Z511" s="25"/>
      <c r="AA511" s="25"/>
      <c r="AB511" s="25"/>
      <c r="AC511" s="25"/>
      <c r="AD511" s="25"/>
      <c r="AE511" s="25"/>
      <c r="AF511" s="25"/>
      <c r="AG511" s="25"/>
      <c r="AH511" s="25"/>
      <c r="AI511" s="25"/>
      <c r="AJ511" s="25"/>
      <c r="AK511" s="25"/>
      <c r="AL511" s="25"/>
      <c r="AM511" s="25"/>
      <c r="AN511" s="25"/>
      <c r="AO511" s="25"/>
      <c r="AP511" s="25"/>
      <c r="AQ511" s="25"/>
      <c r="AR511" s="25"/>
      <c r="AS511" s="25"/>
      <c r="AT511" s="25"/>
      <c r="AU511" s="25"/>
      <c r="AV511" s="25"/>
      <c r="AW511" s="25"/>
      <c r="AX511" s="25"/>
      <c r="AY511" s="25"/>
      <c r="AZ511" s="25"/>
      <c r="BA511" s="25"/>
      <c r="BB511" s="25"/>
      <c r="BC511" s="25"/>
      <c r="BD511" s="25"/>
      <c r="BE511" s="25"/>
      <c r="BF511" s="25"/>
      <c r="BG511" s="25"/>
      <c r="BH511" s="25"/>
      <c r="BI511" s="25"/>
      <c r="BJ511" s="25"/>
      <c r="BK511" s="25"/>
      <c r="BL511" s="25"/>
      <c r="BM511" s="25"/>
      <c r="BN511" s="25"/>
      <c r="BO511" s="25"/>
      <c r="BP511" s="25"/>
      <c r="BQ511" s="25"/>
      <c r="BR511" s="25"/>
      <c r="BS511" s="25"/>
      <c r="BT511" s="25"/>
      <c r="BU511" s="25"/>
      <c r="BV511" s="25"/>
      <c r="BW511" s="25"/>
      <c r="BX511" s="25"/>
      <c r="BY511" s="25"/>
      <c r="BZ511" s="25"/>
      <c r="CA511" s="25"/>
      <c r="CB511" s="25"/>
      <c r="CC511" s="25"/>
      <c r="CD511" s="25"/>
      <c r="CE511" s="25"/>
      <c r="CF511" s="25"/>
      <c r="CG511" s="25"/>
      <c r="CH511" s="25"/>
      <c r="CI511" s="25"/>
      <c r="CJ511" s="25"/>
      <c r="CK511" s="25"/>
      <c r="CL511" s="25"/>
      <c r="CM511" s="25"/>
      <c r="CN511" s="25"/>
      <c r="CO511" s="25"/>
      <c r="CP511" s="25"/>
      <c r="CQ511" s="25"/>
      <c r="CR511" s="25"/>
      <c r="CS511" s="25"/>
      <c r="CT511" s="25"/>
    </row>
    <row r="512" spans="1:98" x14ac:dyDescent="0.25">
      <c r="A512" s="74" t="s">
        <v>909</v>
      </c>
      <c r="B512" s="71">
        <v>44165</v>
      </c>
      <c r="C512" s="70" t="s">
        <v>910</v>
      </c>
      <c r="D512" s="73">
        <v>1813.72</v>
      </c>
      <c r="E512" s="73">
        <v>1813.72</v>
      </c>
    </row>
    <row r="513" spans="1:98" s="20" customFormat="1" x14ac:dyDescent="0.25">
      <c r="A513" s="50" t="s">
        <v>61</v>
      </c>
      <c r="B513" s="51">
        <v>43840</v>
      </c>
      <c r="C513" s="50" t="s">
        <v>62</v>
      </c>
      <c r="D513" s="52">
        <v>3450</v>
      </c>
      <c r="E513" s="52">
        <f>SUM(D513:D549 )</f>
        <v>50987.840000000004</v>
      </c>
      <c r="F513" s="25"/>
      <c r="G513" s="25"/>
      <c r="H513" s="25"/>
      <c r="I513" s="25"/>
      <c r="J513" s="25"/>
      <c r="K513" s="25"/>
      <c r="L513" s="25"/>
      <c r="M513" s="25"/>
      <c r="N513" s="25"/>
      <c r="O513" s="25"/>
      <c r="P513" s="25"/>
      <c r="Q513" s="25"/>
      <c r="R513" s="25"/>
      <c r="S513" s="25"/>
      <c r="T513" s="25"/>
      <c r="U513" s="25"/>
      <c r="V513" s="25"/>
      <c r="W513" s="25"/>
      <c r="X513" s="25"/>
      <c r="Y513" s="25"/>
      <c r="Z513" s="25"/>
      <c r="AA513" s="25"/>
      <c r="AB513" s="25"/>
      <c r="AC513" s="25"/>
      <c r="AD513" s="25"/>
      <c r="AE513" s="25"/>
      <c r="AF513" s="25"/>
      <c r="AG513" s="25"/>
      <c r="AH513" s="25"/>
      <c r="AI513" s="25"/>
      <c r="AJ513" s="25"/>
      <c r="AK513" s="25"/>
      <c r="AL513" s="25"/>
      <c r="AM513" s="25"/>
      <c r="AN513" s="25"/>
      <c r="AO513" s="25"/>
      <c r="AP513" s="25"/>
      <c r="AQ513" s="25"/>
      <c r="AR513" s="25"/>
      <c r="AS513" s="25"/>
      <c r="AT513" s="25"/>
      <c r="AU513" s="25"/>
      <c r="AV513" s="25"/>
      <c r="AW513" s="25"/>
      <c r="AX513" s="25"/>
      <c r="AY513" s="25"/>
      <c r="AZ513" s="25"/>
      <c r="BA513" s="25"/>
      <c r="BB513" s="25"/>
      <c r="BC513" s="25"/>
      <c r="BD513" s="25"/>
      <c r="BE513" s="25"/>
      <c r="BF513" s="25"/>
      <c r="BG513" s="25"/>
      <c r="BH513" s="25"/>
      <c r="BI513" s="25"/>
      <c r="BJ513" s="25"/>
      <c r="BK513" s="25"/>
      <c r="BL513" s="25"/>
      <c r="BM513" s="25"/>
      <c r="BN513" s="25"/>
      <c r="BO513" s="25"/>
      <c r="BP513" s="25"/>
      <c r="BQ513" s="25"/>
      <c r="BR513" s="25"/>
      <c r="BS513" s="25"/>
      <c r="BT513" s="25"/>
      <c r="BU513" s="25"/>
      <c r="BV513" s="25"/>
      <c r="BW513" s="25"/>
      <c r="BX513" s="25"/>
      <c r="BY513" s="25"/>
      <c r="BZ513" s="25"/>
      <c r="CA513" s="25"/>
      <c r="CB513" s="25"/>
      <c r="CC513" s="25"/>
      <c r="CD513" s="25"/>
      <c r="CE513" s="25"/>
      <c r="CF513" s="25"/>
      <c r="CG513" s="25"/>
      <c r="CH513" s="25"/>
      <c r="CI513" s="25"/>
      <c r="CJ513" s="25"/>
      <c r="CK513" s="25"/>
      <c r="CL513" s="25"/>
      <c r="CM513" s="25"/>
      <c r="CN513" s="25"/>
      <c r="CO513" s="25"/>
      <c r="CP513" s="25"/>
      <c r="CQ513" s="25"/>
      <c r="CR513" s="25"/>
      <c r="CS513" s="25"/>
      <c r="CT513" s="25"/>
    </row>
    <row r="514" spans="1:98" s="20" customFormat="1" x14ac:dyDescent="0.25">
      <c r="A514" s="50" t="s">
        <v>61</v>
      </c>
      <c r="B514" s="51">
        <v>43875</v>
      </c>
      <c r="C514" s="50" t="s">
        <v>62</v>
      </c>
      <c r="D514" s="52">
        <v>3450</v>
      </c>
      <c r="E514" s="50"/>
      <c r="F514" s="25"/>
      <c r="G514" s="25"/>
      <c r="H514" s="25"/>
      <c r="I514" s="25"/>
      <c r="J514" s="25"/>
      <c r="K514" s="25"/>
      <c r="L514" s="25"/>
      <c r="M514" s="25"/>
      <c r="N514" s="25"/>
      <c r="O514" s="25"/>
      <c r="P514" s="25"/>
      <c r="Q514" s="25"/>
      <c r="R514" s="25"/>
      <c r="S514" s="25"/>
      <c r="T514" s="25"/>
      <c r="U514" s="25"/>
      <c r="V514" s="25"/>
      <c r="W514" s="25"/>
      <c r="X514" s="25"/>
      <c r="Y514" s="25"/>
      <c r="Z514" s="25"/>
      <c r="AA514" s="25"/>
      <c r="AB514" s="25"/>
      <c r="AC514" s="25"/>
      <c r="AD514" s="25"/>
      <c r="AE514" s="25"/>
      <c r="AF514" s="25"/>
      <c r="AG514" s="25"/>
      <c r="AH514" s="25"/>
      <c r="AI514" s="25"/>
      <c r="AJ514" s="25"/>
      <c r="AK514" s="25"/>
      <c r="AL514" s="25"/>
      <c r="AM514" s="25"/>
      <c r="AN514" s="25"/>
      <c r="AO514" s="25"/>
      <c r="AP514" s="25"/>
      <c r="AQ514" s="25"/>
      <c r="AR514" s="25"/>
      <c r="AS514" s="25"/>
      <c r="AT514" s="25"/>
      <c r="AU514" s="25"/>
      <c r="AV514" s="25"/>
      <c r="AW514" s="25"/>
      <c r="AX514" s="25"/>
      <c r="AY514" s="25"/>
      <c r="AZ514" s="25"/>
      <c r="BA514" s="25"/>
      <c r="BB514" s="25"/>
      <c r="BC514" s="25"/>
      <c r="BD514" s="25"/>
      <c r="BE514" s="25"/>
      <c r="BF514" s="25"/>
      <c r="BG514" s="25"/>
      <c r="BH514" s="25"/>
      <c r="BI514" s="25"/>
      <c r="BJ514" s="25"/>
      <c r="BK514" s="25"/>
      <c r="BL514" s="25"/>
      <c r="BM514" s="25"/>
      <c r="BN514" s="25"/>
      <c r="BO514" s="25"/>
      <c r="BP514" s="25"/>
      <c r="BQ514" s="25"/>
      <c r="BR514" s="25"/>
      <c r="BS514" s="25"/>
      <c r="BT514" s="25"/>
      <c r="BU514" s="25"/>
      <c r="BV514" s="25"/>
      <c r="BW514" s="25"/>
      <c r="BX514" s="25"/>
      <c r="BY514" s="25"/>
      <c r="BZ514" s="25"/>
      <c r="CA514" s="25"/>
      <c r="CB514" s="25"/>
      <c r="CC514" s="25"/>
      <c r="CD514" s="25"/>
      <c r="CE514" s="25"/>
      <c r="CF514" s="25"/>
      <c r="CG514" s="25"/>
      <c r="CH514" s="25"/>
      <c r="CI514" s="25"/>
      <c r="CJ514" s="25"/>
      <c r="CK514" s="25"/>
      <c r="CL514" s="25"/>
      <c r="CM514" s="25"/>
      <c r="CN514" s="25"/>
      <c r="CO514" s="25"/>
      <c r="CP514" s="25"/>
      <c r="CQ514" s="25"/>
      <c r="CR514" s="25"/>
      <c r="CS514" s="25"/>
      <c r="CT514" s="25"/>
    </row>
    <row r="515" spans="1:98" s="20" customFormat="1" x14ac:dyDescent="0.25">
      <c r="A515" s="50" t="s">
        <v>61</v>
      </c>
      <c r="B515" s="51">
        <v>43896</v>
      </c>
      <c r="C515" s="50" t="s">
        <v>62</v>
      </c>
      <c r="D515" s="52">
        <v>7503.2</v>
      </c>
      <c r="E515" s="50"/>
      <c r="F515" s="25"/>
      <c r="G515" s="25"/>
      <c r="H515" s="25"/>
      <c r="I515" s="25"/>
      <c r="J515" s="25"/>
      <c r="K515" s="25"/>
      <c r="L515" s="25"/>
      <c r="M515" s="25"/>
      <c r="N515" s="25"/>
      <c r="O515" s="25"/>
      <c r="P515" s="25"/>
      <c r="Q515" s="25"/>
      <c r="R515" s="25"/>
      <c r="S515" s="25"/>
      <c r="T515" s="25"/>
      <c r="U515" s="25"/>
      <c r="V515" s="25"/>
      <c r="W515" s="25"/>
      <c r="X515" s="25"/>
      <c r="Y515" s="25"/>
      <c r="Z515" s="25"/>
      <c r="AA515" s="25"/>
      <c r="AB515" s="25"/>
      <c r="AC515" s="25"/>
      <c r="AD515" s="25"/>
      <c r="AE515" s="25"/>
      <c r="AF515" s="25"/>
      <c r="AG515" s="25"/>
      <c r="AH515" s="25"/>
      <c r="AI515" s="25"/>
      <c r="AJ515" s="25"/>
      <c r="AK515" s="25"/>
      <c r="AL515" s="25"/>
      <c r="AM515" s="25"/>
      <c r="AN515" s="25"/>
      <c r="AO515" s="25"/>
      <c r="AP515" s="25"/>
      <c r="AQ515" s="25"/>
      <c r="AR515" s="25"/>
      <c r="AS515" s="25"/>
      <c r="AT515" s="25"/>
      <c r="AU515" s="25"/>
      <c r="AV515" s="25"/>
      <c r="AW515" s="25"/>
      <c r="AX515" s="25"/>
      <c r="AY515" s="25"/>
      <c r="AZ515" s="25"/>
      <c r="BA515" s="25"/>
      <c r="BB515" s="25"/>
      <c r="BC515" s="25"/>
      <c r="BD515" s="25"/>
      <c r="BE515" s="25"/>
      <c r="BF515" s="25"/>
      <c r="BG515" s="25"/>
      <c r="BH515" s="25"/>
      <c r="BI515" s="25"/>
      <c r="BJ515" s="25"/>
      <c r="BK515" s="25"/>
      <c r="BL515" s="25"/>
      <c r="BM515" s="25"/>
      <c r="BN515" s="25"/>
      <c r="BO515" s="25"/>
      <c r="BP515" s="25"/>
      <c r="BQ515" s="25"/>
      <c r="BR515" s="25"/>
      <c r="BS515" s="25"/>
      <c r="BT515" s="25"/>
      <c r="BU515" s="25"/>
      <c r="BV515" s="25"/>
      <c r="BW515" s="25"/>
      <c r="BX515" s="25"/>
      <c r="BY515" s="25"/>
      <c r="BZ515" s="25"/>
      <c r="CA515" s="25"/>
      <c r="CB515" s="25"/>
      <c r="CC515" s="25"/>
      <c r="CD515" s="25"/>
      <c r="CE515" s="25"/>
      <c r="CF515" s="25"/>
      <c r="CG515" s="25"/>
      <c r="CH515" s="25"/>
      <c r="CI515" s="25"/>
      <c r="CJ515" s="25"/>
      <c r="CK515" s="25"/>
      <c r="CL515" s="25"/>
      <c r="CM515" s="25"/>
      <c r="CN515" s="25"/>
      <c r="CO515" s="25"/>
      <c r="CP515" s="25"/>
      <c r="CQ515" s="25"/>
      <c r="CR515" s="25"/>
      <c r="CS515" s="25"/>
      <c r="CT515" s="25"/>
    </row>
    <row r="516" spans="1:98" s="20" customFormat="1" x14ac:dyDescent="0.25">
      <c r="A516" s="50" t="s">
        <v>61</v>
      </c>
      <c r="B516" s="51">
        <v>43896</v>
      </c>
      <c r="C516" s="50" t="s">
        <v>62</v>
      </c>
      <c r="D516" s="52">
        <v>4018.4</v>
      </c>
      <c r="E516" s="50"/>
      <c r="F516" s="25"/>
      <c r="G516" s="25"/>
      <c r="H516" s="25"/>
      <c r="I516" s="25"/>
      <c r="J516" s="25"/>
      <c r="K516" s="25"/>
      <c r="L516" s="25"/>
      <c r="M516" s="25"/>
      <c r="N516" s="25"/>
      <c r="O516" s="25"/>
      <c r="P516" s="25"/>
      <c r="Q516" s="25"/>
      <c r="R516" s="25"/>
      <c r="S516" s="25"/>
      <c r="T516" s="25"/>
      <c r="U516" s="25"/>
      <c r="V516" s="25"/>
      <c r="W516" s="25"/>
      <c r="X516" s="25"/>
      <c r="Y516" s="25"/>
      <c r="Z516" s="25"/>
      <c r="AA516" s="25"/>
      <c r="AB516" s="25"/>
      <c r="AC516" s="25"/>
      <c r="AD516" s="25"/>
      <c r="AE516" s="25"/>
      <c r="AF516" s="25"/>
      <c r="AG516" s="25"/>
      <c r="AH516" s="25"/>
      <c r="AI516" s="25"/>
      <c r="AJ516" s="25"/>
      <c r="AK516" s="25"/>
      <c r="AL516" s="25"/>
      <c r="AM516" s="25"/>
      <c r="AN516" s="25"/>
      <c r="AO516" s="25"/>
      <c r="AP516" s="25"/>
      <c r="AQ516" s="25"/>
      <c r="AR516" s="25"/>
      <c r="AS516" s="25"/>
      <c r="AT516" s="25"/>
      <c r="AU516" s="25"/>
      <c r="AV516" s="25"/>
      <c r="AW516" s="25"/>
      <c r="AX516" s="25"/>
      <c r="AY516" s="25"/>
      <c r="AZ516" s="25"/>
      <c r="BA516" s="25"/>
      <c r="BB516" s="25"/>
      <c r="BC516" s="25"/>
      <c r="BD516" s="25"/>
      <c r="BE516" s="25"/>
      <c r="BF516" s="25"/>
      <c r="BG516" s="25"/>
      <c r="BH516" s="25"/>
      <c r="BI516" s="25"/>
      <c r="BJ516" s="25"/>
      <c r="BK516" s="25"/>
      <c r="BL516" s="25"/>
      <c r="BM516" s="25"/>
      <c r="BN516" s="25"/>
      <c r="BO516" s="25"/>
      <c r="BP516" s="25"/>
      <c r="BQ516" s="25"/>
      <c r="BR516" s="25"/>
      <c r="BS516" s="25"/>
      <c r="BT516" s="25"/>
      <c r="BU516" s="25"/>
      <c r="BV516" s="25"/>
      <c r="BW516" s="25"/>
      <c r="BX516" s="25"/>
      <c r="BY516" s="25"/>
      <c r="BZ516" s="25"/>
      <c r="CA516" s="25"/>
      <c r="CB516" s="25"/>
      <c r="CC516" s="25"/>
      <c r="CD516" s="25"/>
      <c r="CE516" s="25"/>
      <c r="CF516" s="25"/>
      <c r="CG516" s="25"/>
      <c r="CH516" s="25"/>
      <c r="CI516" s="25"/>
      <c r="CJ516" s="25"/>
      <c r="CK516" s="25"/>
      <c r="CL516" s="25"/>
      <c r="CM516" s="25"/>
      <c r="CN516" s="25"/>
      <c r="CO516" s="25"/>
      <c r="CP516" s="25"/>
      <c r="CQ516" s="25"/>
      <c r="CR516" s="25"/>
      <c r="CS516" s="25"/>
      <c r="CT516" s="25"/>
    </row>
    <row r="517" spans="1:98" s="20" customFormat="1" x14ac:dyDescent="0.25">
      <c r="A517" s="53" t="s">
        <v>61</v>
      </c>
      <c r="B517" s="54">
        <v>43924</v>
      </c>
      <c r="C517" s="53" t="s">
        <v>234</v>
      </c>
      <c r="D517" s="55">
        <v>3450</v>
      </c>
      <c r="E517" s="50"/>
      <c r="F517" s="25"/>
      <c r="G517" s="25"/>
      <c r="H517" s="25"/>
      <c r="I517" s="25"/>
      <c r="J517" s="25"/>
      <c r="K517" s="25"/>
      <c r="L517" s="25"/>
      <c r="M517" s="25"/>
      <c r="N517" s="25"/>
      <c r="O517" s="25"/>
      <c r="P517" s="25"/>
      <c r="Q517" s="25"/>
      <c r="R517" s="25"/>
      <c r="S517" s="25"/>
      <c r="T517" s="25"/>
      <c r="U517" s="25"/>
      <c r="V517" s="25"/>
      <c r="W517" s="25"/>
      <c r="X517" s="25"/>
      <c r="Y517" s="25"/>
      <c r="Z517" s="25"/>
      <c r="AA517" s="25"/>
      <c r="AB517" s="25"/>
      <c r="AC517" s="25"/>
      <c r="AD517" s="25"/>
      <c r="AE517" s="25"/>
      <c r="AF517" s="25"/>
      <c r="AG517" s="25"/>
      <c r="AH517" s="25"/>
      <c r="AI517" s="25"/>
      <c r="AJ517" s="25"/>
      <c r="AK517" s="25"/>
      <c r="AL517" s="25"/>
      <c r="AM517" s="25"/>
      <c r="AN517" s="25"/>
      <c r="AO517" s="25"/>
      <c r="AP517" s="25"/>
      <c r="AQ517" s="25"/>
      <c r="AR517" s="25"/>
      <c r="AS517" s="25"/>
      <c r="AT517" s="25"/>
      <c r="AU517" s="25"/>
      <c r="AV517" s="25"/>
      <c r="AW517" s="25"/>
      <c r="AX517" s="25"/>
      <c r="AY517" s="25"/>
      <c r="AZ517" s="25"/>
      <c r="BA517" s="25"/>
      <c r="BB517" s="25"/>
      <c r="BC517" s="25"/>
      <c r="BD517" s="25"/>
      <c r="BE517" s="25"/>
      <c r="BF517" s="25"/>
      <c r="BG517" s="25"/>
      <c r="BH517" s="25"/>
      <c r="BI517" s="25"/>
      <c r="BJ517" s="25"/>
      <c r="BK517" s="25"/>
      <c r="BL517" s="25"/>
      <c r="BM517" s="25"/>
      <c r="BN517" s="25"/>
      <c r="BO517" s="25"/>
      <c r="BP517" s="25"/>
      <c r="BQ517" s="25"/>
      <c r="BR517" s="25"/>
      <c r="BS517" s="25"/>
      <c r="BT517" s="25"/>
      <c r="BU517" s="25"/>
      <c r="BV517" s="25"/>
      <c r="BW517" s="25"/>
      <c r="BX517" s="25"/>
      <c r="BY517" s="25"/>
      <c r="BZ517" s="25"/>
      <c r="CA517" s="25"/>
      <c r="CB517" s="25"/>
      <c r="CC517" s="25"/>
      <c r="CD517" s="25"/>
      <c r="CE517" s="25"/>
      <c r="CF517" s="25"/>
      <c r="CG517" s="25"/>
      <c r="CH517" s="25"/>
      <c r="CI517" s="25"/>
      <c r="CJ517" s="25"/>
      <c r="CK517" s="25"/>
      <c r="CL517" s="25"/>
      <c r="CM517" s="25"/>
      <c r="CN517" s="25"/>
      <c r="CO517" s="25"/>
      <c r="CP517" s="25"/>
      <c r="CQ517" s="25"/>
      <c r="CR517" s="25"/>
      <c r="CS517" s="25"/>
      <c r="CT517" s="25"/>
    </row>
    <row r="518" spans="1:98" s="20" customFormat="1" x14ac:dyDescent="0.25">
      <c r="A518" s="53" t="s">
        <v>61</v>
      </c>
      <c r="B518" s="54">
        <v>43945</v>
      </c>
      <c r="C518" s="53" t="s">
        <v>285</v>
      </c>
      <c r="D518" s="55">
        <v>498.8</v>
      </c>
      <c r="E518" s="50"/>
      <c r="F518" s="25"/>
      <c r="G518" s="25"/>
      <c r="H518" s="25"/>
      <c r="I518" s="25"/>
      <c r="J518" s="25"/>
      <c r="K518" s="25"/>
      <c r="L518" s="25"/>
      <c r="M518" s="25"/>
      <c r="N518" s="25"/>
      <c r="O518" s="25"/>
      <c r="P518" s="25"/>
      <c r="Q518" s="25"/>
      <c r="R518" s="25"/>
      <c r="S518" s="25"/>
      <c r="T518" s="25"/>
      <c r="U518" s="25"/>
      <c r="V518" s="25"/>
      <c r="W518" s="25"/>
      <c r="X518" s="25"/>
      <c r="Y518" s="25"/>
      <c r="Z518" s="25"/>
      <c r="AA518" s="25"/>
      <c r="AB518" s="25"/>
      <c r="AC518" s="25"/>
      <c r="AD518" s="25"/>
      <c r="AE518" s="25"/>
      <c r="AF518" s="25"/>
      <c r="AG518" s="25"/>
      <c r="AH518" s="25"/>
      <c r="AI518" s="25"/>
      <c r="AJ518" s="25"/>
      <c r="AK518" s="25"/>
      <c r="AL518" s="25"/>
      <c r="AM518" s="25"/>
      <c r="AN518" s="25"/>
      <c r="AO518" s="25"/>
      <c r="AP518" s="25"/>
      <c r="AQ518" s="25"/>
      <c r="AR518" s="25"/>
      <c r="AS518" s="25"/>
      <c r="AT518" s="25"/>
      <c r="AU518" s="25"/>
      <c r="AV518" s="25"/>
      <c r="AW518" s="25"/>
      <c r="AX518" s="25"/>
      <c r="AY518" s="25"/>
      <c r="AZ518" s="25"/>
      <c r="BA518" s="25"/>
      <c r="BB518" s="25"/>
      <c r="BC518" s="25"/>
      <c r="BD518" s="25"/>
      <c r="BE518" s="25"/>
      <c r="BF518" s="25"/>
      <c r="BG518" s="25"/>
      <c r="BH518" s="25"/>
      <c r="BI518" s="25"/>
      <c r="BJ518" s="25"/>
      <c r="BK518" s="25"/>
      <c r="BL518" s="25"/>
      <c r="BM518" s="25"/>
      <c r="BN518" s="25"/>
      <c r="BO518" s="25"/>
      <c r="BP518" s="25"/>
      <c r="BQ518" s="25"/>
      <c r="BR518" s="25"/>
      <c r="BS518" s="25"/>
      <c r="BT518" s="25"/>
      <c r="BU518" s="25"/>
      <c r="BV518" s="25"/>
      <c r="BW518" s="25"/>
      <c r="BX518" s="25"/>
      <c r="BY518" s="25"/>
      <c r="BZ518" s="25"/>
      <c r="CA518" s="25"/>
      <c r="CB518" s="25"/>
      <c r="CC518" s="25"/>
      <c r="CD518" s="25"/>
      <c r="CE518" s="25"/>
      <c r="CF518" s="25"/>
      <c r="CG518" s="25"/>
      <c r="CH518" s="25"/>
      <c r="CI518" s="25"/>
      <c r="CJ518" s="25"/>
      <c r="CK518" s="25"/>
      <c r="CL518" s="25"/>
      <c r="CM518" s="25"/>
      <c r="CN518" s="25"/>
      <c r="CO518" s="25"/>
      <c r="CP518" s="25"/>
      <c r="CQ518" s="25"/>
      <c r="CR518" s="25"/>
      <c r="CS518" s="25"/>
      <c r="CT518" s="25"/>
    </row>
    <row r="519" spans="1:98" s="20" customFormat="1" x14ac:dyDescent="0.25">
      <c r="A519" s="56" t="s">
        <v>61</v>
      </c>
      <c r="B519" s="57">
        <v>43962</v>
      </c>
      <c r="C519" s="56" t="s">
        <v>327</v>
      </c>
      <c r="D519" s="58">
        <v>3450</v>
      </c>
      <c r="E519" s="50"/>
      <c r="F519" s="25"/>
      <c r="G519" s="25"/>
      <c r="H519" s="25"/>
      <c r="I519" s="25"/>
      <c r="J519" s="25"/>
      <c r="K519" s="25"/>
      <c r="L519" s="25"/>
      <c r="M519" s="25"/>
      <c r="N519" s="25"/>
      <c r="O519" s="25"/>
      <c r="P519" s="25"/>
      <c r="Q519" s="25"/>
      <c r="R519" s="25"/>
      <c r="S519" s="25"/>
      <c r="T519" s="25"/>
      <c r="U519" s="25"/>
      <c r="V519" s="25"/>
      <c r="W519" s="25"/>
      <c r="X519" s="25"/>
      <c r="Y519" s="25"/>
      <c r="Z519" s="25"/>
      <c r="AA519" s="25"/>
      <c r="AB519" s="25"/>
      <c r="AC519" s="25"/>
      <c r="AD519" s="25"/>
      <c r="AE519" s="25"/>
      <c r="AF519" s="25"/>
      <c r="AG519" s="25"/>
      <c r="AH519" s="25"/>
      <c r="AI519" s="25"/>
      <c r="AJ519" s="25"/>
      <c r="AK519" s="25"/>
      <c r="AL519" s="25"/>
      <c r="AM519" s="25"/>
      <c r="AN519" s="25"/>
      <c r="AO519" s="25"/>
      <c r="AP519" s="25"/>
      <c r="AQ519" s="25"/>
      <c r="AR519" s="25"/>
      <c r="AS519" s="25"/>
      <c r="AT519" s="25"/>
      <c r="AU519" s="25"/>
      <c r="AV519" s="25"/>
      <c r="AW519" s="25"/>
      <c r="AX519" s="25"/>
      <c r="AY519" s="25"/>
      <c r="AZ519" s="25"/>
      <c r="BA519" s="25"/>
      <c r="BB519" s="25"/>
      <c r="BC519" s="25"/>
      <c r="BD519" s="25"/>
      <c r="BE519" s="25"/>
      <c r="BF519" s="25"/>
      <c r="BG519" s="25"/>
      <c r="BH519" s="25"/>
      <c r="BI519" s="25"/>
      <c r="BJ519" s="25"/>
      <c r="BK519" s="25"/>
      <c r="BL519" s="25"/>
      <c r="BM519" s="25"/>
      <c r="BN519" s="25"/>
      <c r="BO519" s="25"/>
      <c r="BP519" s="25"/>
      <c r="BQ519" s="25"/>
      <c r="BR519" s="25"/>
      <c r="BS519" s="25"/>
      <c r="BT519" s="25"/>
      <c r="BU519" s="25"/>
      <c r="BV519" s="25"/>
      <c r="BW519" s="25"/>
      <c r="BX519" s="25"/>
      <c r="BY519" s="25"/>
      <c r="BZ519" s="25"/>
      <c r="CA519" s="25"/>
      <c r="CB519" s="25"/>
      <c r="CC519" s="25"/>
      <c r="CD519" s="25"/>
      <c r="CE519" s="25"/>
      <c r="CF519" s="25"/>
      <c r="CG519" s="25"/>
      <c r="CH519" s="25"/>
      <c r="CI519" s="25"/>
      <c r="CJ519" s="25"/>
      <c r="CK519" s="25"/>
      <c r="CL519" s="25"/>
      <c r="CM519" s="25"/>
      <c r="CN519" s="25"/>
      <c r="CO519" s="25"/>
      <c r="CP519" s="25"/>
      <c r="CQ519" s="25"/>
      <c r="CR519" s="25"/>
      <c r="CS519" s="25"/>
      <c r="CT519" s="25"/>
    </row>
    <row r="520" spans="1:98" s="20" customFormat="1" x14ac:dyDescent="0.25">
      <c r="A520" s="56" t="s">
        <v>61</v>
      </c>
      <c r="B520" s="57">
        <v>43994</v>
      </c>
      <c r="C520" s="56" t="s">
        <v>424</v>
      </c>
      <c r="D520" s="58">
        <v>1350</v>
      </c>
      <c r="E520" s="50"/>
      <c r="F520" s="25"/>
      <c r="G520" s="25"/>
      <c r="H520" s="25"/>
      <c r="I520" s="25"/>
      <c r="J520" s="25"/>
      <c r="K520" s="25"/>
      <c r="L520" s="25"/>
      <c r="M520" s="25"/>
      <c r="N520" s="25"/>
      <c r="O520" s="25"/>
      <c r="P520" s="25"/>
      <c r="Q520" s="25"/>
      <c r="R520" s="25"/>
      <c r="S520" s="25"/>
      <c r="T520" s="25"/>
      <c r="U520" s="25"/>
      <c r="V520" s="25"/>
      <c r="W520" s="25"/>
      <c r="X520" s="25"/>
      <c r="Y520" s="25"/>
      <c r="Z520" s="25"/>
      <c r="AA520" s="25"/>
      <c r="AB520" s="25"/>
      <c r="AC520" s="25"/>
      <c r="AD520" s="25"/>
      <c r="AE520" s="25"/>
      <c r="AF520" s="25"/>
      <c r="AG520" s="25"/>
      <c r="AH520" s="25"/>
      <c r="AI520" s="25"/>
      <c r="AJ520" s="25"/>
      <c r="AK520" s="25"/>
      <c r="AL520" s="25"/>
      <c r="AM520" s="25"/>
      <c r="AN520" s="25"/>
      <c r="AO520" s="25"/>
      <c r="AP520" s="25"/>
      <c r="AQ520" s="25"/>
      <c r="AR520" s="25"/>
      <c r="AS520" s="25"/>
      <c r="AT520" s="25"/>
      <c r="AU520" s="25"/>
      <c r="AV520" s="25"/>
      <c r="AW520" s="25"/>
      <c r="AX520" s="25"/>
      <c r="AY520" s="25"/>
      <c r="AZ520" s="25"/>
      <c r="BA520" s="25"/>
      <c r="BB520" s="25"/>
      <c r="BC520" s="25"/>
      <c r="BD520" s="25"/>
      <c r="BE520" s="25"/>
      <c r="BF520" s="25"/>
      <c r="BG520" s="25"/>
      <c r="BH520" s="25"/>
      <c r="BI520" s="25"/>
      <c r="BJ520" s="25"/>
      <c r="BK520" s="25"/>
      <c r="BL520" s="25"/>
      <c r="BM520" s="25"/>
      <c r="BN520" s="25"/>
      <c r="BO520" s="25"/>
      <c r="BP520" s="25"/>
      <c r="BQ520" s="25"/>
      <c r="BR520" s="25"/>
      <c r="BS520" s="25"/>
      <c r="BT520" s="25"/>
      <c r="BU520" s="25"/>
      <c r="BV520" s="25"/>
      <c r="BW520" s="25"/>
      <c r="BX520" s="25"/>
      <c r="BY520" s="25"/>
      <c r="BZ520" s="25"/>
      <c r="CA520" s="25"/>
      <c r="CB520" s="25"/>
      <c r="CC520" s="25"/>
      <c r="CD520" s="25"/>
      <c r="CE520" s="25"/>
      <c r="CF520" s="25"/>
      <c r="CG520" s="25"/>
      <c r="CH520" s="25"/>
      <c r="CI520" s="25"/>
      <c r="CJ520" s="25"/>
      <c r="CK520" s="25"/>
      <c r="CL520" s="25"/>
      <c r="CM520" s="25"/>
      <c r="CN520" s="25"/>
      <c r="CO520" s="25"/>
      <c r="CP520" s="25"/>
      <c r="CQ520" s="25"/>
      <c r="CR520" s="25"/>
      <c r="CS520" s="25"/>
      <c r="CT520" s="25"/>
    </row>
    <row r="521" spans="1:98" s="20" customFormat="1" x14ac:dyDescent="0.25">
      <c r="A521" s="56" t="s">
        <v>61</v>
      </c>
      <c r="B521" s="57">
        <v>43994</v>
      </c>
      <c r="C521" s="56" t="s">
        <v>424</v>
      </c>
      <c r="D521" s="58">
        <v>900</v>
      </c>
      <c r="E521" s="50"/>
      <c r="F521" s="25"/>
      <c r="G521" s="25"/>
      <c r="H521" s="25"/>
      <c r="I521" s="25"/>
      <c r="J521" s="25"/>
      <c r="K521" s="25"/>
      <c r="L521" s="25"/>
      <c r="M521" s="25"/>
      <c r="N521" s="25"/>
      <c r="O521" s="25"/>
      <c r="P521" s="25"/>
      <c r="Q521" s="25"/>
      <c r="R521" s="25"/>
      <c r="S521" s="25"/>
      <c r="T521" s="25"/>
      <c r="U521" s="25"/>
      <c r="V521" s="25"/>
      <c r="W521" s="25"/>
      <c r="X521" s="25"/>
      <c r="Y521" s="25"/>
      <c r="Z521" s="25"/>
      <c r="AA521" s="25"/>
      <c r="AB521" s="25"/>
      <c r="AC521" s="25"/>
      <c r="AD521" s="25"/>
      <c r="AE521" s="25"/>
      <c r="AF521" s="25"/>
      <c r="AG521" s="25"/>
      <c r="AH521" s="25"/>
      <c r="AI521" s="25"/>
      <c r="AJ521" s="25"/>
      <c r="AK521" s="25"/>
      <c r="AL521" s="25"/>
      <c r="AM521" s="25"/>
      <c r="AN521" s="25"/>
      <c r="AO521" s="25"/>
      <c r="AP521" s="25"/>
      <c r="AQ521" s="25"/>
      <c r="AR521" s="25"/>
      <c r="AS521" s="25"/>
      <c r="AT521" s="25"/>
      <c r="AU521" s="25"/>
      <c r="AV521" s="25"/>
      <c r="AW521" s="25"/>
      <c r="AX521" s="25"/>
      <c r="AY521" s="25"/>
      <c r="AZ521" s="25"/>
      <c r="BA521" s="25"/>
      <c r="BB521" s="25"/>
      <c r="BC521" s="25"/>
      <c r="BD521" s="25"/>
      <c r="BE521" s="25"/>
      <c r="BF521" s="25"/>
      <c r="BG521" s="25"/>
      <c r="BH521" s="25"/>
      <c r="BI521" s="25"/>
      <c r="BJ521" s="25"/>
      <c r="BK521" s="25"/>
      <c r="BL521" s="25"/>
      <c r="BM521" s="25"/>
      <c r="BN521" s="25"/>
      <c r="BO521" s="25"/>
      <c r="BP521" s="25"/>
      <c r="BQ521" s="25"/>
      <c r="BR521" s="25"/>
      <c r="BS521" s="25"/>
      <c r="BT521" s="25"/>
      <c r="BU521" s="25"/>
      <c r="BV521" s="25"/>
      <c r="BW521" s="25"/>
      <c r="BX521" s="25"/>
      <c r="BY521" s="25"/>
      <c r="BZ521" s="25"/>
      <c r="CA521" s="25"/>
      <c r="CB521" s="25"/>
      <c r="CC521" s="25"/>
      <c r="CD521" s="25"/>
      <c r="CE521" s="25"/>
      <c r="CF521" s="25"/>
      <c r="CG521" s="25"/>
      <c r="CH521" s="25"/>
      <c r="CI521" s="25"/>
      <c r="CJ521" s="25"/>
      <c r="CK521" s="25"/>
      <c r="CL521" s="25"/>
      <c r="CM521" s="25"/>
      <c r="CN521" s="25"/>
      <c r="CO521" s="25"/>
      <c r="CP521" s="25"/>
      <c r="CQ521" s="25"/>
      <c r="CR521" s="25"/>
      <c r="CS521" s="25"/>
      <c r="CT521" s="25"/>
    </row>
    <row r="522" spans="1:98" s="20" customFormat="1" x14ac:dyDescent="0.25">
      <c r="A522" s="56" t="s">
        <v>61</v>
      </c>
      <c r="B522" s="57">
        <v>43994</v>
      </c>
      <c r="C522" s="56" t="s">
        <v>425</v>
      </c>
      <c r="D522" s="58">
        <v>650</v>
      </c>
      <c r="E522" s="50"/>
      <c r="F522" s="25"/>
      <c r="G522" s="25"/>
      <c r="H522" s="25"/>
      <c r="I522" s="25"/>
      <c r="J522" s="25"/>
      <c r="K522" s="25"/>
      <c r="L522" s="25"/>
      <c r="M522" s="25"/>
      <c r="N522" s="25"/>
      <c r="O522" s="25"/>
      <c r="P522" s="25"/>
      <c r="Q522" s="25"/>
      <c r="R522" s="25"/>
      <c r="S522" s="25"/>
      <c r="T522" s="25"/>
      <c r="U522" s="25"/>
      <c r="V522" s="25"/>
      <c r="W522" s="25"/>
      <c r="X522" s="25"/>
      <c r="Y522" s="25"/>
      <c r="Z522" s="25"/>
      <c r="AA522" s="25"/>
      <c r="AB522" s="25"/>
      <c r="AC522" s="25"/>
      <c r="AD522" s="25"/>
      <c r="AE522" s="25"/>
      <c r="AF522" s="25"/>
      <c r="AG522" s="25"/>
      <c r="AH522" s="25"/>
      <c r="AI522" s="25"/>
      <c r="AJ522" s="25"/>
      <c r="AK522" s="25"/>
      <c r="AL522" s="25"/>
      <c r="AM522" s="25"/>
      <c r="AN522" s="25"/>
      <c r="AO522" s="25"/>
      <c r="AP522" s="25"/>
      <c r="AQ522" s="25"/>
      <c r="AR522" s="25"/>
      <c r="AS522" s="25"/>
      <c r="AT522" s="25"/>
      <c r="AU522" s="25"/>
      <c r="AV522" s="25"/>
      <c r="AW522" s="25"/>
      <c r="AX522" s="25"/>
      <c r="AY522" s="25"/>
      <c r="AZ522" s="25"/>
      <c r="BA522" s="25"/>
      <c r="BB522" s="25"/>
      <c r="BC522" s="25"/>
      <c r="BD522" s="25"/>
      <c r="BE522" s="25"/>
      <c r="BF522" s="25"/>
      <c r="BG522" s="25"/>
      <c r="BH522" s="25"/>
      <c r="BI522" s="25"/>
      <c r="BJ522" s="25"/>
      <c r="BK522" s="25"/>
      <c r="BL522" s="25"/>
      <c r="BM522" s="25"/>
      <c r="BN522" s="25"/>
      <c r="BO522" s="25"/>
      <c r="BP522" s="25"/>
      <c r="BQ522" s="25"/>
      <c r="BR522" s="25"/>
      <c r="BS522" s="25"/>
      <c r="BT522" s="25"/>
      <c r="BU522" s="25"/>
      <c r="BV522" s="25"/>
      <c r="BW522" s="25"/>
      <c r="BX522" s="25"/>
      <c r="BY522" s="25"/>
      <c r="BZ522" s="25"/>
      <c r="CA522" s="25"/>
      <c r="CB522" s="25"/>
      <c r="CC522" s="25"/>
      <c r="CD522" s="25"/>
      <c r="CE522" s="25"/>
      <c r="CF522" s="25"/>
      <c r="CG522" s="25"/>
      <c r="CH522" s="25"/>
      <c r="CI522" s="25"/>
      <c r="CJ522" s="25"/>
      <c r="CK522" s="25"/>
      <c r="CL522" s="25"/>
      <c r="CM522" s="25"/>
      <c r="CN522" s="25"/>
      <c r="CO522" s="25"/>
      <c r="CP522" s="25"/>
      <c r="CQ522" s="25"/>
      <c r="CR522" s="25"/>
      <c r="CS522" s="25"/>
      <c r="CT522" s="25"/>
    </row>
    <row r="523" spans="1:98" s="20" customFormat="1" x14ac:dyDescent="0.25">
      <c r="A523" s="56" t="s">
        <v>61</v>
      </c>
      <c r="B523" s="57">
        <v>43994</v>
      </c>
      <c r="C523" s="56" t="s">
        <v>424</v>
      </c>
      <c r="D523" s="58">
        <v>550</v>
      </c>
      <c r="E523" s="50"/>
      <c r="F523" s="25"/>
      <c r="G523" s="25"/>
      <c r="H523" s="25"/>
      <c r="I523" s="25"/>
      <c r="J523" s="25"/>
      <c r="K523" s="25"/>
      <c r="L523" s="25"/>
      <c r="M523" s="25"/>
      <c r="N523" s="25"/>
      <c r="O523" s="25"/>
      <c r="P523" s="25"/>
      <c r="Q523" s="25"/>
      <c r="R523" s="25"/>
      <c r="S523" s="25"/>
      <c r="T523" s="25"/>
      <c r="U523" s="25"/>
      <c r="V523" s="25"/>
      <c r="W523" s="25"/>
      <c r="X523" s="25"/>
      <c r="Y523" s="25"/>
      <c r="Z523" s="25"/>
      <c r="AA523" s="25"/>
      <c r="AB523" s="25"/>
      <c r="AC523" s="25"/>
      <c r="AD523" s="25"/>
      <c r="AE523" s="25"/>
      <c r="AF523" s="25"/>
      <c r="AG523" s="25"/>
      <c r="AH523" s="25"/>
      <c r="AI523" s="25"/>
      <c r="AJ523" s="25"/>
      <c r="AK523" s="25"/>
      <c r="AL523" s="25"/>
      <c r="AM523" s="25"/>
      <c r="AN523" s="25"/>
      <c r="AO523" s="25"/>
      <c r="AP523" s="25"/>
      <c r="AQ523" s="25"/>
      <c r="AR523" s="25"/>
      <c r="AS523" s="25"/>
      <c r="AT523" s="25"/>
      <c r="AU523" s="25"/>
      <c r="AV523" s="25"/>
      <c r="AW523" s="25"/>
      <c r="AX523" s="25"/>
      <c r="AY523" s="25"/>
      <c r="AZ523" s="25"/>
      <c r="BA523" s="25"/>
      <c r="BB523" s="25"/>
      <c r="BC523" s="25"/>
      <c r="BD523" s="25"/>
      <c r="BE523" s="25"/>
      <c r="BF523" s="25"/>
      <c r="BG523" s="25"/>
      <c r="BH523" s="25"/>
      <c r="BI523" s="25"/>
      <c r="BJ523" s="25"/>
      <c r="BK523" s="25"/>
      <c r="BL523" s="25"/>
      <c r="BM523" s="25"/>
      <c r="BN523" s="25"/>
      <c r="BO523" s="25"/>
      <c r="BP523" s="25"/>
      <c r="BQ523" s="25"/>
      <c r="BR523" s="25"/>
      <c r="BS523" s="25"/>
      <c r="BT523" s="25"/>
      <c r="BU523" s="25"/>
      <c r="BV523" s="25"/>
      <c r="BW523" s="25"/>
      <c r="BX523" s="25"/>
      <c r="BY523" s="25"/>
      <c r="BZ523" s="25"/>
      <c r="CA523" s="25"/>
      <c r="CB523" s="25"/>
      <c r="CC523" s="25"/>
      <c r="CD523" s="25"/>
      <c r="CE523" s="25"/>
      <c r="CF523" s="25"/>
      <c r="CG523" s="25"/>
      <c r="CH523" s="25"/>
      <c r="CI523" s="25"/>
      <c r="CJ523" s="25"/>
      <c r="CK523" s="25"/>
      <c r="CL523" s="25"/>
      <c r="CM523" s="25"/>
      <c r="CN523" s="25"/>
      <c r="CO523" s="25"/>
      <c r="CP523" s="25"/>
      <c r="CQ523" s="25"/>
      <c r="CR523" s="25"/>
      <c r="CS523" s="25"/>
      <c r="CT523" s="25"/>
    </row>
    <row r="524" spans="1:98" s="20" customFormat="1" x14ac:dyDescent="0.25">
      <c r="A524" s="59" t="s">
        <v>61</v>
      </c>
      <c r="B524" s="60">
        <v>44015</v>
      </c>
      <c r="C524" s="61" t="s">
        <v>491</v>
      </c>
      <c r="D524" s="62">
        <v>1350</v>
      </c>
      <c r="E524" s="50"/>
      <c r="F524" s="25"/>
      <c r="G524" s="25"/>
      <c r="H524" s="25"/>
      <c r="I524" s="25"/>
      <c r="J524" s="25"/>
      <c r="K524" s="25"/>
      <c r="L524" s="25"/>
      <c r="M524" s="25"/>
      <c r="N524" s="25"/>
      <c r="O524" s="25"/>
      <c r="P524" s="25"/>
      <c r="Q524" s="25"/>
      <c r="R524" s="25"/>
      <c r="S524" s="25"/>
      <c r="T524" s="25"/>
      <c r="U524" s="25"/>
      <c r="V524" s="25"/>
      <c r="W524" s="25"/>
      <c r="X524" s="25"/>
      <c r="Y524" s="25"/>
      <c r="Z524" s="25"/>
      <c r="AA524" s="25"/>
      <c r="AB524" s="25"/>
      <c r="AC524" s="25"/>
      <c r="AD524" s="25"/>
      <c r="AE524" s="25"/>
      <c r="AF524" s="25"/>
      <c r="AG524" s="25"/>
      <c r="AH524" s="25"/>
      <c r="AI524" s="25"/>
      <c r="AJ524" s="25"/>
      <c r="AK524" s="25"/>
      <c r="AL524" s="25"/>
      <c r="AM524" s="25"/>
      <c r="AN524" s="25"/>
      <c r="AO524" s="25"/>
      <c r="AP524" s="25"/>
      <c r="AQ524" s="25"/>
      <c r="AR524" s="25"/>
      <c r="AS524" s="25"/>
      <c r="AT524" s="25"/>
      <c r="AU524" s="25"/>
      <c r="AV524" s="25"/>
      <c r="AW524" s="25"/>
      <c r="AX524" s="25"/>
      <c r="AY524" s="25"/>
      <c r="AZ524" s="25"/>
      <c r="BA524" s="25"/>
      <c r="BB524" s="25"/>
      <c r="BC524" s="25"/>
      <c r="BD524" s="25"/>
      <c r="BE524" s="25"/>
      <c r="BF524" s="25"/>
      <c r="BG524" s="25"/>
      <c r="BH524" s="25"/>
      <c r="BI524" s="25"/>
      <c r="BJ524" s="25"/>
      <c r="BK524" s="25"/>
      <c r="BL524" s="25"/>
      <c r="BM524" s="25"/>
      <c r="BN524" s="25"/>
      <c r="BO524" s="25"/>
      <c r="BP524" s="25"/>
      <c r="BQ524" s="25"/>
      <c r="BR524" s="25"/>
      <c r="BS524" s="25"/>
      <c r="BT524" s="25"/>
      <c r="BU524" s="25"/>
      <c r="BV524" s="25"/>
      <c r="BW524" s="25"/>
      <c r="BX524" s="25"/>
      <c r="BY524" s="25"/>
      <c r="BZ524" s="25"/>
      <c r="CA524" s="25"/>
      <c r="CB524" s="25"/>
      <c r="CC524" s="25"/>
      <c r="CD524" s="25"/>
      <c r="CE524" s="25"/>
      <c r="CF524" s="25"/>
      <c r="CG524" s="25"/>
      <c r="CH524" s="25"/>
      <c r="CI524" s="25"/>
      <c r="CJ524" s="25"/>
      <c r="CK524" s="25"/>
      <c r="CL524" s="25"/>
      <c r="CM524" s="25"/>
      <c r="CN524" s="25"/>
      <c r="CO524" s="25"/>
      <c r="CP524" s="25"/>
      <c r="CQ524" s="25"/>
      <c r="CR524" s="25"/>
      <c r="CS524" s="25"/>
      <c r="CT524" s="25"/>
    </row>
    <row r="525" spans="1:98" s="20" customFormat="1" x14ac:dyDescent="0.25">
      <c r="A525" s="59" t="s">
        <v>61</v>
      </c>
      <c r="B525" s="60">
        <v>44015</v>
      </c>
      <c r="C525" s="61" t="s">
        <v>491</v>
      </c>
      <c r="D525" s="62">
        <v>900</v>
      </c>
      <c r="E525" s="50"/>
      <c r="F525" s="25"/>
      <c r="G525" s="25"/>
      <c r="H525" s="25"/>
      <c r="I525" s="25"/>
      <c r="J525" s="25"/>
      <c r="K525" s="25"/>
      <c r="L525" s="25"/>
      <c r="M525" s="25"/>
      <c r="N525" s="25"/>
      <c r="O525" s="25"/>
      <c r="P525" s="25"/>
      <c r="Q525" s="25"/>
      <c r="R525" s="25"/>
      <c r="S525" s="25"/>
      <c r="T525" s="25"/>
      <c r="U525" s="25"/>
      <c r="V525" s="25"/>
      <c r="W525" s="25"/>
      <c r="X525" s="25"/>
      <c r="Y525" s="25"/>
      <c r="Z525" s="25"/>
      <c r="AA525" s="25"/>
      <c r="AB525" s="25"/>
      <c r="AC525" s="25"/>
      <c r="AD525" s="25"/>
      <c r="AE525" s="25"/>
      <c r="AF525" s="25"/>
      <c r="AG525" s="25"/>
      <c r="AH525" s="25"/>
      <c r="AI525" s="25"/>
      <c r="AJ525" s="25"/>
      <c r="AK525" s="25"/>
      <c r="AL525" s="25"/>
      <c r="AM525" s="25"/>
      <c r="AN525" s="25"/>
      <c r="AO525" s="25"/>
      <c r="AP525" s="25"/>
      <c r="AQ525" s="25"/>
      <c r="AR525" s="25"/>
      <c r="AS525" s="25"/>
      <c r="AT525" s="25"/>
      <c r="AU525" s="25"/>
      <c r="AV525" s="25"/>
      <c r="AW525" s="25"/>
      <c r="AX525" s="25"/>
      <c r="AY525" s="25"/>
      <c r="AZ525" s="25"/>
      <c r="BA525" s="25"/>
      <c r="BB525" s="25"/>
      <c r="BC525" s="25"/>
      <c r="BD525" s="25"/>
      <c r="BE525" s="25"/>
      <c r="BF525" s="25"/>
      <c r="BG525" s="25"/>
      <c r="BH525" s="25"/>
      <c r="BI525" s="25"/>
      <c r="BJ525" s="25"/>
      <c r="BK525" s="25"/>
      <c r="BL525" s="25"/>
      <c r="BM525" s="25"/>
      <c r="BN525" s="25"/>
      <c r="BO525" s="25"/>
      <c r="BP525" s="25"/>
      <c r="BQ525" s="25"/>
      <c r="BR525" s="25"/>
      <c r="BS525" s="25"/>
      <c r="BT525" s="25"/>
      <c r="BU525" s="25"/>
      <c r="BV525" s="25"/>
      <c r="BW525" s="25"/>
      <c r="BX525" s="25"/>
      <c r="BY525" s="25"/>
      <c r="BZ525" s="25"/>
      <c r="CA525" s="25"/>
      <c r="CB525" s="25"/>
      <c r="CC525" s="25"/>
      <c r="CD525" s="25"/>
      <c r="CE525" s="25"/>
      <c r="CF525" s="25"/>
      <c r="CG525" s="25"/>
      <c r="CH525" s="25"/>
      <c r="CI525" s="25"/>
      <c r="CJ525" s="25"/>
      <c r="CK525" s="25"/>
      <c r="CL525" s="25"/>
      <c r="CM525" s="25"/>
      <c r="CN525" s="25"/>
      <c r="CO525" s="25"/>
      <c r="CP525" s="25"/>
      <c r="CQ525" s="25"/>
      <c r="CR525" s="25"/>
      <c r="CS525" s="25"/>
      <c r="CT525" s="25"/>
    </row>
    <row r="526" spans="1:98" s="20" customFormat="1" x14ac:dyDescent="0.25">
      <c r="A526" s="59" t="s">
        <v>61</v>
      </c>
      <c r="B526" s="60">
        <v>44015</v>
      </c>
      <c r="C526" s="61" t="s">
        <v>491</v>
      </c>
      <c r="D526" s="62">
        <v>650</v>
      </c>
      <c r="E526" s="50"/>
      <c r="F526" s="25"/>
      <c r="G526" s="25"/>
      <c r="H526" s="25"/>
      <c r="I526" s="25"/>
      <c r="J526" s="25"/>
      <c r="K526" s="25"/>
      <c r="L526" s="25"/>
      <c r="M526" s="25"/>
      <c r="N526" s="25"/>
      <c r="O526" s="25"/>
      <c r="P526" s="25"/>
      <c r="Q526" s="25"/>
      <c r="R526" s="25"/>
      <c r="S526" s="25"/>
      <c r="T526" s="25"/>
      <c r="U526" s="25"/>
      <c r="V526" s="25"/>
      <c r="W526" s="25"/>
      <c r="X526" s="25"/>
      <c r="Y526" s="25"/>
      <c r="Z526" s="25"/>
      <c r="AA526" s="25"/>
      <c r="AB526" s="25"/>
      <c r="AC526" s="25"/>
      <c r="AD526" s="25"/>
      <c r="AE526" s="25"/>
      <c r="AF526" s="25"/>
      <c r="AG526" s="25"/>
      <c r="AH526" s="25"/>
      <c r="AI526" s="25"/>
      <c r="AJ526" s="25"/>
      <c r="AK526" s="25"/>
      <c r="AL526" s="25"/>
      <c r="AM526" s="25"/>
      <c r="AN526" s="25"/>
      <c r="AO526" s="25"/>
      <c r="AP526" s="25"/>
      <c r="AQ526" s="25"/>
      <c r="AR526" s="25"/>
      <c r="AS526" s="25"/>
      <c r="AT526" s="25"/>
      <c r="AU526" s="25"/>
      <c r="AV526" s="25"/>
      <c r="AW526" s="25"/>
      <c r="AX526" s="25"/>
      <c r="AY526" s="25"/>
      <c r="AZ526" s="25"/>
      <c r="BA526" s="25"/>
      <c r="BB526" s="25"/>
      <c r="BC526" s="25"/>
      <c r="BD526" s="25"/>
      <c r="BE526" s="25"/>
      <c r="BF526" s="25"/>
      <c r="BG526" s="25"/>
      <c r="BH526" s="25"/>
      <c r="BI526" s="25"/>
      <c r="BJ526" s="25"/>
      <c r="BK526" s="25"/>
      <c r="BL526" s="25"/>
      <c r="BM526" s="25"/>
      <c r="BN526" s="25"/>
      <c r="BO526" s="25"/>
      <c r="BP526" s="25"/>
      <c r="BQ526" s="25"/>
      <c r="BR526" s="25"/>
      <c r="BS526" s="25"/>
      <c r="BT526" s="25"/>
      <c r="BU526" s="25"/>
      <c r="BV526" s="25"/>
      <c r="BW526" s="25"/>
      <c r="BX526" s="25"/>
      <c r="BY526" s="25"/>
      <c r="BZ526" s="25"/>
      <c r="CA526" s="25"/>
      <c r="CB526" s="25"/>
      <c r="CC526" s="25"/>
      <c r="CD526" s="25"/>
      <c r="CE526" s="25"/>
      <c r="CF526" s="25"/>
      <c r="CG526" s="25"/>
      <c r="CH526" s="25"/>
      <c r="CI526" s="25"/>
      <c r="CJ526" s="25"/>
      <c r="CK526" s="25"/>
      <c r="CL526" s="25"/>
      <c r="CM526" s="25"/>
      <c r="CN526" s="25"/>
      <c r="CO526" s="25"/>
      <c r="CP526" s="25"/>
      <c r="CQ526" s="25"/>
      <c r="CR526" s="25"/>
      <c r="CS526" s="25"/>
      <c r="CT526" s="25"/>
    </row>
    <row r="527" spans="1:98" s="20" customFormat="1" x14ac:dyDescent="0.25">
      <c r="A527" s="59" t="s">
        <v>61</v>
      </c>
      <c r="B527" s="60">
        <v>44015</v>
      </c>
      <c r="C527" s="61" t="s">
        <v>491</v>
      </c>
      <c r="D527" s="62">
        <v>550</v>
      </c>
      <c r="E527" s="50"/>
      <c r="F527" s="25"/>
      <c r="G527" s="25"/>
      <c r="H527" s="25"/>
      <c r="I527" s="25"/>
      <c r="J527" s="25"/>
      <c r="K527" s="25"/>
      <c r="L527" s="25"/>
      <c r="M527" s="25"/>
      <c r="N527" s="25"/>
      <c r="O527" s="25"/>
      <c r="P527" s="25"/>
      <c r="Q527" s="25"/>
      <c r="R527" s="25"/>
      <c r="S527" s="25"/>
      <c r="T527" s="25"/>
      <c r="U527" s="25"/>
      <c r="V527" s="25"/>
      <c r="W527" s="25"/>
      <c r="X527" s="25"/>
      <c r="Y527" s="25"/>
      <c r="Z527" s="25"/>
      <c r="AA527" s="25"/>
      <c r="AB527" s="25"/>
      <c r="AC527" s="25"/>
      <c r="AD527" s="25"/>
      <c r="AE527" s="25"/>
      <c r="AF527" s="25"/>
      <c r="AG527" s="25"/>
      <c r="AH527" s="25"/>
      <c r="AI527" s="25"/>
      <c r="AJ527" s="25"/>
      <c r="AK527" s="25"/>
      <c r="AL527" s="25"/>
      <c r="AM527" s="25"/>
      <c r="AN527" s="25"/>
      <c r="AO527" s="25"/>
      <c r="AP527" s="25"/>
      <c r="AQ527" s="25"/>
      <c r="AR527" s="25"/>
      <c r="AS527" s="25"/>
      <c r="AT527" s="25"/>
      <c r="AU527" s="25"/>
      <c r="AV527" s="25"/>
      <c r="AW527" s="25"/>
      <c r="AX527" s="25"/>
      <c r="AY527" s="25"/>
      <c r="AZ527" s="25"/>
      <c r="BA527" s="25"/>
      <c r="BB527" s="25"/>
      <c r="BC527" s="25"/>
      <c r="BD527" s="25"/>
      <c r="BE527" s="25"/>
      <c r="BF527" s="25"/>
      <c r="BG527" s="25"/>
      <c r="BH527" s="25"/>
      <c r="BI527" s="25"/>
      <c r="BJ527" s="25"/>
      <c r="BK527" s="25"/>
      <c r="BL527" s="25"/>
      <c r="BM527" s="25"/>
      <c r="BN527" s="25"/>
      <c r="BO527" s="25"/>
      <c r="BP527" s="25"/>
      <c r="BQ527" s="25"/>
      <c r="BR527" s="25"/>
      <c r="BS527" s="25"/>
      <c r="BT527" s="25"/>
      <c r="BU527" s="25"/>
      <c r="BV527" s="25"/>
      <c r="BW527" s="25"/>
      <c r="BX527" s="25"/>
      <c r="BY527" s="25"/>
      <c r="BZ527" s="25"/>
      <c r="CA527" s="25"/>
      <c r="CB527" s="25"/>
      <c r="CC527" s="25"/>
      <c r="CD527" s="25"/>
      <c r="CE527" s="25"/>
      <c r="CF527" s="25"/>
      <c r="CG527" s="25"/>
      <c r="CH527" s="25"/>
      <c r="CI527" s="25"/>
      <c r="CJ527" s="25"/>
      <c r="CK527" s="25"/>
      <c r="CL527" s="25"/>
      <c r="CM527" s="25"/>
      <c r="CN527" s="25"/>
      <c r="CO527" s="25"/>
      <c r="CP527" s="25"/>
      <c r="CQ527" s="25"/>
      <c r="CR527" s="25"/>
      <c r="CS527" s="25"/>
      <c r="CT527" s="25"/>
    </row>
    <row r="528" spans="1:98" s="20" customFormat="1" x14ac:dyDescent="0.25">
      <c r="A528" s="59" t="s">
        <v>61</v>
      </c>
      <c r="B528" s="60">
        <v>44050</v>
      </c>
      <c r="C528" s="61" t="s">
        <v>602</v>
      </c>
      <c r="D528" s="62">
        <v>900</v>
      </c>
      <c r="E528" s="50"/>
      <c r="F528" s="25"/>
      <c r="G528" s="25"/>
      <c r="H528" s="25"/>
      <c r="I528" s="25"/>
      <c r="J528" s="25"/>
      <c r="K528" s="25"/>
      <c r="L528" s="25"/>
      <c r="M528" s="25"/>
      <c r="N528" s="25"/>
      <c r="O528" s="25"/>
      <c r="P528" s="25"/>
      <c r="Q528" s="25"/>
      <c r="R528" s="25"/>
      <c r="S528" s="25"/>
      <c r="T528" s="25"/>
      <c r="U528" s="25"/>
      <c r="V528" s="25"/>
      <c r="W528" s="25"/>
      <c r="X528" s="25"/>
      <c r="Y528" s="25"/>
      <c r="Z528" s="25"/>
      <c r="AA528" s="25"/>
      <c r="AB528" s="25"/>
      <c r="AC528" s="25"/>
      <c r="AD528" s="25"/>
      <c r="AE528" s="25"/>
      <c r="AF528" s="25"/>
      <c r="AG528" s="25"/>
      <c r="AH528" s="25"/>
      <c r="AI528" s="25"/>
      <c r="AJ528" s="25"/>
      <c r="AK528" s="25"/>
      <c r="AL528" s="25"/>
      <c r="AM528" s="25"/>
      <c r="AN528" s="25"/>
      <c r="AO528" s="25"/>
      <c r="AP528" s="25"/>
      <c r="AQ528" s="25"/>
      <c r="AR528" s="25"/>
      <c r="AS528" s="25"/>
      <c r="AT528" s="25"/>
      <c r="AU528" s="25"/>
      <c r="AV528" s="25"/>
      <c r="AW528" s="25"/>
      <c r="AX528" s="25"/>
      <c r="AY528" s="25"/>
      <c r="AZ528" s="25"/>
      <c r="BA528" s="25"/>
      <c r="BB528" s="25"/>
      <c r="BC528" s="25"/>
      <c r="BD528" s="25"/>
      <c r="BE528" s="25"/>
      <c r="BF528" s="25"/>
      <c r="BG528" s="25"/>
      <c r="BH528" s="25"/>
      <c r="BI528" s="25"/>
      <c r="BJ528" s="25"/>
      <c r="BK528" s="25"/>
      <c r="BL528" s="25"/>
      <c r="BM528" s="25"/>
      <c r="BN528" s="25"/>
      <c r="BO528" s="25"/>
      <c r="BP528" s="25"/>
      <c r="BQ528" s="25"/>
      <c r="BR528" s="25"/>
      <c r="BS528" s="25"/>
      <c r="BT528" s="25"/>
      <c r="BU528" s="25"/>
      <c r="BV528" s="25"/>
      <c r="BW528" s="25"/>
      <c r="BX528" s="25"/>
      <c r="BY528" s="25"/>
      <c r="BZ528" s="25"/>
      <c r="CA528" s="25"/>
      <c r="CB528" s="25"/>
      <c r="CC528" s="25"/>
      <c r="CD528" s="25"/>
      <c r="CE528" s="25"/>
      <c r="CF528" s="25"/>
      <c r="CG528" s="25"/>
      <c r="CH528" s="25"/>
      <c r="CI528" s="25"/>
      <c r="CJ528" s="25"/>
      <c r="CK528" s="25"/>
      <c r="CL528" s="25"/>
      <c r="CM528" s="25"/>
      <c r="CN528" s="25"/>
      <c r="CO528" s="25"/>
      <c r="CP528" s="25"/>
      <c r="CQ528" s="25"/>
      <c r="CR528" s="25"/>
      <c r="CS528" s="25"/>
      <c r="CT528" s="25"/>
    </row>
    <row r="529" spans="1:98" s="20" customFormat="1" x14ac:dyDescent="0.25">
      <c r="A529" s="59" t="s">
        <v>61</v>
      </c>
      <c r="B529" s="60">
        <v>44050</v>
      </c>
      <c r="C529" s="61" t="s">
        <v>602</v>
      </c>
      <c r="D529" s="62">
        <v>1350</v>
      </c>
      <c r="E529" s="50"/>
      <c r="F529" s="25"/>
      <c r="G529" s="25"/>
      <c r="H529" s="25"/>
      <c r="I529" s="25"/>
      <c r="J529" s="25"/>
      <c r="K529" s="25"/>
      <c r="L529" s="25"/>
      <c r="M529" s="25"/>
      <c r="N529" s="25"/>
      <c r="O529" s="25"/>
      <c r="P529" s="25"/>
      <c r="Q529" s="25"/>
      <c r="R529" s="25"/>
      <c r="S529" s="25"/>
      <c r="T529" s="25"/>
      <c r="U529" s="25"/>
      <c r="V529" s="25"/>
      <c r="W529" s="25"/>
      <c r="X529" s="25"/>
      <c r="Y529" s="25"/>
      <c r="Z529" s="25"/>
      <c r="AA529" s="25"/>
      <c r="AB529" s="25"/>
      <c r="AC529" s="25"/>
      <c r="AD529" s="25"/>
      <c r="AE529" s="25"/>
      <c r="AF529" s="25"/>
      <c r="AG529" s="25"/>
      <c r="AH529" s="25"/>
      <c r="AI529" s="25"/>
      <c r="AJ529" s="25"/>
      <c r="AK529" s="25"/>
      <c r="AL529" s="25"/>
      <c r="AM529" s="25"/>
      <c r="AN529" s="25"/>
      <c r="AO529" s="25"/>
      <c r="AP529" s="25"/>
      <c r="AQ529" s="25"/>
      <c r="AR529" s="25"/>
      <c r="AS529" s="25"/>
      <c r="AT529" s="25"/>
      <c r="AU529" s="25"/>
      <c r="AV529" s="25"/>
      <c r="AW529" s="25"/>
      <c r="AX529" s="25"/>
      <c r="AY529" s="25"/>
      <c r="AZ529" s="25"/>
      <c r="BA529" s="25"/>
      <c r="BB529" s="25"/>
      <c r="BC529" s="25"/>
      <c r="BD529" s="25"/>
      <c r="BE529" s="25"/>
      <c r="BF529" s="25"/>
      <c r="BG529" s="25"/>
      <c r="BH529" s="25"/>
      <c r="BI529" s="25"/>
      <c r="BJ529" s="25"/>
      <c r="BK529" s="25"/>
      <c r="BL529" s="25"/>
      <c r="BM529" s="25"/>
      <c r="BN529" s="25"/>
      <c r="BO529" s="25"/>
      <c r="BP529" s="25"/>
      <c r="BQ529" s="25"/>
      <c r="BR529" s="25"/>
      <c r="BS529" s="25"/>
      <c r="BT529" s="25"/>
      <c r="BU529" s="25"/>
      <c r="BV529" s="25"/>
      <c r="BW529" s="25"/>
      <c r="BX529" s="25"/>
      <c r="BY529" s="25"/>
      <c r="BZ529" s="25"/>
      <c r="CA529" s="25"/>
      <c r="CB529" s="25"/>
      <c r="CC529" s="25"/>
      <c r="CD529" s="25"/>
      <c r="CE529" s="25"/>
      <c r="CF529" s="25"/>
      <c r="CG529" s="25"/>
      <c r="CH529" s="25"/>
      <c r="CI529" s="25"/>
      <c r="CJ529" s="25"/>
      <c r="CK529" s="25"/>
      <c r="CL529" s="25"/>
      <c r="CM529" s="25"/>
      <c r="CN529" s="25"/>
      <c r="CO529" s="25"/>
      <c r="CP529" s="25"/>
      <c r="CQ529" s="25"/>
      <c r="CR529" s="25"/>
      <c r="CS529" s="25"/>
      <c r="CT529" s="25"/>
    </row>
    <row r="530" spans="1:98" s="20" customFormat="1" x14ac:dyDescent="0.25">
      <c r="A530" s="59" t="s">
        <v>61</v>
      </c>
      <c r="B530" s="60">
        <v>44050</v>
      </c>
      <c r="C530" s="61" t="s">
        <v>602</v>
      </c>
      <c r="D530" s="62">
        <v>650</v>
      </c>
      <c r="E530" s="50"/>
      <c r="F530" s="25"/>
      <c r="G530" s="25"/>
      <c r="H530" s="25"/>
      <c r="I530" s="25"/>
      <c r="J530" s="25"/>
      <c r="K530" s="25"/>
      <c r="L530" s="25"/>
      <c r="M530" s="25"/>
      <c r="N530" s="25"/>
      <c r="O530" s="25"/>
      <c r="P530" s="25"/>
      <c r="Q530" s="25"/>
      <c r="R530" s="25"/>
      <c r="S530" s="25"/>
      <c r="T530" s="25"/>
      <c r="U530" s="25"/>
      <c r="V530" s="25"/>
      <c r="W530" s="25"/>
      <c r="X530" s="25"/>
      <c r="Y530" s="25"/>
      <c r="Z530" s="25"/>
      <c r="AA530" s="25"/>
      <c r="AB530" s="25"/>
      <c r="AC530" s="25"/>
      <c r="AD530" s="25"/>
      <c r="AE530" s="25"/>
      <c r="AF530" s="25"/>
      <c r="AG530" s="25"/>
      <c r="AH530" s="25"/>
      <c r="AI530" s="25"/>
      <c r="AJ530" s="25"/>
      <c r="AK530" s="25"/>
      <c r="AL530" s="25"/>
      <c r="AM530" s="25"/>
      <c r="AN530" s="25"/>
      <c r="AO530" s="25"/>
      <c r="AP530" s="25"/>
      <c r="AQ530" s="25"/>
      <c r="AR530" s="25"/>
      <c r="AS530" s="25"/>
      <c r="AT530" s="25"/>
      <c r="AU530" s="25"/>
      <c r="AV530" s="25"/>
      <c r="AW530" s="25"/>
      <c r="AX530" s="25"/>
      <c r="AY530" s="25"/>
      <c r="AZ530" s="25"/>
      <c r="BA530" s="25"/>
      <c r="BB530" s="25"/>
      <c r="BC530" s="25"/>
      <c r="BD530" s="25"/>
      <c r="BE530" s="25"/>
      <c r="BF530" s="25"/>
      <c r="BG530" s="25"/>
      <c r="BH530" s="25"/>
      <c r="BI530" s="25"/>
      <c r="BJ530" s="25"/>
      <c r="BK530" s="25"/>
      <c r="BL530" s="25"/>
      <c r="BM530" s="25"/>
      <c r="BN530" s="25"/>
      <c r="BO530" s="25"/>
      <c r="BP530" s="25"/>
      <c r="BQ530" s="25"/>
      <c r="BR530" s="25"/>
      <c r="BS530" s="25"/>
      <c r="BT530" s="25"/>
      <c r="BU530" s="25"/>
      <c r="BV530" s="25"/>
      <c r="BW530" s="25"/>
      <c r="BX530" s="25"/>
      <c r="BY530" s="25"/>
      <c r="BZ530" s="25"/>
      <c r="CA530" s="25"/>
      <c r="CB530" s="25"/>
      <c r="CC530" s="25"/>
      <c r="CD530" s="25"/>
      <c r="CE530" s="25"/>
      <c r="CF530" s="25"/>
      <c r="CG530" s="25"/>
      <c r="CH530" s="25"/>
      <c r="CI530" s="25"/>
      <c r="CJ530" s="25"/>
      <c r="CK530" s="25"/>
      <c r="CL530" s="25"/>
      <c r="CM530" s="25"/>
      <c r="CN530" s="25"/>
      <c r="CO530" s="25"/>
      <c r="CP530" s="25"/>
      <c r="CQ530" s="25"/>
      <c r="CR530" s="25"/>
      <c r="CS530" s="25"/>
      <c r="CT530" s="25"/>
    </row>
    <row r="531" spans="1:98" s="20" customFormat="1" x14ac:dyDescent="0.25">
      <c r="A531" s="59" t="s">
        <v>61</v>
      </c>
      <c r="B531" s="60">
        <v>44050</v>
      </c>
      <c r="C531" s="61" t="s">
        <v>602</v>
      </c>
      <c r="D531" s="62">
        <v>550</v>
      </c>
      <c r="E531" s="50"/>
      <c r="F531" s="25"/>
      <c r="G531" s="25"/>
      <c r="H531" s="25"/>
      <c r="I531" s="25"/>
      <c r="J531" s="25"/>
      <c r="K531" s="25"/>
      <c r="L531" s="25"/>
      <c r="M531" s="25"/>
      <c r="N531" s="25"/>
      <c r="O531" s="25"/>
      <c r="P531" s="25"/>
      <c r="Q531" s="25"/>
      <c r="R531" s="25"/>
      <c r="S531" s="25"/>
      <c r="T531" s="25"/>
      <c r="U531" s="25"/>
      <c r="V531" s="25"/>
      <c r="W531" s="25"/>
      <c r="X531" s="25"/>
      <c r="Y531" s="25"/>
      <c r="Z531" s="25"/>
      <c r="AA531" s="25"/>
      <c r="AB531" s="25"/>
      <c r="AC531" s="25"/>
      <c r="AD531" s="25"/>
      <c r="AE531" s="25"/>
      <c r="AF531" s="25"/>
      <c r="AG531" s="25"/>
      <c r="AH531" s="25"/>
      <c r="AI531" s="25"/>
      <c r="AJ531" s="25"/>
      <c r="AK531" s="25"/>
      <c r="AL531" s="25"/>
      <c r="AM531" s="25"/>
      <c r="AN531" s="25"/>
      <c r="AO531" s="25"/>
      <c r="AP531" s="25"/>
      <c r="AQ531" s="25"/>
      <c r="AR531" s="25"/>
      <c r="AS531" s="25"/>
      <c r="AT531" s="25"/>
      <c r="AU531" s="25"/>
      <c r="AV531" s="25"/>
      <c r="AW531" s="25"/>
      <c r="AX531" s="25"/>
      <c r="AY531" s="25"/>
      <c r="AZ531" s="25"/>
      <c r="BA531" s="25"/>
      <c r="BB531" s="25"/>
      <c r="BC531" s="25"/>
      <c r="BD531" s="25"/>
      <c r="BE531" s="25"/>
      <c r="BF531" s="25"/>
      <c r="BG531" s="25"/>
      <c r="BH531" s="25"/>
      <c r="BI531" s="25"/>
      <c r="BJ531" s="25"/>
      <c r="BK531" s="25"/>
      <c r="BL531" s="25"/>
      <c r="BM531" s="25"/>
      <c r="BN531" s="25"/>
      <c r="BO531" s="25"/>
      <c r="BP531" s="25"/>
      <c r="BQ531" s="25"/>
      <c r="BR531" s="25"/>
      <c r="BS531" s="25"/>
      <c r="BT531" s="25"/>
      <c r="BU531" s="25"/>
      <c r="BV531" s="25"/>
      <c r="BW531" s="25"/>
      <c r="BX531" s="25"/>
      <c r="BY531" s="25"/>
      <c r="BZ531" s="25"/>
      <c r="CA531" s="25"/>
      <c r="CB531" s="25"/>
      <c r="CC531" s="25"/>
      <c r="CD531" s="25"/>
      <c r="CE531" s="25"/>
      <c r="CF531" s="25"/>
      <c r="CG531" s="25"/>
      <c r="CH531" s="25"/>
      <c r="CI531" s="25"/>
      <c r="CJ531" s="25"/>
      <c r="CK531" s="25"/>
      <c r="CL531" s="25"/>
      <c r="CM531" s="25"/>
      <c r="CN531" s="25"/>
      <c r="CO531" s="25"/>
      <c r="CP531" s="25"/>
      <c r="CQ531" s="25"/>
      <c r="CR531" s="25"/>
      <c r="CS531" s="25"/>
      <c r="CT531" s="25"/>
    </row>
    <row r="532" spans="1:98" s="20" customFormat="1" x14ac:dyDescent="0.25">
      <c r="A532" s="59" t="s">
        <v>61</v>
      </c>
      <c r="B532" s="60">
        <v>44050</v>
      </c>
      <c r="C532" s="61" t="s">
        <v>603</v>
      </c>
      <c r="D532" s="62">
        <v>910.64</v>
      </c>
      <c r="E532" s="50"/>
      <c r="F532" s="25"/>
      <c r="G532" s="25"/>
      <c r="H532" s="25"/>
      <c r="I532" s="25"/>
      <c r="J532" s="25"/>
      <c r="K532" s="25"/>
      <c r="L532" s="25"/>
      <c r="M532" s="25"/>
      <c r="N532" s="25"/>
      <c r="O532" s="25"/>
      <c r="P532" s="25"/>
      <c r="Q532" s="25"/>
      <c r="R532" s="25"/>
      <c r="S532" s="25"/>
      <c r="T532" s="25"/>
      <c r="U532" s="25"/>
      <c r="V532" s="25"/>
      <c r="W532" s="25"/>
      <c r="X532" s="25"/>
      <c r="Y532" s="25"/>
      <c r="Z532" s="25"/>
      <c r="AA532" s="25"/>
      <c r="AB532" s="25"/>
      <c r="AC532" s="25"/>
      <c r="AD532" s="25"/>
      <c r="AE532" s="25"/>
      <c r="AF532" s="25"/>
      <c r="AG532" s="25"/>
      <c r="AH532" s="25"/>
      <c r="AI532" s="25"/>
      <c r="AJ532" s="25"/>
      <c r="AK532" s="25"/>
      <c r="AL532" s="25"/>
      <c r="AM532" s="25"/>
      <c r="AN532" s="25"/>
      <c r="AO532" s="25"/>
      <c r="AP532" s="25"/>
      <c r="AQ532" s="25"/>
      <c r="AR532" s="25"/>
      <c r="AS532" s="25"/>
      <c r="AT532" s="25"/>
      <c r="AU532" s="25"/>
      <c r="AV532" s="25"/>
      <c r="AW532" s="25"/>
      <c r="AX532" s="25"/>
      <c r="AY532" s="25"/>
      <c r="AZ532" s="25"/>
      <c r="BA532" s="25"/>
      <c r="BB532" s="25"/>
      <c r="BC532" s="25"/>
      <c r="BD532" s="25"/>
      <c r="BE532" s="25"/>
      <c r="BF532" s="25"/>
      <c r="BG532" s="25"/>
      <c r="BH532" s="25"/>
      <c r="BI532" s="25"/>
      <c r="BJ532" s="25"/>
      <c r="BK532" s="25"/>
      <c r="BL532" s="25"/>
      <c r="BM532" s="25"/>
      <c r="BN532" s="25"/>
      <c r="BO532" s="25"/>
      <c r="BP532" s="25"/>
      <c r="BQ532" s="25"/>
      <c r="BR532" s="25"/>
      <c r="BS532" s="25"/>
      <c r="BT532" s="25"/>
      <c r="BU532" s="25"/>
      <c r="BV532" s="25"/>
      <c r="BW532" s="25"/>
      <c r="BX532" s="25"/>
      <c r="BY532" s="25"/>
      <c r="BZ532" s="25"/>
      <c r="CA532" s="25"/>
      <c r="CB532" s="25"/>
      <c r="CC532" s="25"/>
      <c r="CD532" s="25"/>
      <c r="CE532" s="25"/>
      <c r="CF532" s="25"/>
      <c r="CG532" s="25"/>
      <c r="CH532" s="25"/>
      <c r="CI532" s="25"/>
      <c r="CJ532" s="25"/>
      <c r="CK532" s="25"/>
      <c r="CL532" s="25"/>
      <c r="CM532" s="25"/>
      <c r="CN532" s="25"/>
      <c r="CO532" s="25"/>
      <c r="CP532" s="25"/>
      <c r="CQ532" s="25"/>
      <c r="CR532" s="25"/>
      <c r="CS532" s="25"/>
      <c r="CT532" s="25"/>
    </row>
    <row r="533" spans="1:98" s="20" customFormat="1" x14ac:dyDescent="0.25">
      <c r="A533" s="59" t="s">
        <v>61</v>
      </c>
      <c r="B533" s="60">
        <v>44078</v>
      </c>
      <c r="C533" s="61" t="s">
        <v>690</v>
      </c>
      <c r="D533" s="62">
        <v>900</v>
      </c>
      <c r="E533" s="50"/>
      <c r="F533" s="25"/>
      <c r="G533" s="25"/>
      <c r="H533" s="25"/>
      <c r="I533" s="25"/>
      <c r="J533" s="25"/>
      <c r="K533" s="25"/>
      <c r="L533" s="25"/>
      <c r="M533" s="25"/>
      <c r="N533" s="25"/>
      <c r="O533" s="25"/>
      <c r="P533" s="25"/>
      <c r="Q533" s="25"/>
      <c r="R533" s="25"/>
      <c r="S533" s="25"/>
      <c r="T533" s="25"/>
      <c r="U533" s="25"/>
      <c r="V533" s="25"/>
      <c r="W533" s="25"/>
      <c r="X533" s="25"/>
      <c r="Y533" s="25"/>
      <c r="Z533" s="25"/>
      <c r="AA533" s="25"/>
      <c r="AB533" s="25"/>
      <c r="AC533" s="25"/>
      <c r="AD533" s="25"/>
      <c r="AE533" s="25"/>
      <c r="AF533" s="25"/>
      <c r="AG533" s="25"/>
      <c r="AH533" s="25"/>
      <c r="AI533" s="25"/>
      <c r="AJ533" s="25"/>
      <c r="AK533" s="25"/>
      <c r="AL533" s="25"/>
      <c r="AM533" s="25"/>
      <c r="AN533" s="25"/>
      <c r="AO533" s="25"/>
      <c r="AP533" s="25"/>
      <c r="AQ533" s="25"/>
      <c r="AR533" s="25"/>
      <c r="AS533" s="25"/>
      <c r="AT533" s="25"/>
      <c r="AU533" s="25"/>
      <c r="AV533" s="25"/>
      <c r="AW533" s="25"/>
      <c r="AX533" s="25"/>
      <c r="AY533" s="25"/>
      <c r="AZ533" s="25"/>
      <c r="BA533" s="25"/>
      <c r="BB533" s="25"/>
      <c r="BC533" s="25"/>
      <c r="BD533" s="25"/>
      <c r="BE533" s="25"/>
      <c r="BF533" s="25"/>
      <c r="BG533" s="25"/>
      <c r="BH533" s="25"/>
      <c r="BI533" s="25"/>
      <c r="BJ533" s="25"/>
      <c r="BK533" s="25"/>
      <c r="BL533" s="25"/>
      <c r="BM533" s="25"/>
      <c r="BN533" s="25"/>
      <c r="BO533" s="25"/>
      <c r="BP533" s="25"/>
      <c r="BQ533" s="25"/>
      <c r="BR533" s="25"/>
      <c r="BS533" s="25"/>
      <c r="BT533" s="25"/>
      <c r="BU533" s="25"/>
      <c r="BV533" s="25"/>
      <c r="BW533" s="25"/>
      <c r="BX533" s="25"/>
      <c r="BY533" s="25"/>
      <c r="BZ533" s="25"/>
      <c r="CA533" s="25"/>
      <c r="CB533" s="25"/>
      <c r="CC533" s="25"/>
      <c r="CD533" s="25"/>
      <c r="CE533" s="25"/>
      <c r="CF533" s="25"/>
      <c r="CG533" s="25"/>
      <c r="CH533" s="25"/>
      <c r="CI533" s="25"/>
      <c r="CJ533" s="25"/>
      <c r="CK533" s="25"/>
      <c r="CL533" s="25"/>
      <c r="CM533" s="25"/>
      <c r="CN533" s="25"/>
      <c r="CO533" s="25"/>
      <c r="CP533" s="25"/>
      <c r="CQ533" s="25"/>
      <c r="CR533" s="25"/>
      <c r="CS533" s="25"/>
      <c r="CT533" s="25"/>
    </row>
    <row r="534" spans="1:98" s="20" customFormat="1" x14ac:dyDescent="0.25">
      <c r="A534" s="59" t="s">
        <v>61</v>
      </c>
      <c r="B534" s="60">
        <v>44078</v>
      </c>
      <c r="C534" s="61" t="s">
        <v>690</v>
      </c>
      <c r="D534" s="62">
        <v>1350</v>
      </c>
      <c r="E534" s="50"/>
      <c r="F534" s="25"/>
      <c r="G534" s="25"/>
      <c r="H534" s="25"/>
      <c r="I534" s="25"/>
      <c r="J534" s="25"/>
      <c r="K534" s="25"/>
      <c r="L534" s="25"/>
      <c r="M534" s="25"/>
      <c r="N534" s="25"/>
      <c r="O534" s="25"/>
      <c r="P534" s="25"/>
      <c r="Q534" s="25"/>
      <c r="R534" s="25"/>
      <c r="S534" s="25"/>
      <c r="T534" s="25"/>
      <c r="U534" s="25"/>
      <c r="V534" s="25"/>
      <c r="W534" s="25"/>
      <c r="X534" s="25"/>
      <c r="Y534" s="25"/>
      <c r="Z534" s="25"/>
      <c r="AA534" s="25"/>
      <c r="AB534" s="25"/>
      <c r="AC534" s="25"/>
      <c r="AD534" s="25"/>
      <c r="AE534" s="25"/>
      <c r="AF534" s="25"/>
      <c r="AG534" s="25"/>
      <c r="AH534" s="25"/>
      <c r="AI534" s="25"/>
      <c r="AJ534" s="25"/>
      <c r="AK534" s="25"/>
      <c r="AL534" s="25"/>
      <c r="AM534" s="25"/>
      <c r="AN534" s="25"/>
      <c r="AO534" s="25"/>
      <c r="AP534" s="25"/>
      <c r="AQ534" s="25"/>
      <c r="AR534" s="25"/>
      <c r="AS534" s="25"/>
      <c r="AT534" s="25"/>
      <c r="AU534" s="25"/>
      <c r="AV534" s="25"/>
      <c r="AW534" s="25"/>
      <c r="AX534" s="25"/>
      <c r="AY534" s="25"/>
      <c r="AZ534" s="25"/>
      <c r="BA534" s="25"/>
      <c r="BB534" s="25"/>
      <c r="BC534" s="25"/>
      <c r="BD534" s="25"/>
      <c r="BE534" s="25"/>
      <c r="BF534" s="25"/>
      <c r="BG534" s="25"/>
      <c r="BH534" s="25"/>
      <c r="BI534" s="25"/>
      <c r="BJ534" s="25"/>
      <c r="BK534" s="25"/>
      <c r="BL534" s="25"/>
      <c r="BM534" s="25"/>
      <c r="BN534" s="25"/>
      <c r="BO534" s="25"/>
      <c r="BP534" s="25"/>
      <c r="BQ534" s="25"/>
      <c r="BR534" s="25"/>
      <c r="BS534" s="25"/>
      <c r="BT534" s="25"/>
      <c r="BU534" s="25"/>
      <c r="BV534" s="25"/>
      <c r="BW534" s="25"/>
      <c r="BX534" s="25"/>
      <c r="BY534" s="25"/>
      <c r="BZ534" s="25"/>
      <c r="CA534" s="25"/>
      <c r="CB534" s="25"/>
      <c r="CC534" s="25"/>
      <c r="CD534" s="25"/>
      <c r="CE534" s="25"/>
      <c r="CF534" s="25"/>
      <c r="CG534" s="25"/>
      <c r="CH534" s="25"/>
      <c r="CI534" s="25"/>
      <c r="CJ534" s="25"/>
      <c r="CK534" s="25"/>
      <c r="CL534" s="25"/>
      <c r="CM534" s="25"/>
      <c r="CN534" s="25"/>
      <c r="CO534" s="25"/>
      <c r="CP534" s="25"/>
      <c r="CQ534" s="25"/>
      <c r="CR534" s="25"/>
      <c r="CS534" s="25"/>
      <c r="CT534" s="25"/>
    </row>
    <row r="535" spans="1:98" s="20" customFormat="1" x14ac:dyDescent="0.25">
      <c r="A535" s="59" t="s">
        <v>61</v>
      </c>
      <c r="B535" s="60">
        <v>44078</v>
      </c>
      <c r="C535" s="61" t="s">
        <v>690</v>
      </c>
      <c r="D535" s="62">
        <v>650</v>
      </c>
      <c r="E535" s="50"/>
      <c r="F535" s="25"/>
      <c r="G535" s="25"/>
      <c r="H535" s="25"/>
      <c r="I535" s="25"/>
      <c r="J535" s="25"/>
      <c r="K535" s="25"/>
      <c r="L535" s="25"/>
      <c r="M535" s="25"/>
      <c r="N535" s="25"/>
      <c r="O535" s="25"/>
      <c r="P535" s="25"/>
      <c r="Q535" s="25"/>
      <c r="R535" s="25"/>
      <c r="S535" s="25"/>
      <c r="T535" s="25"/>
      <c r="U535" s="25"/>
      <c r="V535" s="25"/>
      <c r="W535" s="25"/>
      <c r="X535" s="25"/>
      <c r="Y535" s="25"/>
      <c r="Z535" s="25"/>
      <c r="AA535" s="25"/>
      <c r="AB535" s="25"/>
      <c r="AC535" s="25"/>
      <c r="AD535" s="25"/>
      <c r="AE535" s="25"/>
      <c r="AF535" s="25"/>
      <c r="AG535" s="25"/>
      <c r="AH535" s="25"/>
      <c r="AI535" s="25"/>
      <c r="AJ535" s="25"/>
      <c r="AK535" s="25"/>
      <c r="AL535" s="25"/>
      <c r="AM535" s="25"/>
      <c r="AN535" s="25"/>
      <c r="AO535" s="25"/>
      <c r="AP535" s="25"/>
      <c r="AQ535" s="25"/>
      <c r="AR535" s="25"/>
      <c r="AS535" s="25"/>
      <c r="AT535" s="25"/>
      <c r="AU535" s="25"/>
      <c r="AV535" s="25"/>
      <c r="AW535" s="25"/>
      <c r="AX535" s="25"/>
      <c r="AY535" s="25"/>
      <c r="AZ535" s="25"/>
      <c r="BA535" s="25"/>
      <c r="BB535" s="25"/>
      <c r="BC535" s="25"/>
      <c r="BD535" s="25"/>
      <c r="BE535" s="25"/>
      <c r="BF535" s="25"/>
      <c r="BG535" s="25"/>
      <c r="BH535" s="25"/>
      <c r="BI535" s="25"/>
      <c r="BJ535" s="25"/>
      <c r="BK535" s="25"/>
      <c r="BL535" s="25"/>
      <c r="BM535" s="25"/>
      <c r="BN535" s="25"/>
      <c r="BO535" s="25"/>
      <c r="BP535" s="25"/>
      <c r="BQ535" s="25"/>
      <c r="BR535" s="25"/>
      <c r="BS535" s="25"/>
      <c r="BT535" s="25"/>
      <c r="BU535" s="25"/>
      <c r="BV535" s="25"/>
      <c r="BW535" s="25"/>
      <c r="BX535" s="25"/>
      <c r="BY535" s="25"/>
      <c r="BZ535" s="25"/>
      <c r="CA535" s="25"/>
      <c r="CB535" s="25"/>
      <c r="CC535" s="25"/>
      <c r="CD535" s="25"/>
      <c r="CE535" s="25"/>
      <c r="CF535" s="25"/>
      <c r="CG535" s="25"/>
      <c r="CH535" s="25"/>
      <c r="CI535" s="25"/>
      <c r="CJ535" s="25"/>
      <c r="CK535" s="25"/>
      <c r="CL535" s="25"/>
      <c r="CM535" s="25"/>
      <c r="CN535" s="25"/>
      <c r="CO535" s="25"/>
      <c r="CP535" s="25"/>
      <c r="CQ535" s="25"/>
      <c r="CR535" s="25"/>
      <c r="CS535" s="25"/>
      <c r="CT535" s="25"/>
    </row>
    <row r="536" spans="1:98" s="20" customFormat="1" x14ac:dyDescent="0.25">
      <c r="A536" s="59" t="s">
        <v>61</v>
      </c>
      <c r="B536" s="60">
        <v>44078</v>
      </c>
      <c r="C536" s="61" t="s">
        <v>690</v>
      </c>
      <c r="D536" s="62">
        <v>550</v>
      </c>
      <c r="E536" s="50"/>
      <c r="F536" s="25"/>
      <c r="G536" s="25"/>
      <c r="H536" s="25"/>
      <c r="I536" s="25"/>
      <c r="J536" s="25"/>
      <c r="K536" s="25"/>
      <c r="L536" s="25"/>
      <c r="M536" s="25"/>
      <c r="N536" s="25"/>
      <c r="O536" s="25"/>
      <c r="P536" s="25"/>
      <c r="Q536" s="25"/>
      <c r="R536" s="25"/>
      <c r="S536" s="25"/>
      <c r="T536" s="25"/>
      <c r="U536" s="25"/>
      <c r="V536" s="25"/>
      <c r="W536" s="25"/>
      <c r="X536" s="25"/>
      <c r="Y536" s="25"/>
      <c r="Z536" s="25"/>
      <c r="AA536" s="25"/>
      <c r="AB536" s="25"/>
      <c r="AC536" s="25"/>
      <c r="AD536" s="25"/>
      <c r="AE536" s="25"/>
      <c r="AF536" s="25"/>
      <c r="AG536" s="25"/>
      <c r="AH536" s="25"/>
      <c r="AI536" s="25"/>
      <c r="AJ536" s="25"/>
      <c r="AK536" s="25"/>
      <c r="AL536" s="25"/>
      <c r="AM536" s="25"/>
      <c r="AN536" s="25"/>
      <c r="AO536" s="25"/>
      <c r="AP536" s="25"/>
      <c r="AQ536" s="25"/>
      <c r="AR536" s="25"/>
      <c r="AS536" s="25"/>
      <c r="AT536" s="25"/>
      <c r="AU536" s="25"/>
      <c r="AV536" s="25"/>
      <c r="AW536" s="25"/>
      <c r="AX536" s="25"/>
      <c r="AY536" s="25"/>
      <c r="AZ536" s="25"/>
      <c r="BA536" s="25"/>
      <c r="BB536" s="25"/>
      <c r="BC536" s="25"/>
      <c r="BD536" s="25"/>
      <c r="BE536" s="25"/>
      <c r="BF536" s="25"/>
      <c r="BG536" s="25"/>
      <c r="BH536" s="25"/>
      <c r="BI536" s="25"/>
      <c r="BJ536" s="25"/>
      <c r="BK536" s="25"/>
      <c r="BL536" s="25"/>
      <c r="BM536" s="25"/>
      <c r="BN536" s="25"/>
      <c r="BO536" s="25"/>
      <c r="BP536" s="25"/>
      <c r="BQ536" s="25"/>
      <c r="BR536" s="25"/>
      <c r="BS536" s="25"/>
      <c r="BT536" s="25"/>
      <c r="BU536" s="25"/>
      <c r="BV536" s="25"/>
      <c r="BW536" s="25"/>
      <c r="BX536" s="25"/>
      <c r="BY536" s="25"/>
      <c r="BZ536" s="25"/>
      <c r="CA536" s="25"/>
      <c r="CB536" s="25"/>
      <c r="CC536" s="25"/>
      <c r="CD536" s="25"/>
      <c r="CE536" s="25"/>
      <c r="CF536" s="25"/>
      <c r="CG536" s="25"/>
      <c r="CH536" s="25"/>
      <c r="CI536" s="25"/>
      <c r="CJ536" s="25"/>
      <c r="CK536" s="25"/>
      <c r="CL536" s="25"/>
      <c r="CM536" s="25"/>
      <c r="CN536" s="25"/>
      <c r="CO536" s="25"/>
      <c r="CP536" s="25"/>
      <c r="CQ536" s="25"/>
      <c r="CR536" s="25"/>
      <c r="CS536" s="25"/>
      <c r="CT536" s="25"/>
    </row>
    <row r="537" spans="1:98" s="20" customFormat="1" x14ac:dyDescent="0.25">
      <c r="A537" s="59" t="s">
        <v>61</v>
      </c>
      <c r="B537" s="60">
        <v>44092</v>
      </c>
      <c r="C537" s="61" t="s">
        <v>715</v>
      </c>
      <c r="D537" s="62">
        <v>556.79999999999995</v>
      </c>
      <c r="E537" s="50"/>
      <c r="F537" s="25"/>
      <c r="G537" s="25"/>
      <c r="H537" s="25"/>
      <c r="I537" s="25"/>
      <c r="J537" s="25"/>
      <c r="K537" s="25"/>
      <c r="L537" s="25"/>
      <c r="M537" s="25"/>
      <c r="N537" s="25"/>
      <c r="O537" s="25"/>
      <c r="P537" s="25"/>
      <c r="Q537" s="25"/>
      <c r="R537" s="25"/>
      <c r="S537" s="25"/>
      <c r="T537" s="25"/>
      <c r="U537" s="25"/>
      <c r="V537" s="25"/>
      <c r="W537" s="25"/>
      <c r="X537" s="25"/>
      <c r="Y537" s="25"/>
      <c r="Z537" s="25"/>
      <c r="AA537" s="25"/>
      <c r="AB537" s="25"/>
      <c r="AC537" s="25"/>
      <c r="AD537" s="25"/>
      <c r="AE537" s="25"/>
      <c r="AF537" s="25"/>
      <c r="AG537" s="25"/>
      <c r="AH537" s="25"/>
      <c r="AI537" s="25"/>
      <c r="AJ537" s="25"/>
      <c r="AK537" s="25"/>
      <c r="AL537" s="25"/>
      <c r="AM537" s="25"/>
      <c r="AN537" s="25"/>
      <c r="AO537" s="25"/>
      <c r="AP537" s="25"/>
      <c r="AQ537" s="25"/>
      <c r="AR537" s="25"/>
      <c r="AS537" s="25"/>
      <c r="AT537" s="25"/>
      <c r="AU537" s="25"/>
      <c r="AV537" s="25"/>
      <c r="AW537" s="25"/>
      <c r="AX537" s="25"/>
      <c r="AY537" s="25"/>
      <c r="AZ537" s="25"/>
      <c r="BA537" s="25"/>
      <c r="BB537" s="25"/>
      <c r="BC537" s="25"/>
      <c r="BD537" s="25"/>
      <c r="BE537" s="25"/>
      <c r="BF537" s="25"/>
      <c r="BG537" s="25"/>
      <c r="BH537" s="25"/>
      <c r="BI537" s="25"/>
      <c r="BJ537" s="25"/>
      <c r="BK537" s="25"/>
      <c r="BL537" s="25"/>
      <c r="BM537" s="25"/>
      <c r="BN537" s="25"/>
      <c r="BO537" s="25"/>
      <c r="BP537" s="25"/>
      <c r="BQ537" s="25"/>
      <c r="BR537" s="25"/>
      <c r="BS537" s="25"/>
      <c r="BT537" s="25"/>
      <c r="BU537" s="25"/>
      <c r="BV537" s="25"/>
      <c r="BW537" s="25"/>
      <c r="BX537" s="25"/>
      <c r="BY537" s="25"/>
      <c r="BZ537" s="25"/>
      <c r="CA537" s="25"/>
      <c r="CB537" s="25"/>
      <c r="CC537" s="25"/>
      <c r="CD537" s="25"/>
      <c r="CE537" s="25"/>
      <c r="CF537" s="25"/>
      <c r="CG537" s="25"/>
      <c r="CH537" s="25"/>
      <c r="CI537" s="25"/>
      <c r="CJ537" s="25"/>
      <c r="CK537" s="25"/>
      <c r="CL537" s="25"/>
      <c r="CM537" s="25"/>
      <c r="CN537" s="25"/>
      <c r="CO537" s="25"/>
      <c r="CP537" s="25"/>
      <c r="CQ537" s="25"/>
      <c r="CR537" s="25"/>
      <c r="CS537" s="25"/>
      <c r="CT537" s="25"/>
    </row>
    <row r="538" spans="1:98" s="20" customFormat="1" x14ac:dyDescent="0.25">
      <c r="A538" s="63" t="s">
        <v>61</v>
      </c>
      <c r="B538" s="60">
        <v>44113</v>
      </c>
      <c r="C538" s="59" t="s">
        <v>757</v>
      </c>
      <c r="D538" s="62">
        <v>900</v>
      </c>
      <c r="E538" s="50"/>
      <c r="F538" s="25"/>
      <c r="G538" s="25"/>
      <c r="H538" s="25"/>
      <c r="I538" s="25"/>
      <c r="J538" s="25"/>
      <c r="K538" s="25"/>
      <c r="L538" s="25"/>
      <c r="M538" s="25"/>
      <c r="N538" s="25"/>
      <c r="O538" s="25"/>
      <c r="P538" s="25"/>
      <c r="Q538" s="25"/>
      <c r="R538" s="25"/>
      <c r="S538" s="25"/>
      <c r="T538" s="25"/>
      <c r="U538" s="25"/>
      <c r="V538" s="25"/>
      <c r="W538" s="25"/>
      <c r="X538" s="25"/>
      <c r="Y538" s="25"/>
      <c r="Z538" s="25"/>
      <c r="AA538" s="25"/>
      <c r="AB538" s="25"/>
      <c r="AC538" s="25"/>
      <c r="AD538" s="25"/>
      <c r="AE538" s="25"/>
      <c r="AF538" s="25"/>
      <c r="AG538" s="25"/>
      <c r="AH538" s="25"/>
      <c r="AI538" s="25"/>
      <c r="AJ538" s="25"/>
      <c r="AK538" s="25"/>
      <c r="AL538" s="25"/>
      <c r="AM538" s="25"/>
      <c r="AN538" s="25"/>
      <c r="AO538" s="25"/>
      <c r="AP538" s="25"/>
      <c r="AQ538" s="25"/>
      <c r="AR538" s="25"/>
      <c r="AS538" s="25"/>
      <c r="AT538" s="25"/>
      <c r="AU538" s="25"/>
      <c r="AV538" s="25"/>
      <c r="AW538" s="25"/>
      <c r="AX538" s="25"/>
      <c r="AY538" s="25"/>
      <c r="AZ538" s="25"/>
      <c r="BA538" s="25"/>
      <c r="BB538" s="25"/>
      <c r="BC538" s="25"/>
      <c r="BD538" s="25"/>
      <c r="BE538" s="25"/>
      <c r="BF538" s="25"/>
      <c r="BG538" s="25"/>
      <c r="BH538" s="25"/>
      <c r="BI538" s="25"/>
      <c r="BJ538" s="25"/>
      <c r="BK538" s="25"/>
      <c r="BL538" s="25"/>
      <c r="BM538" s="25"/>
      <c r="BN538" s="25"/>
      <c r="BO538" s="25"/>
      <c r="BP538" s="25"/>
      <c r="BQ538" s="25"/>
      <c r="BR538" s="25"/>
      <c r="BS538" s="25"/>
      <c r="BT538" s="25"/>
      <c r="BU538" s="25"/>
      <c r="BV538" s="25"/>
      <c r="BW538" s="25"/>
      <c r="BX538" s="25"/>
      <c r="BY538" s="25"/>
      <c r="BZ538" s="25"/>
      <c r="CA538" s="25"/>
      <c r="CB538" s="25"/>
      <c r="CC538" s="25"/>
      <c r="CD538" s="25"/>
      <c r="CE538" s="25"/>
      <c r="CF538" s="25"/>
      <c r="CG538" s="25"/>
      <c r="CH538" s="25"/>
      <c r="CI538" s="25"/>
      <c r="CJ538" s="25"/>
      <c r="CK538" s="25"/>
      <c r="CL538" s="25"/>
      <c r="CM538" s="25"/>
      <c r="CN538" s="25"/>
      <c r="CO538" s="25"/>
      <c r="CP538" s="25"/>
      <c r="CQ538" s="25"/>
      <c r="CR538" s="25"/>
      <c r="CS538" s="25"/>
      <c r="CT538" s="25"/>
    </row>
    <row r="539" spans="1:98" s="20" customFormat="1" x14ac:dyDescent="0.25">
      <c r="A539" s="63" t="s">
        <v>61</v>
      </c>
      <c r="B539" s="60">
        <v>44113</v>
      </c>
      <c r="C539" s="59" t="s">
        <v>757</v>
      </c>
      <c r="D539" s="62">
        <v>1350</v>
      </c>
      <c r="E539" s="50"/>
      <c r="F539" s="25"/>
      <c r="G539" s="25"/>
      <c r="H539" s="25"/>
      <c r="I539" s="25"/>
      <c r="J539" s="25"/>
      <c r="K539" s="25"/>
      <c r="L539" s="25"/>
      <c r="M539" s="25"/>
      <c r="N539" s="25"/>
      <c r="O539" s="25"/>
      <c r="P539" s="25"/>
      <c r="Q539" s="25"/>
      <c r="R539" s="25"/>
      <c r="S539" s="25"/>
      <c r="T539" s="25"/>
      <c r="U539" s="25"/>
      <c r="V539" s="25"/>
      <c r="W539" s="25"/>
      <c r="X539" s="25"/>
      <c r="Y539" s="25"/>
      <c r="Z539" s="25"/>
      <c r="AA539" s="25"/>
      <c r="AB539" s="25"/>
      <c r="AC539" s="25"/>
      <c r="AD539" s="25"/>
      <c r="AE539" s="25"/>
      <c r="AF539" s="25"/>
      <c r="AG539" s="25"/>
      <c r="AH539" s="25"/>
      <c r="AI539" s="25"/>
      <c r="AJ539" s="25"/>
      <c r="AK539" s="25"/>
      <c r="AL539" s="25"/>
      <c r="AM539" s="25"/>
      <c r="AN539" s="25"/>
      <c r="AO539" s="25"/>
      <c r="AP539" s="25"/>
      <c r="AQ539" s="25"/>
      <c r="AR539" s="25"/>
      <c r="AS539" s="25"/>
      <c r="AT539" s="25"/>
      <c r="AU539" s="25"/>
      <c r="AV539" s="25"/>
      <c r="AW539" s="25"/>
      <c r="AX539" s="25"/>
      <c r="AY539" s="25"/>
      <c r="AZ539" s="25"/>
      <c r="BA539" s="25"/>
      <c r="BB539" s="25"/>
      <c r="BC539" s="25"/>
      <c r="BD539" s="25"/>
      <c r="BE539" s="25"/>
      <c r="BF539" s="25"/>
      <c r="BG539" s="25"/>
      <c r="BH539" s="25"/>
      <c r="BI539" s="25"/>
      <c r="BJ539" s="25"/>
      <c r="BK539" s="25"/>
      <c r="BL539" s="25"/>
      <c r="BM539" s="25"/>
      <c r="BN539" s="25"/>
      <c r="BO539" s="25"/>
      <c r="BP539" s="25"/>
      <c r="BQ539" s="25"/>
      <c r="BR539" s="25"/>
      <c r="BS539" s="25"/>
      <c r="BT539" s="25"/>
      <c r="BU539" s="25"/>
      <c r="BV539" s="25"/>
      <c r="BW539" s="25"/>
      <c r="BX539" s="25"/>
      <c r="BY539" s="25"/>
      <c r="BZ539" s="25"/>
      <c r="CA539" s="25"/>
      <c r="CB539" s="25"/>
      <c r="CC539" s="25"/>
      <c r="CD539" s="25"/>
      <c r="CE539" s="25"/>
      <c r="CF539" s="25"/>
      <c r="CG539" s="25"/>
      <c r="CH539" s="25"/>
      <c r="CI539" s="25"/>
      <c r="CJ539" s="25"/>
      <c r="CK539" s="25"/>
      <c r="CL539" s="25"/>
      <c r="CM539" s="25"/>
      <c r="CN539" s="25"/>
      <c r="CO539" s="25"/>
      <c r="CP539" s="25"/>
      <c r="CQ539" s="25"/>
      <c r="CR539" s="25"/>
      <c r="CS539" s="25"/>
      <c r="CT539" s="25"/>
    </row>
    <row r="540" spans="1:98" s="20" customFormat="1" x14ac:dyDescent="0.25">
      <c r="A540" s="63" t="s">
        <v>61</v>
      </c>
      <c r="B540" s="60">
        <v>44113</v>
      </c>
      <c r="C540" s="59" t="s">
        <v>757</v>
      </c>
      <c r="D540" s="62">
        <v>650</v>
      </c>
      <c r="E540" s="50"/>
      <c r="F540" s="25"/>
      <c r="G540" s="25"/>
      <c r="H540" s="25"/>
      <c r="I540" s="25"/>
      <c r="J540" s="25"/>
      <c r="K540" s="25"/>
      <c r="L540" s="25"/>
      <c r="M540" s="25"/>
      <c r="N540" s="25"/>
      <c r="O540" s="25"/>
      <c r="P540" s="25"/>
      <c r="Q540" s="25"/>
      <c r="R540" s="25"/>
      <c r="S540" s="25"/>
      <c r="T540" s="25"/>
      <c r="U540" s="25"/>
      <c r="V540" s="25"/>
      <c r="W540" s="25"/>
      <c r="X540" s="25"/>
      <c r="Y540" s="25"/>
      <c r="Z540" s="25"/>
      <c r="AA540" s="25"/>
      <c r="AB540" s="25"/>
      <c r="AC540" s="25"/>
      <c r="AD540" s="25"/>
      <c r="AE540" s="25"/>
      <c r="AF540" s="25"/>
      <c r="AG540" s="25"/>
      <c r="AH540" s="25"/>
      <c r="AI540" s="25"/>
      <c r="AJ540" s="25"/>
      <c r="AK540" s="25"/>
      <c r="AL540" s="25"/>
      <c r="AM540" s="25"/>
      <c r="AN540" s="25"/>
      <c r="AO540" s="25"/>
      <c r="AP540" s="25"/>
      <c r="AQ540" s="25"/>
      <c r="AR540" s="25"/>
      <c r="AS540" s="25"/>
      <c r="AT540" s="25"/>
      <c r="AU540" s="25"/>
      <c r="AV540" s="25"/>
      <c r="AW540" s="25"/>
      <c r="AX540" s="25"/>
      <c r="AY540" s="25"/>
      <c r="AZ540" s="25"/>
      <c r="BA540" s="25"/>
      <c r="BB540" s="25"/>
      <c r="BC540" s="25"/>
      <c r="BD540" s="25"/>
      <c r="BE540" s="25"/>
      <c r="BF540" s="25"/>
      <c r="BG540" s="25"/>
      <c r="BH540" s="25"/>
      <c r="BI540" s="25"/>
      <c r="BJ540" s="25"/>
      <c r="BK540" s="25"/>
      <c r="BL540" s="25"/>
      <c r="BM540" s="25"/>
      <c r="BN540" s="25"/>
      <c r="BO540" s="25"/>
      <c r="BP540" s="25"/>
      <c r="BQ540" s="25"/>
      <c r="BR540" s="25"/>
      <c r="BS540" s="25"/>
      <c r="BT540" s="25"/>
      <c r="BU540" s="25"/>
      <c r="BV540" s="25"/>
      <c r="BW540" s="25"/>
      <c r="BX540" s="25"/>
      <c r="BY540" s="25"/>
      <c r="BZ540" s="25"/>
      <c r="CA540" s="25"/>
      <c r="CB540" s="25"/>
      <c r="CC540" s="25"/>
      <c r="CD540" s="25"/>
      <c r="CE540" s="25"/>
      <c r="CF540" s="25"/>
      <c r="CG540" s="25"/>
      <c r="CH540" s="25"/>
      <c r="CI540" s="25"/>
      <c r="CJ540" s="25"/>
      <c r="CK540" s="25"/>
      <c r="CL540" s="25"/>
      <c r="CM540" s="25"/>
      <c r="CN540" s="25"/>
      <c r="CO540" s="25"/>
      <c r="CP540" s="25"/>
      <c r="CQ540" s="25"/>
      <c r="CR540" s="25"/>
      <c r="CS540" s="25"/>
      <c r="CT540" s="25"/>
    </row>
    <row r="541" spans="1:98" s="20" customFormat="1" x14ac:dyDescent="0.25">
      <c r="A541" s="63" t="s">
        <v>61</v>
      </c>
      <c r="B541" s="60">
        <v>44113</v>
      </c>
      <c r="C541" s="59" t="s">
        <v>757</v>
      </c>
      <c r="D541" s="62">
        <v>550</v>
      </c>
      <c r="E541" s="50"/>
      <c r="F541" s="25"/>
      <c r="G541" s="25"/>
      <c r="H541" s="25"/>
      <c r="I541" s="25"/>
      <c r="J541" s="25"/>
      <c r="K541" s="25"/>
      <c r="L541" s="25"/>
      <c r="M541" s="25"/>
      <c r="N541" s="25"/>
      <c r="O541" s="25"/>
      <c r="P541" s="25"/>
      <c r="Q541" s="25"/>
      <c r="R541" s="25"/>
      <c r="S541" s="25"/>
      <c r="T541" s="25"/>
      <c r="U541" s="25"/>
      <c r="V541" s="25"/>
      <c r="W541" s="25"/>
      <c r="X541" s="25"/>
      <c r="Y541" s="25"/>
      <c r="Z541" s="25"/>
      <c r="AA541" s="25"/>
      <c r="AB541" s="25"/>
      <c r="AC541" s="25"/>
      <c r="AD541" s="25"/>
      <c r="AE541" s="25"/>
      <c r="AF541" s="25"/>
      <c r="AG541" s="25"/>
      <c r="AH541" s="25"/>
      <c r="AI541" s="25"/>
      <c r="AJ541" s="25"/>
      <c r="AK541" s="25"/>
      <c r="AL541" s="25"/>
      <c r="AM541" s="25"/>
      <c r="AN541" s="25"/>
      <c r="AO541" s="25"/>
      <c r="AP541" s="25"/>
      <c r="AQ541" s="25"/>
      <c r="AR541" s="25"/>
      <c r="AS541" s="25"/>
      <c r="AT541" s="25"/>
      <c r="AU541" s="25"/>
      <c r="AV541" s="25"/>
      <c r="AW541" s="25"/>
      <c r="AX541" s="25"/>
      <c r="AY541" s="25"/>
      <c r="AZ541" s="25"/>
      <c r="BA541" s="25"/>
      <c r="BB541" s="25"/>
      <c r="BC541" s="25"/>
      <c r="BD541" s="25"/>
      <c r="BE541" s="25"/>
      <c r="BF541" s="25"/>
      <c r="BG541" s="25"/>
      <c r="BH541" s="25"/>
      <c r="BI541" s="25"/>
      <c r="BJ541" s="25"/>
      <c r="BK541" s="25"/>
      <c r="BL541" s="25"/>
      <c r="BM541" s="25"/>
      <c r="BN541" s="25"/>
      <c r="BO541" s="25"/>
      <c r="BP541" s="25"/>
      <c r="BQ541" s="25"/>
      <c r="BR541" s="25"/>
      <c r="BS541" s="25"/>
      <c r="BT541" s="25"/>
      <c r="BU541" s="25"/>
      <c r="BV541" s="25"/>
      <c r="BW541" s="25"/>
      <c r="BX541" s="25"/>
      <c r="BY541" s="25"/>
      <c r="BZ541" s="25"/>
      <c r="CA541" s="25"/>
      <c r="CB541" s="25"/>
      <c r="CC541" s="25"/>
      <c r="CD541" s="25"/>
      <c r="CE541" s="25"/>
      <c r="CF541" s="25"/>
      <c r="CG541" s="25"/>
      <c r="CH541" s="25"/>
      <c r="CI541" s="25"/>
      <c r="CJ541" s="25"/>
      <c r="CK541" s="25"/>
      <c r="CL541" s="25"/>
      <c r="CM541" s="25"/>
      <c r="CN541" s="25"/>
      <c r="CO541" s="25"/>
      <c r="CP541" s="25"/>
      <c r="CQ541" s="25"/>
      <c r="CR541" s="25"/>
      <c r="CS541" s="25"/>
      <c r="CT541" s="25"/>
    </row>
    <row r="542" spans="1:98" s="20" customFormat="1" x14ac:dyDescent="0.25">
      <c r="A542" s="63" t="s">
        <v>61</v>
      </c>
      <c r="B542" s="60">
        <v>44141</v>
      </c>
      <c r="C542" s="59" t="s">
        <v>845</v>
      </c>
      <c r="D542" s="62">
        <v>450</v>
      </c>
      <c r="E542" s="50"/>
      <c r="F542" s="25"/>
      <c r="G542" s="25"/>
      <c r="H542" s="25"/>
      <c r="I542" s="25"/>
      <c r="J542" s="25"/>
      <c r="K542" s="25"/>
      <c r="L542" s="25"/>
      <c r="M542" s="25"/>
      <c r="N542" s="25"/>
      <c r="O542" s="25"/>
      <c r="P542" s="25"/>
      <c r="Q542" s="25"/>
      <c r="R542" s="25"/>
      <c r="S542" s="25"/>
      <c r="T542" s="25"/>
      <c r="U542" s="25"/>
      <c r="V542" s="25"/>
      <c r="W542" s="25"/>
      <c r="X542" s="25"/>
      <c r="Y542" s="25"/>
      <c r="Z542" s="25"/>
      <c r="AA542" s="25"/>
      <c r="AB542" s="25"/>
      <c r="AC542" s="25"/>
      <c r="AD542" s="25"/>
      <c r="AE542" s="25"/>
      <c r="AF542" s="25"/>
      <c r="AG542" s="25"/>
      <c r="AH542" s="25"/>
      <c r="AI542" s="25"/>
      <c r="AJ542" s="25"/>
      <c r="AK542" s="25"/>
      <c r="AL542" s="25"/>
      <c r="AM542" s="25"/>
      <c r="AN542" s="25"/>
      <c r="AO542" s="25"/>
      <c r="AP542" s="25"/>
      <c r="AQ542" s="25"/>
      <c r="AR542" s="25"/>
      <c r="AS542" s="25"/>
      <c r="AT542" s="25"/>
      <c r="AU542" s="25"/>
      <c r="AV542" s="25"/>
      <c r="AW542" s="25"/>
      <c r="AX542" s="25"/>
      <c r="AY542" s="25"/>
      <c r="AZ542" s="25"/>
      <c r="BA542" s="25"/>
      <c r="BB542" s="25"/>
      <c r="BC542" s="25"/>
      <c r="BD542" s="25"/>
      <c r="BE542" s="25"/>
      <c r="BF542" s="25"/>
      <c r="BG542" s="25"/>
      <c r="BH542" s="25"/>
      <c r="BI542" s="25"/>
      <c r="BJ542" s="25"/>
      <c r="BK542" s="25"/>
      <c r="BL542" s="25"/>
      <c r="BM542" s="25"/>
      <c r="BN542" s="25"/>
      <c r="BO542" s="25"/>
      <c r="BP542" s="25"/>
      <c r="BQ542" s="25"/>
      <c r="BR542" s="25"/>
      <c r="BS542" s="25"/>
      <c r="BT542" s="25"/>
      <c r="BU542" s="25"/>
      <c r="BV542" s="25"/>
      <c r="BW542" s="25"/>
      <c r="BX542" s="25"/>
      <c r="BY542" s="25"/>
      <c r="BZ542" s="25"/>
      <c r="CA542" s="25"/>
      <c r="CB542" s="25"/>
      <c r="CC542" s="25"/>
      <c r="CD542" s="25"/>
      <c r="CE542" s="25"/>
      <c r="CF542" s="25"/>
      <c r="CG542" s="25"/>
      <c r="CH542" s="25"/>
      <c r="CI542" s="25"/>
      <c r="CJ542" s="25"/>
      <c r="CK542" s="25"/>
      <c r="CL542" s="25"/>
      <c r="CM542" s="25"/>
      <c r="CN542" s="25"/>
      <c r="CO542" s="25"/>
      <c r="CP542" s="25"/>
      <c r="CQ542" s="25"/>
      <c r="CR542" s="25"/>
      <c r="CS542" s="25"/>
      <c r="CT542" s="25"/>
    </row>
    <row r="543" spans="1:98" s="20" customFormat="1" x14ac:dyDescent="0.25">
      <c r="A543" s="63" t="s">
        <v>61</v>
      </c>
      <c r="B543" s="60">
        <v>44141</v>
      </c>
      <c r="C543" s="59" t="s">
        <v>845</v>
      </c>
      <c r="D543" s="62">
        <v>1350</v>
      </c>
      <c r="E543" s="50"/>
      <c r="F543" s="25"/>
      <c r="G543" s="25"/>
      <c r="H543" s="25"/>
      <c r="I543" s="25"/>
      <c r="J543" s="25"/>
      <c r="K543" s="25"/>
      <c r="L543" s="25"/>
      <c r="M543" s="25"/>
      <c r="N543" s="25"/>
      <c r="O543" s="25"/>
      <c r="P543" s="25"/>
      <c r="Q543" s="25"/>
      <c r="R543" s="25"/>
      <c r="S543" s="25"/>
      <c r="T543" s="25"/>
      <c r="U543" s="25"/>
      <c r="V543" s="25"/>
      <c r="W543" s="25"/>
      <c r="X543" s="25"/>
      <c r="Y543" s="25"/>
      <c r="Z543" s="25"/>
      <c r="AA543" s="25"/>
      <c r="AB543" s="25"/>
      <c r="AC543" s="25"/>
      <c r="AD543" s="25"/>
      <c r="AE543" s="25"/>
      <c r="AF543" s="25"/>
      <c r="AG543" s="25"/>
      <c r="AH543" s="25"/>
      <c r="AI543" s="25"/>
      <c r="AJ543" s="25"/>
      <c r="AK543" s="25"/>
      <c r="AL543" s="25"/>
      <c r="AM543" s="25"/>
      <c r="AN543" s="25"/>
      <c r="AO543" s="25"/>
      <c r="AP543" s="25"/>
      <c r="AQ543" s="25"/>
      <c r="AR543" s="25"/>
      <c r="AS543" s="25"/>
      <c r="AT543" s="25"/>
      <c r="AU543" s="25"/>
      <c r="AV543" s="25"/>
      <c r="AW543" s="25"/>
      <c r="AX543" s="25"/>
      <c r="AY543" s="25"/>
      <c r="AZ543" s="25"/>
      <c r="BA543" s="25"/>
      <c r="BB543" s="25"/>
      <c r="BC543" s="25"/>
      <c r="BD543" s="25"/>
      <c r="BE543" s="25"/>
      <c r="BF543" s="25"/>
      <c r="BG543" s="25"/>
      <c r="BH543" s="25"/>
      <c r="BI543" s="25"/>
      <c r="BJ543" s="25"/>
      <c r="BK543" s="25"/>
      <c r="BL543" s="25"/>
      <c r="BM543" s="25"/>
      <c r="BN543" s="25"/>
      <c r="BO543" s="25"/>
      <c r="BP543" s="25"/>
      <c r="BQ543" s="25"/>
      <c r="BR543" s="25"/>
      <c r="BS543" s="25"/>
      <c r="BT543" s="25"/>
      <c r="BU543" s="25"/>
      <c r="BV543" s="25"/>
      <c r="BW543" s="25"/>
      <c r="BX543" s="25"/>
      <c r="BY543" s="25"/>
      <c r="BZ543" s="25"/>
      <c r="CA543" s="25"/>
      <c r="CB543" s="25"/>
      <c r="CC543" s="25"/>
      <c r="CD543" s="25"/>
      <c r="CE543" s="25"/>
      <c r="CF543" s="25"/>
      <c r="CG543" s="25"/>
      <c r="CH543" s="25"/>
      <c r="CI543" s="25"/>
      <c r="CJ543" s="25"/>
      <c r="CK543" s="25"/>
      <c r="CL543" s="25"/>
      <c r="CM543" s="25"/>
      <c r="CN543" s="25"/>
      <c r="CO543" s="25"/>
      <c r="CP543" s="25"/>
      <c r="CQ543" s="25"/>
      <c r="CR543" s="25"/>
      <c r="CS543" s="25"/>
      <c r="CT543" s="25"/>
    </row>
    <row r="544" spans="1:98" s="20" customFormat="1" x14ac:dyDescent="0.25">
      <c r="A544" s="63" t="s">
        <v>61</v>
      </c>
      <c r="B544" s="60">
        <v>44141</v>
      </c>
      <c r="C544" s="59" t="s">
        <v>845</v>
      </c>
      <c r="D544" s="62">
        <v>650</v>
      </c>
      <c r="E544" s="50"/>
      <c r="F544" s="25"/>
      <c r="G544" s="25"/>
      <c r="H544" s="25"/>
      <c r="I544" s="25"/>
      <c r="J544" s="25"/>
      <c r="K544" s="25"/>
      <c r="L544" s="25"/>
      <c r="M544" s="25"/>
      <c r="N544" s="25"/>
      <c r="O544" s="25"/>
      <c r="P544" s="25"/>
      <c r="Q544" s="25"/>
      <c r="R544" s="25"/>
      <c r="S544" s="25"/>
      <c r="T544" s="25"/>
      <c r="U544" s="25"/>
      <c r="V544" s="25"/>
      <c r="W544" s="25"/>
      <c r="X544" s="25"/>
      <c r="Y544" s="25"/>
      <c r="Z544" s="25"/>
      <c r="AA544" s="25"/>
      <c r="AB544" s="25"/>
      <c r="AC544" s="25"/>
      <c r="AD544" s="25"/>
      <c r="AE544" s="25"/>
      <c r="AF544" s="25"/>
      <c r="AG544" s="25"/>
      <c r="AH544" s="25"/>
      <c r="AI544" s="25"/>
      <c r="AJ544" s="25"/>
      <c r="AK544" s="25"/>
      <c r="AL544" s="25"/>
      <c r="AM544" s="25"/>
      <c r="AN544" s="25"/>
      <c r="AO544" s="25"/>
      <c r="AP544" s="25"/>
      <c r="AQ544" s="25"/>
      <c r="AR544" s="25"/>
      <c r="AS544" s="25"/>
      <c r="AT544" s="25"/>
      <c r="AU544" s="25"/>
      <c r="AV544" s="25"/>
      <c r="AW544" s="25"/>
      <c r="AX544" s="25"/>
      <c r="AY544" s="25"/>
      <c r="AZ544" s="25"/>
      <c r="BA544" s="25"/>
      <c r="BB544" s="25"/>
      <c r="BC544" s="25"/>
      <c r="BD544" s="25"/>
      <c r="BE544" s="25"/>
      <c r="BF544" s="25"/>
      <c r="BG544" s="25"/>
      <c r="BH544" s="25"/>
      <c r="BI544" s="25"/>
      <c r="BJ544" s="25"/>
      <c r="BK544" s="25"/>
      <c r="BL544" s="25"/>
      <c r="BM544" s="25"/>
      <c r="BN544" s="25"/>
      <c r="BO544" s="25"/>
      <c r="BP544" s="25"/>
      <c r="BQ544" s="25"/>
      <c r="BR544" s="25"/>
      <c r="BS544" s="25"/>
      <c r="BT544" s="25"/>
      <c r="BU544" s="25"/>
      <c r="BV544" s="25"/>
      <c r="BW544" s="25"/>
      <c r="BX544" s="25"/>
      <c r="BY544" s="25"/>
      <c r="BZ544" s="25"/>
      <c r="CA544" s="25"/>
      <c r="CB544" s="25"/>
      <c r="CC544" s="25"/>
      <c r="CD544" s="25"/>
      <c r="CE544" s="25"/>
      <c r="CF544" s="25"/>
      <c r="CG544" s="25"/>
      <c r="CH544" s="25"/>
      <c r="CI544" s="25"/>
      <c r="CJ544" s="25"/>
      <c r="CK544" s="25"/>
      <c r="CL544" s="25"/>
      <c r="CM544" s="25"/>
      <c r="CN544" s="25"/>
      <c r="CO544" s="25"/>
      <c r="CP544" s="25"/>
      <c r="CQ544" s="25"/>
      <c r="CR544" s="25"/>
      <c r="CS544" s="25"/>
      <c r="CT544" s="25"/>
    </row>
    <row r="545" spans="1:98" s="20" customFormat="1" x14ac:dyDescent="0.25">
      <c r="A545" s="63" t="s">
        <v>61</v>
      </c>
      <c r="B545" s="60">
        <v>44141</v>
      </c>
      <c r="C545" s="59" t="s">
        <v>845</v>
      </c>
      <c r="D545" s="62">
        <v>550</v>
      </c>
      <c r="E545" s="50"/>
      <c r="F545" s="25"/>
      <c r="G545" s="25"/>
      <c r="H545" s="25"/>
      <c r="I545" s="25"/>
      <c r="J545" s="25"/>
      <c r="K545" s="25"/>
      <c r="L545" s="25"/>
      <c r="M545" s="25"/>
      <c r="N545" s="25"/>
      <c r="O545" s="25"/>
      <c r="P545" s="25"/>
      <c r="Q545" s="25"/>
      <c r="R545" s="25"/>
      <c r="S545" s="25"/>
      <c r="T545" s="25"/>
      <c r="U545" s="25"/>
      <c r="V545" s="25"/>
      <c r="W545" s="25"/>
      <c r="X545" s="25"/>
      <c r="Y545" s="25"/>
      <c r="Z545" s="25"/>
      <c r="AA545" s="25"/>
      <c r="AB545" s="25"/>
      <c r="AC545" s="25"/>
      <c r="AD545" s="25"/>
      <c r="AE545" s="25"/>
      <c r="AF545" s="25"/>
      <c r="AG545" s="25"/>
      <c r="AH545" s="25"/>
      <c r="AI545" s="25"/>
      <c r="AJ545" s="25"/>
      <c r="AK545" s="25"/>
      <c r="AL545" s="25"/>
      <c r="AM545" s="25"/>
      <c r="AN545" s="25"/>
      <c r="AO545" s="25"/>
      <c r="AP545" s="25"/>
      <c r="AQ545" s="25"/>
      <c r="AR545" s="25"/>
      <c r="AS545" s="25"/>
      <c r="AT545" s="25"/>
      <c r="AU545" s="25"/>
      <c r="AV545" s="25"/>
      <c r="AW545" s="25"/>
      <c r="AX545" s="25"/>
      <c r="AY545" s="25"/>
      <c r="AZ545" s="25"/>
      <c r="BA545" s="25"/>
      <c r="BB545" s="25"/>
      <c r="BC545" s="25"/>
      <c r="BD545" s="25"/>
      <c r="BE545" s="25"/>
      <c r="BF545" s="25"/>
      <c r="BG545" s="25"/>
      <c r="BH545" s="25"/>
      <c r="BI545" s="25"/>
      <c r="BJ545" s="25"/>
      <c r="BK545" s="25"/>
      <c r="BL545" s="25"/>
      <c r="BM545" s="25"/>
      <c r="BN545" s="25"/>
      <c r="BO545" s="25"/>
      <c r="BP545" s="25"/>
      <c r="BQ545" s="25"/>
      <c r="BR545" s="25"/>
      <c r="BS545" s="25"/>
      <c r="BT545" s="25"/>
      <c r="BU545" s="25"/>
      <c r="BV545" s="25"/>
      <c r="BW545" s="25"/>
      <c r="BX545" s="25"/>
      <c r="BY545" s="25"/>
      <c r="BZ545" s="25"/>
      <c r="CA545" s="25"/>
      <c r="CB545" s="25"/>
      <c r="CC545" s="25"/>
      <c r="CD545" s="25"/>
      <c r="CE545" s="25"/>
      <c r="CF545" s="25"/>
      <c r="CG545" s="25"/>
      <c r="CH545" s="25"/>
      <c r="CI545" s="25"/>
      <c r="CJ545" s="25"/>
      <c r="CK545" s="25"/>
      <c r="CL545" s="25"/>
      <c r="CM545" s="25"/>
      <c r="CN545" s="25"/>
      <c r="CO545" s="25"/>
      <c r="CP545" s="25"/>
      <c r="CQ545" s="25"/>
      <c r="CR545" s="25"/>
      <c r="CS545" s="25"/>
      <c r="CT545" s="25"/>
    </row>
    <row r="546" spans="1:98" s="20" customFormat="1" x14ac:dyDescent="0.25">
      <c r="A546" s="63" t="s">
        <v>61</v>
      </c>
      <c r="B546" s="60">
        <v>44176</v>
      </c>
      <c r="C546" s="59" t="s">
        <v>939</v>
      </c>
      <c r="D546" s="62">
        <v>900</v>
      </c>
      <c r="E546" s="50"/>
      <c r="F546" s="25"/>
      <c r="G546" s="25"/>
      <c r="H546" s="25"/>
      <c r="I546" s="25"/>
      <c r="J546" s="25"/>
      <c r="K546" s="25"/>
      <c r="L546" s="25"/>
      <c r="M546" s="25"/>
      <c r="N546" s="25"/>
      <c r="O546" s="25"/>
      <c r="P546" s="25"/>
      <c r="Q546" s="25"/>
      <c r="R546" s="25"/>
      <c r="S546" s="25"/>
      <c r="T546" s="25"/>
      <c r="U546" s="25"/>
      <c r="V546" s="25"/>
      <c r="W546" s="25"/>
      <c r="X546" s="25"/>
      <c r="Y546" s="25"/>
      <c r="Z546" s="25"/>
      <c r="AA546" s="25"/>
      <c r="AB546" s="25"/>
      <c r="AC546" s="25"/>
      <c r="AD546" s="25"/>
      <c r="AE546" s="25"/>
      <c r="AF546" s="25"/>
      <c r="AG546" s="25"/>
      <c r="AH546" s="25"/>
      <c r="AI546" s="25"/>
      <c r="AJ546" s="25"/>
      <c r="AK546" s="25"/>
      <c r="AL546" s="25"/>
      <c r="AM546" s="25"/>
      <c r="AN546" s="25"/>
      <c r="AO546" s="25"/>
      <c r="AP546" s="25"/>
      <c r="AQ546" s="25"/>
      <c r="AR546" s="25"/>
      <c r="AS546" s="25"/>
      <c r="AT546" s="25"/>
      <c r="AU546" s="25"/>
      <c r="AV546" s="25"/>
      <c r="AW546" s="25"/>
      <c r="AX546" s="25"/>
      <c r="AY546" s="25"/>
      <c r="AZ546" s="25"/>
      <c r="BA546" s="25"/>
      <c r="BB546" s="25"/>
      <c r="BC546" s="25"/>
      <c r="BD546" s="25"/>
      <c r="BE546" s="25"/>
      <c r="BF546" s="25"/>
      <c r="BG546" s="25"/>
      <c r="BH546" s="25"/>
      <c r="BI546" s="25"/>
      <c r="BJ546" s="25"/>
      <c r="BK546" s="25"/>
      <c r="BL546" s="25"/>
      <c r="BM546" s="25"/>
      <c r="BN546" s="25"/>
      <c r="BO546" s="25"/>
      <c r="BP546" s="25"/>
      <c r="BQ546" s="25"/>
      <c r="BR546" s="25"/>
      <c r="BS546" s="25"/>
      <c r="BT546" s="25"/>
      <c r="BU546" s="25"/>
      <c r="BV546" s="25"/>
      <c r="BW546" s="25"/>
      <c r="BX546" s="25"/>
      <c r="BY546" s="25"/>
      <c r="BZ546" s="25"/>
      <c r="CA546" s="25"/>
      <c r="CB546" s="25"/>
      <c r="CC546" s="25"/>
      <c r="CD546" s="25"/>
      <c r="CE546" s="25"/>
      <c r="CF546" s="25"/>
      <c r="CG546" s="25"/>
      <c r="CH546" s="25"/>
      <c r="CI546" s="25"/>
      <c r="CJ546" s="25"/>
      <c r="CK546" s="25"/>
      <c r="CL546" s="25"/>
      <c r="CM546" s="25"/>
      <c r="CN546" s="25"/>
      <c r="CO546" s="25"/>
      <c r="CP546" s="25"/>
      <c r="CQ546" s="25"/>
      <c r="CR546" s="25"/>
      <c r="CS546" s="25"/>
      <c r="CT546" s="25"/>
    </row>
    <row r="547" spans="1:98" s="20" customFormat="1" x14ac:dyDescent="0.25">
      <c r="A547" s="63" t="s">
        <v>61</v>
      </c>
      <c r="B547" s="60">
        <v>44176</v>
      </c>
      <c r="C547" s="59" t="s">
        <v>939</v>
      </c>
      <c r="D547" s="62">
        <v>1350</v>
      </c>
      <c r="E547" s="50"/>
      <c r="F547" s="25"/>
      <c r="G547" s="25"/>
      <c r="H547" s="25"/>
      <c r="I547" s="25"/>
      <c r="J547" s="25"/>
      <c r="K547" s="25"/>
      <c r="L547" s="25"/>
      <c r="M547" s="25"/>
      <c r="N547" s="25"/>
      <c r="O547" s="25"/>
      <c r="P547" s="25"/>
      <c r="Q547" s="25"/>
      <c r="R547" s="25"/>
      <c r="S547" s="25"/>
      <c r="T547" s="25"/>
      <c r="U547" s="25"/>
      <c r="V547" s="25"/>
      <c r="W547" s="25"/>
      <c r="X547" s="25"/>
      <c r="Y547" s="25"/>
      <c r="Z547" s="25"/>
      <c r="AA547" s="25"/>
      <c r="AB547" s="25"/>
      <c r="AC547" s="25"/>
      <c r="AD547" s="25"/>
      <c r="AE547" s="25"/>
      <c r="AF547" s="25"/>
      <c r="AG547" s="25"/>
      <c r="AH547" s="25"/>
      <c r="AI547" s="25"/>
      <c r="AJ547" s="25"/>
      <c r="AK547" s="25"/>
      <c r="AL547" s="25"/>
      <c r="AM547" s="25"/>
      <c r="AN547" s="25"/>
      <c r="AO547" s="25"/>
      <c r="AP547" s="25"/>
      <c r="AQ547" s="25"/>
      <c r="AR547" s="25"/>
      <c r="AS547" s="25"/>
      <c r="AT547" s="25"/>
      <c r="AU547" s="25"/>
      <c r="AV547" s="25"/>
      <c r="AW547" s="25"/>
      <c r="AX547" s="25"/>
      <c r="AY547" s="25"/>
      <c r="AZ547" s="25"/>
      <c r="BA547" s="25"/>
      <c r="BB547" s="25"/>
      <c r="BC547" s="25"/>
      <c r="BD547" s="25"/>
      <c r="BE547" s="25"/>
      <c r="BF547" s="25"/>
      <c r="BG547" s="25"/>
      <c r="BH547" s="25"/>
      <c r="BI547" s="25"/>
      <c r="BJ547" s="25"/>
      <c r="BK547" s="25"/>
      <c r="BL547" s="25"/>
      <c r="BM547" s="25"/>
      <c r="BN547" s="25"/>
      <c r="BO547" s="25"/>
      <c r="BP547" s="25"/>
      <c r="BQ547" s="25"/>
      <c r="BR547" s="25"/>
      <c r="BS547" s="25"/>
      <c r="BT547" s="25"/>
      <c r="BU547" s="25"/>
      <c r="BV547" s="25"/>
      <c r="BW547" s="25"/>
      <c r="BX547" s="25"/>
      <c r="BY547" s="25"/>
      <c r="BZ547" s="25"/>
      <c r="CA547" s="25"/>
      <c r="CB547" s="25"/>
      <c r="CC547" s="25"/>
      <c r="CD547" s="25"/>
      <c r="CE547" s="25"/>
      <c r="CF547" s="25"/>
      <c r="CG547" s="25"/>
      <c r="CH547" s="25"/>
      <c r="CI547" s="25"/>
      <c r="CJ547" s="25"/>
      <c r="CK547" s="25"/>
      <c r="CL547" s="25"/>
      <c r="CM547" s="25"/>
      <c r="CN547" s="25"/>
      <c r="CO547" s="25"/>
      <c r="CP547" s="25"/>
      <c r="CQ547" s="25"/>
      <c r="CR547" s="25"/>
      <c r="CS547" s="25"/>
      <c r="CT547" s="25"/>
    </row>
    <row r="548" spans="1:98" s="20" customFormat="1" x14ac:dyDescent="0.25">
      <c r="A548" s="63" t="s">
        <v>61</v>
      </c>
      <c r="B548" s="60">
        <v>44176</v>
      </c>
      <c r="C548" s="59" t="s">
        <v>939</v>
      </c>
      <c r="D548" s="62">
        <v>650</v>
      </c>
      <c r="E548" s="50"/>
      <c r="F548" s="25"/>
      <c r="G548" s="25"/>
      <c r="H548" s="25"/>
      <c r="I548" s="25"/>
      <c r="J548" s="25"/>
      <c r="K548" s="25"/>
      <c r="L548" s="25"/>
      <c r="M548" s="25"/>
      <c r="N548" s="25"/>
      <c r="O548" s="25"/>
      <c r="P548" s="25"/>
      <c r="Q548" s="25"/>
      <c r="R548" s="25"/>
      <c r="S548" s="25"/>
      <c r="T548" s="25"/>
      <c r="U548" s="25"/>
      <c r="V548" s="25"/>
      <c r="W548" s="25"/>
      <c r="X548" s="25"/>
      <c r="Y548" s="25"/>
      <c r="Z548" s="25"/>
      <c r="AA548" s="25"/>
      <c r="AB548" s="25"/>
      <c r="AC548" s="25"/>
      <c r="AD548" s="25"/>
      <c r="AE548" s="25"/>
      <c r="AF548" s="25"/>
      <c r="AG548" s="25"/>
      <c r="AH548" s="25"/>
      <c r="AI548" s="25"/>
      <c r="AJ548" s="25"/>
      <c r="AK548" s="25"/>
      <c r="AL548" s="25"/>
      <c r="AM548" s="25"/>
      <c r="AN548" s="25"/>
      <c r="AO548" s="25"/>
      <c r="AP548" s="25"/>
      <c r="AQ548" s="25"/>
      <c r="AR548" s="25"/>
      <c r="AS548" s="25"/>
      <c r="AT548" s="25"/>
      <c r="AU548" s="25"/>
      <c r="AV548" s="25"/>
      <c r="AW548" s="25"/>
      <c r="AX548" s="25"/>
      <c r="AY548" s="25"/>
      <c r="AZ548" s="25"/>
      <c r="BA548" s="25"/>
      <c r="BB548" s="25"/>
      <c r="BC548" s="25"/>
      <c r="BD548" s="25"/>
      <c r="BE548" s="25"/>
      <c r="BF548" s="25"/>
      <c r="BG548" s="25"/>
      <c r="BH548" s="25"/>
      <c r="BI548" s="25"/>
      <c r="BJ548" s="25"/>
      <c r="BK548" s="25"/>
      <c r="BL548" s="25"/>
      <c r="BM548" s="25"/>
      <c r="BN548" s="25"/>
      <c r="BO548" s="25"/>
      <c r="BP548" s="25"/>
      <c r="BQ548" s="25"/>
      <c r="BR548" s="25"/>
      <c r="BS548" s="25"/>
      <c r="BT548" s="25"/>
      <c r="BU548" s="25"/>
      <c r="BV548" s="25"/>
      <c r="BW548" s="25"/>
      <c r="BX548" s="25"/>
      <c r="BY548" s="25"/>
      <c r="BZ548" s="25"/>
      <c r="CA548" s="25"/>
      <c r="CB548" s="25"/>
      <c r="CC548" s="25"/>
      <c r="CD548" s="25"/>
      <c r="CE548" s="25"/>
      <c r="CF548" s="25"/>
      <c r="CG548" s="25"/>
      <c r="CH548" s="25"/>
      <c r="CI548" s="25"/>
      <c r="CJ548" s="25"/>
      <c r="CK548" s="25"/>
      <c r="CL548" s="25"/>
      <c r="CM548" s="25"/>
      <c r="CN548" s="25"/>
      <c r="CO548" s="25"/>
      <c r="CP548" s="25"/>
      <c r="CQ548" s="25"/>
      <c r="CR548" s="25"/>
      <c r="CS548" s="25"/>
      <c r="CT548" s="25"/>
    </row>
    <row r="549" spans="1:98" s="20" customFormat="1" x14ac:dyDescent="0.25">
      <c r="A549" s="63" t="s">
        <v>61</v>
      </c>
      <c r="B549" s="60">
        <v>44176</v>
      </c>
      <c r="C549" s="59" t="s">
        <v>939</v>
      </c>
      <c r="D549" s="62">
        <v>550</v>
      </c>
      <c r="E549" s="50"/>
      <c r="F549" s="25"/>
      <c r="G549" s="25"/>
      <c r="H549" s="25"/>
      <c r="I549" s="25"/>
      <c r="J549" s="25"/>
      <c r="K549" s="25"/>
      <c r="L549" s="25"/>
      <c r="M549" s="25"/>
      <c r="N549" s="25"/>
      <c r="O549" s="25"/>
      <c r="P549" s="25"/>
      <c r="Q549" s="25"/>
      <c r="R549" s="25"/>
      <c r="S549" s="25"/>
      <c r="T549" s="25"/>
      <c r="U549" s="25"/>
      <c r="V549" s="25"/>
      <c r="W549" s="25"/>
      <c r="X549" s="25"/>
      <c r="Y549" s="25"/>
      <c r="Z549" s="25"/>
      <c r="AA549" s="25"/>
      <c r="AB549" s="25"/>
      <c r="AC549" s="25"/>
      <c r="AD549" s="25"/>
      <c r="AE549" s="25"/>
      <c r="AF549" s="25"/>
      <c r="AG549" s="25"/>
      <c r="AH549" s="25"/>
      <c r="AI549" s="25"/>
      <c r="AJ549" s="25"/>
      <c r="AK549" s="25"/>
      <c r="AL549" s="25"/>
      <c r="AM549" s="25"/>
      <c r="AN549" s="25"/>
      <c r="AO549" s="25"/>
      <c r="AP549" s="25"/>
      <c r="AQ549" s="25"/>
      <c r="AR549" s="25"/>
      <c r="AS549" s="25"/>
      <c r="AT549" s="25"/>
      <c r="AU549" s="25"/>
      <c r="AV549" s="25"/>
      <c r="AW549" s="25"/>
      <c r="AX549" s="25"/>
      <c r="AY549" s="25"/>
      <c r="AZ549" s="25"/>
      <c r="BA549" s="25"/>
      <c r="BB549" s="25"/>
      <c r="BC549" s="25"/>
      <c r="BD549" s="25"/>
      <c r="BE549" s="25"/>
      <c r="BF549" s="25"/>
      <c r="BG549" s="25"/>
      <c r="BH549" s="25"/>
      <c r="BI549" s="25"/>
      <c r="BJ549" s="25"/>
      <c r="BK549" s="25"/>
      <c r="BL549" s="25"/>
      <c r="BM549" s="25"/>
      <c r="BN549" s="25"/>
      <c r="BO549" s="25"/>
      <c r="BP549" s="25"/>
      <c r="BQ549" s="25"/>
      <c r="BR549" s="25"/>
      <c r="BS549" s="25"/>
      <c r="BT549" s="25"/>
      <c r="BU549" s="25"/>
      <c r="BV549" s="25"/>
      <c r="BW549" s="25"/>
      <c r="BX549" s="25"/>
      <c r="BY549" s="25"/>
      <c r="BZ549" s="25"/>
      <c r="CA549" s="25"/>
      <c r="CB549" s="25"/>
      <c r="CC549" s="25"/>
      <c r="CD549" s="25"/>
      <c r="CE549" s="25"/>
      <c r="CF549" s="25"/>
      <c r="CG549" s="25"/>
      <c r="CH549" s="25"/>
      <c r="CI549" s="25"/>
      <c r="CJ549" s="25"/>
      <c r="CK549" s="25"/>
      <c r="CL549" s="25"/>
      <c r="CM549" s="25"/>
      <c r="CN549" s="25"/>
      <c r="CO549" s="25"/>
      <c r="CP549" s="25"/>
      <c r="CQ549" s="25"/>
      <c r="CR549" s="25"/>
      <c r="CS549" s="25"/>
      <c r="CT549" s="25"/>
    </row>
    <row r="550" spans="1:98" x14ac:dyDescent="0.25">
      <c r="A550" s="67" t="s">
        <v>347</v>
      </c>
      <c r="B550" s="68">
        <v>43970</v>
      </c>
      <c r="C550" s="67" t="s">
        <v>348</v>
      </c>
      <c r="D550" s="69">
        <v>1292.44</v>
      </c>
      <c r="E550" s="18">
        <f>SUM(D550:D554 )</f>
        <v>22258.629999999997</v>
      </c>
    </row>
    <row r="551" spans="1:98" x14ac:dyDescent="0.25">
      <c r="A551" s="67" t="s">
        <v>347</v>
      </c>
      <c r="B551" s="68">
        <v>43990</v>
      </c>
      <c r="C551" s="67" t="s">
        <v>413</v>
      </c>
      <c r="D551" s="69">
        <v>1626.74</v>
      </c>
      <c r="E551" s="17"/>
    </row>
    <row r="552" spans="1:98" x14ac:dyDescent="0.25">
      <c r="A552" s="70" t="s">
        <v>347</v>
      </c>
      <c r="B552" s="71">
        <v>44020</v>
      </c>
      <c r="C552" s="72" t="s">
        <v>501</v>
      </c>
      <c r="D552" s="73">
        <v>5027.07</v>
      </c>
      <c r="E552" s="17"/>
    </row>
    <row r="553" spans="1:98" x14ac:dyDescent="0.25">
      <c r="A553" s="74" t="s">
        <v>347</v>
      </c>
      <c r="B553" s="71">
        <v>44124</v>
      </c>
      <c r="C553" s="70" t="s">
        <v>784</v>
      </c>
      <c r="D553" s="73">
        <v>4845.62</v>
      </c>
      <c r="E553" s="17"/>
    </row>
    <row r="554" spans="1:98" x14ac:dyDescent="0.25">
      <c r="A554" s="17" t="s">
        <v>135</v>
      </c>
      <c r="B554" s="75">
        <v>43874</v>
      </c>
      <c r="C554" s="17" t="s">
        <v>136</v>
      </c>
      <c r="D554" s="18">
        <v>9466.76</v>
      </c>
      <c r="E554" s="17"/>
    </row>
    <row r="555" spans="1:98" s="20" customFormat="1" x14ac:dyDescent="0.25">
      <c r="A555" s="59" t="s">
        <v>573</v>
      </c>
      <c r="B555" s="60">
        <v>44043</v>
      </c>
      <c r="C555" s="61" t="s">
        <v>574</v>
      </c>
      <c r="D555" s="62">
        <v>16901.2</v>
      </c>
      <c r="E555" s="62">
        <v>16901.2</v>
      </c>
      <c r="F555" s="25"/>
      <c r="G555" s="25"/>
      <c r="H555" s="25"/>
      <c r="I555" s="25"/>
      <c r="J555" s="25"/>
      <c r="K555" s="25"/>
      <c r="L555" s="25"/>
      <c r="M555" s="25"/>
      <c r="N555" s="25"/>
      <c r="O555" s="25"/>
      <c r="P555" s="25"/>
      <c r="Q555" s="25"/>
      <c r="R555" s="25"/>
      <c r="S555" s="25"/>
      <c r="T555" s="25"/>
      <c r="U555" s="25"/>
      <c r="V555" s="25"/>
      <c r="W555" s="25"/>
      <c r="X555" s="25"/>
      <c r="Y555" s="25"/>
      <c r="Z555" s="25"/>
      <c r="AA555" s="25"/>
      <c r="AB555" s="25"/>
      <c r="AC555" s="25"/>
      <c r="AD555" s="25"/>
      <c r="AE555" s="25"/>
      <c r="AF555" s="25"/>
      <c r="AG555" s="25"/>
      <c r="AH555" s="25"/>
      <c r="AI555" s="25"/>
      <c r="AJ555" s="25"/>
      <c r="AK555" s="25"/>
      <c r="AL555" s="25"/>
      <c r="AM555" s="25"/>
      <c r="AN555" s="25"/>
      <c r="AO555" s="25"/>
      <c r="AP555" s="25"/>
      <c r="AQ555" s="25"/>
      <c r="AR555" s="25"/>
      <c r="AS555" s="25"/>
      <c r="AT555" s="25"/>
      <c r="AU555" s="25"/>
      <c r="AV555" s="25"/>
      <c r="AW555" s="25"/>
      <c r="AX555" s="25"/>
      <c r="AY555" s="25"/>
      <c r="AZ555" s="25"/>
      <c r="BA555" s="25"/>
      <c r="BB555" s="25"/>
      <c r="BC555" s="25"/>
      <c r="BD555" s="25"/>
      <c r="BE555" s="25"/>
      <c r="BF555" s="25"/>
      <c r="BG555" s="25"/>
      <c r="BH555" s="25"/>
      <c r="BI555" s="25"/>
      <c r="BJ555" s="25"/>
      <c r="BK555" s="25"/>
      <c r="BL555" s="25"/>
      <c r="BM555" s="25"/>
      <c r="BN555" s="25"/>
      <c r="BO555" s="25"/>
      <c r="BP555" s="25"/>
      <c r="BQ555" s="25"/>
      <c r="BR555" s="25"/>
      <c r="BS555" s="25"/>
      <c r="BT555" s="25"/>
      <c r="BU555" s="25"/>
      <c r="BV555" s="25"/>
      <c r="BW555" s="25"/>
      <c r="BX555" s="25"/>
      <c r="BY555" s="25"/>
      <c r="BZ555" s="25"/>
      <c r="CA555" s="25"/>
      <c r="CB555" s="25"/>
      <c r="CC555" s="25"/>
      <c r="CD555" s="25"/>
      <c r="CE555" s="25"/>
      <c r="CF555" s="25"/>
      <c r="CG555" s="25"/>
      <c r="CH555" s="25"/>
      <c r="CI555" s="25"/>
      <c r="CJ555" s="25"/>
      <c r="CK555" s="25"/>
      <c r="CL555" s="25"/>
      <c r="CM555" s="25"/>
      <c r="CN555" s="25"/>
      <c r="CO555" s="25"/>
      <c r="CP555" s="25"/>
      <c r="CQ555" s="25"/>
      <c r="CR555" s="25"/>
      <c r="CS555" s="25"/>
      <c r="CT555" s="25"/>
    </row>
    <row r="556" spans="1:98" x14ac:dyDescent="0.25">
      <c r="A556" s="70" t="s">
        <v>567</v>
      </c>
      <c r="B556" s="71">
        <v>44040</v>
      </c>
      <c r="C556" s="72" t="s">
        <v>568</v>
      </c>
      <c r="D556" s="73">
        <v>491.84</v>
      </c>
      <c r="E556" s="73">
        <v>491.84</v>
      </c>
    </row>
    <row r="557" spans="1:98" s="20" customFormat="1" x14ac:dyDescent="0.25">
      <c r="A557" s="50" t="s">
        <v>194</v>
      </c>
      <c r="B557" s="51">
        <v>43903</v>
      </c>
      <c r="C557" s="50" t="s">
        <v>195</v>
      </c>
      <c r="D557" s="52">
        <v>266.8</v>
      </c>
      <c r="E557" s="52">
        <f>SUM(D557:D558 )</f>
        <v>1296.8799999999999</v>
      </c>
      <c r="F557" s="25"/>
      <c r="G557" s="25"/>
      <c r="H557" s="25"/>
      <c r="I557" s="25"/>
      <c r="J557" s="25"/>
      <c r="K557" s="25"/>
      <c r="L557" s="25"/>
      <c r="M557" s="25"/>
      <c r="N557" s="25"/>
      <c r="O557" s="25"/>
      <c r="P557" s="25"/>
      <c r="Q557" s="25"/>
      <c r="R557" s="25"/>
      <c r="S557" s="25"/>
      <c r="T557" s="25"/>
      <c r="U557" s="25"/>
      <c r="V557" s="25"/>
      <c r="W557" s="25"/>
      <c r="X557" s="25"/>
      <c r="Y557" s="25"/>
      <c r="Z557" s="25"/>
      <c r="AA557" s="25"/>
      <c r="AB557" s="25"/>
      <c r="AC557" s="25"/>
      <c r="AD557" s="25"/>
      <c r="AE557" s="25"/>
      <c r="AF557" s="25"/>
      <c r="AG557" s="25"/>
      <c r="AH557" s="25"/>
      <c r="AI557" s="25"/>
      <c r="AJ557" s="25"/>
      <c r="AK557" s="25"/>
      <c r="AL557" s="25"/>
      <c r="AM557" s="25"/>
      <c r="AN557" s="25"/>
      <c r="AO557" s="25"/>
      <c r="AP557" s="25"/>
      <c r="AQ557" s="25"/>
      <c r="AR557" s="25"/>
      <c r="AS557" s="25"/>
      <c r="AT557" s="25"/>
      <c r="AU557" s="25"/>
      <c r="AV557" s="25"/>
      <c r="AW557" s="25"/>
      <c r="AX557" s="25"/>
      <c r="AY557" s="25"/>
      <c r="AZ557" s="25"/>
      <c r="BA557" s="25"/>
      <c r="BB557" s="25"/>
      <c r="BC557" s="25"/>
      <c r="BD557" s="25"/>
      <c r="BE557" s="25"/>
      <c r="BF557" s="25"/>
      <c r="BG557" s="25"/>
      <c r="BH557" s="25"/>
      <c r="BI557" s="25"/>
      <c r="BJ557" s="25"/>
      <c r="BK557" s="25"/>
      <c r="BL557" s="25"/>
      <c r="BM557" s="25"/>
      <c r="BN557" s="25"/>
      <c r="BO557" s="25"/>
      <c r="BP557" s="25"/>
      <c r="BQ557" s="25"/>
      <c r="BR557" s="25"/>
      <c r="BS557" s="25"/>
      <c r="BT557" s="25"/>
      <c r="BU557" s="25"/>
      <c r="BV557" s="25"/>
      <c r="BW557" s="25"/>
      <c r="BX557" s="25"/>
      <c r="BY557" s="25"/>
      <c r="BZ557" s="25"/>
      <c r="CA557" s="25"/>
      <c r="CB557" s="25"/>
      <c r="CC557" s="25"/>
      <c r="CD557" s="25"/>
      <c r="CE557" s="25"/>
      <c r="CF557" s="25"/>
      <c r="CG557" s="25"/>
      <c r="CH557" s="25"/>
      <c r="CI557" s="25"/>
      <c r="CJ557" s="25"/>
      <c r="CK557" s="25"/>
      <c r="CL557" s="25"/>
      <c r="CM557" s="25"/>
      <c r="CN557" s="25"/>
      <c r="CO557" s="25"/>
      <c r="CP557" s="25"/>
      <c r="CQ557" s="25"/>
      <c r="CR557" s="25"/>
      <c r="CS557" s="25"/>
      <c r="CT557" s="25"/>
    </row>
    <row r="558" spans="1:98" s="20" customFormat="1" x14ac:dyDescent="0.25">
      <c r="A558" s="53" t="s">
        <v>194</v>
      </c>
      <c r="B558" s="54">
        <v>43924</v>
      </c>
      <c r="C558" s="53" t="s">
        <v>235</v>
      </c>
      <c r="D558" s="55">
        <v>1030.08</v>
      </c>
      <c r="E558" s="50"/>
      <c r="F558" s="25"/>
      <c r="G558" s="25"/>
      <c r="H558" s="25"/>
      <c r="I558" s="25"/>
      <c r="J558" s="25"/>
      <c r="K558" s="25"/>
      <c r="L558" s="25"/>
      <c r="M558" s="25"/>
      <c r="N558" s="25"/>
      <c r="O558" s="25"/>
      <c r="P558" s="25"/>
      <c r="Q558" s="25"/>
      <c r="R558" s="25"/>
      <c r="S558" s="25"/>
      <c r="T558" s="25"/>
      <c r="U558" s="25"/>
      <c r="V558" s="25"/>
      <c r="W558" s="25"/>
      <c r="X558" s="25"/>
      <c r="Y558" s="25"/>
      <c r="Z558" s="25"/>
      <c r="AA558" s="25"/>
      <c r="AB558" s="25"/>
      <c r="AC558" s="25"/>
      <c r="AD558" s="25"/>
      <c r="AE558" s="25"/>
      <c r="AF558" s="25"/>
      <c r="AG558" s="25"/>
      <c r="AH558" s="25"/>
      <c r="AI558" s="25"/>
      <c r="AJ558" s="25"/>
      <c r="AK558" s="25"/>
      <c r="AL558" s="25"/>
      <c r="AM558" s="25"/>
      <c r="AN558" s="25"/>
      <c r="AO558" s="25"/>
      <c r="AP558" s="25"/>
      <c r="AQ558" s="25"/>
      <c r="AR558" s="25"/>
      <c r="AS558" s="25"/>
      <c r="AT558" s="25"/>
      <c r="AU558" s="25"/>
      <c r="AV558" s="25"/>
      <c r="AW558" s="25"/>
      <c r="AX558" s="25"/>
      <c r="AY558" s="25"/>
      <c r="AZ558" s="25"/>
      <c r="BA558" s="25"/>
      <c r="BB558" s="25"/>
      <c r="BC558" s="25"/>
      <c r="BD558" s="25"/>
      <c r="BE558" s="25"/>
      <c r="BF558" s="25"/>
      <c r="BG558" s="25"/>
      <c r="BH558" s="25"/>
      <c r="BI558" s="25"/>
      <c r="BJ558" s="25"/>
      <c r="BK558" s="25"/>
      <c r="BL558" s="25"/>
      <c r="BM558" s="25"/>
      <c r="BN558" s="25"/>
      <c r="BO558" s="25"/>
      <c r="BP558" s="25"/>
      <c r="BQ558" s="25"/>
      <c r="BR558" s="25"/>
      <c r="BS558" s="25"/>
      <c r="BT558" s="25"/>
      <c r="BU558" s="25"/>
      <c r="BV558" s="25"/>
      <c r="BW558" s="25"/>
      <c r="BX558" s="25"/>
      <c r="BY558" s="25"/>
      <c r="BZ558" s="25"/>
      <c r="CA558" s="25"/>
      <c r="CB558" s="25"/>
      <c r="CC558" s="25"/>
      <c r="CD558" s="25"/>
      <c r="CE558" s="25"/>
      <c r="CF558" s="25"/>
      <c r="CG558" s="25"/>
      <c r="CH558" s="25"/>
      <c r="CI558" s="25"/>
      <c r="CJ558" s="25"/>
      <c r="CK558" s="25"/>
      <c r="CL558" s="25"/>
      <c r="CM558" s="25"/>
      <c r="CN558" s="25"/>
      <c r="CO558" s="25"/>
      <c r="CP558" s="25"/>
      <c r="CQ558" s="25"/>
      <c r="CR558" s="25"/>
      <c r="CS558" s="25"/>
      <c r="CT558" s="25"/>
    </row>
    <row r="559" spans="1:98" x14ac:dyDescent="0.25">
      <c r="A559" s="70" t="s">
        <v>604</v>
      </c>
      <c r="B559" s="71">
        <v>44050</v>
      </c>
      <c r="C559" s="72" t="s">
        <v>605</v>
      </c>
      <c r="D559" s="73">
        <v>9966</v>
      </c>
      <c r="E559" s="18">
        <f>SUM(D559:D560 )</f>
        <v>15447</v>
      </c>
    </row>
    <row r="560" spans="1:98" x14ac:dyDescent="0.25">
      <c r="A560" s="70" t="s">
        <v>604</v>
      </c>
      <c r="B560" s="71">
        <v>44068</v>
      </c>
      <c r="C560" s="72" t="s">
        <v>655</v>
      </c>
      <c r="D560" s="73">
        <v>5481</v>
      </c>
      <c r="E560" s="17"/>
    </row>
    <row r="561" spans="1:98" s="20" customFormat="1" x14ac:dyDescent="0.25">
      <c r="A561" s="59" t="s">
        <v>538</v>
      </c>
      <c r="B561" s="60">
        <v>44029</v>
      </c>
      <c r="C561" s="61" t="s">
        <v>539</v>
      </c>
      <c r="D561" s="62">
        <v>1155</v>
      </c>
      <c r="E561" s="62">
        <v>1155</v>
      </c>
      <c r="F561" s="25"/>
      <c r="G561" s="25"/>
      <c r="H561" s="25"/>
      <c r="I561" s="25"/>
      <c r="J561" s="25"/>
      <c r="K561" s="25"/>
      <c r="L561" s="25"/>
      <c r="M561" s="25"/>
      <c r="N561" s="25"/>
      <c r="O561" s="25"/>
      <c r="P561" s="25"/>
      <c r="Q561" s="25"/>
      <c r="R561" s="25"/>
      <c r="S561" s="25"/>
      <c r="T561" s="25"/>
      <c r="U561" s="25"/>
      <c r="V561" s="25"/>
      <c r="W561" s="25"/>
      <c r="X561" s="25"/>
      <c r="Y561" s="25"/>
      <c r="Z561" s="25"/>
      <c r="AA561" s="25"/>
      <c r="AB561" s="25"/>
      <c r="AC561" s="25"/>
      <c r="AD561" s="25"/>
      <c r="AE561" s="25"/>
      <c r="AF561" s="25"/>
      <c r="AG561" s="25"/>
      <c r="AH561" s="25"/>
      <c r="AI561" s="25"/>
      <c r="AJ561" s="25"/>
      <c r="AK561" s="25"/>
      <c r="AL561" s="25"/>
      <c r="AM561" s="25"/>
      <c r="AN561" s="25"/>
      <c r="AO561" s="25"/>
      <c r="AP561" s="25"/>
      <c r="AQ561" s="25"/>
      <c r="AR561" s="25"/>
      <c r="AS561" s="25"/>
      <c r="AT561" s="25"/>
      <c r="AU561" s="25"/>
      <c r="AV561" s="25"/>
      <c r="AW561" s="25"/>
      <c r="AX561" s="25"/>
      <c r="AY561" s="25"/>
      <c r="AZ561" s="25"/>
      <c r="BA561" s="25"/>
      <c r="BB561" s="25"/>
      <c r="BC561" s="25"/>
      <c r="BD561" s="25"/>
      <c r="BE561" s="25"/>
      <c r="BF561" s="25"/>
      <c r="BG561" s="25"/>
      <c r="BH561" s="25"/>
      <c r="BI561" s="25"/>
      <c r="BJ561" s="25"/>
      <c r="BK561" s="25"/>
      <c r="BL561" s="25"/>
      <c r="BM561" s="25"/>
      <c r="BN561" s="25"/>
      <c r="BO561" s="25"/>
      <c r="BP561" s="25"/>
      <c r="BQ561" s="25"/>
      <c r="BR561" s="25"/>
      <c r="BS561" s="25"/>
      <c r="BT561" s="25"/>
      <c r="BU561" s="25"/>
      <c r="BV561" s="25"/>
      <c r="BW561" s="25"/>
      <c r="BX561" s="25"/>
      <c r="BY561" s="25"/>
      <c r="BZ561" s="25"/>
      <c r="CA561" s="25"/>
      <c r="CB561" s="25"/>
      <c r="CC561" s="25"/>
      <c r="CD561" s="25"/>
      <c r="CE561" s="25"/>
      <c r="CF561" s="25"/>
      <c r="CG561" s="25"/>
      <c r="CH561" s="25"/>
      <c r="CI561" s="25"/>
      <c r="CJ561" s="25"/>
      <c r="CK561" s="25"/>
      <c r="CL561" s="25"/>
      <c r="CM561" s="25"/>
      <c r="CN561" s="25"/>
      <c r="CO561" s="25"/>
      <c r="CP561" s="25"/>
      <c r="CQ561" s="25"/>
      <c r="CR561" s="25"/>
      <c r="CS561" s="25"/>
      <c r="CT561" s="25"/>
    </row>
    <row r="562" spans="1:98" x14ac:dyDescent="0.25">
      <c r="A562" s="74" t="s">
        <v>974</v>
      </c>
      <c r="B562" s="71">
        <v>44189</v>
      </c>
      <c r="C562" s="70" t="s">
        <v>975</v>
      </c>
      <c r="D562" s="73">
        <v>110037.6</v>
      </c>
      <c r="E562" s="73">
        <v>110037.6</v>
      </c>
    </row>
    <row r="563" spans="1:98" s="20" customFormat="1" x14ac:dyDescent="0.25">
      <c r="A563" s="56" t="s">
        <v>358</v>
      </c>
      <c r="B563" s="57">
        <v>43973</v>
      </c>
      <c r="C563" s="56" t="s">
        <v>359</v>
      </c>
      <c r="D563" s="58">
        <v>9060.56</v>
      </c>
      <c r="E563" s="52">
        <f>SUM(D563:D575 )</f>
        <v>47170.57</v>
      </c>
      <c r="F563" s="25"/>
      <c r="G563" s="25"/>
      <c r="H563" s="25"/>
      <c r="I563" s="25"/>
      <c r="J563" s="25"/>
      <c r="K563" s="25"/>
      <c r="L563" s="25"/>
      <c r="M563" s="25"/>
      <c r="N563" s="25"/>
      <c r="O563" s="25"/>
      <c r="P563" s="25"/>
      <c r="Q563" s="25"/>
      <c r="R563" s="25"/>
      <c r="S563" s="25"/>
      <c r="T563" s="25"/>
      <c r="U563" s="25"/>
      <c r="V563" s="25"/>
      <c r="W563" s="25"/>
      <c r="X563" s="25"/>
      <c r="Y563" s="25"/>
      <c r="Z563" s="25"/>
      <c r="AA563" s="25"/>
      <c r="AB563" s="25"/>
      <c r="AC563" s="25"/>
      <c r="AD563" s="25"/>
      <c r="AE563" s="25"/>
      <c r="AF563" s="25"/>
      <c r="AG563" s="25"/>
      <c r="AH563" s="25"/>
      <c r="AI563" s="25"/>
      <c r="AJ563" s="25"/>
      <c r="AK563" s="25"/>
      <c r="AL563" s="25"/>
      <c r="AM563" s="25"/>
      <c r="AN563" s="25"/>
      <c r="AO563" s="25"/>
      <c r="AP563" s="25"/>
      <c r="AQ563" s="25"/>
      <c r="AR563" s="25"/>
      <c r="AS563" s="25"/>
      <c r="AT563" s="25"/>
      <c r="AU563" s="25"/>
      <c r="AV563" s="25"/>
      <c r="AW563" s="25"/>
      <c r="AX563" s="25"/>
      <c r="AY563" s="25"/>
      <c r="AZ563" s="25"/>
      <c r="BA563" s="25"/>
      <c r="BB563" s="25"/>
      <c r="BC563" s="25"/>
      <c r="BD563" s="25"/>
      <c r="BE563" s="25"/>
      <c r="BF563" s="25"/>
      <c r="BG563" s="25"/>
      <c r="BH563" s="25"/>
      <c r="BI563" s="25"/>
      <c r="BJ563" s="25"/>
      <c r="BK563" s="25"/>
      <c r="BL563" s="25"/>
      <c r="BM563" s="25"/>
      <c r="BN563" s="25"/>
      <c r="BO563" s="25"/>
      <c r="BP563" s="25"/>
      <c r="BQ563" s="25"/>
      <c r="BR563" s="25"/>
      <c r="BS563" s="25"/>
      <c r="BT563" s="25"/>
      <c r="BU563" s="25"/>
      <c r="BV563" s="25"/>
      <c r="BW563" s="25"/>
      <c r="BX563" s="25"/>
      <c r="BY563" s="25"/>
      <c r="BZ563" s="25"/>
      <c r="CA563" s="25"/>
      <c r="CB563" s="25"/>
      <c r="CC563" s="25"/>
      <c r="CD563" s="25"/>
      <c r="CE563" s="25"/>
      <c r="CF563" s="25"/>
      <c r="CG563" s="25"/>
      <c r="CH563" s="25"/>
      <c r="CI563" s="25"/>
      <c r="CJ563" s="25"/>
      <c r="CK563" s="25"/>
      <c r="CL563" s="25"/>
      <c r="CM563" s="25"/>
      <c r="CN563" s="25"/>
      <c r="CO563" s="25"/>
      <c r="CP563" s="25"/>
      <c r="CQ563" s="25"/>
      <c r="CR563" s="25"/>
      <c r="CS563" s="25"/>
      <c r="CT563" s="25"/>
    </row>
    <row r="564" spans="1:98" s="20" customFormat="1" x14ac:dyDescent="0.25">
      <c r="A564" s="56" t="s">
        <v>358</v>
      </c>
      <c r="B564" s="57">
        <v>44001</v>
      </c>
      <c r="C564" s="56" t="s">
        <v>448</v>
      </c>
      <c r="D564" s="58">
        <v>787.14</v>
      </c>
      <c r="E564" s="50"/>
      <c r="F564" s="25"/>
      <c r="G564" s="25"/>
      <c r="H564" s="25"/>
      <c r="I564" s="25"/>
      <c r="J564" s="25"/>
      <c r="K564" s="25"/>
      <c r="L564" s="25"/>
      <c r="M564" s="25"/>
      <c r="N564" s="25"/>
      <c r="O564" s="25"/>
      <c r="P564" s="25"/>
      <c r="Q564" s="25"/>
      <c r="R564" s="25"/>
      <c r="S564" s="25"/>
      <c r="T564" s="25"/>
      <c r="U564" s="25"/>
      <c r="V564" s="25"/>
      <c r="W564" s="25"/>
      <c r="X564" s="25"/>
      <c r="Y564" s="25"/>
      <c r="Z564" s="25"/>
      <c r="AA564" s="25"/>
      <c r="AB564" s="25"/>
      <c r="AC564" s="25"/>
      <c r="AD564" s="25"/>
      <c r="AE564" s="25"/>
      <c r="AF564" s="25"/>
      <c r="AG564" s="25"/>
      <c r="AH564" s="25"/>
      <c r="AI564" s="25"/>
      <c r="AJ564" s="25"/>
      <c r="AK564" s="25"/>
      <c r="AL564" s="25"/>
      <c r="AM564" s="25"/>
      <c r="AN564" s="25"/>
      <c r="AO564" s="25"/>
      <c r="AP564" s="25"/>
      <c r="AQ564" s="25"/>
      <c r="AR564" s="25"/>
      <c r="AS564" s="25"/>
      <c r="AT564" s="25"/>
      <c r="AU564" s="25"/>
      <c r="AV564" s="25"/>
      <c r="AW564" s="25"/>
      <c r="AX564" s="25"/>
      <c r="AY564" s="25"/>
      <c r="AZ564" s="25"/>
      <c r="BA564" s="25"/>
      <c r="BB564" s="25"/>
      <c r="BC564" s="25"/>
      <c r="BD564" s="25"/>
      <c r="BE564" s="25"/>
      <c r="BF564" s="25"/>
      <c r="BG564" s="25"/>
      <c r="BH564" s="25"/>
      <c r="BI564" s="25"/>
      <c r="BJ564" s="25"/>
      <c r="BK564" s="25"/>
      <c r="BL564" s="25"/>
      <c r="BM564" s="25"/>
      <c r="BN564" s="25"/>
      <c r="BO564" s="25"/>
      <c r="BP564" s="25"/>
      <c r="BQ564" s="25"/>
      <c r="BR564" s="25"/>
      <c r="BS564" s="25"/>
      <c r="BT564" s="25"/>
      <c r="BU564" s="25"/>
      <c r="BV564" s="25"/>
      <c r="BW564" s="25"/>
      <c r="BX564" s="25"/>
      <c r="BY564" s="25"/>
      <c r="BZ564" s="25"/>
      <c r="CA564" s="25"/>
      <c r="CB564" s="25"/>
      <c r="CC564" s="25"/>
      <c r="CD564" s="25"/>
      <c r="CE564" s="25"/>
      <c r="CF564" s="25"/>
      <c r="CG564" s="25"/>
      <c r="CH564" s="25"/>
      <c r="CI564" s="25"/>
      <c r="CJ564" s="25"/>
      <c r="CK564" s="25"/>
      <c r="CL564" s="25"/>
      <c r="CM564" s="25"/>
      <c r="CN564" s="25"/>
      <c r="CO564" s="25"/>
      <c r="CP564" s="25"/>
      <c r="CQ564" s="25"/>
      <c r="CR564" s="25"/>
      <c r="CS564" s="25"/>
      <c r="CT564" s="25"/>
    </row>
    <row r="565" spans="1:98" s="20" customFormat="1" x14ac:dyDescent="0.25">
      <c r="A565" s="59" t="s">
        <v>358</v>
      </c>
      <c r="B565" s="60">
        <v>44029</v>
      </c>
      <c r="C565" s="61" t="s">
        <v>540</v>
      </c>
      <c r="D565" s="62">
        <v>12314.24</v>
      </c>
      <c r="E565" s="50"/>
      <c r="F565" s="25"/>
      <c r="G565" s="25"/>
      <c r="H565" s="25"/>
      <c r="I565" s="25"/>
      <c r="J565" s="25"/>
      <c r="K565" s="25"/>
      <c r="L565" s="25"/>
      <c r="M565" s="25"/>
      <c r="N565" s="25"/>
      <c r="O565" s="25"/>
      <c r="P565" s="25"/>
      <c r="Q565" s="25"/>
      <c r="R565" s="25"/>
      <c r="S565" s="25"/>
      <c r="T565" s="25"/>
      <c r="U565" s="25"/>
      <c r="V565" s="25"/>
      <c r="W565" s="25"/>
      <c r="X565" s="25"/>
      <c r="Y565" s="25"/>
      <c r="Z565" s="25"/>
      <c r="AA565" s="25"/>
      <c r="AB565" s="25"/>
      <c r="AC565" s="25"/>
      <c r="AD565" s="25"/>
      <c r="AE565" s="25"/>
      <c r="AF565" s="25"/>
      <c r="AG565" s="25"/>
      <c r="AH565" s="25"/>
      <c r="AI565" s="25"/>
      <c r="AJ565" s="25"/>
      <c r="AK565" s="25"/>
      <c r="AL565" s="25"/>
      <c r="AM565" s="25"/>
      <c r="AN565" s="25"/>
      <c r="AO565" s="25"/>
      <c r="AP565" s="25"/>
      <c r="AQ565" s="25"/>
      <c r="AR565" s="25"/>
      <c r="AS565" s="25"/>
      <c r="AT565" s="25"/>
      <c r="AU565" s="25"/>
      <c r="AV565" s="25"/>
      <c r="AW565" s="25"/>
      <c r="AX565" s="25"/>
      <c r="AY565" s="25"/>
      <c r="AZ565" s="25"/>
      <c r="BA565" s="25"/>
      <c r="BB565" s="25"/>
      <c r="BC565" s="25"/>
      <c r="BD565" s="25"/>
      <c r="BE565" s="25"/>
      <c r="BF565" s="25"/>
      <c r="BG565" s="25"/>
      <c r="BH565" s="25"/>
      <c r="BI565" s="25"/>
      <c r="BJ565" s="25"/>
      <c r="BK565" s="25"/>
      <c r="BL565" s="25"/>
      <c r="BM565" s="25"/>
      <c r="BN565" s="25"/>
      <c r="BO565" s="25"/>
      <c r="BP565" s="25"/>
      <c r="BQ565" s="25"/>
      <c r="BR565" s="25"/>
      <c r="BS565" s="25"/>
      <c r="BT565" s="25"/>
      <c r="BU565" s="25"/>
      <c r="BV565" s="25"/>
      <c r="BW565" s="25"/>
      <c r="BX565" s="25"/>
      <c r="BY565" s="25"/>
      <c r="BZ565" s="25"/>
      <c r="CA565" s="25"/>
      <c r="CB565" s="25"/>
      <c r="CC565" s="25"/>
      <c r="CD565" s="25"/>
      <c r="CE565" s="25"/>
      <c r="CF565" s="25"/>
      <c r="CG565" s="25"/>
      <c r="CH565" s="25"/>
      <c r="CI565" s="25"/>
      <c r="CJ565" s="25"/>
      <c r="CK565" s="25"/>
      <c r="CL565" s="25"/>
      <c r="CM565" s="25"/>
      <c r="CN565" s="25"/>
      <c r="CO565" s="25"/>
      <c r="CP565" s="25"/>
      <c r="CQ565" s="25"/>
      <c r="CR565" s="25"/>
      <c r="CS565" s="25"/>
      <c r="CT565" s="25"/>
    </row>
    <row r="566" spans="1:98" s="20" customFormat="1" x14ac:dyDescent="0.25">
      <c r="A566" s="59" t="s">
        <v>358</v>
      </c>
      <c r="B566" s="60">
        <v>44043</v>
      </c>
      <c r="C566" s="61" t="s">
        <v>575</v>
      </c>
      <c r="D566" s="62">
        <v>1223.96</v>
      </c>
      <c r="E566" s="50"/>
      <c r="F566" s="25"/>
      <c r="G566" s="25"/>
      <c r="H566" s="25"/>
      <c r="I566" s="25"/>
      <c r="J566" s="25"/>
      <c r="K566" s="25"/>
      <c r="L566" s="25"/>
      <c r="M566" s="25"/>
      <c r="N566" s="25"/>
      <c r="O566" s="25"/>
      <c r="P566" s="25"/>
      <c r="Q566" s="25"/>
      <c r="R566" s="25"/>
      <c r="S566" s="25"/>
      <c r="T566" s="25"/>
      <c r="U566" s="25"/>
      <c r="V566" s="25"/>
      <c r="W566" s="25"/>
      <c r="X566" s="25"/>
      <c r="Y566" s="25"/>
      <c r="Z566" s="25"/>
      <c r="AA566" s="25"/>
      <c r="AB566" s="25"/>
      <c r="AC566" s="25"/>
      <c r="AD566" s="25"/>
      <c r="AE566" s="25"/>
      <c r="AF566" s="25"/>
      <c r="AG566" s="25"/>
      <c r="AH566" s="25"/>
      <c r="AI566" s="25"/>
      <c r="AJ566" s="25"/>
      <c r="AK566" s="25"/>
      <c r="AL566" s="25"/>
      <c r="AM566" s="25"/>
      <c r="AN566" s="25"/>
      <c r="AO566" s="25"/>
      <c r="AP566" s="25"/>
      <c r="AQ566" s="25"/>
      <c r="AR566" s="25"/>
      <c r="AS566" s="25"/>
      <c r="AT566" s="25"/>
      <c r="AU566" s="25"/>
      <c r="AV566" s="25"/>
      <c r="AW566" s="25"/>
      <c r="AX566" s="25"/>
      <c r="AY566" s="25"/>
      <c r="AZ566" s="25"/>
      <c r="BA566" s="25"/>
      <c r="BB566" s="25"/>
      <c r="BC566" s="25"/>
      <c r="BD566" s="25"/>
      <c r="BE566" s="25"/>
      <c r="BF566" s="25"/>
      <c r="BG566" s="25"/>
      <c r="BH566" s="25"/>
      <c r="BI566" s="25"/>
      <c r="BJ566" s="25"/>
      <c r="BK566" s="25"/>
      <c r="BL566" s="25"/>
      <c r="BM566" s="25"/>
      <c r="BN566" s="25"/>
      <c r="BO566" s="25"/>
      <c r="BP566" s="25"/>
      <c r="BQ566" s="25"/>
      <c r="BR566" s="25"/>
      <c r="BS566" s="25"/>
      <c r="BT566" s="25"/>
      <c r="BU566" s="25"/>
      <c r="BV566" s="25"/>
      <c r="BW566" s="25"/>
      <c r="BX566" s="25"/>
      <c r="BY566" s="25"/>
      <c r="BZ566" s="25"/>
      <c r="CA566" s="25"/>
      <c r="CB566" s="25"/>
      <c r="CC566" s="25"/>
      <c r="CD566" s="25"/>
      <c r="CE566" s="25"/>
      <c r="CF566" s="25"/>
      <c r="CG566" s="25"/>
      <c r="CH566" s="25"/>
      <c r="CI566" s="25"/>
      <c r="CJ566" s="25"/>
      <c r="CK566" s="25"/>
      <c r="CL566" s="25"/>
      <c r="CM566" s="25"/>
      <c r="CN566" s="25"/>
      <c r="CO566" s="25"/>
      <c r="CP566" s="25"/>
      <c r="CQ566" s="25"/>
      <c r="CR566" s="25"/>
      <c r="CS566" s="25"/>
      <c r="CT566" s="25"/>
    </row>
    <row r="567" spans="1:98" s="20" customFormat="1" x14ac:dyDescent="0.25">
      <c r="A567" s="59" t="s">
        <v>358</v>
      </c>
      <c r="B567" s="60">
        <v>44064</v>
      </c>
      <c r="C567" s="61" t="s">
        <v>645</v>
      </c>
      <c r="D567" s="62">
        <v>4200.4799999999996</v>
      </c>
      <c r="E567" s="50"/>
      <c r="F567" s="25"/>
      <c r="G567" s="25"/>
      <c r="H567" s="25"/>
      <c r="I567" s="25"/>
      <c r="J567" s="25"/>
      <c r="K567" s="25"/>
      <c r="L567" s="25"/>
      <c r="M567" s="25"/>
      <c r="N567" s="25"/>
      <c r="O567" s="25"/>
      <c r="P567" s="25"/>
      <c r="Q567" s="25"/>
      <c r="R567" s="25"/>
      <c r="S567" s="25"/>
      <c r="T567" s="25"/>
      <c r="U567" s="25"/>
      <c r="V567" s="25"/>
      <c r="W567" s="25"/>
      <c r="X567" s="25"/>
      <c r="Y567" s="25"/>
      <c r="Z567" s="25"/>
      <c r="AA567" s="25"/>
      <c r="AB567" s="25"/>
      <c r="AC567" s="25"/>
      <c r="AD567" s="25"/>
      <c r="AE567" s="25"/>
      <c r="AF567" s="25"/>
      <c r="AG567" s="25"/>
      <c r="AH567" s="25"/>
      <c r="AI567" s="25"/>
      <c r="AJ567" s="25"/>
      <c r="AK567" s="25"/>
      <c r="AL567" s="25"/>
      <c r="AM567" s="25"/>
      <c r="AN567" s="25"/>
      <c r="AO567" s="25"/>
      <c r="AP567" s="25"/>
      <c r="AQ567" s="25"/>
      <c r="AR567" s="25"/>
      <c r="AS567" s="25"/>
      <c r="AT567" s="25"/>
      <c r="AU567" s="25"/>
      <c r="AV567" s="25"/>
      <c r="AW567" s="25"/>
      <c r="AX567" s="25"/>
      <c r="AY567" s="25"/>
      <c r="AZ567" s="25"/>
      <c r="BA567" s="25"/>
      <c r="BB567" s="25"/>
      <c r="BC567" s="25"/>
      <c r="BD567" s="25"/>
      <c r="BE567" s="25"/>
      <c r="BF567" s="25"/>
      <c r="BG567" s="25"/>
      <c r="BH567" s="25"/>
      <c r="BI567" s="25"/>
      <c r="BJ567" s="25"/>
      <c r="BK567" s="25"/>
      <c r="BL567" s="25"/>
      <c r="BM567" s="25"/>
      <c r="BN567" s="25"/>
      <c r="BO567" s="25"/>
      <c r="BP567" s="25"/>
      <c r="BQ567" s="25"/>
      <c r="BR567" s="25"/>
      <c r="BS567" s="25"/>
      <c r="BT567" s="25"/>
      <c r="BU567" s="25"/>
      <c r="BV567" s="25"/>
      <c r="BW567" s="25"/>
      <c r="BX567" s="25"/>
      <c r="BY567" s="25"/>
      <c r="BZ567" s="25"/>
      <c r="CA567" s="25"/>
      <c r="CB567" s="25"/>
      <c r="CC567" s="25"/>
      <c r="CD567" s="25"/>
      <c r="CE567" s="25"/>
      <c r="CF567" s="25"/>
      <c r="CG567" s="25"/>
      <c r="CH567" s="25"/>
      <c r="CI567" s="25"/>
      <c r="CJ567" s="25"/>
      <c r="CK567" s="25"/>
      <c r="CL567" s="25"/>
      <c r="CM567" s="25"/>
      <c r="CN567" s="25"/>
      <c r="CO567" s="25"/>
      <c r="CP567" s="25"/>
      <c r="CQ567" s="25"/>
      <c r="CR567" s="25"/>
      <c r="CS567" s="25"/>
      <c r="CT567" s="25"/>
    </row>
    <row r="568" spans="1:98" s="20" customFormat="1" x14ac:dyDescent="0.25">
      <c r="A568" s="59" t="s">
        <v>358</v>
      </c>
      <c r="B568" s="60">
        <v>44092</v>
      </c>
      <c r="C568" s="61" t="s">
        <v>716</v>
      </c>
      <c r="D568" s="62">
        <v>1208.52</v>
      </c>
      <c r="E568" s="50"/>
      <c r="F568" s="25"/>
      <c r="G568" s="25"/>
      <c r="H568" s="25"/>
      <c r="I568" s="25"/>
      <c r="J568" s="25"/>
      <c r="K568" s="25"/>
      <c r="L568" s="25"/>
      <c r="M568" s="25"/>
      <c r="N568" s="25"/>
      <c r="O568" s="25"/>
      <c r="P568" s="25"/>
      <c r="Q568" s="25"/>
      <c r="R568" s="25"/>
      <c r="S568" s="25"/>
      <c r="T568" s="25"/>
      <c r="U568" s="25"/>
      <c r="V568" s="25"/>
      <c r="W568" s="25"/>
      <c r="X568" s="25"/>
      <c r="Y568" s="25"/>
      <c r="Z568" s="25"/>
      <c r="AA568" s="25"/>
      <c r="AB568" s="25"/>
      <c r="AC568" s="25"/>
      <c r="AD568" s="25"/>
      <c r="AE568" s="25"/>
      <c r="AF568" s="25"/>
      <c r="AG568" s="25"/>
      <c r="AH568" s="25"/>
      <c r="AI568" s="25"/>
      <c r="AJ568" s="25"/>
      <c r="AK568" s="25"/>
      <c r="AL568" s="25"/>
      <c r="AM568" s="25"/>
      <c r="AN568" s="25"/>
      <c r="AO568" s="25"/>
      <c r="AP568" s="25"/>
      <c r="AQ568" s="25"/>
      <c r="AR568" s="25"/>
      <c r="AS568" s="25"/>
      <c r="AT568" s="25"/>
      <c r="AU568" s="25"/>
      <c r="AV568" s="25"/>
      <c r="AW568" s="25"/>
      <c r="AX568" s="25"/>
      <c r="AY568" s="25"/>
      <c r="AZ568" s="25"/>
      <c r="BA568" s="25"/>
      <c r="BB568" s="25"/>
      <c r="BC568" s="25"/>
      <c r="BD568" s="25"/>
      <c r="BE568" s="25"/>
      <c r="BF568" s="25"/>
      <c r="BG568" s="25"/>
      <c r="BH568" s="25"/>
      <c r="BI568" s="25"/>
      <c r="BJ568" s="25"/>
      <c r="BK568" s="25"/>
      <c r="BL568" s="25"/>
      <c r="BM568" s="25"/>
      <c r="BN568" s="25"/>
      <c r="BO568" s="25"/>
      <c r="BP568" s="25"/>
      <c r="BQ568" s="25"/>
      <c r="BR568" s="25"/>
      <c r="BS568" s="25"/>
      <c r="BT568" s="25"/>
      <c r="BU568" s="25"/>
      <c r="BV568" s="25"/>
      <c r="BW568" s="25"/>
      <c r="BX568" s="25"/>
      <c r="BY568" s="25"/>
      <c r="BZ568" s="25"/>
      <c r="CA568" s="25"/>
      <c r="CB568" s="25"/>
      <c r="CC568" s="25"/>
      <c r="CD568" s="25"/>
      <c r="CE568" s="25"/>
      <c r="CF568" s="25"/>
      <c r="CG568" s="25"/>
      <c r="CH568" s="25"/>
      <c r="CI568" s="25"/>
      <c r="CJ568" s="25"/>
      <c r="CK568" s="25"/>
      <c r="CL568" s="25"/>
      <c r="CM568" s="25"/>
      <c r="CN568" s="25"/>
      <c r="CO568" s="25"/>
      <c r="CP568" s="25"/>
      <c r="CQ568" s="25"/>
      <c r="CR568" s="25"/>
      <c r="CS568" s="25"/>
      <c r="CT568" s="25"/>
    </row>
    <row r="569" spans="1:98" s="20" customFormat="1" x14ac:dyDescent="0.25">
      <c r="A569" s="59" t="s">
        <v>358</v>
      </c>
      <c r="B569" s="60">
        <v>44099</v>
      </c>
      <c r="C569" s="61" t="s">
        <v>641</v>
      </c>
      <c r="D569" s="62">
        <v>939.6</v>
      </c>
      <c r="E569" s="50"/>
      <c r="F569" s="25"/>
      <c r="G569" s="25"/>
      <c r="H569" s="25"/>
      <c r="I569" s="25"/>
      <c r="J569" s="25"/>
      <c r="K569" s="25"/>
      <c r="L569" s="25"/>
      <c r="M569" s="25"/>
      <c r="N569" s="25"/>
      <c r="O569" s="25"/>
      <c r="P569" s="25"/>
      <c r="Q569" s="25"/>
      <c r="R569" s="25"/>
      <c r="S569" s="25"/>
      <c r="T569" s="25"/>
      <c r="U569" s="25"/>
      <c r="V569" s="25"/>
      <c r="W569" s="25"/>
      <c r="X569" s="25"/>
      <c r="Y569" s="25"/>
      <c r="Z569" s="25"/>
      <c r="AA569" s="25"/>
      <c r="AB569" s="25"/>
      <c r="AC569" s="25"/>
      <c r="AD569" s="25"/>
      <c r="AE569" s="25"/>
      <c r="AF569" s="25"/>
      <c r="AG569" s="25"/>
      <c r="AH569" s="25"/>
      <c r="AI569" s="25"/>
      <c r="AJ569" s="25"/>
      <c r="AK569" s="25"/>
      <c r="AL569" s="25"/>
      <c r="AM569" s="25"/>
      <c r="AN569" s="25"/>
      <c r="AO569" s="25"/>
      <c r="AP569" s="25"/>
      <c r="AQ569" s="25"/>
      <c r="AR569" s="25"/>
      <c r="AS569" s="25"/>
      <c r="AT569" s="25"/>
      <c r="AU569" s="25"/>
      <c r="AV569" s="25"/>
      <c r="AW569" s="25"/>
      <c r="AX569" s="25"/>
      <c r="AY569" s="25"/>
      <c r="AZ569" s="25"/>
      <c r="BA569" s="25"/>
      <c r="BB569" s="25"/>
      <c r="BC569" s="25"/>
      <c r="BD569" s="25"/>
      <c r="BE569" s="25"/>
      <c r="BF569" s="25"/>
      <c r="BG569" s="25"/>
      <c r="BH569" s="25"/>
      <c r="BI569" s="25"/>
      <c r="BJ569" s="25"/>
      <c r="BK569" s="25"/>
      <c r="BL569" s="25"/>
      <c r="BM569" s="25"/>
      <c r="BN569" s="25"/>
      <c r="BO569" s="25"/>
      <c r="BP569" s="25"/>
      <c r="BQ569" s="25"/>
      <c r="BR569" s="25"/>
      <c r="BS569" s="25"/>
      <c r="BT569" s="25"/>
      <c r="BU569" s="25"/>
      <c r="BV569" s="25"/>
      <c r="BW569" s="25"/>
      <c r="BX569" s="25"/>
      <c r="BY569" s="25"/>
      <c r="BZ569" s="25"/>
      <c r="CA569" s="25"/>
      <c r="CB569" s="25"/>
      <c r="CC569" s="25"/>
      <c r="CD569" s="25"/>
      <c r="CE569" s="25"/>
      <c r="CF569" s="25"/>
      <c r="CG569" s="25"/>
      <c r="CH569" s="25"/>
      <c r="CI569" s="25"/>
      <c r="CJ569" s="25"/>
      <c r="CK569" s="25"/>
      <c r="CL569" s="25"/>
      <c r="CM569" s="25"/>
      <c r="CN569" s="25"/>
      <c r="CO569" s="25"/>
      <c r="CP569" s="25"/>
      <c r="CQ569" s="25"/>
      <c r="CR569" s="25"/>
      <c r="CS569" s="25"/>
      <c r="CT569" s="25"/>
    </row>
    <row r="570" spans="1:98" s="20" customFormat="1" x14ac:dyDescent="0.25">
      <c r="A570" s="63" t="s">
        <v>358</v>
      </c>
      <c r="B570" s="60">
        <v>44106</v>
      </c>
      <c r="C570" s="59" t="s">
        <v>741</v>
      </c>
      <c r="D570" s="62">
        <v>671.12</v>
      </c>
      <c r="E570" s="50"/>
      <c r="F570" s="25"/>
      <c r="G570" s="25"/>
      <c r="H570" s="25"/>
      <c r="I570" s="25"/>
      <c r="J570" s="25"/>
      <c r="K570" s="25"/>
      <c r="L570" s="25"/>
      <c r="M570" s="25"/>
      <c r="N570" s="25"/>
      <c r="O570" s="25"/>
      <c r="P570" s="25"/>
      <c r="Q570" s="25"/>
      <c r="R570" s="25"/>
      <c r="S570" s="25"/>
      <c r="T570" s="25"/>
      <c r="U570" s="25"/>
      <c r="V570" s="25"/>
      <c r="W570" s="25"/>
      <c r="X570" s="25"/>
      <c r="Y570" s="25"/>
      <c r="Z570" s="25"/>
      <c r="AA570" s="25"/>
      <c r="AB570" s="25"/>
      <c r="AC570" s="25"/>
      <c r="AD570" s="25"/>
      <c r="AE570" s="25"/>
      <c r="AF570" s="25"/>
      <c r="AG570" s="25"/>
      <c r="AH570" s="25"/>
      <c r="AI570" s="25"/>
      <c r="AJ570" s="25"/>
      <c r="AK570" s="25"/>
      <c r="AL570" s="25"/>
      <c r="AM570" s="25"/>
      <c r="AN570" s="25"/>
      <c r="AO570" s="25"/>
      <c r="AP570" s="25"/>
      <c r="AQ570" s="25"/>
      <c r="AR570" s="25"/>
      <c r="AS570" s="25"/>
      <c r="AT570" s="25"/>
      <c r="AU570" s="25"/>
      <c r="AV570" s="25"/>
      <c r="AW570" s="25"/>
      <c r="AX570" s="25"/>
      <c r="AY570" s="25"/>
      <c r="AZ570" s="25"/>
      <c r="BA570" s="25"/>
      <c r="BB570" s="25"/>
      <c r="BC570" s="25"/>
      <c r="BD570" s="25"/>
      <c r="BE570" s="25"/>
      <c r="BF570" s="25"/>
      <c r="BG570" s="25"/>
      <c r="BH570" s="25"/>
      <c r="BI570" s="25"/>
      <c r="BJ570" s="25"/>
      <c r="BK570" s="25"/>
      <c r="BL570" s="25"/>
      <c r="BM570" s="25"/>
      <c r="BN570" s="25"/>
      <c r="BO570" s="25"/>
      <c r="BP570" s="25"/>
      <c r="BQ570" s="25"/>
      <c r="BR570" s="25"/>
      <c r="BS570" s="25"/>
      <c r="BT570" s="25"/>
      <c r="BU570" s="25"/>
      <c r="BV570" s="25"/>
      <c r="BW570" s="25"/>
      <c r="BX570" s="25"/>
      <c r="BY570" s="25"/>
      <c r="BZ570" s="25"/>
      <c r="CA570" s="25"/>
      <c r="CB570" s="25"/>
      <c r="CC570" s="25"/>
      <c r="CD570" s="25"/>
      <c r="CE570" s="25"/>
      <c r="CF570" s="25"/>
      <c r="CG570" s="25"/>
      <c r="CH570" s="25"/>
      <c r="CI570" s="25"/>
      <c r="CJ570" s="25"/>
      <c r="CK570" s="25"/>
      <c r="CL570" s="25"/>
      <c r="CM570" s="25"/>
      <c r="CN570" s="25"/>
      <c r="CO570" s="25"/>
      <c r="CP570" s="25"/>
      <c r="CQ570" s="25"/>
      <c r="CR570" s="25"/>
      <c r="CS570" s="25"/>
      <c r="CT570" s="25"/>
    </row>
    <row r="571" spans="1:98" s="20" customFormat="1" x14ac:dyDescent="0.25">
      <c r="A571" s="63" t="s">
        <v>358</v>
      </c>
      <c r="B571" s="60">
        <v>44127</v>
      </c>
      <c r="C571" s="59" t="s">
        <v>540</v>
      </c>
      <c r="D571" s="62">
        <v>4290.26</v>
      </c>
      <c r="E571" s="50"/>
      <c r="F571" s="25"/>
      <c r="G571" s="25"/>
      <c r="H571" s="25"/>
      <c r="I571" s="25"/>
      <c r="J571" s="25"/>
      <c r="K571" s="25"/>
      <c r="L571" s="25"/>
      <c r="M571" s="25"/>
      <c r="N571" s="25"/>
      <c r="O571" s="25"/>
      <c r="P571" s="25"/>
      <c r="Q571" s="25"/>
      <c r="R571" s="25"/>
      <c r="S571" s="25"/>
      <c r="T571" s="25"/>
      <c r="U571" s="25"/>
      <c r="V571" s="25"/>
      <c r="W571" s="25"/>
      <c r="X571" s="25"/>
      <c r="Y571" s="25"/>
      <c r="Z571" s="25"/>
      <c r="AA571" s="25"/>
      <c r="AB571" s="25"/>
      <c r="AC571" s="25"/>
      <c r="AD571" s="25"/>
      <c r="AE571" s="25"/>
      <c r="AF571" s="25"/>
      <c r="AG571" s="25"/>
      <c r="AH571" s="25"/>
      <c r="AI571" s="25"/>
      <c r="AJ571" s="25"/>
      <c r="AK571" s="25"/>
      <c r="AL571" s="25"/>
      <c r="AM571" s="25"/>
      <c r="AN571" s="25"/>
      <c r="AO571" s="25"/>
      <c r="AP571" s="25"/>
      <c r="AQ571" s="25"/>
      <c r="AR571" s="25"/>
      <c r="AS571" s="25"/>
      <c r="AT571" s="25"/>
      <c r="AU571" s="25"/>
      <c r="AV571" s="25"/>
      <c r="AW571" s="25"/>
      <c r="AX571" s="25"/>
      <c r="AY571" s="25"/>
      <c r="AZ571" s="25"/>
      <c r="BA571" s="25"/>
      <c r="BB571" s="25"/>
      <c r="BC571" s="25"/>
      <c r="BD571" s="25"/>
      <c r="BE571" s="25"/>
      <c r="BF571" s="25"/>
      <c r="BG571" s="25"/>
      <c r="BH571" s="25"/>
      <c r="BI571" s="25"/>
      <c r="BJ571" s="25"/>
      <c r="BK571" s="25"/>
      <c r="BL571" s="25"/>
      <c r="BM571" s="25"/>
      <c r="BN571" s="25"/>
      <c r="BO571" s="25"/>
      <c r="BP571" s="25"/>
      <c r="BQ571" s="25"/>
      <c r="BR571" s="25"/>
      <c r="BS571" s="25"/>
      <c r="BT571" s="25"/>
      <c r="BU571" s="25"/>
      <c r="BV571" s="25"/>
      <c r="BW571" s="25"/>
      <c r="BX571" s="25"/>
      <c r="BY571" s="25"/>
      <c r="BZ571" s="25"/>
      <c r="CA571" s="25"/>
      <c r="CB571" s="25"/>
      <c r="CC571" s="25"/>
      <c r="CD571" s="25"/>
      <c r="CE571" s="25"/>
      <c r="CF571" s="25"/>
      <c r="CG571" s="25"/>
      <c r="CH571" s="25"/>
      <c r="CI571" s="25"/>
      <c r="CJ571" s="25"/>
      <c r="CK571" s="25"/>
      <c r="CL571" s="25"/>
      <c r="CM571" s="25"/>
      <c r="CN571" s="25"/>
      <c r="CO571" s="25"/>
      <c r="CP571" s="25"/>
      <c r="CQ571" s="25"/>
      <c r="CR571" s="25"/>
      <c r="CS571" s="25"/>
      <c r="CT571" s="25"/>
    </row>
    <row r="572" spans="1:98" s="20" customFormat="1" x14ac:dyDescent="0.25">
      <c r="A572" s="63" t="s">
        <v>358</v>
      </c>
      <c r="B572" s="60">
        <v>44148</v>
      </c>
      <c r="C572" s="59" t="s">
        <v>863</v>
      </c>
      <c r="D572" s="62">
        <v>301.60000000000002</v>
      </c>
      <c r="E572" s="50"/>
      <c r="F572" s="25"/>
      <c r="G572" s="25"/>
      <c r="H572" s="25"/>
      <c r="I572" s="25"/>
      <c r="J572" s="25"/>
      <c r="K572" s="25"/>
      <c r="L572" s="25"/>
      <c r="M572" s="25"/>
      <c r="N572" s="25"/>
      <c r="O572" s="25"/>
      <c r="P572" s="25"/>
      <c r="Q572" s="25"/>
      <c r="R572" s="25"/>
      <c r="S572" s="25"/>
      <c r="T572" s="25"/>
      <c r="U572" s="25"/>
      <c r="V572" s="25"/>
      <c r="W572" s="25"/>
      <c r="X572" s="25"/>
      <c r="Y572" s="25"/>
      <c r="Z572" s="25"/>
      <c r="AA572" s="25"/>
      <c r="AB572" s="25"/>
      <c r="AC572" s="25"/>
      <c r="AD572" s="25"/>
      <c r="AE572" s="25"/>
      <c r="AF572" s="25"/>
      <c r="AG572" s="25"/>
      <c r="AH572" s="25"/>
      <c r="AI572" s="25"/>
      <c r="AJ572" s="25"/>
      <c r="AK572" s="25"/>
      <c r="AL572" s="25"/>
      <c r="AM572" s="25"/>
      <c r="AN572" s="25"/>
      <c r="AO572" s="25"/>
      <c r="AP572" s="25"/>
      <c r="AQ572" s="25"/>
      <c r="AR572" s="25"/>
      <c r="AS572" s="25"/>
      <c r="AT572" s="25"/>
      <c r="AU572" s="25"/>
      <c r="AV572" s="25"/>
      <c r="AW572" s="25"/>
      <c r="AX572" s="25"/>
      <c r="AY572" s="25"/>
      <c r="AZ572" s="25"/>
      <c r="BA572" s="25"/>
      <c r="BB572" s="25"/>
      <c r="BC572" s="25"/>
      <c r="BD572" s="25"/>
      <c r="BE572" s="25"/>
      <c r="BF572" s="25"/>
      <c r="BG572" s="25"/>
      <c r="BH572" s="25"/>
      <c r="BI572" s="25"/>
      <c r="BJ572" s="25"/>
      <c r="BK572" s="25"/>
      <c r="BL572" s="25"/>
      <c r="BM572" s="25"/>
      <c r="BN572" s="25"/>
      <c r="BO572" s="25"/>
      <c r="BP572" s="25"/>
      <c r="BQ572" s="25"/>
      <c r="BR572" s="25"/>
      <c r="BS572" s="25"/>
      <c r="BT572" s="25"/>
      <c r="BU572" s="25"/>
      <c r="BV572" s="25"/>
      <c r="BW572" s="25"/>
      <c r="BX572" s="25"/>
      <c r="BY572" s="25"/>
      <c r="BZ572" s="25"/>
      <c r="CA572" s="25"/>
      <c r="CB572" s="25"/>
      <c r="CC572" s="25"/>
      <c r="CD572" s="25"/>
      <c r="CE572" s="25"/>
      <c r="CF572" s="25"/>
      <c r="CG572" s="25"/>
      <c r="CH572" s="25"/>
      <c r="CI572" s="25"/>
      <c r="CJ572" s="25"/>
      <c r="CK572" s="25"/>
      <c r="CL572" s="25"/>
      <c r="CM572" s="25"/>
      <c r="CN572" s="25"/>
      <c r="CO572" s="25"/>
      <c r="CP572" s="25"/>
      <c r="CQ572" s="25"/>
      <c r="CR572" s="25"/>
      <c r="CS572" s="25"/>
      <c r="CT572" s="25"/>
    </row>
    <row r="573" spans="1:98" s="20" customFormat="1" x14ac:dyDescent="0.25">
      <c r="A573" s="63" t="s">
        <v>358</v>
      </c>
      <c r="B573" s="60">
        <v>44148</v>
      </c>
      <c r="C573" s="59" t="s">
        <v>863</v>
      </c>
      <c r="D573" s="62">
        <v>1598.48</v>
      </c>
      <c r="E573" s="50"/>
      <c r="F573" s="25"/>
      <c r="G573" s="25"/>
      <c r="H573" s="25"/>
      <c r="I573" s="25"/>
      <c r="J573" s="25"/>
      <c r="K573" s="25"/>
      <c r="L573" s="25"/>
      <c r="M573" s="25"/>
      <c r="N573" s="25"/>
      <c r="O573" s="25"/>
      <c r="P573" s="25"/>
      <c r="Q573" s="25"/>
      <c r="R573" s="25"/>
      <c r="S573" s="25"/>
      <c r="T573" s="25"/>
      <c r="U573" s="25"/>
      <c r="V573" s="25"/>
      <c r="W573" s="25"/>
      <c r="X573" s="25"/>
      <c r="Y573" s="25"/>
      <c r="Z573" s="25"/>
      <c r="AA573" s="25"/>
      <c r="AB573" s="25"/>
      <c r="AC573" s="25"/>
      <c r="AD573" s="25"/>
      <c r="AE573" s="25"/>
      <c r="AF573" s="25"/>
      <c r="AG573" s="25"/>
      <c r="AH573" s="25"/>
      <c r="AI573" s="25"/>
      <c r="AJ573" s="25"/>
      <c r="AK573" s="25"/>
      <c r="AL573" s="25"/>
      <c r="AM573" s="25"/>
      <c r="AN573" s="25"/>
      <c r="AO573" s="25"/>
      <c r="AP573" s="25"/>
      <c r="AQ573" s="25"/>
      <c r="AR573" s="25"/>
      <c r="AS573" s="25"/>
      <c r="AT573" s="25"/>
      <c r="AU573" s="25"/>
      <c r="AV573" s="25"/>
      <c r="AW573" s="25"/>
      <c r="AX573" s="25"/>
      <c r="AY573" s="25"/>
      <c r="AZ573" s="25"/>
      <c r="BA573" s="25"/>
      <c r="BB573" s="25"/>
      <c r="BC573" s="25"/>
      <c r="BD573" s="25"/>
      <c r="BE573" s="25"/>
      <c r="BF573" s="25"/>
      <c r="BG573" s="25"/>
      <c r="BH573" s="25"/>
      <c r="BI573" s="25"/>
      <c r="BJ573" s="25"/>
      <c r="BK573" s="25"/>
      <c r="BL573" s="25"/>
      <c r="BM573" s="25"/>
      <c r="BN573" s="25"/>
      <c r="BO573" s="25"/>
      <c r="BP573" s="25"/>
      <c r="BQ573" s="25"/>
      <c r="BR573" s="25"/>
      <c r="BS573" s="25"/>
      <c r="BT573" s="25"/>
      <c r="BU573" s="25"/>
      <c r="BV573" s="25"/>
      <c r="BW573" s="25"/>
      <c r="BX573" s="25"/>
      <c r="BY573" s="25"/>
      <c r="BZ573" s="25"/>
      <c r="CA573" s="25"/>
      <c r="CB573" s="25"/>
      <c r="CC573" s="25"/>
      <c r="CD573" s="25"/>
      <c r="CE573" s="25"/>
      <c r="CF573" s="25"/>
      <c r="CG573" s="25"/>
      <c r="CH573" s="25"/>
      <c r="CI573" s="25"/>
      <c r="CJ573" s="25"/>
      <c r="CK573" s="25"/>
      <c r="CL573" s="25"/>
      <c r="CM573" s="25"/>
      <c r="CN573" s="25"/>
      <c r="CO573" s="25"/>
      <c r="CP573" s="25"/>
      <c r="CQ573" s="25"/>
      <c r="CR573" s="25"/>
      <c r="CS573" s="25"/>
      <c r="CT573" s="25"/>
    </row>
    <row r="574" spans="1:98" s="20" customFormat="1" x14ac:dyDescent="0.25">
      <c r="A574" s="63" t="s">
        <v>358</v>
      </c>
      <c r="B574" s="60">
        <v>44169</v>
      </c>
      <c r="C574" s="59" t="s">
        <v>922</v>
      </c>
      <c r="D574" s="62">
        <v>6090</v>
      </c>
      <c r="E574" s="50"/>
      <c r="F574" s="25"/>
      <c r="G574" s="25"/>
      <c r="H574" s="25"/>
      <c r="I574" s="25"/>
      <c r="J574" s="25"/>
      <c r="K574" s="25"/>
      <c r="L574" s="25"/>
      <c r="M574" s="25"/>
      <c r="N574" s="25"/>
      <c r="O574" s="25"/>
      <c r="P574" s="25"/>
      <c r="Q574" s="25"/>
      <c r="R574" s="25"/>
      <c r="S574" s="25"/>
      <c r="T574" s="25"/>
      <c r="U574" s="25"/>
      <c r="V574" s="25"/>
      <c r="W574" s="25"/>
      <c r="X574" s="25"/>
      <c r="Y574" s="25"/>
      <c r="Z574" s="25"/>
      <c r="AA574" s="25"/>
      <c r="AB574" s="25"/>
      <c r="AC574" s="25"/>
      <c r="AD574" s="25"/>
      <c r="AE574" s="25"/>
      <c r="AF574" s="25"/>
      <c r="AG574" s="25"/>
      <c r="AH574" s="25"/>
      <c r="AI574" s="25"/>
      <c r="AJ574" s="25"/>
      <c r="AK574" s="25"/>
      <c r="AL574" s="25"/>
      <c r="AM574" s="25"/>
      <c r="AN574" s="25"/>
      <c r="AO574" s="25"/>
      <c r="AP574" s="25"/>
      <c r="AQ574" s="25"/>
      <c r="AR574" s="25"/>
      <c r="AS574" s="25"/>
      <c r="AT574" s="25"/>
      <c r="AU574" s="25"/>
      <c r="AV574" s="25"/>
      <c r="AW574" s="25"/>
      <c r="AX574" s="25"/>
      <c r="AY574" s="25"/>
      <c r="AZ574" s="25"/>
      <c r="BA574" s="25"/>
      <c r="BB574" s="25"/>
      <c r="BC574" s="25"/>
      <c r="BD574" s="25"/>
      <c r="BE574" s="25"/>
      <c r="BF574" s="25"/>
      <c r="BG574" s="25"/>
      <c r="BH574" s="25"/>
      <c r="BI574" s="25"/>
      <c r="BJ574" s="25"/>
      <c r="BK574" s="25"/>
      <c r="BL574" s="25"/>
      <c r="BM574" s="25"/>
      <c r="BN574" s="25"/>
      <c r="BO574" s="25"/>
      <c r="BP574" s="25"/>
      <c r="BQ574" s="25"/>
      <c r="BR574" s="25"/>
      <c r="BS574" s="25"/>
      <c r="BT574" s="25"/>
      <c r="BU574" s="25"/>
      <c r="BV574" s="25"/>
      <c r="BW574" s="25"/>
      <c r="BX574" s="25"/>
      <c r="BY574" s="25"/>
      <c r="BZ574" s="25"/>
      <c r="CA574" s="25"/>
      <c r="CB574" s="25"/>
      <c r="CC574" s="25"/>
      <c r="CD574" s="25"/>
      <c r="CE574" s="25"/>
      <c r="CF574" s="25"/>
      <c r="CG574" s="25"/>
      <c r="CH574" s="25"/>
      <c r="CI574" s="25"/>
      <c r="CJ574" s="25"/>
      <c r="CK574" s="25"/>
      <c r="CL574" s="25"/>
      <c r="CM574" s="25"/>
      <c r="CN574" s="25"/>
      <c r="CO574" s="25"/>
      <c r="CP574" s="25"/>
      <c r="CQ574" s="25"/>
      <c r="CR574" s="25"/>
      <c r="CS574" s="25"/>
      <c r="CT574" s="25"/>
    </row>
    <row r="575" spans="1:98" s="20" customFormat="1" x14ac:dyDescent="0.25">
      <c r="A575" s="63" t="s">
        <v>358</v>
      </c>
      <c r="B575" s="60">
        <v>44169</v>
      </c>
      <c r="C575" s="59" t="s">
        <v>923</v>
      </c>
      <c r="D575" s="62">
        <v>4484.6099999999997</v>
      </c>
      <c r="E575" s="50"/>
      <c r="F575" s="25"/>
      <c r="G575" s="25"/>
      <c r="H575" s="25"/>
      <c r="I575" s="25"/>
      <c r="J575" s="25"/>
      <c r="K575" s="25"/>
      <c r="L575" s="25"/>
      <c r="M575" s="25"/>
      <c r="N575" s="25"/>
      <c r="O575" s="25"/>
      <c r="P575" s="25"/>
      <c r="Q575" s="25"/>
      <c r="R575" s="25"/>
      <c r="S575" s="25"/>
      <c r="T575" s="25"/>
      <c r="U575" s="25"/>
      <c r="V575" s="25"/>
      <c r="W575" s="25"/>
      <c r="X575" s="25"/>
      <c r="Y575" s="25"/>
      <c r="Z575" s="25"/>
      <c r="AA575" s="25"/>
      <c r="AB575" s="25"/>
      <c r="AC575" s="25"/>
      <c r="AD575" s="25"/>
      <c r="AE575" s="25"/>
      <c r="AF575" s="25"/>
      <c r="AG575" s="25"/>
      <c r="AH575" s="25"/>
      <c r="AI575" s="25"/>
      <c r="AJ575" s="25"/>
      <c r="AK575" s="25"/>
      <c r="AL575" s="25"/>
      <c r="AM575" s="25"/>
      <c r="AN575" s="25"/>
      <c r="AO575" s="25"/>
      <c r="AP575" s="25"/>
      <c r="AQ575" s="25"/>
      <c r="AR575" s="25"/>
      <c r="AS575" s="25"/>
      <c r="AT575" s="25"/>
      <c r="AU575" s="25"/>
      <c r="AV575" s="25"/>
      <c r="AW575" s="25"/>
      <c r="AX575" s="25"/>
      <c r="AY575" s="25"/>
      <c r="AZ575" s="25"/>
      <c r="BA575" s="25"/>
      <c r="BB575" s="25"/>
      <c r="BC575" s="25"/>
      <c r="BD575" s="25"/>
      <c r="BE575" s="25"/>
      <c r="BF575" s="25"/>
      <c r="BG575" s="25"/>
      <c r="BH575" s="25"/>
      <c r="BI575" s="25"/>
      <c r="BJ575" s="25"/>
      <c r="BK575" s="25"/>
      <c r="BL575" s="25"/>
      <c r="BM575" s="25"/>
      <c r="BN575" s="25"/>
      <c r="BO575" s="25"/>
      <c r="BP575" s="25"/>
      <c r="BQ575" s="25"/>
      <c r="BR575" s="25"/>
      <c r="BS575" s="25"/>
      <c r="BT575" s="25"/>
      <c r="BU575" s="25"/>
      <c r="BV575" s="25"/>
      <c r="BW575" s="25"/>
      <c r="BX575" s="25"/>
      <c r="BY575" s="25"/>
      <c r="BZ575" s="25"/>
      <c r="CA575" s="25"/>
      <c r="CB575" s="25"/>
      <c r="CC575" s="25"/>
      <c r="CD575" s="25"/>
      <c r="CE575" s="25"/>
      <c r="CF575" s="25"/>
      <c r="CG575" s="25"/>
      <c r="CH575" s="25"/>
      <c r="CI575" s="25"/>
      <c r="CJ575" s="25"/>
      <c r="CK575" s="25"/>
      <c r="CL575" s="25"/>
      <c r="CM575" s="25"/>
      <c r="CN575" s="25"/>
      <c r="CO575" s="25"/>
      <c r="CP575" s="25"/>
      <c r="CQ575" s="25"/>
      <c r="CR575" s="25"/>
      <c r="CS575" s="25"/>
      <c r="CT575" s="25"/>
    </row>
    <row r="576" spans="1:98" x14ac:dyDescent="0.25">
      <c r="A576" s="64" t="s">
        <v>267</v>
      </c>
      <c r="B576" s="65">
        <v>43937</v>
      </c>
      <c r="C576" s="64" t="s">
        <v>268</v>
      </c>
      <c r="D576" s="66">
        <v>3420</v>
      </c>
      <c r="E576" s="18">
        <f>SUM(D576:D577 )</f>
        <v>60920</v>
      </c>
    </row>
    <row r="577" spans="1:98" x14ac:dyDescent="0.25">
      <c r="A577" s="74" t="s">
        <v>267</v>
      </c>
      <c r="B577" s="71">
        <v>44126</v>
      </c>
      <c r="C577" s="70" t="s">
        <v>788</v>
      </c>
      <c r="D577" s="73">
        <v>57500</v>
      </c>
      <c r="E577" s="17"/>
    </row>
    <row r="578" spans="1:98" s="20" customFormat="1" x14ac:dyDescent="0.25">
      <c r="A578" s="50" t="s">
        <v>51</v>
      </c>
      <c r="B578" s="51">
        <v>43840</v>
      </c>
      <c r="C578" s="50" t="s">
        <v>52</v>
      </c>
      <c r="D578" s="52">
        <v>495.03</v>
      </c>
      <c r="E578" s="52">
        <v>495.03</v>
      </c>
      <c r="F578" s="25"/>
      <c r="G578" s="25"/>
      <c r="H578" s="25"/>
      <c r="I578" s="25"/>
      <c r="J578" s="25"/>
      <c r="K578" s="25"/>
      <c r="L578" s="25"/>
      <c r="M578" s="25"/>
      <c r="N578" s="25"/>
      <c r="O578" s="25"/>
      <c r="P578" s="25"/>
      <c r="Q578" s="25"/>
      <c r="R578" s="25"/>
      <c r="S578" s="25"/>
      <c r="T578" s="25"/>
      <c r="U578" s="25"/>
      <c r="V578" s="25"/>
      <c r="W578" s="25"/>
      <c r="X578" s="25"/>
      <c r="Y578" s="25"/>
      <c r="Z578" s="25"/>
      <c r="AA578" s="25"/>
      <c r="AB578" s="25"/>
      <c r="AC578" s="25"/>
      <c r="AD578" s="25"/>
      <c r="AE578" s="25"/>
      <c r="AF578" s="25"/>
      <c r="AG578" s="25"/>
      <c r="AH578" s="25"/>
      <c r="AI578" s="25"/>
      <c r="AJ578" s="25"/>
      <c r="AK578" s="25"/>
      <c r="AL578" s="25"/>
      <c r="AM578" s="25"/>
      <c r="AN578" s="25"/>
      <c r="AO578" s="25"/>
      <c r="AP578" s="25"/>
      <c r="AQ578" s="25"/>
      <c r="AR578" s="25"/>
      <c r="AS578" s="25"/>
      <c r="AT578" s="25"/>
      <c r="AU578" s="25"/>
      <c r="AV578" s="25"/>
      <c r="AW578" s="25"/>
      <c r="AX578" s="25"/>
      <c r="AY578" s="25"/>
      <c r="AZ578" s="25"/>
      <c r="BA578" s="25"/>
      <c r="BB578" s="25"/>
      <c r="BC578" s="25"/>
      <c r="BD578" s="25"/>
      <c r="BE578" s="25"/>
      <c r="BF578" s="25"/>
      <c r="BG578" s="25"/>
      <c r="BH578" s="25"/>
      <c r="BI578" s="25"/>
      <c r="BJ578" s="25"/>
      <c r="BK578" s="25"/>
      <c r="BL578" s="25"/>
      <c r="BM578" s="25"/>
      <c r="BN578" s="25"/>
      <c r="BO578" s="25"/>
      <c r="BP578" s="25"/>
      <c r="BQ578" s="25"/>
      <c r="BR578" s="25"/>
      <c r="BS578" s="25"/>
      <c r="BT578" s="25"/>
      <c r="BU578" s="25"/>
      <c r="BV578" s="25"/>
      <c r="BW578" s="25"/>
      <c r="BX578" s="25"/>
      <c r="BY578" s="25"/>
      <c r="BZ578" s="25"/>
      <c r="CA578" s="25"/>
      <c r="CB578" s="25"/>
      <c r="CC578" s="25"/>
      <c r="CD578" s="25"/>
      <c r="CE578" s="25"/>
      <c r="CF578" s="25"/>
      <c r="CG578" s="25"/>
      <c r="CH578" s="25"/>
      <c r="CI578" s="25"/>
      <c r="CJ578" s="25"/>
      <c r="CK578" s="25"/>
      <c r="CL578" s="25"/>
      <c r="CM578" s="25"/>
      <c r="CN578" s="25"/>
      <c r="CO578" s="25"/>
      <c r="CP578" s="25"/>
      <c r="CQ578" s="25"/>
      <c r="CR578" s="25"/>
      <c r="CS578" s="25"/>
      <c r="CT578" s="25"/>
    </row>
    <row r="579" spans="1:98" x14ac:dyDescent="0.25">
      <c r="A579" s="17" t="s">
        <v>30</v>
      </c>
      <c r="B579" s="75">
        <v>43838</v>
      </c>
      <c r="C579" s="17" t="s">
        <v>31</v>
      </c>
      <c r="D579" s="18">
        <v>1378.69</v>
      </c>
      <c r="E579" s="18">
        <f>SUM( D579:D580)</f>
        <v>1998.69</v>
      </c>
    </row>
    <row r="580" spans="1:98" x14ac:dyDescent="0.25">
      <c r="A580" s="67" t="s">
        <v>30</v>
      </c>
      <c r="B580" s="68">
        <v>43984</v>
      </c>
      <c r="C580" s="67" t="s">
        <v>390</v>
      </c>
      <c r="D580" s="69">
        <v>620</v>
      </c>
      <c r="E580" s="17"/>
    </row>
    <row r="581" spans="1:98" s="20" customFormat="1" x14ac:dyDescent="0.25">
      <c r="A581" s="50" t="s">
        <v>38</v>
      </c>
      <c r="B581" s="51">
        <v>43839</v>
      </c>
      <c r="C581" s="50" t="s">
        <v>34</v>
      </c>
      <c r="D581" s="52">
        <v>5568</v>
      </c>
      <c r="E581" s="52">
        <v>5568</v>
      </c>
      <c r="F581" s="25"/>
      <c r="G581" s="25"/>
      <c r="H581" s="25"/>
      <c r="I581" s="25"/>
      <c r="J581" s="25"/>
      <c r="K581" s="25"/>
      <c r="L581" s="25"/>
      <c r="M581" s="25"/>
      <c r="N581" s="25"/>
      <c r="O581" s="25"/>
      <c r="P581" s="25"/>
      <c r="Q581" s="25"/>
      <c r="R581" s="25"/>
      <c r="S581" s="25"/>
      <c r="T581" s="25"/>
      <c r="U581" s="25"/>
      <c r="V581" s="25"/>
      <c r="W581" s="25"/>
      <c r="X581" s="25"/>
      <c r="Y581" s="25"/>
      <c r="Z581" s="25"/>
      <c r="AA581" s="25"/>
      <c r="AB581" s="25"/>
      <c r="AC581" s="25"/>
      <c r="AD581" s="25"/>
      <c r="AE581" s="25"/>
      <c r="AF581" s="25"/>
      <c r="AG581" s="25"/>
      <c r="AH581" s="25"/>
      <c r="AI581" s="25"/>
      <c r="AJ581" s="25"/>
      <c r="AK581" s="25"/>
      <c r="AL581" s="25"/>
      <c r="AM581" s="25"/>
      <c r="AN581" s="25"/>
      <c r="AO581" s="25"/>
      <c r="AP581" s="25"/>
      <c r="AQ581" s="25"/>
      <c r="AR581" s="25"/>
      <c r="AS581" s="25"/>
      <c r="AT581" s="25"/>
      <c r="AU581" s="25"/>
      <c r="AV581" s="25"/>
      <c r="AW581" s="25"/>
      <c r="AX581" s="25"/>
      <c r="AY581" s="25"/>
      <c r="AZ581" s="25"/>
      <c r="BA581" s="25"/>
      <c r="BB581" s="25"/>
      <c r="BC581" s="25"/>
      <c r="BD581" s="25"/>
      <c r="BE581" s="25"/>
      <c r="BF581" s="25"/>
      <c r="BG581" s="25"/>
      <c r="BH581" s="25"/>
      <c r="BI581" s="25"/>
      <c r="BJ581" s="25"/>
      <c r="BK581" s="25"/>
      <c r="BL581" s="25"/>
      <c r="BM581" s="25"/>
      <c r="BN581" s="25"/>
      <c r="BO581" s="25"/>
      <c r="BP581" s="25"/>
      <c r="BQ581" s="25"/>
      <c r="BR581" s="25"/>
      <c r="BS581" s="25"/>
      <c r="BT581" s="25"/>
      <c r="BU581" s="25"/>
      <c r="BV581" s="25"/>
      <c r="BW581" s="25"/>
      <c r="BX581" s="25"/>
      <c r="BY581" s="25"/>
      <c r="BZ581" s="25"/>
      <c r="CA581" s="25"/>
      <c r="CB581" s="25"/>
      <c r="CC581" s="25"/>
      <c r="CD581" s="25"/>
      <c r="CE581" s="25"/>
      <c r="CF581" s="25"/>
      <c r="CG581" s="25"/>
      <c r="CH581" s="25"/>
      <c r="CI581" s="25"/>
      <c r="CJ581" s="25"/>
      <c r="CK581" s="25"/>
      <c r="CL581" s="25"/>
      <c r="CM581" s="25"/>
      <c r="CN581" s="25"/>
      <c r="CO581" s="25"/>
      <c r="CP581" s="25"/>
      <c r="CQ581" s="25"/>
      <c r="CR581" s="25"/>
      <c r="CS581" s="25"/>
      <c r="CT581" s="25"/>
    </row>
    <row r="582" spans="1:98" x14ac:dyDescent="0.25">
      <c r="A582" s="17" t="s">
        <v>7</v>
      </c>
      <c r="B582" s="75">
        <v>43833</v>
      </c>
      <c r="C582" s="17" t="s">
        <v>8</v>
      </c>
      <c r="D582" s="18">
        <v>11000</v>
      </c>
      <c r="E582" s="18">
        <f>SUM(D582:D583 )</f>
        <v>12760</v>
      </c>
    </row>
    <row r="583" spans="1:98" x14ac:dyDescent="0.25">
      <c r="A583" s="17" t="s">
        <v>7</v>
      </c>
      <c r="B583" s="75">
        <v>43836</v>
      </c>
      <c r="C583" s="17" t="s">
        <v>20</v>
      </c>
      <c r="D583" s="18">
        <v>1760</v>
      </c>
      <c r="E583" s="17"/>
    </row>
    <row r="584" spans="1:98" s="20" customFormat="1" x14ac:dyDescent="0.25">
      <c r="A584" s="50" t="s">
        <v>214</v>
      </c>
      <c r="B584" s="51">
        <v>43917</v>
      </c>
      <c r="C584" s="50" t="s">
        <v>215</v>
      </c>
      <c r="D584" s="52">
        <v>15635</v>
      </c>
      <c r="E584" s="52">
        <f>SUM(D584:D585 )</f>
        <v>46905</v>
      </c>
      <c r="F584" s="25"/>
      <c r="G584" s="25"/>
      <c r="H584" s="25"/>
      <c r="I584" s="25"/>
      <c r="J584" s="25"/>
      <c r="K584" s="25"/>
      <c r="L584" s="25"/>
      <c r="M584" s="25"/>
      <c r="N584" s="25"/>
      <c r="O584" s="25"/>
      <c r="P584" s="25"/>
      <c r="Q584" s="25"/>
      <c r="R584" s="25"/>
      <c r="S584" s="25"/>
      <c r="T584" s="25"/>
      <c r="U584" s="25"/>
      <c r="V584" s="25"/>
      <c r="W584" s="25"/>
      <c r="X584" s="25"/>
      <c r="Y584" s="25"/>
      <c r="Z584" s="25"/>
      <c r="AA584" s="25"/>
      <c r="AB584" s="25"/>
      <c r="AC584" s="25"/>
      <c r="AD584" s="25"/>
      <c r="AE584" s="25"/>
      <c r="AF584" s="25"/>
      <c r="AG584" s="25"/>
      <c r="AH584" s="25"/>
      <c r="AI584" s="25"/>
      <c r="AJ584" s="25"/>
      <c r="AK584" s="25"/>
      <c r="AL584" s="25"/>
      <c r="AM584" s="25"/>
      <c r="AN584" s="25"/>
      <c r="AO584" s="25"/>
      <c r="AP584" s="25"/>
      <c r="AQ584" s="25"/>
      <c r="AR584" s="25"/>
      <c r="AS584" s="25"/>
      <c r="AT584" s="25"/>
      <c r="AU584" s="25"/>
      <c r="AV584" s="25"/>
      <c r="AW584" s="25"/>
      <c r="AX584" s="25"/>
      <c r="AY584" s="25"/>
      <c r="AZ584" s="25"/>
      <c r="BA584" s="25"/>
      <c r="BB584" s="25"/>
      <c r="BC584" s="25"/>
      <c r="BD584" s="25"/>
      <c r="BE584" s="25"/>
      <c r="BF584" s="25"/>
      <c r="BG584" s="25"/>
      <c r="BH584" s="25"/>
      <c r="BI584" s="25"/>
      <c r="BJ584" s="25"/>
      <c r="BK584" s="25"/>
      <c r="BL584" s="25"/>
      <c r="BM584" s="25"/>
      <c r="BN584" s="25"/>
      <c r="BO584" s="25"/>
      <c r="BP584" s="25"/>
      <c r="BQ584" s="25"/>
      <c r="BR584" s="25"/>
      <c r="BS584" s="25"/>
      <c r="BT584" s="25"/>
      <c r="BU584" s="25"/>
      <c r="BV584" s="25"/>
      <c r="BW584" s="25"/>
      <c r="BX584" s="25"/>
      <c r="BY584" s="25"/>
      <c r="BZ584" s="25"/>
      <c r="CA584" s="25"/>
      <c r="CB584" s="25"/>
      <c r="CC584" s="25"/>
      <c r="CD584" s="25"/>
      <c r="CE584" s="25"/>
      <c r="CF584" s="25"/>
      <c r="CG584" s="25"/>
      <c r="CH584" s="25"/>
      <c r="CI584" s="25"/>
      <c r="CJ584" s="25"/>
      <c r="CK584" s="25"/>
      <c r="CL584" s="25"/>
      <c r="CM584" s="25"/>
      <c r="CN584" s="25"/>
      <c r="CO584" s="25"/>
      <c r="CP584" s="25"/>
      <c r="CQ584" s="25"/>
      <c r="CR584" s="25"/>
      <c r="CS584" s="25"/>
      <c r="CT584" s="25"/>
    </row>
    <row r="585" spans="1:98" s="20" customFormat="1" x14ac:dyDescent="0.25">
      <c r="A585" s="59" t="s">
        <v>214</v>
      </c>
      <c r="B585" s="60">
        <v>44036</v>
      </c>
      <c r="C585" s="61" t="s">
        <v>560</v>
      </c>
      <c r="D585" s="62">
        <v>31270</v>
      </c>
      <c r="E585" s="50"/>
      <c r="F585" s="25"/>
      <c r="G585" s="25"/>
      <c r="H585" s="25"/>
      <c r="I585" s="25"/>
      <c r="J585" s="25"/>
      <c r="K585" s="25"/>
      <c r="L585" s="25"/>
      <c r="M585" s="25"/>
      <c r="N585" s="25"/>
      <c r="O585" s="25"/>
      <c r="P585" s="25"/>
      <c r="Q585" s="25"/>
      <c r="R585" s="25"/>
      <c r="S585" s="25"/>
      <c r="T585" s="25"/>
      <c r="U585" s="25"/>
      <c r="V585" s="25"/>
      <c r="W585" s="25"/>
      <c r="X585" s="25"/>
      <c r="Y585" s="25"/>
      <c r="Z585" s="25"/>
      <c r="AA585" s="25"/>
      <c r="AB585" s="25"/>
      <c r="AC585" s="25"/>
      <c r="AD585" s="25"/>
      <c r="AE585" s="25"/>
      <c r="AF585" s="25"/>
      <c r="AG585" s="25"/>
      <c r="AH585" s="25"/>
      <c r="AI585" s="25"/>
      <c r="AJ585" s="25"/>
      <c r="AK585" s="25"/>
      <c r="AL585" s="25"/>
      <c r="AM585" s="25"/>
      <c r="AN585" s="25"/>
      <c r="AO585" s="25"/>
      <c r="AP585" s="25"/>
      <c r="AQ585" s="25"/>
      <c r="AR585" s="25"/>
      <c r="AS585" s="25"/>
      <c r="AT585" s="25"/>
      <c r="AU585" s="25"/>
      <c r="AV585" s="25"/>
      <c r="AW585" s="25"/>
      <c r="AX585" s="25"/>
      <c r="AY585" s="25"/>
      <c r="AZ585" s="25"/>
      <c r="BA585" s="25"/>
      <c r="BB585" s="25"/>
      <c r="BC585" s="25"/>
      <c r="BD585" s="25"/>
      <c r="BE585" s="25"/>
      <c r="BF585" s="25"/>
      <c r="BG585" s="25"/>
      <c r="BH585" s="25"/>
      <c r="BI585" s="25"/>
      <c r="BJ585" s="25"/>
      <c r="BK585" s="25"/>
      <c r="BL585" s="25"/>
      <c r="BM585" s="25"/>
      <c r="BN585" s="25"/>
      <c r="BO585" s="25"/>
      <c r="BP585" s="25"/>
      <c r="BQ585" s="25"/>
      <c r="BR585" s="25"/>
      <c r="BS585" s="25"/>
      <c r="BT585" s="25"/>
      <c r="BU585" s="25"/>
      <c r="BV585" s="25"/>
      <c r="BW585" s="25"/>
      <c r="BX585" s="25"/>
      <c r="BY585" s="25"/>
      <c r="BZ585" s="25"/>
      <c r="CA585" s="25"/>
      <c r="CB585" s="25"/>
      <c r="CC585" s="25"/>
      <c r="CD585" s="25"/>
      <c r="CE585" s="25"/>
      <c r="CF585" s="25"/>
      <c r="CG585" s="25"/>
      <c r="CH585" s="25"/>
      <c r="CI585" s="25"/>
      <c r="CJ585" s="25"/>
      <c r="CK585" s="25"/>
      <c r="CL585" s="25"/>
      <c r="CM585" s="25"/>
      <c r="CN585" s="25"/>
      <c r="CO585" s="25"/>
      <c r="CP585" s="25"/>
      <c r="CQ585" s="25"/>
      <c r="CR585" s="25"/>
      <c r="CS585" s="25"/>
      <c r="CT585" s="25"/>
    </row>
    <row r="586" spans="1:98" x14ac:dyDescent="0.25">
      <c r="A586" s="17" t="s">
        <v>88</v>
      </c>
      <c r="B586" s="75">
        <v>43847</v>
      </c>
      <c r="C586" s="17" t="s">
        <v>89</v>
      </c>
      <c r="D586" s="18">
        <v>1170.44</v>
      </c>
      <c r="E586" s="18">
        <f>SUM(D586:D590 )</f>
        <v>11023.48</v>
      </c>
    </row>
    <row r="587" spans="1:98" x14ac:dyDescent="0.25">
      <c r="A587" s="17" t="s">
        <v>88</v>
      </c>
      <c r="B587" s="75">
        <v>43875</v>
      </c>
      <c r="C587" s="17" t="s">
        <v>89</v>
      </c>
      <c r="D587" s="18">
        <v>1948.8</v>
      </c>
      <c r="E587" s="17"/>
    </row>
    <row r="588" spans="1:98" x14ac:dyDescent="0.25">
      <c r="A588" s="17" t="s">
        <v>88</v>
      </c>
      <c r="B588" s="75">
        <v>43882</v>
      </c>
      <c r="C588" s="17" t="s">
        <v>89</v>
      </c>
      <c r="D588" s="18">
        <v>1378.08</v>
      </c>
      <c r="E588" s="17"/>
    </row>
    <row r="589" spans="1:98" x14ac:dyDescent="0.25">
      <c r="A589" s="17" t="s">
        <v>88</v>
      </c>
      <c r="B589" s="75">
        <v>43896</v>
      </c>
      <c r="C589" s="17" t="s">
        <v>89</v>
      </c>
      <c r="D589" s="18">
        <v>4112.2</v>
      </c>
      <c r="E589" s="17"/>
    </row>
    <row r="590" spans="1:98" x14ac:dyDescent="0.25">
      <c r="A590" s="17" t="s">
        <v>88</v>
      </c>
      <c r="B590" s="75">
        <v>43903</v>
      </c>
      <c r="C590" s="17" t="s">
        <v>89</v>
      </c>
      <c r="D590" s="18">
        <v>2413.96</v>
      </c>
      <c r="E590" s="17"/>
    </row>
    <row r="591" spans="1:98" s="20" customFormat="1" x14ac:dyDescent="0.25">
      <c r="A591" s="50" t="s">
        <v>101</v>
      </c>
      <c r="B591" s="51">
        <v>43858</v>
      </c>
      <c r="C591" s="50" t="s">
        <v>102</v>
      </c>
      <c r="D591" s="52">
        <v>580</v>
      </c>
      <c r="E591" s="52">
        <f>SUM(D591:D592 )</f>
        <v>6267.48</v>
      </c>
      <c r="F591" s="25"/>
      <c r="G591" s="25"/>
      <c r="H591" s="25"/>
      <c r="I591" s="25"/>
      <c r="J591" s="25"/>
      <c r="K591" s="25"/>
      <c r="L591" s="25"/>
      <c r="M591" s="25"/>
      <c r="N591" s="25"/>
      <c r="O591" s="25"/>
      <c r="P591" s="25"/>
      <c r="Q591" s="25"/>
      <c r="R591" s="25"/>
      <c r="S591" s="25"/>
      <c r="T591" s="25"/>
      <c r="U591" s="25"/>
      <c r="V591" s="25"/>
      <c r="W591" s="25"/>
      <c r="X591" s="25"/>
      <c r="Y591" s="25"/>
      <c r="Z591" s="25"/>
      <c r="AA591" s="25"/>
      <c r="AB591" s="25"/>
      <c r="AC591" s="25"/>
      <c r="AD591" s="25"/>
      <c r="AE591" s="25"/>
      <c r="AF591" s="25"/>
      <c r="AG591" s="25"/>
      <c r="AH591" s="25"/>
      <c r="AI591" s="25"/>
      <c r="AJ591" s="25"/>
      <c r="AK591" s="25"/>
      <c r="AL591" s="25"/>
      <c r="AM591" s="25"/>
      <c r="AN591" s="25"/>
      <c r="AO591" s="25"/>
      <c r="AP591" s="25"/>
      <c r="AQ591" s="25"/>
      <c r="AR591" s="25"/>
      <c r="AS591" s="25"/>
      <c r="AT591" s="25"/>
      <c r="AU591" s="25"/>
      <c r="AV591" s="25"/>
      <c r="AW591" s="25"/>
      <c r="AX591" s="25"/>
      <c r="AY591" s="25"/>
      <c r="AZ591" s="25"/>
      <c r="BA591" s="25"/>
      <c r="BB591" s="25"/>
      <c r="BC591" s="25"/>
      <c r="BD591" s="25"/>
      <c r="BE591" s="25"/>
      <c r="BF591" s="25"/>
      <c r="BG591" s="25"/>
      <c r="BH591" s="25"/>
      <c r="BI591" s="25"/>
      <c r="BJ591" s="25"/>
      <c r="BK591" s="25"/>
      <c r="BL591" s="25"/>
      <c r="BM591" s="25"/>
      <c r="BN591" s="25"/>
      <c r="BO591" s="25"/>
      <c r="BP591" s="25"/>
      <c r="BQ591" s="25"/>
      <c r="BR591" s="25"/>
      <c r="BS591" s="25"/>
      <c r="BT591" s="25"/>
      <c r="BU591" s="25"/>
      <c r="BV591" s="25"/>
      <c r="BW591" s="25"/>
      <c r="BX591" s="25"/>
      <c r="BY591" s="25"/>
      <c r="BZ591" s="25"/>
      <c r="CA591" s="25"/>
      <c r="CB591" s="25"/>
      <c r="CC591" s="25"/>
      <c r="CD591" s="25"/>
      <c r="CE591" s="25"/>
      <c r="CF591" s="25"/>
      <c r="CG591" s="25"/>
      <c r="CH591" s="25"/>
      <c r="CI591" s="25"/>
      <c r="CJ591" s="25"/>
      <c r="CK591" s="25"/>
      <c r="CL591" s="25"/>
      <c r="CM591" s="25"/>
      <c r="CN591" s="25"/>
      <c r="CO591" s="25"/>
      <c r="CP591" s="25"/>
      <c r="CQ591" s="25"/>
      <c r="CR591" s="25"/>
      <c r="CS591" s="25"/>
      <c r="CT591" s="25"/>
    </row>
    <row r="592" spans="1:98" s="20" customFormat="1" x14ac:dyDescent="0.25">
      <c r="A592" s="50" t="s">
        <v>101</v>
      </c>
      <c r="B592" s="51">
        <v>43879</v>
      </c>
      <c r="C592" s="50" t="s">
        <v>149</v>
      </c>
      <c r="D592" s="52">
        <v>5687.48</v>
      </c>
      <c r="E592" s="50"/>
      <c r="F592" s="25"/>
      <c r="G592" s="25"/>
      <c r="H592" s="25"/>
      <c r="I592" s="25"/>
      <c r="J592" s="25"/>
      <c r="K592" s="25"/>
      <c r="L592" s="25"/>
      <c r="M592" s="25"/>
      <c r="N592" s="25"/>
      <c r="O592" s="25"/>
      <c r="P592" s="25"/>
      <c r="Q592" s="25"/>
      <c r="R592" s="25"/>
      <c r="S592" s="25"/>
      <c r="T592" s="25"/>
      <c r="U592" s="25"/>
      <c r="V592" s="25"/>
      <c r="W592" s="25"/>
      <c r="X592" s="25"/>
      <c r="Y592" s="25"/>
      <c r="Z592" s="25"/>
      <c r="AA592" s="25"/>
      <c r="AB592" s="25"/>
      <c r="AC592" s="25"/>
      <c r="AD592" s="25"/>
      <c r="AE592" s="25"/>
      <c r="AF592" s="25"/>
      <c r="AG592" s="25"/>
      <c r="AH592" s="25"/>
      <c r="AI592" s="25"/>
      <c r="AJ592" s="25"/>
      <c r="AK592" s="25"/>
      <c r="AL592" s="25"/>
      <c r="AM592" s="25"/>
      <c r="AN592" s="25"/>
      <c r="AO592" s="25"/>
      <c r="AP592" s="25"/>
      <c r="AQ592" s="25"/>
      <c r="AR592" s="25"/>
      <c r="AS592" s="25"/>
      <c r="AT592" s="25"/>
      <c r="AU592" s="25"/>
      <c r="AV592" s="25"/>
      <c r="AW592" s="25"/>
      <c r="AX592" s="25"/>
      <c r="AY592" s="25"/>
      <c r="AZ592" s="25"/>
      <c r="BA592" s="25"/>
      <c r="BB592" s="25"/>
      <c r="BC592" s="25"/>
      <c r="BD592" s="25"/>
      <c r="BE592" s="25"/>
      <c r="BF592" s="25"/>
      <c r="BG592" s="25"/>
      <c r="BH592" s="25"/>
      <c r="BI592" s="25"/>
      <c r="BJ592" s="25"/>
      <c r="BK592" s="25"/>
      <c r="BL592" s="25"/>
      <c r="BM592" s="25"/>
      <c r="BN592" s="25"/>
      <c r="BO592" s="25"/>
      <c r="BP592" s="25"/>
      <c r="BQ592" s="25"/>
      <c r="BR592" s="25"/>
      <c r="BS592" s="25"/>
      <c r="BT592" s="25"/>
      <c r="BU592" s="25"/>
      <c r="BV592" s="25"/>
      <c r="BW592" s="25"/>
      <c r="BX592" s="25"/>
      <c r="BY592" s="25"/>
      <c r="BZ592" s="25"/>
      <c r="CA592" s="25"/>
      <c r="CB592" s="25"/>
      <c r="CC592" s="25"/>
      <c r="CD592" s="25"/>
      <c r="CE592" s="25"/>
      <c r="CF592" s="25"/>
      <c r="CG592" s="25"/>
      <c r="CH592" s="25"/>
      <c r="CI592" s="25"/>
      <c r="CJ592" s="25"/>
      <c r="CK592" s="25"/>
      <c r="CL592" s="25"/>
      <c r="CM592" s="25"/>
      <c r="CN592" s="25"/>
      <c r="CO592" s="25"/>
      <c r="CP592" s="25"/>
      <c r="CQ592" s="25"/>
      <c r="CR592" s="25"/>
      <c r="CS592" s="25"/>
      <c r="CT592" s="25"/>
    </row>
    <row r="593" spans="1:98" x14ac:dyDescent="0.25">
      <c r="A593" s="67" t="s">
        <v>414</v>
      </c>
      <c r="B593" s="68">
        <v>43990</v>
      </c>
      <c r="C593" s="67" t="s">
        <v>415</v>
      </c>
      <c r="D593" s="69">
        <v>4292</v>
      </c>
      <c r="E593" s="18">
        <f>SUM( D593:D604)</f>
        <v>14500</v>
      </c>
    </row>
    <row r="594" spans="1:98" x14ac:dyDescent="0.25">
      <c r="A594" s="70" t="s">
        <v>414</v>
      </c>
      <c r="B594" s="71">
        <v>44036</v>
      </c>
      <c r="C594" s="72" t="s">
        <v>561</v>
      </c>
      <c r="D594" s="73">
        <v>1102</v>
      </c>
      <c r="E594" s="17"/>
    </row>
    <row r="595" spans="1:98" x14ac:dyDescent="0.25">
      <c r="A595" s="70" t="s">
        <v>414</v>
      </c>
      <c r="B595" s="71">
        <v>44036</v>
      </c>
      <c r="C595" s="72" t="s">
        <v>562</v>
      </c>
      <c r="D595" s="73">
        <v>812</v>
      </c>
      <c r="E595" s="17"/>
    </row>
    <row r="596" spans="1:98" x14ac:dyDescent="0.25">
      <c r="A596" s="70" t="s">
        <v>414</v>
      </c>
      <c r="B596" s="71">
        <v>44050</v>
      </c>
      <c r="C596" s="72" t="s">
        <v>606</v>
      </c>
      <c r="D596" s="73">
        <v>928</v>
      </c>
      <c r="E596" s="17"/>
    </row>
    <row r="597" spans="1:98" x14ac:dyDescent="0.25">
      <c r="A597" s="70" t="s">
        <v>414</v>
      </c>
      <c r="B597" s="71">
        <v>44057</v>
      </c>
      <c r="C597" s="72" t="s">
        <v>624</v>
      </c>
      <c r="D597" s="73">
        <v>1102</v>
      </c>
      <c r="E597" s="17"/>
    </row>
    <row r="598" spans="1:98" x14ac:dyDescent="0.25">
      <c r="A598" s="74" t="s">
        <v>414</v>
      </c>
      <c r="B598" s="71">
        <v>44113</v>
      </c>
      <c r="C598" s="70" t="s">
        <v>758</v>
      </c>
      <c r="D598" s="73">
        <v>1102</v>
      </c>
      <c r="E598" s="17"/>
    </row>
    <row r="599" spans="1:98" x14ac:dyDescent="0.25">
      <c r="A599" s="74" t="s">
        <v>414</v>
      </c>
      <c r="B599" s="71">
        <v>44134</v>
      </c>
      <c r="C599" s="70" t="s">
        <v>819</v>
      </c>
      <c r="D599" s="73">
        <v>1102</v>
      </c>
      <c r="E599" s="17"/>
    </row>
    <row r="600" spans="1:98" x14ac:dyDescent="0.25">
      <c r="A600" s="74" t="s">
        <v>414</v>
      </c>
      <c r="B600" s="71">
        <v>44162</v>
      </c>
      <c r="C600" s="70" t="s">
        <v>891</v>
      </c>
      <c r="D600" s="73">
        <v>1102</v>
      </c>
      <c r="E600" s="17"/>
    </row>
    <row r="601" spans="1:98" x14ac:dyDescent="0.25">
      <c r="A601" s="74" t="s">
        <v>414</v>
      </c>
      <c r="B601" s="71">
        <v>44162</v>
      </c>
      <c r="C601" s="70" t="s">
        <v>892</v>
      </c>
      <c r="D601" s="73">
        <v>696</v>
      </c>
      <c r="E601" s="17"/>
    </row>
    <row r="602" spans="1:98" x14ac:dyDescent="0.25">
      <c r="A602" s="74" t="s">
        <v>414</v>
      </c>
      <c r="B602" s="71">
        <v>44183</v>
      </c>
      <c r="C602" s="70" t="s">
        <v>966</v>
      </c>
      <c r="D602" s="73">
        <v>580</v>
      </c>
      <c r="E602" s="17"/>
    </row>
    <row r="603" spans="1:98" x14ac:dyDescent="0.25">
      <c r="A603" s="74" t="s">
        <v>414</v>
      </c>
      <c r="B603" s="71">
        <v>44189</v>
      </c>
      <c r="C603" s="70" t="s">
        <v>976</v>
      </c>
      <c r="D603" s="73">
        <v>580</v>
      </c>
      <c r="E603" s="17"/>
    </row>
    <row r="604" spans="1:98" x14ac:dyDescent="0.25">
      <c r="A604" s="74" t="s">
        <v>414</v>
      </c>
      <c r="B604" s="71">
        <v>44196</v>
      </c>
      <c r="C604" s="70" t="s">
        <v>992</v>
      </c>
      <c r="D604" s="73">
        <v>1102</v>
      </c>
      <c r="E604" s="17"/>
    </row>
    <row r="605" spans="1:98" s="20" customFormat="1" x14ac:dyDescent="0.25">
      <c r="A605" s="59" t="s">
        <v>523</v>
      </c>
      <c r="B605" s="60">
        <v>44025</v>
      </c>
      <c r="C605" s="61" t="s">
        <v>524</v>
      </c>
      <c r="D605" s="62">
        <v>7840</v>
      </c>
      <c r="E605" s="52">
        <f>SUM(D605:D606 )</f>
        <v>11200</v>
      </c>
      <c r="F605" s="25"/>
      <c r="G605" s="25"/>
      <c r="H605" s="25"/>
      <c r="I605" s="25"/>
      <c r="J605" s="25"/>
      <c r="K605" s="25"/>
      <c r="L605" s="25"/>
      <c r="M605" s="25"/>
      <c r="N605" s="25"/>
      <c r="O605" s="25"/>
      <c r="P605" s="25"/>
      <c r="Q605" s="25"/>
      <c r="R605" s="25"/>
      <c r="S605" s="25"/>
      <c r="T605" s="25"/>
      <c r="U605" s="25"/>
      <c r="V605" s="25"/>
      <c r="W605" s="25"/>
      <c r="X605" s="25"/>
      <c r="Y605" s="25"/>
      <c r="Z605" s="25"/>
      <c r="AA605" s="25"/>
      <c r="AB605" s="25"/>
      <c r="AC605" s="25"/>
      <c r="AD605" s="25"/>
      <c r="AE605" s="25"/>
      <c r="AF605" s="25"/>
      <c r="AG605" s="25"/>
      <c r="AH605" s="25"/>
      <c r="AI605" s="25"/>
      <c r="AJ605" s="25"/>
      <c r="AK605" s="25"/>
      <c r="AL605" s="25"/>
      <c r="AM605" s="25"/>
      <c r="AN605" s="25"/>
      <c r="AO605" s="25"/>
      <c r="AP605" s="25"/>
      <c r="AQ605" s="25"/>
      <c r="AR605" s="25"/>
      <c r="AS605" s="25"/>
      <c r="AT605" s="25"/>
      <c r="AU605" s="25"/>
      <c r="AV605" s="25"/>
      <c r="AW605" s="25"/>
      <c r="AX605" s="25"/>
      <c r="AY605" s="25"/>
      <c r="AZ605" s="25"/>
      <c r="BA605" s="25"/>
      <c r="BB605" s="25"/>
      <c r="BC605" s="25"/>
      <c r="BD605" s="25"/>
      <c r="BE605" s="25"/>
      <c r="BF605" s="25"/>
      <c r="BG605" s="25"/>
      <c r="BH605" s="25"/>
      <c r="BI605" s="25"/>
      <c r="BJ605" s="25"/>
      <c r="BK605" s="25"/>
      <c r="BL605" s="25"/>
      <c r="BM605" s="25"/>
      <c r="BN605" s="25"/>
      <c r="BO605" s="25"/>
      <c r="BP605" s="25"/>
      <c r="BQ605" s="25"/>
      <c r="BR605" s="25"/>
      <c r="BS605" s="25"/>
      <c r="BT605" s="25"/>
      <c r="BU605" s="25"/>
      <c r="BV605" s="25"/>
      <c r="BW605" s="25"/>
      <c r="BX605" s="25"/>
      <c r="BY605" s="25"/>
      <c r="BZ605" s="25"/>
      <c r="CA605" s="25"/>
      <c r="CB605" s="25"/>
      <c r="CC605" s="25"/>
      <c r="CD605" s="25"/>
      <c r="CE605" s="25"/>
      <c r="CF605" s="25"/>
      <c r="CG605" s="25"/>
      <c r="CH605" s="25"/>
      <c r="CI605" s="25"/>
      <c r="CJ605" s="25"/>
      <c r="CK605" s="25"/>
      <c r="CL605" s="25"/>
      <c r="CM605" s="25"/>
      <c r="CN605" s="25"/>
      <c r="CO605" s="25"/>
      <c r="CP605" s="25"/>
      <c r="CQ605" s="25"/>
      <c r="CR605" s="25"/>
      <c r="CS605" s="25"/>
      <c r="CT605" s="25"/>
    </row>
    <row r="606" spans="1:98" s="20" customFormat="1" x14ac:dyDescent="0.25">
      <c r="A606" s="59" t="s">
        <v>523</v>
      </c>
      <c r="B606" s="60">
        <v>44036</v>
      </c>
      <c r="C606" s="61" t="s">
        <v>563</v>
      </c>
      <c r="D606" s="62">
        <v>3360</v>
      </c>
      <c r="E606" s="50"/>
      <c r="F606" s="25"/>
      <c r="G606" s="25"/>
      <c r="H606" s="25"/>
      <c r="I606" s="25"/>
      <c r="J606" s="25"/>
      <c r="K606" s="25"/>
      <c r="L606" s="25"/>
      <c r="M606" s="25"/>
      <c r="N606" s="25"/>
      <c r="O606" s="25"/>
      <c r="P606" s="25"/>
      <c r="Q606" s="25"/>
      <c r="R606" s="25"/>
      <c r="S606" s="25"/>
      <c r="T606" s="25"/>
      <c r="U606" s="25"/>
      <c r="V606" s="25"/>
      <c r="W606" s="25"/>
      <c r="X606" s="25"/>
      <c r="Y606" s="25"/>
      <c r="Z606" s="25"/>
      <c r="AA606" s="25"/>
      <c r="AB606" s="25"/>
      <c r="AC606" s="25"/>
      <c r="AD606" s="25"/>
      <c r="AE606" s="25"/>
      <c r="AF606" s="25"/>
      <c r="AG606" s="25"/>
      <c r="AH606" s="25"/>
      <c r="AI606" s="25"/>
      <c r="AJ606" s="25"/>
      <c r="AK606" s="25"/>
      <c r="AL606" s="25"/>
      <c r="AM606" s="25"/>
      <c r="AN606" s="25"/>
      <c r="AO606" s="25"/>
      <c r="AP606" s="25"/>
      <c r="AQ606" s="25"/>
      <c r="AR606" s="25"/>
      <c r="AS606" s="25"/>
      <c r="AT606" s="25"/>
      <c r="AU606" s="25"/>
      <c r="AV606" s="25"/>
      <c r="AW606" s="25"/>
      <c r="AX606" s="25"/>
      <c r="AY606" s="25"/>
      <c r="AZ606" s="25"/>
      <c r="BA606" s="25"/>
      <c r="BB606" s="25"/>
      <c r="BC606" s="25"/>
      <c r="BD606" s="25"/>
      <c r="BE606" s="25"/>
      <c r="BF606" s="25"/>
      <c r="BG606" s="25"/>
      <c r="BH606" s="25"/>
      <c r="BI606" s="25"/>
      <c r="BJ606" s="25"/>
      <c r="BK606" s="25"/>
      <c r="BL606" s="25"/>
      <c r="BM606" s="25"/>
      <c r="BN606" s="25"/>
      <c r="BO606" s="25"/>
      <c r="BP606" s="25"/>
      <c r="BQ606" s="25"/>
      <c r="BR606" s="25"/>
      <c r="BS606" s="25"/>
      <c r="BT606" s="25"/>
      <c r="BU606" s="25"/>
      <c r="BV606" s="25"/>
      <c r="BW606" s="25"/>
      <c r="BX606" s="25"/>
      <c r="BY606" s="25"/>
      <c r="BZ606" s="25"/>
      <c r="CA606" s="25"/>
      <c r="CB606" s="25"/>
      <c r="CC606" s="25"/>
      <c r="CD606" s="25"/>
      <c r="CE606" s="25"/>
      <c r="CF606" s="25"/>
      <c r="CG606" s="25"/>
      <c r="CH606" s="25"/>
      <c r="CI606" s="25"/>
      <c r="CJ606" s="25"/>
      <c r="CK606" s="25"/>
      <c r="CL606" s="25"/>
      <c r="CM606" s="25"/>
      <c r="CN606" s="25"/>
      <c r="CO606" s="25"/>
      <c r="CP606" s="25"/>
      <c r="CQ606" s="25"/>
      <c r="CR606" s="25"/>
      <c r="CS606" s="25"/>
      <c r="CT606" s="25"/>
    </row>
    <row r="607" spans="1:98" x14ac:dyDescent="0.25">
      <c r="A607" s="17" t="s">
        <v>95</v>
      </c>
      <c r="B607" s="75">
        <v>43854</v>
      </c>
      <c r="C607" s="17" t="s">
        <v>96</v>
      </c>
      <c r="D607" s="18">
        <v>7536</v>
      </c>
      <c r="E607" s="18">
        <f>SUM(D607:D610 )</f>
        <v>26505.71</v>
      </c>
    </row>
    <row r="608" spans="1:98" x14ac:dyDescent="0.25">
      <c r="A608" s="17" t="s">
        <v>95</v>
      </c>
      <c r="B608" s="75">
        <v>43889</v>
      </c>
      <c r="C608" s="17" t="s">
        <v>166</v>
      </c>
      <c r="D608" s="18">
        <v>8478</v>
      </c>
      <c r="E608" s="17"/>
    </row>
    <row r="609" spans="1:98" x14ac:dyDescent="0.25">
      <c r="A609" s="17" t="s">
        <v>95</v>
      </c>
      <c r="B609" s="75">
        <v>43917</v>
      </c>
      <c r="C609" s="17" t="s">
        <v>96</v>
      </c>
      <c r="D609" s="18">
        <v>3658.99</v>
      </c>
      <c r="E609" s="17"/>
    </row>
    <row r="610" spans="1:98" x14ac:dyDescent="0.25">
      <c r="A610" s="74" t="s">
        <v>95</v>
      </c>
      <c r="B610" s="71">
        <v>44141</v>
      </c>
      <c r="C610" s="70" t="s">
        <v>846</v>
      </c>
      <c r="D610" s="73">
        <v>6832.72</v>
      </c>
      <c r="E610" s="17"/>
    </row>
    <row r="611" spans="1:98" s="20" customFormat="1" x14ac:dyDescent="0.25">
      <c r="A611" s="50" t="s">
        <v>25</v>
      </c>
      <c r="B611" s="51">
        <v>43838</v>
      </c>
      <c r="C611" s="50" t="s">
        <v>26</v>
      </c>
      <c r="D611" s="52">
        <v>8120</v>
      </c>
      <c r="E611" s="52">
        <v>8120</v>
      </c>
      <c r="F611" s="25"/>
      <c r="G611" s="25"/>
      <c r="H611" s="25"/>
      <c r="I611" s="25"/>
      <c r="J611" s="25"/>
      <c r="K611" s="25"/>
      <c r="L611" s="25"/>
      <c r="M611" s="25"/>
      <c r="N611" s="25"/>
      <c r="O611" s="25"/>
      <c r="P611" s="25"/>
      <c r="Q611" s="25"/>
      <c r="R611" s="25"/>
      <c r="S611" s="25"/>
      <c r="T611" s="25"/>
      <c r="U611" s="25"/>
      <c r="V611" s="25"/>
      <c r="W611" s="25"/>
      <c r="X611" s="25"/>
      <c r="Y611" s="25"/>
      <c r="Z611" s="25"/>
      <c r="AA611" s="25"/>
      <c r="AB611" s="25"/>
      <c r="AC611" s="25"/>
      <c r="AD611" s="25"/>
      <c r="AE611" s="25"/>
      <c r="AF611" s="25"/>
      <c r="AG611" s="25"/>
      <c r="AH611" s="25"/>
      <c r="AI611" s="25"/>
      <c r="AJ611" s="25"/>
      <c r="AK611" s="25"/>
      <c r="AL611" s="25"/>
      <c r="AM611" s="25"/>
      <c r="AN611" s="25"/>
      <c r="AO611" s="25"/>
      <c r="AP611" s="25"/>
      <c r="AQ611" s="25"/>
      <c r="AR611" s="25"/>
      <c r="AS611" s="25"/>
      <c r="AT611" s="25"/>
      <c r="AU611" s="25"/>
      <c r="AV611" s="25"/>
      <c r="AW611" s="25"/>
      <c r="AX611" s="25"/>
      <c r="AY611" s="25"/>
      <c r="AZ611" s="25"/>
      <c r="BA611" s="25"/>
      <c r="BB611" s="25"/>
      <c r="BC611" s="25"/>
      <c r="BD611" s="25"/>
      <c r="BE611" s="25"/>
      <c r="BF611" s="25"/>
      <c r="BG611" s="25"/>
      <c r="BH611" s="25"/>
      <c r="BI611" s="25"/>
      <c r="BJ611" s="25"/>
      <c r="BK611" s="25"/>
      <c r="BL611" s="25"/>
      <c r="BM611" s="25"/>
      <c r="BN611" s="25"/>
      <c r="BO611" s="25"/>
      <c r="BP611" s="25"/>
      <c r="BQ611" s="25"/>
      <c r="BR611" s="25"/>
      <c r="BS611" s="25"/>
      <c r="BT611" s="25"/>
      <c r="BU611" s="25"/>
      <c r="BV611" s="25"/>
      <c r="BW611" s="25"/>
      <c r="BX611" s="25"/>
      <c r="BY611" s="25"/>
      <c r="BZ611" s="25"/>
      <c r="CA611" s="25"/>
      <c r="CB611" s="25"/>
      <c r="CC611" s="25"/>
      <c r="CD611" s="25"/>
      <c r="CE611" s="25"/>
      <c r="CF611" s="25"/>
      <c r="CG611" s="25"/>
      <c r="CH611" s="25"/>
      <c r="CI611" s="25"/>
      <c r="CJ611" s="25"/>
      <c r="CK611" s="25"/>
      <c r="CL611" s="25"/>
      <c r="CM611" s="25"/>
      <c r="CN611" s="25"/>
      <c r="CO611" s="25"/>
      <c r="CP611" s="25"/>
      <c r="CQ611" s="25"/>
      <c r="CR611" s="25"/>
      <c r="CS611" s="25"/>
      <c r="CT611" s="25"/>
    </row>
    <row r="612" spans="1:98" x14ac:dyDescent="0.25">
      <c r="A612" s="64" t="s">
        <v>292</v>
      </c>
      <c r="B612" s="65">
        <v>43950</v>
      </c>
      <c r="C612" s="64" t="s">
        <v>293</v>
      </c>
      <c r="D612" s="66">
        <v>736</v>
      </c>
      <c r="E612" s="18">
        <f>SUM(D612:D620 )</f>
        <v>15651</v>
      </c>
    </row>
    <row r="613" spans="1:98" x14ac:dyDescent="0.25">
      <c r="A613" s="64" t="s">
        <v>292</v>
      </c>
      <c r="B613" s="65">
        <v>43950</v>
      </c>
      <c r="C613" s="64" t="s">
        <v>294</v>
      </c>
      <c r="D613" s="66">
        <v>736</v>
      </c>
      <c r="E613" s="17"/>
    </row>
    <row r="614" spans="1:98" x14ac:dyDescent="0.25">
      <c r="A614" s="64" t="s">
        <v>292</v>
      </c>
      <c r="B614" s="65">
        <v>43950</v>
      </c>
      <c r="C614" s="64" t="s">
        <v>295</v>
      </c>
      <c r="D614" s="66">
        <v>1576</v>
      </c>
      <c r="E614" s="17"/>
    </row>
    <row r="615" spans="1:98" x14ac:dyDescent="0.25">
      <c r="A615" s="64" t="s">
        <v>292</v>
      </c>
      <c r="B615" s="65">
        <v>43950</v>
      </c>
      <c r="C615" s="64" t="s">
        <v>296</v>
      </c>
      <c r="D615" s="66">
        <v>1576</v>
      </c>
      <c r="E615" s="17"/>
    </row>
    <row r="616" spans="1:98" x14ac:dyDescent="0.25">
      <c r="A616" s="64" t="s">
        <v>292</v>
      </c>
      <c r="B616" s="65">
        <v>43950</v>
      </c>
      <c r="C616" s="64" t="s">
        <v>297</v>
      </c>
      <c r="D616" s="66">
        <v>1576</v>
      </c>
      <c r="E616" s="17"/>
    </row>
    <row r="617" spans="1:98" x14ac:dyDescent="0.25">
      <c r="A617" s="64" t="s">
        <v>292</v>
      </c>
      <c r="B617" s="65">
        <v>43950</v>
      </c>
      <c r="C617" s="64" t="s">
        <v>298</v>
      </c>
      <c r="D617" s="66">
        <v>1576</v>
      </c>
      <c r="E617" s="17"/>
    </row>
    <row r="618" spans="1:98" x14ac:dyDescent="0.25">
      <c r="A618" s="64" t="s">
        <v>292</v>
      </c>
      <c r="B618" s="65">
        <v>43950</v>
      </c>
      <c r="C618" s="64" t="s">
        <v>299</v>
      </c>
      <c r="D618" s="66">
        <v>1576</v>
      </c>
      <c r="E618" s="17"/>
    </row>
    <row r="619" spans="1:98" x14ac:dyDescent="0.25">
      <c r="A619" s="67" t="s">
        <v>292</v>
      </c>
      <c r="B619" s="68">
        <v>43964</v>
      </c>
      <c r="C619" s="67" t="s">
        <v>332</v>
      </c>
      <c r="D619" s="69">
        <v>3909</v>
      </c>
      <c r="E619" s="17"/>
    </row>
    <row r="620" spans="1:98" x14ac:dyDescent="0.25">
      <c r="A620" s="74" t="s">
        <v>292</v>
      </c>
      <c r="B620" s="71">
        <v>44154</v>
      </c>
      <c r="C620" s="70" t="s">
        <v>871</v>
      </c>
      <c r="D620" s="73">
        <v>2390</v>
      </c>
      <c r="E620" s="17"/>
    </row>
    <row r="621" spans="1:98" s="20" customFormat="1" x14ac:dyDescent="0.25">
      <c r="A621" s="63" t="s">
        <v>751</v>
      </c>
      <c r="B621" s="60">
        <v>44111</v>
      </c>
      <c r="C621" s="59" t="s">
        <v>752</v>
      </c>
      <c r="D621" s="62">
        <v>1077.3800000000001</v>
      </c>
      <c r="E621" s="62">
        <v>1077.3800000000001</v>
      </c>
      <c r="F621" s="25"/>
      <c r="G621" s="25"/>
      <c r="H621" s="25"/>
      <c r="I621" s="25"/>
      <c r="J621" s="25"/>
      <c r="K621" s="25"/>
      <c r="L621" s="25"/>
      <c r="M621" s="25"/>
      <c r="N621" s="25"/>
      <c r="O621" s="25"/>
      <c r="P621" s="25"/>
      <c r="Q621" s="25"/>
      <c r="R621" s="25"/>
      <c r="S621" s="25"/>
      <c r="T621" s="25"/>
      <c r="U621" s="25"/>
      <c r="V621" s="25"/>
      <c r="W621" s="25"/>
      <c r="X621" s="25"/>
      <c r="Y621" s="25"/>
      <c r="Z621" s="25"/>
      <c r="AA621" s="25"/>
      <c r="AB621" s="25"/>
      <c r="AC621" s="25"/>
      <c r="AD621" s="25"/>
      <c r="AE621" s="25"/>
      <c r="AF621" s="25"/>
      <c r="AG621" s="25"/>
      <c r="AH621" s="25"/>
      <c r="AI621" s="25"/>
      <c r="AJ621" s="25"/>
      <c r="AK621" s="25"/>
      <c r="AL621" s="25"/>
      <c r="AM621" s="25"/>
      <c r="AN621" s="25"/>
      <c r="AO621" s="25"/>
      <c r="AP621" s="25"/>
      <c r="AQ621" s="25"/>
      <c r="AR621" s="25"/>
      <c r="AS621" s="25"/>
      <c r="AT621" s="25"/>
      <c r="AU621" s="25"/>
      <c r="AV621" s="25"/>
      <c r="AW621" s="25"/>
      <c r="AX621" s="25"/>
      <c r="AY621" s="25"/>
      <c r="AZ621" s="25"/>
      <c r="BA621" s="25"/>
      <c r="BB621" s="25"/>
      <c r="BC621" s="25"/>
      <c r="BD621" s="25"/>
      <c r="BE621" s="25"/>
      <c r="BF621" s="25"/>
      <c r="BG621" s="25"/>
      <c r="BH621" s="25"/>
      <c r="BI621" s="25"/>
      <c r="BJ621" s="25"/>
      <c r="BK621" s="25"/>
      <c r="BL621" s="25"/>
      <c r="BM621" s="25"/>
      <c r="BN621" s="25"/>
      <c r="BO621" s="25"/>
      <c r="BP621" s="25"/>
      <c r="BQ621" s="25"/>
      <c r="BR621" s="25"/>
      <c r="BS621" s="25"/>
      <c r="BT621" s="25"/>
      <c r="BU621" s="25"/>
      <c r="BV621" s="25"/>
      <c r="BW621" s="25"/>
      <c r="BX621" s="25"/>
      <c r="BY621" s="25"/>
      <c r="BZ621" s="25"/>
      <c r="CA621" s="25"/>
      <c r="CB621" s="25"/>
      <c r="CC621" s="25"/>
      <c r="CD621" s="25"/>
      <c r="CE621" s="25"/>
      <c r="CF621" s="25"/>
      <c r="CG621" s="25"/>
      <c r="CH621" s="25"/>
      <c r="CI621" s="25"/>
      <c r="CJ621" s="25"/>
      <c r="CK621" s="25"/>
      <c r="CL621" s="25"/>
      <c r="CM621" s="25"/>
      <c r="CN621" s="25"/>
      <c r="CO621" s="25"/>
      <c r="CP621" s="25"/>
      <c r="CQ621" s="25"/>
      <c r="CR621" s="25"/>
      <c r="CS621" s="25"/>
      <c r="CT621" s="25"/>
    </row>
    <row r="622" spans="1:98" x14ac:dyDescent="0.25">
      <c r="A622" s="17" t="s">
        <v>39</v>
      </c>
      <c r="B622" s="75">
        <v>43839</v>
      </c>
      <c r="C622" s="17" t="s">
        <v>34</v>
      </c>
      <c r="D622" s="18">
        <v>13920</v>
      </c>
      <c r="E622" s="18">
        <v>13920</v>
      </c>
    </row>
    <row r="623" spans="1:98" s="20" customFormat="1" x14ac:dyDescent="0.25">
      <c r="A623" s="53" t="s">
        <v>236</v>
      </c>
      <c r="B623" s="54">
        <v>43924</v>
      </c>
      <c r="C623" s="53" t="s">
        <v>237</v>
      </c>
      <c r="D623" s="55">
        <v>30196.87</v>
      </c>
      <c r="E623" s="52">
        <f>SUM(D623:D631 )</f>
        <v>140638.22999999998</v>
      </c>
      <c r="F623" s="25"/>
      <c r="G623" s="25"/>
      <c r="H623" s="25"/>
      <c r="I623" s="25"/>
      <c r="J623" s="25"/>
      <c r="K623" s="25"/>
      <c r="L623" s="25"/>
      <c r="M623" s="25"/>
      <c r="N623" s="25"/>
      <c r="O623" s="25"/>
      <c r="P623" s="25"/>
      <c r="Q623" s="25"/>
      <c r="R623" s="25"/>
      <c r="S623" s="25"/>
      <c r="T623" s="25"/>
      <c r="U623" s="25"/>
      <c r="V623" s="25"/>
      <c r="W623" s="25"/>
      <c r="X623" s="25"/>
      <c r="Y623" s="25"/>
      <c r="Z623" s="25"/>
      <c r="AA623" s="25"/>
      <c r="AB623" s="25"/>
      <c r="AC623" s="25"/>
      <c r="AD623" s="25"/>
      <c r="AE623" s="25"/>
      <c r="AF623" s="25"/>
      <c r="AG623" s="25"/>
      <c r="AH623" s="25"/>
      <c r="AI623" s="25"/>
      <c r="AJ623" s="25"/>
      <c r="AK623" s="25"/>
      <c r="AL623" s="25"/>
      <c r="AM623" s="25"/>
      <c r="AN623" s="25"/>
      <c r="AO623" s="25"/>
      <c r="AP623" s="25"/>
      <c r="AQ623" s="25"/>
      <c r="AR623" s="25"/>
      <c r="AS623" s="25"/>
      <c r="AT623" s="25"/>
      <c r="AU623" s="25"/>
      <c r="AV623" s="25"/>
      <c r="AW623" s="25"/>
      <c r="AX623" s="25"/>
      <c r="AY623" s="25"/>
      <c r="AZ623" s="25"/>
      <c r="BA623" s="25"/>
      <c r="BB623" s="25"/>
      <c r="BC623" s="25"/>
      <c r="BD623" s="25"/>
      <c r="BE623" s="25"/>
      <c r="BF623" s="25"/>
      <c r="BG623" s="25"/>
      <c r="BH623" s="25"/>
      <c r="BI623" s="25"/>
      <c r="BJ623" s="25"/>
      <c r="BK623" s="25"/>
      <c r="BL623" s="25"/>
      <c r="BM623" s="25"/>
      <c r="BN623" s="25"/>
      <c r="BO623" s="25"/>
      <c r="BP623" s="25"/>
      <c r="BQ623" s="25"/>
      <c r="BR623" s="25"/>
      <c r="BS623" s="25"/>
      <c r="BT623" s="25"/>
      <c r="BU623" s="25"/>
      <c r="BV623" s="25"/>
      <c r="BW623" s="25"/>
      <c r="BX623" s="25"/>
      <c r="BY623" s="25"/>
      <c r="BZ623" s="25"/>
      <c r="CA623" s="25"/>
      <c r="CB623" s="25"/>
      <c r="CC623" s="25"/>
      <c r="CD623" s="25"/>
      <c r="CE623" s="25"/>
      <c r="CF623" s="25"/>
      <c r="CG623" s="25"/>
      <c r="CH623" s="25"/>
      <c r="CI623" s="25"/>
      <c r="CJ623" s="25"/>
      <c r="CK623" s="25"/>
      <c r="CL623" s="25"/>
      <c r="CM623" s="25"/>
      <c r="CN623" s="25"/>
      <c r="CO623" s="25"/>
      <c r="CP623" s="25"/>
      <c r="CQ623" s="25"/>
      <c r="CR623" s="25"/>
      <c r="CS623" s="25"/>
      <c r="CT623" s="25"/>
    </row>
    <row r="624" spans="1:98" s="20" customFormat="1" x14ac:dyDescent="0.25">
      <c r="A624" s="53" t="s">
        <v>236</v>
      </c>
      <c r="B624" s="54">
        <v>43929</v>
      </c>
      <c r="C624" s="53" t="s">
        <v>254</v>
      </c>
      <c r="D624" s="55">
        <v>21953.97</v>
      </c>
      <c r="E624" s="50"/>
      <c r="F624" s="25"/>
      <c r="G624" s="25"/>
      <c r="H624" s="25"/>
      <c r="I624" s="25"/>
      <c r="J624" s="25"/>
      <c r="K624" s="25"/>
      <c r="L624" s="25"/>
      <c r="M624" s="25"/>
      <c r="N624" s="25"/>
      <c r="O624" s="25"/>
      <c r="P624" s="25"/>
      <c r="Q624" s="25"/>
      <c r="R624" s="25"/>
      <c r="S624" s="25"/>
      <c r="T624" s="25"/>
      <c r="U624" s="25"/>
      <c r="V624" s="25"/>
      <c r="W624" s="25"/>
      <c r="X624" s="25"/>
      <c r="Y624" s="25"/>
      <c r="Z624" s="25"/>
      <c r="AA624" s="25"/>
      <c r="AB624" s="25"/>
      <c r="AC624" s="25"/>
      <c r="AD624" s="25"/>
      <c r="AE624" s="25"/>
      <c r="AF624" s="25"/>
      <c r="AG624" s="25"/>
      <c r="AH624" s="25"/>
      <c r="AI624" s="25"/>
      <c r="AJ624" s="25"/>
      <c r="AK624" s="25"/>
      <c r="AL624" s="25"/>
      <c r="AM624" s="25"/>
      <c r="AN624" s="25"/>
      <c r="AO624" s="25"/>
      <c r="AP624" s="25"/>
      <c r="AQ624" s="25"/>
      <c r="AR624" s="25"/>
      <c r="AS624" s="25"/>
      <c r="AT624" s="25"/>
      <c r="AU624" s="25"/>
      <c r="AV624" s="25"/>
      <c r="AW624" s="25"/>
      <c r="AX624" s="25"/>
      <c r="AY624" s="25"/>
      <c r="AZ624" s="25"/>
      <c r="BA624" s="25"/>
      <c r="BB624" s="25"/>
      <c r="BC624" s="25"/>
      <c r="BD624" s="25"/>
      <c r="BE624" s="25"/>
      <c r="BF624" s="25"/>
      <c r="BG624" s="25"/>
      <c r="BH624" s="25"/>
      <c r="BI624" s="25"/>
      <c r="BJ624" s="25"/>
      <c r="BK624" s="25"/>
      <c r="BL624" s="25"/>
      <c r="BM624" s="25"/>
      <c r="BN624" s="25"/>
      <c r="BO624" s="25"/>
      <c r="BP624" s="25"/>
      <c r="BQ624" s="25"/>
      <c r="BR624" s="25"/>
      <c r="BS624" s="25"/>
      <c r="BT624" s="25"/>
      <c r="BU624" s="25"/>
      <c r="BV624" s="25"/>
      <c r="BW624" s="25"/>
      <c r="BX624" s="25"/>
      <c r="BY624" s="25"/>
      <c r="BZ624" s="25"/>
      <c r="CA624" s="25"/>
      <c r="CB624" s="25"/>
      <c r="CC624" s="25"/>
      <c r="CD624" s="25"/>
      <c r="CE624" s="25"/>
      <c r="CF624" s="25"/>
      <c r="CG624" s="25"/>
      <c r="CH624" s="25"/>
      <c r="CI624" s="25"/>
      <c r="CJ624" s="25"/>
      <c r="CK624" s="25"/>
      <c r="CL624" s="25"/>
      <c r="CM624" s="25"/>
      <c r="CN624" s="25"/>
      <c r="CO624" s="25"/>
      <c r="CP624" s="25"/>
      <c r="CQ624" s="25"/>
      <c r="CR624" s="25"/>
      <c r="CS624" s="25"/>
      <c r="CT624" s="25"/>
    </row>
    <row r="625" spans="1:98" s="20" customFormat="1" x14ac:dyDescent="0.25">
      <c r="A625" s="53" t="s">
        <v>236</v>
      </c>
      <c r="B625" s="54">
        <v>43936</v>
      </c>
      <c r="C625" s="53" t="s">
        <v>264</v>
      </c>
      <c r="D625" s="55">
        <v>30196.87</v>
      </c>
      <c r="E625" s="50"/>
      <c r="F625" s="25"/>
      <c r="G625" s="25"/>
      <c r="H625" s="25"/>
      <c r="I625" s="25"/>
      <c r="J625" s="25"/>
      <c r="K625" s="25"/>
      <c r="L625" s="25"/>
      <c r="M625" s="25"/>
      <c r="N625" s="25"/>
      <c r="O625" s="25"/>
      <c r="P625" s="25"/>
      <c r="Q625" s="25"/>
      <c r="R625" s="25"/>
      <c r="S625" s="25"/>
      <c r="T625" s="25"/>
      <c r="U625" s="25"/>
      <c r="V625" s="25"/>
      <c r="W625" s="25"/>
      <c r="X625" s="25"/>
      <c r="Y625" s="25"/>
      <c r="Z625" s="25"/>
      <c r="AA625" s="25"/>
      <c r="AB625" s="25"/>
      <c r="AC625" s="25"/>
      <c r="AD625" s="25"/>
      <c r="AE625" s="25"/>
      <c r="AF625" s="25"/>
      <c r="AG625" s="25"/>
      <c r="AH625" s="25"/>
      <c r="AI625" s="25"/>
      <c r="AJ625" s="25"/>
      <c r="AK625" s="25"/>
      <c r="AL625" s="25"/>
      <c r="AM625" s="25"/>
      <c r="AN625" s="25"/>
      <c r="AO625" s="25"/>
      <c r="AP625" s="25"/>
      <c r="AQ625" s="25"/>
      <c r="AR625" s="25"/>
      <c r="AS625" s="25"/>
      <c r="AT625" s="25"/>
      <c r="AU625" s="25"/>
      <c r="AV625" s="25"/>
      <c r="AW625" s="25"/>
      <c r="AX625" s="25"/>
      <c r="AY625" s="25"/>
      <c r="AZ625" s="25"/>
      <c r="BA625" s="25"/>
      <c r="BB625" s="25"/>
      <c r="BC625" s="25"/>
      <c r="BD625" s="25"/>
      <c r="BE625" s="25"/>
      <c r="BF625" s="25"/>
      <c r="BG625" s="25"/>
      <c r="BH625" s="25"/>
      <c r="BI625" s="25"/>
      <c r="BJ625" s="25"/>
      <c r="BK625" s="25"/>
      <c r="BL625" s="25"/>
      <c r="BM625" s="25"/>
      <c r="BN625" s="25"/>
      <c r="BO625" s="25"/>
      <c r="BP625" s="25"/>
      <c r="BQ625" s="25"/>
      <c r="BR625" s="25"/>
      <c r="BS625" s="25"/>
      <c r="BT625" s="25"/>
      <c r="BU625" s="25"/>
      <c r="BV625" s="25"/>
      <c r="BW625" s="25"/>
      <c r="BX625" s="25"/>
      <c r="BY625" s="25"/>
      <c r="BZ625" s="25"/>
      <c r="CA625" s="25"/>
      <c r="CB625" s="25"/>
      <c r="CC625" s="25"/>
      <c r="CD625" s="25"/>
      <c r="CE625" s="25"/>
      <c r="CF625" s="25"/>
      <c r="CG625" s="25"/>
      <c r="CH625" s="25"/>
      <c r="CI625" s="25"/>
      <c r="CJ625" s="25"/>
      <c r="CK625" s="25"/>
      <c r="CL625" s="25"/>
      <c r="CM625" s="25"/>
      <c r="CN625" s="25"/>
      <c r="CO625" s="25"/>
      <c r="CP625" s="25"/>
      <c r="CQ625" s="25"/>
      <c r="CR625" s="25"/>
      <c r="CS625" s="25"/>
      <c r="CT625" s="25"/>
    </row>
    <row r="626" spans="1:98" s="20" customFormat="1" x14ac:dyDescent="0.25">
      <c r="A626" s="53" t="s">
        <v>236</v>
      </c>
      <c r="B626" s="54">
        <v>43945</v>
      </c>
      <c r="C626" s="53" t="s">
        <v>286</v>
      </c>
      <c r="D626" s="55">
        <v>15638.97</v>
      </c>
      <c r="E626" s="50"/>
      <c r="F626" s="25"/>
      <c r="G626" s="25"/>
      <c r="H626" s="25"/>
      <c r="I626" s="25"/>
      <c r="J626" s="25"/>
      <c r="K626" s="25"/>
      <c r="L626" s="25"/>
      <c r="M626" s="25"/>
      <c r="N626" s="25"/>
      <c r="O626" s="25"/>
      <c r="P626" s="25"/>
      <c r="Q626" s="25"/>
      <c r="R626" s="25"/>
      <c r="S626" s="25"/>
      <c r="T626" s="25"/>
      <c r="U626" s="25"/>
      <c r="V626" s="25"/>
      <c r="W626" s="25"/>
      <c r="X626" s="25"/>
      <c r="Y626" s="25"/>
      <c r="Z626" s="25"/>
      <c r="AA626" s="25"/>
      <c r="AB626" s="25"/>
      <c r="AC626" s="25"/>
      <c r="AD626" s="25"/>
      <c r="AE626" s="25"/>
      <c r="AF626" s="25"/>
      <c r="AG626" s="25"/>
      <c r="AH626" s="25"/>
      <c r="AI626" s="25"/>
      <c r="AJ626" s="25"/>
      <c r="AK626" s="25"/>
      <c r="AL626" s="25"/>
      <c r="AM626" s="25"/>
      <c r="AN626" s="25"/>
      <c r="AO626" s="25"/>
      <c r="AP626" s="25"/>
      <c r="AQ626" s="25"/>
      <c r="AR626" s="25"/>
      <c r="AS626" s="25"/>
      <c r="AT626" s="25"/>
      <c r="AU626" s="25"/>
      <c r="AV626" s="25"/>
      <c r="AW626" s="25"/>
      <c r="AX626" s="25"/>
      <c r="AY626" s="25"/>
      <c r="AZ626" s="25"/>
      <c r="BA626" s="25"/>
      <c r="BB626" s="25"/>
      <c r="BC626" s="25"/>
      <c r="BD626" s="25"/>
      <c r="BE626" s="25"/>
      <c r="BF626" s="25"/>
      <c r="BG626" s="25"/>
      <c r="BH626" s="25"/>
      <c r="BI626" s="25"/>
      <c r="BJ626" s="25"/>
      <c r="BK626" s="25"/>
      <c r="BL626" s="25"/>
      <c r="BM626" s="25"/>
      <c r="BN626" s="25"/>
      <c r="BO626" s="25"/>
      <c r="BP626" s="25"/>
      <c r="BQ626" s="25"/>
      <c r="BR626" s="25"/>
      <c r="BS626" s="25"/>
      <c r="BT626" s="25"/>
      <c r="BU626" s="25"/>
      <c r="BV626" s="25"/>
      <c r="BW626" s="25"/>
      <c r="BX626" s="25"/>
      <c r="BY626" s="25"/>
      <c r="BZ626" s="25"/>
      <c r="CA626" s="25"/>
      <c r="CB626" s="25"/>
      <c r="CC626" s="25"/>
      <c r="CD626" s="25"/>
      <c r="CE626" s="25"/>
      <c r="CF626" s="25"/>
      <c r="CG626" s="25"/>
      <c r="CH626" s="25"/>
      <c r="CI626" s="25"/>
      <c r="CJ626" s="25"/>
      <c r="CK626" s="25"/>
      <c r="CL626" s="25"/>
      <c r="CM626" s="25"/>
      <c r="CN626" s="25"/>
      <c r="CO626" s="25"/>
      <c r="CP626" s="25"/>
      <c r="CQ626" s="25"/>
      <c r="CR626" s="25"/>
      <c r="CS626" s="25"/>
      <c r="CT626" s="25"/>
    </row>
    <row r="627" spans="1:98" s="20" customFormat="1" x14ac:dyDescent="0.25">
      <c r="A627" s="53" t="s">
        <v>236</v>
      </c>
      <c r="B627" s="54">
        <v>43950</v>
      </c>
      <c r="C627" s="78" t="s">
        <v>291</v>
      </c>
      <c r="D627" s="55">
        <v>21953.97</v>
      </c>
      <c r="E627" s="50"/>
      <c r="F627" s="25"/>
      <c r="G627" s="25"/>
      <c r="H627" s="25"/>
      <c r="I627" s="25"/>
      <c r="J627" s="25"/>
      <c r="K627" s="25"/>
      <c r="L627" s="25"/>
      <c r="M627" s="25"/>
      <c r="N627" s="25"/>
      <c r="O627" s="25"/>
      <c r="P627" s="25"/>
      <c r="Q627" s="25"/>
      <c r="R627" s="25"/>
      <c r="S627" s="25"/>
      <c r="T627" s="25"/>
      <c r="U627" s="25"/>
      <c r="V627" s="25"/>
      <c r="W627" s="25"/>
      <c r="X627" s="25"/>
      <c r="Y627" s="25"/>
      <c r="Z627" s="25"/>
      <c r="AA627" s="25"/>
      <c r="AB627" s="25"/>
      <c r="AC627" s="25"/>
      <c r="AD627" s="25"/>
      <c r="AE627" s="25"/>
      <c r="AF627" s="25"/>
      <c r="AG627" s="25"/>
      <c r="AH627" s="25"/>
      <c r="AI627" s="25"/>
      <c r="AJ627" s="25"/>
      <c r="AK627" s="25"/>
      <c r="AL627" s="25"/>
      <c r="AM627" s="25"/>
      <c r="AN627" s="25"/>
      <c r="AO627" s="25"/>
      <c r="AP627" s="25"/>
      <c r="AQ627" s="25"/>
      <c r="AR627" s="25"/>
      <c r="AS627" s="25"/>
      <c r="AT627" s="25"/>
      <c r="AU627" s="25"/>
      <c r="AV627" s="25"/>
      <c r="AW627" s="25"/>
      <c r="AX627" s="25"/>
      <c r="AY627" s="25"/>
      <c r="AZ627" s="25"/>
      <c r="BA627" s="25"/>
      <c r="BB627" s="25"/>
      <c r="BC627" s="25"/>
      <c r="BD627" s="25"/>
      <c r="BE627" s="25"/>
      <c r="BF627" s="25"/>
      <c r="BG627" s="25"/>
      <c r="BH627" s="25"/>
      <c r="BI627" s="25"/>
      <c r="BJ627" s="25"/>
      <c r="BK627" s="25"/>
      <c r="BL627" s="25"/>
      <c r="BM627" s="25"/>
      <c r="BN627" s="25"/>
      <c r="BO627" s="25"/>
      <c r="BP627" s="25"/>
      <c r="BQ627" s="25"/>
      <c r="BR627" s="25"/>
      <c r="BS627" s="25"/>
      <c r="BT627" s="25"/>
      <c r="BU627" s="25"/>
      <c r="BV627" s="25"/>
      <c r="BW627" s="25"/>
      <c r="BX627" s="25"/>
      <c r="BY627" s="25"/>
      <c r="BZ627" s="25"/>
      <c r="CA627" s="25"/>
      <c r="CB627" s="25"/>
      <c r="CC627" s="25"/>
      <c r="CD627" s="25"/>
      <c r="CE627" s="25"/>
      <c r="CF627" s="25"/>
      <c r="CG627" s="25"/>
      <c r="CH627" s="25"/>
      <c r="CI627" s="25"/>
      <c r="CJ627" s="25"/>
      <c r="CK627" s="25"/>
      <c r="CL627" s="25"/>
      <c r="CM627" s="25"/>
      <c r="CN627" s="25"/>
      <c r="CO627" s="25"/>
      <c r="CP627" s="25"/>
      <c r="CQ627" s="25"/>
      <c r="CR627" s="25"/>
      <c r="CS627" s="25"/>
      <c r="CT627" s="25"/>
    </row>
    <row r="628" spans="1:98" s="20" customFormat="1" x14ac:dyDescent="0.25">
      <c r="A628" s="53" t="s">
        <v>236</v>
      </c>
      <c r="B628" s="54">
        <v>43951</v>
      </c>
      <c r="C628" s="53" t="s">
        <v>305</v>
      </c>
      <c r="D628" s="55">
        <v>5907.24</v>
      </c>
      <c r="E628" s="50"/>
      <c r="F628" s="25"/>
      <c r="G628" s="25"/>
      <c r="H628" s="25"/>
      <c r="I628" s="25"/>
      <c r="J628" s="25"/>
      <c r="K628" s="25"/>
      <c r="L628" s="25"/>
      <c r="M628" s="25"/>
      <c r="N628" s="25"/>
      <c r="O628" s="25"/>
      <c r="P628" s="25"/>
      <c r="Q628" s="25"/>
      <c r="R628" s="25"/>
      <c r="S628" s="25"/>
      <c r="T628" s="25"/>
      <c r="U628" s="25"/>
      <c r="V628" s="25"/>
      <c r="W628" s="25"/>
      <c r="X628" s="25"/>
      <c r="Y628" s="25"/>
      <c r="Z628" s="25"/>
      <c r="AA628" s="25"/>
      <c r="AB628" s="25"/>
      <c r="AC628" s="25"/>
      <c r="AD628" s="25"/>
      <c r="AE628" s="25"/>
      <c r="AF628" s="25"/>
      <c r="AG628" s="25"/>
      <c r="AH628" s="25"/>
      <c r="AI628" s="25"/>
      <c r="AJ628" s="25"/>
      <c r="AK628" s="25"/>
      <c r="AL628" s="25"/>
      <c r="AM628" s="25"/>
      <c r="AN628" s="25"/>
      <c r="AO628" s="25"/>
      <c r="AP628" s="25"/>
      <c r="AQ628" s="25"/>
      <c r="AR628" s="25"/>
      <c r="AS628" s="25"/>
      <c r="AT628" s="25"/>
      <c r="AU628" s="25"/>
      <c r="AV628" s="25"/>
      <c r="AW628" s="25"/>
      <c r="AX628" s="25"/>
      <c r="AY628" s="25"/>
      <c r="AZ628" s="25"/>
      <c r="BA628" s="25"/>
      <c r="BB628" s="25"/>
      <c r="BC628" s="25"/>
      <c r="BD628" s="25"/>
      <c r="BE628" s="25"/>
      <c r="BF628" s="25"/>
      <c r="BG628" s="25"/>
      <c r="BH628" s="25"/>
      <c r="BI628" s="25"/>
      <c r="BJ628" s="25"/>
      <c r="BK628" s="25"/>
      <c r="BL628" s="25"/>
      <c r="BM628" s="25"/>
      <c r="BN628" s="25"/>
      <c r="BO628" s="25"/>
      <c r="BP628" s="25"/>
      <c r="BQ628" s="25"/>
      <c r="BR628" s="25"/>
      <c r="BS628" s="25"/>
      <c r="BT628" s="25"/>
      <c r="BU628" s="25"/>
      <c r="BV628" s="25"/>
      <c r="BW628" s="25"/>
      <c r="BX628" s="25"/>
      <c r="BY628" s="25"/>
      <c r="BZ628" s="25"/>
      <c r="CA628" s="25"/>
      <c r="CB628" s="25"/>
      <c r="CC628" s="25"/>
      <c r="CD628" s="25"/>
      <c r="CE628" s="25"/>
      <c r="CF628" s="25"/>
      <c r="CG628" s="25"/>
      <c r="CH628" s="25"/>
      <c r="CI628" s="25"/>
      <c r="CJ628" s="25"/>
      <c r="CK628" s="25"/>
      <c r="CL628" s="25"/>
      <c r="CM628" s="25"/>
      <c r="CN628" s="25"/>
      <c r="CO628" s="25"/>
      <c r="CP628" s="25"/>
      <c r="CQ628" s="25"/>
      <c r="CR628" s="25"/>
      <c r="CS628" s="25"/>
      <c r="CT628" s="25"/>
    </row>
    <row r="629" spans="1:98" s="20" customFormat="1" x14ac:dyDescent="0.25">
      <c r="A629" s="53" t="s">
        <v>236</v>
      </c>
      <c r="B629" s="54">
        <v>43951</v>
      </c>
      <c r="C629" s="53" t="s">
        <v>306</v>
      </c>
      <c r="D629" s="55">
        <v>4214.95</v>
      </c>
      <c r="E629" s="50"/>
      <c r="F629" s="25"/>
      <c r="G629" s="25"/>
      <c r="H629" s="25"/>
      <c r="I629" s="25"/>
      <c r="J629" s="25"/>
      <c r="K629" s="25"/>
      <c r="L629" s="25"/>
      <c r="M629" s="25"/>
      <c r="N629" s="25"/>
      <c r="O629" s="25"/>
      <c r="P629" s="25"/>
      <c r="Q629" s="25"/>
      <c r="R629" s="25"/>
      <c r="S629" s="25"/>
      <c r="T629" s="25"/>
      <c r="U629" s="25"/>
      <c r="V629" s="25"/>
      <c r="W629" s="25"/>
      <c r="X629" s="25"/>
      <c r="Y629" s="25"/>
      <c r="Z629" s="25"/>
      <c r="AA629" s="25"/>
      <c r="AB629" s="25"/>
      <c r="AC629" s="25"/>
      <c r="AD629" s="25"/>
      <c r="AE629" s="25"/>
      <c r="AF629" s="25"/>
      <c r="AG629" s="25"/>
      <c r="AH629" s="25"/>
      <c r="AI629" s="25"/>
      <c r="AJ629" s="25"/>
      <c r="AK629" s="25"/>
      <c r="AL629" s="25"/>
      <c r="AM629" s="25"/>
      <c r="AN629" s="25"/>
      <c r="AO629" s="25"/>
      <c r="AP629" s="25"/>
      <c r="AQ629" s="25"/>
      <c r="AR629" s="25"/>
      <c r="AS629" s="25"/>
      <c r="AT629" s="25"/>
      <c r="AU629" s="25"/>
      <c r="AV629" s="25"/>
      <c r="AW629" s="25"/>
      <c r="AX629" s="25"/>
      <c r="AY629" s="25"/>
      <c r="AZ629" s="25"/>
      <c r="BA629" s="25"/>
      <c r="BB629" s="25"/>
      <c r="BC629" s="25"/>
      <c r="BD629" s="25"/>
      <c r="BE629" s="25"/>
      <c r="BF629" s="25"/>
      <c r="BG629" s="25"/>
      <c r="BH629" s="25"/>
      <c r="BI629" s="25"/>
      <c r="BJ629" s="25"/>
      <c r="BK629" s="25"/>
      <c r="BL629" s="25"/>
      <c r="BM629" s="25"/>
      <c r="BN629" s="25"/>
      <c r="BO629" s="25"/>
      <c r="BP629" s="25"/>
      <c r="BQ629" s="25"/>
      <c r="BR629" s="25"/>
      <c r="BS629" s="25"/>
      <c r="BT629" s="25"/>
      <c r="BU629" s="25"/>
      <c r="BV629" s="25"/>
      <c r="BW629" s="25"/>
      <c r="BX629" s="25"/>
      <c r="BY629" s="25"/>
      <c r="BZ629" s="25"/>
      <c r="CA629" s="25"/>
      <c r="CB629" s="25"/>
      <c r="CC629" s="25"/>
      <c r="CD629" s="25"/>
      <c r="CE629" s="25"/>
      <c r="CF629" s="25"/>
      <c r="CG629" s="25"/>
      <c r="CH629" s="25"/>
      <c r="CI629" s="25"/>
      <c r="CJ629" s="25"/>
      <c r="CK629" s="25"/>
      <c r="CL629" s="25"/>
      <c r="CM629" s="25"/>
      <c r="CN629" s="25"/>
      <c r="CO629" s="25"/>
      <c r="CP629" s="25"/>
      <c r="CQ629" s="25"/>
      <c r="CR629" s="25"/>
      <c r="CS629" s="25"/>
      <c r="CT629" s="25"/>
    </row>
    <row r="630" spans="1:98" s="20" customFormat="1" x14ac:dyDescent="0.25">
      <c r="A630" s="59" t="s">
        <v>236</v>
      </c>
      <c r="B630" s="60">
        <v>44071</v>
      </c>
      <c r="C630" s="61" t="s">
        <v>676</v>
      </c>
      <c r="D630" s="62">
        <v>8883.39</v>
      </c>
      <c r="E630" s="50"/>
      <c r="F630" s="25"/>
      <c r="G630" s="25"/>
      <c r="H630" s="25"/>
      <c r="I630" s="25"/>
      <c r="J630" s="25"/>
      <c r="K630" s="25"/>
      <c r="L630" s="25"/>
      <c r="M630" s="25"/>
      <c r="N630" s="25"/>
      <c r="O630" s="25"/>
      <c r="P630" s="25"/>
      <c r="Q630" s="25"/>
      <c r="R630" s="25"/>
      <c r="S630" s="25"/>
      <c r="T630" s="25"/>
      <c r="U630" s="25"/>
      <c r="V630" s="25"/>
      <c r="W630" s="25"/>
      <c r="X630" s="25"/>
      <c r="Y630" s="25"/>
      <c r="Z630" s="25"/>
      <c r="AA630" s="25"/>
      <c r="AB630" s="25"/>
      <c r="AC630" s="25"/>
      <c r="AD630" s="25"/>
      <c r="AE630" s="25"/>
      <c r="AF630" s="25"/>
      <c r="AG630" s="25"/>
      <c r="AH630" s="25"/>
      <c r="AI630" s="25"/>
      <c r="AJ630" s="25"/>
      <c r="AK630" s="25"/>
      <c r="AL630" s="25"/>
      <c r="AM630" s="25"/>
      <c r="AN630" s="25"/>
      <c r="AO630" s="25"/>
      <c r="AP630" s="25"/>
      <c r="AQ630" s="25"/>
      <c r="AR630" s="25"/>
      <c r="AS630" s="25"/>
      <c r="AT630" s="25"/>
      <c r="AU630" s="25"/>
      <c r="AV630" s="25"/>
      <c r="AW630" s="25"/>
      <c r="AX630" s="25"/>
      <c r="AY630" s="25"/>
      <c r="AZ630" s="25"/>
      <c r="BA630" s="25"/>
      <c r="BB630" s="25"/>
      <c r="BC630" s="25"/>
      <c r="BD630" s="25"/>
      <c r="BE630" s="25"/>
      <c r="BF630" s="25"/>
      <c r="BG630" s="25"/>
      <c r="BH630" s="25"/>
      <c r="BI630" s="25"/>
      <c r="BJ630" s="25"/>
      <c r="BK630" s="25"/>
      <c r="BL630" s="25"/>
      <c r="BM630" s="25"/>
      <c r="BN630" s="25"/>
      <c r="BO630" s="25"/>
      <c r="BP630" s="25"/>
      <c r="BQ630" s="25"/>
      <c r="BR630" s="25"/>
      <c r="BS630" s="25"/>
      <c r="BT630" s="25"/>
      <c r="BU630" s="25"/>
      <c r="BV630" s="25"/>
      <c r="BW630" s="25"/>
      <c r="BX630" s="25"/>
      <c r="BY630" s="25"/>
      <c r="BZ630" s="25"/>
      <c r="CA630" s="25"/>
      <c r="CB630" s="25"/>
      <c r="CC630" s="25"/>
      <c r="CD630" s="25"/>
      <c r="CE630" s="25"/>
      <c r="CF630" s="25"/>
      <c r="CG630" s="25"/>
      <c r="CH630" s="25"/>
      <c r="CI630" s="25"/>
      <c r="CJ630" s="25"/>
      <c r="CK630" s="25"/>
      <c r="CL630" s="25"/>
      <c r="CM630" s="25"/>
      <c r="CN630" s="25"/>
      <c r="CO630" s="25"/>
      <c r="CP630" s="25"/>
      <c r="CQ630" s="25"/>
      <c r="CR630" s="25"/>
      <c r="CS630" s="25"/>
      <c r="CT630" s="25"/>
    </row>
    <row r="631" spans="1:98" s="20" customFormat="1" x14ac:dyDescent="0.25">
      <c r="A631" s="59" t="s">
        <v>236</v>
      </c>
      <c r="B631" s="60">
        <v>44071</v>
      </c>
      <c r="C631" s="61" t="s">
        <v>677</v>
      </c>
      <c r="D631" s="62">
        <v>1692</v>
      </c>
      <c r="E631" s="50"/>
      <c r="F631" s="25"/>
      <c r="G631" s="25"/>
      <c r="H631" s="25"/>
      <c r="I631" s="25"/>
      <c r="J631" s="25"/>
      <c r="K631" s="25"/>
      <c r="L631" s="25"/>
      <c r="M631" s="25"/>
      <c r="N631" s="25"/>
      <c r="O631" s="25"/>
      <c r="P631" s="25"/>
      <c r="Q631" s="25"/>
      <c r="R631" s="25"/>
      <c r="S631" s="25"/>
      <c r="T631" s="25"/>
      <c r="U631" s="25"/>
      <c r="V631" s="25"/>
      <c r="W631" s="25"/>
      <c r="X631" s="25"/>
      <c r="Y631" s="25"/>
      <c r="Z631" s="25"/>
      <c r="AA631" s="25"/>
      <c r="AB631" s="25"/>
      <c r="AC631" s="25"/>
      <c r="AD631" s="25"/>
      <c r="AE631" s="25"/>
      <c r="AF631" s="25"/>
      <c r="AG631" s="25"/>
      <c r="AH631" s="25"/>
      <c r="AI631" s="25"/>
      <c r="AJ631" s="25"/>
      <c r="AK631" s="25"/>
      <c r="AL631" s="25"/>
      <c r="AM631" s="25"/>
      <c r="AN631" s="25"/>
      <c r="AO631" s="25"/>
      <c r="AP631" s="25"/>
      <c r="AQ631" s="25"/>
      <c r="AR631" s="25"/>
      <c r="AS631" s="25"/>
      <c r="AT631" s="25"/>
      <c r="AU631" s="25"/>
      <c r="AV631" s="25"/>
      <c r="AW631" s="25"/>
      <c r="AX631" s="25"/>
      <c r="AY631" s="25"/>
      <c r="AZ631" s="25"/>
      <c r="BA631" s="25"/>
      <c r="BB631" s="25"/>
      <c r="BC631" s="25"/>
      <c r="BD631" s="25"/>
      <c r="BE631" s="25"/>
      <c r="BF631" s="25"/>
      <c r="BG631" s="25"/>
      <c r="BH631" s="25"/>
      <c r="BI631" s="25"/>
      <c r="BJ631" s="25"/>
      <c r="BK631" s="25"/>
      <c r="BL631" s="25"/>
      <c r="BM631" s="25"/>
      <c r="BN631" s="25"/>
      <c r="BO631" s="25"/>
      <c r="BP631" s="25"/>
      <c r="BQ631" s="25"/>
      <c r="BR631" s="25"/>
      <c r="BS631" s="25"/>
      <c r="BT631" s="25"/>
      <c r="BU631" s="25"/>
      <c r="BV631" s="25"/>
      <c r="BW631" s="25"/>
      <c r="BX631" s="25"/>
      <c r="BY631" s="25"/>
      <c r="BZ631" s="25"/>
      <c r="CA631" s="25"/>
      <c r="CB631" s="25"/>
      <c r="CC631" s="25"/>
      <c r="CD631" s="25"/>
      <c r="CE631" s="25"/>
      <c r="CF631" s="25"/>
      <c r="CG631" s="25"/>
      <c r="CH631" s="25"/>
      <c r="CI631" s="25"/>
      <c r="CJ631" s="25"/>
      <c r="CK631" s="25"/>
      <c r="CL631" s="25"/>
      <c r="CM631" s="25"/>
      <c r="CN631" s="25"/>
      <c r="CO631" s="25"/>
      <c r="CP631" s="25"/>
      <c r="CQ631" s="25"/>
      <c r="CR631" s="25"/>
      <c r="CS631" s="25"/>
      <c r="CT631" s="25"/>
    </row>
    <row r="632" spans="1:98" x14ac:dyDescent="0.25">
      <c r="A632" s="64" t="s">
        <v>238</v>
      </c>
      <c r="B632" s="65">
        <v>43924</v>
      </c>
      <c r="C632" s="64" t="s">
        <v>239</v>
      </c>
      <c r="D632" s="66">
        <v>14848</v>
      </c>
      <c r="E632" s="18">
        <f>SUM(D632:D634 )</f>
        <v>27492</v>
      </c>
    </row>
    <row r="633" spans="1:98" x14ac:dyDescent="0.25">
      <c r="A633" s="74" t="s">
        <v>238</v>
      </c>
      <c r="B633" s="71">
        <v>44106</v>
      </c>
      <c r="C633" s="70" t="s">
        <v>742</v>
      </c>
      <c r="D633" s="73">
        <v>9396</v>
      </c>
      <c r="E633" s="17"/>
    </row>
    <row r="634" spans="1:98" x14ac:dyDescent="0.25">
      <c r="A634" s="74" t="s">
        <v>238</v>
      </c>
      <c r="B634" s="71">
        <v>44176</v>
      </c>
      <c r="C634" s="70" t="s">
        <v>940</v>
      </c>
      <c r="D634" s="73">
        <v>3248</v>
      </c>
      <c r="E634" s="17"/>
    </row>
    <row r="635" spans="1:98" s="20" customFormat="1" x14ac:dyDescent="0.25">
      <c r="A635" s="50" t="s">
        <v>57</v>
      </c>
      <c r="B635" s="51">
        <v>43840</v>
      </c>
      <c r="C635" s="50" t="s">
        <v>58</v>
      </c>
      <c r="D635" s="52">
        <v>12370.82</v>
      </c>
      <c r="E635" s="52">
        <f>SUM(D635:D641 )</f>
        <v>29097.439999999999</v>
      </c>
      <c r="F635" s="25"/>
      <c r="G635" s="25"/>
      <c r="H635" s="25"/>
      <c r="I635" s="25"/>
      <c r="J635" s="25"/>
      <c r="K635" s="25"/>
      <c r="L635" s="25"/>
      <c r="M635" s="25"/>
      <c r="N635" s="25"/>
      <c r="O635" s="25"/>
      <c r="P635" s="25"/>
      <c r="Q635" s="25"/>
      <c r="R635" s="25"/>
      <c r="S635" s="25"/>
      <c r="T635" s="25"/>
      <c r="U635" s="25"/>
      <c r="V635" s="25"/>
      <c r="W635" s="25"/>
      <c r="X635" s="25"/>
      <c r="Y635" s="25"/>
      <c r="Z635" s="25"/>
      <c r="AA635" s="25"/>
      <c r="AB635" s="25"/>
      <c r="AC635" s="25"/>
      <c r="AD635" s="25"/>
      <c r="AE635" s="25"/>
      <c r="AF635" s="25"/>
      <c r="AG635" s="25"/>
      <c r="AH635" s="25"/>
      <c r="AI635" s="25"/>
      <c r="AJ635" s="25"/>
      <c r="AK635" s="25"/>
      <c r="AL635" s="25"/>
      <c r="AM635" s="25"/>
      <c r="AN635" s="25"/>
      <c r="AO635" s="25"/>
      <c r="AP635" s="25"/>
      <c r="AQ635" s="25"/>
      <c r="AR635" s="25"/>
      <c r="AS635" s="25"/>
      <c r="AT635" s="25"/>
      <c r="AU635" s="25"/>
      <c r="AV635" s="25"/>
      <c r="AW635" s="25"/>
      <c r="AX635" s="25"/>
      <c r="AY635" s="25"/>
      <c r="AZ635" s="25"/>
      <c r="BA635" s="25"/>
      <c r="BB635" s="25"/>
      <c r="BC635" s="25"/>
      <c r="BD635" s="25"/>
      <c r="BE635" s="25"/>
      <c r="BF635" s="25"/>
      <c r="BG635" s="25"/>
      <c r="BH635" s="25"/>
      <c r="BI635" s="25"/>
      <c r="BJ635" s="25"/>
      <c r="BK635" s="25"/>
      <c r="BL635" s="25"/>
      <c r="BM635" s="25"/>
      <c r="BN635" s="25"/>
      <c r="BO635" s="25"/>
      <c r="BP635" s="25"/>
      <c r="BQ635" s="25"/>
      <c r="BR635" s="25"/>
      <c r="BS635" s="25"/>
      <c r="BT635" s="25"/>
      <c r="BU635" s="25"/>
      <c r="BV635" s="25"/>
      <c r="BW635" s="25"/>
      <c r="BX635" s="25"/>
      <c r="BY635" s="25"/>
      <c r="BZ635" s="25"/>
      <c r="CA635" s="25"/>
      <c r="CB635" s="25"/>
      <c r="CC635" s="25"/>
      <c r="CD635" s="25"/>
      <c r="CE635" s="25"/>
      <c r="CF635" s="25"/>
      <c r="CG635" s="25"/>
      <c r="CH635" s="25"/>
      <c r="CI635" s="25"/>
      <c r="CJ635" s="25"/>
      <c r="CK635" s="25"/>
      <c r="CL635" s="25"/>
      <c r="CM635" s="25"/>
      <c r="CN635" s="25"/>
      <c r="CO635" s="25"/>
      <c r="CP635" s="25"/>
      <c r="CQ635" s="25"/>
      <c r="CR635" s="25"/>
      <c r="CS635" s="25"/>
      <c r="CT635" s="25"/>
    </row>
    <row r="636" spans="1:98" s="20" customFormat="1" x14ac:dyDescent="0.25">
      <c r="A636" s="50" t="s">
        <v>57</v>
      </c>
      <c r="B636" s="51">
        <v>43854</v>
      </c>
      <c r="C636" s="50" t="s">
        <v>97</v>
      </c>
      <c r="D636" s="52">
        <v>229.1</v>
      </c>
      <c r="E636" s="50"/>
      <c r="F636" s="25"/>
      <c r="G636" s="25"/>
      <c r="H636" s="25"/>
      <c r="I636" s="25"/>
      <c r="J636" s="25"/>
      <c r="K636" s="25"/>
      <c r="L636" s="25"/>
      <c r="M636" s="25"/>
      <c r="N636" s="25"/>
      <c r="O636" s="25"/>
      <c r="P636" s="25"/>
      <c r="Q636" s="25"/>
      <c r="R636" s="25"/>
      <c r="S636" s="25"/>
      <c r="T636" s="25"/>
      <c r="U636" s="25"/>
      <c r="V636" s="25"/>
      <c r="W636" s="25"/>
      <c r="X636" s="25"/>
      <c r="Y636" s="25"/>
      <c r="Z636" s="25"/>
      <c r="AA636" s="25"/>
      <c r="AB636" s="25"/>
      <c r="AC636" s="25"/>
      <c r="AD636" s="25"/>
      <c r="AE636" s="25"/>
      <c r="AF636" s="25"/>
      <c r="AG636" s="25"/>
      <c r="AH636" s="25"/>
      <c r="AI636" s="25"/>
      <c r="AJ636" s="25"/>
      <c r="AK636" s="25"/>
      <c r="AL636" s="25"/>
      <c r="AM636" s="25"/>
      <c r="AN636" s="25"/>
      <c r="AO636" s="25"/>
      <c r="AP636" s="25"/>
      <c r="AQ636" s="25"/>
      <c r="AR636" s="25"/>
      <c r="AS636" s="25"/>
      <c r="AT636" s="25"/>
      <c r="AU636" s="25"/>
      <c r="AV636" s="25"/>
      <c r="AW636" s="25"/>
      <c r="AX636" s="25"/>
      <c r="AY636" s="25"/>
      <c r="AZ636" s="25"/>
      <c r="BA636" s="25"/>
      <c r="BB636" s="25"/>
      <c r="BC636" s="25"/>
      <c r="BD636" s="25"/>
      <c r="BE636" s="25"/>
      <c r="BF636" s="25"/>
      <c r="BG636" s="25"/>
      <c r="BH636" s="25"/>
      <c r="BI636" s="25"/>
      <c r="BJ636" s="25"/>
      <c r="BK636" s="25"/>
      <c r="BL636" s="25"/>
      <c r="BM636" s="25"/>
      <c r="BN636" s="25"/>
      <c r="BO636" s="25"/>
      <c r="BP636" s="25"/>
      <c r="BQ636" s="25"/>
      <c r="BR636" s="25"/>
      <c r="BS636" s="25"/>
      <c r="BT636" s="25"/>
      <c r="BU636" s="25"/>
      <c r="BV636" s="25"/>
      <c r="BW636" s="25"/>
      <c r="BX636" s="25"/>
      <c r="BY636" s="25"/>
      <c r="BZ636" s="25"/>
      <c r="CA636" s="25"/>
      <c r="CB636" s="25"/>
      <c r="CC636" s="25"/>
      <c r="CD636" s="25"/>
      <c r="CE636" s="25"/>
      <c r="CF636" s="25"/>
      <c r="CG636" s="25"/>
      <c r="CH636" s="25"/>
      <c r="CI636" s="25"/>
      <c r="CJ636" s="25"/>
      <c r="CK636" s="25"/>
      <c r="CL636" s="25"/>
      <c r="CM636" s="25"/>
      <c r="CN636" s="25"/>
      <c r="CO636" s="25"/>
      <c r="CP636" s="25"/>
      <c r="CQ636" s="25"/>
      <c r="CR636" s="25"/>
      <c r="CS636" s="25"/>
      <c r="CT636" s="25"/>
    </row>
    <row r="637" spans="1:98" s="20" customFormat="1" x14ac:dyDescent="0.25">
      <c r="A637" s="50" t="s">
        <v>57</v>
      </c>
      <c r="B637" s="51">
        <v>43882</v>
      </c>
      <c r="C637" s="50" t="s">
        <v>157</v>
      </c>
      <c r="D637" s="52">
        <v>15111.32</v>
      </c>
      <c r="E637" s="50"/>
      <c r="F637" s="25"/>
      <c r="G637" s="25"/>
      <c r="H637" s="25"/>
      <c r="I637" s="25"/>
      <c r="J637" s="25"/>
      <c r="K637" s="25"/>
      <c r="L637" s="25"/>
      <c r="M637" s="25"/>
      <c r="N637" s="25"/>
      <c r="O637" s="25"/>
      <c r="P637" s="25"/>
      <c r="Q637" s="25"/>
      <c r="R637" s="25"/>
      <c r="S637" s="25"/>
      <c r="T637" s="25"/>
      <c r="U637" s="25"/>
      <c r="V637" s="25"/>
      <c r="W637" s="25"/>
      <c r="X637" s="25"/>
      <c r="Y637" s="25"/>
      <c r="Z637" s="25"/>
      <c r="AA637" s="25"/>
      <c r="AB637" s="25"/>
      <c r="AC637" s="25"/>
      <c r="AD637" s="25"/>
      <c r="AE637" s="25"/>
      <c r="AF637" s="25"/>
      <c r="AG637" s="25"/>
      <c r="AH637" s="25"/>
      <c r="AI637" s="25"/>
      <c r="AJ637" s="25"/>
      <c r="AK637" s="25"/>
      <c r="AL637" s="25"/>
      <c r="AM637" s="25"/>
      <c r="AN637" s="25"/>
      <c r="AO637" s="25"/>
      <c r="AP637" s="25"/>
      <c r="AQ637" s="25"/>
      <c r="AR637" s="25"/>
      <c r="AS637" s="25"/>
      <c r="AT637" s="25"/>
      <c r="AU637" s="25"/>
      <c r="AV637" s="25"/>
      <c r="AW637" s="25"/>
      <c r="AX637" s="25"/>
      <c r="AY637" s="25"/>
      <c r="AZ637" s="25"/>
      <c r="BA637" s="25"/>
      <c r="BB637" s="25"/>
      <c r="BC637" s="25"/>
      <c r="BD637" s="25"/>
      <c r="BE637" s="25"/>
      <c r="BF637" s="25"/>
      <c r="BG637" s="25"/>
      <c r="BH637" s="25"/>
      <c r="BI637" s="25"/>
      <c r="BJ637" s="25"/>
      <c r="BK637" s="25"/>
      <c r="BL637" s="25"/>
      <c r="BM637" s="25"/>
      <c r="BN637" s="25"/>
      <c r="BO637" s="25"/>
      <c r="BP637" s="25"/>
      <c r="BQ637" s="25"/>
      <c r="BR637" s="25"/>
      <c r="BS637" s="25"/>
      <c r="BT637" s="25"/>
      <c r="BU637" s="25"/>
      <c r="BV637" s="25"/>
      <c r="BW637" s="25"/>
      <c r="BX637" s="25"/>
      <c r="BY637" s="25"/>
      <c r="BZ637" s="25"/>
      <c r="CA637" s="25"/>
      <c r="CB637" s="25"/>
      <c r="CC637" s="25"/>
      <c r="CD637" s="25"/>
      <c r="CE637" s="25"/>
      <c r="CF637" s="25"/>
      <c r="CG637" s="25"/>
      <c r="CH637" s="25"/>
      <c r="CI637" s="25"/>
      <c r="CJ637" s="25"/>
      <c r="CK637" s="25"/>
      <c r="CL637" s="25"/>
      <c r="CM637" s="25"/>
      <c r="CN637" s="25"/>
      <c r="CO637" s="25"/>
      <c r="CP637" s="25"/>
      <c r="CQ637" s="25"/>
      <c r="CR637" s="25"/>
      <c r="CS637" s="25"/>
      <c r="CT637" s="25"/>
    </row>
    <row r="638" spans="1:98" s="20" customFormat="1" x14ac:dyDescent="0.25">
      <c r="A638" s="50" t="s">
        <v>57</v>
      </c>
      <c r="B638" s="51">
        <v>43889</v>
      </c>
      <c r="C638" s="50" t="s">
        <v>165</v>
      </c>
      <c r="D638" s="52">
        <v>663.52</v>
      </c>
      <c r="E638" s="50"/>
      <c r="F638" s="25"/>
      <c r="G638" s="25"/>
      <c r="H638" s="25"/>
      <c r="I638" s="25"/>
      <c r="J638" s="25"/>
      <c r="K638" s="25"/>
      <c r="L638" s="25"/>
      <c r="M638" s="25"/>
      <c r="N638" s="25"/>
      <c r="O638" s="25"/>
      <c r="P638" s="25"/>
      <c r="Q638" s="25"/>
      <c r="R638" s="25"/>
      <c r="S638" s="25"/>
      <c r="T638" s="25"/>
      <c r="U638" s="25"/>
      <c r="V638" s="25"/>
      <c r="W638" s="25"/>
      <c r="X638" s="25"/>
      <c r="Y638" s="25"/>
      <c r="Z638" s="25"/>
      <c r="AA638" s="25"/>
      <c r="AB638" s="25"/>
      <c r="AC638" s="25"/>
      <c r="AD638" s="25"/>
      <c r="AE638" s="25"/>
      <c r="AF638" s="25"/>
      <c r="AG638" s="25"/>
      <c r="AH638" s="25"/>
      <c r="AI638" s="25"/>
      <c r="AJ638" s="25"/>
      <c r="AK638" s="25"/>
      <c r="AL638" s="25"/>
      <c r="AM638" s="25"/>
      <c r="AN638" s="25"/>
      <c r="AO638" s="25"/>
      <c r="AP638" s="25"/>
      <c r="AQ638" s="25"/>
      <c r="AR638" s="25"/>
      <c r="AS638" s="25"/>
      <c r="AT638" s="25"/>
      <c r="AU638" s="25"/>
      <c r="AV638" s="25"/>
      <c r="AW638" s="25"/>
      <c r="AX638" s="25"/>
      <c r="AY638" s="25"/>
      <c r="AZ638" s="25"/>
      <c r="BA638" s="25"/>
      <c r="BB638" s="25"/>
      <c r="BC638" s="25"/>
      <c r="BD638" s="25"/>
      <c r="BE638" s="25"/>
      <c r="BF638" s="25"/>
      <c r="BG638" s="25"/>
      <c r="BH638" s="25"/>
      <c r="BI638" s="25"/>
      <c r="BJ638" s="25"/>
      <c r="BK638" s="25"/>
      <c r="BL638" s="25"/>
      <c r="BM638" s="25"/>
      <c r="BN638" s="25"/>
      <c r="BO638" s="25"/>
      <c r="BP638" s="25"/>
      <c r="BQ638" s="25"/>
      <c r="BR638" s="25"/>
      <c r="BS638" s="25"/>
      <c r="BT638" s="25"/>
      <c r="BU638" s="25"/>
      <c r="BV638" s="25"/>
      <c r="BW638" s="25"/>
      <c r="BX638" s="25"/>
      <c r="BY638" s="25"/>
      <c r="BZ638" s="25"/>
      <c r="CA638" s="25"/>
      <c r="CB638" s="25"/>
      <c r="CC638" s="25"/>
      <c r="CD638" s="25"/>
      <c r="CE638" s="25"/>
      <c r="CF638" s="25"/>
      <c r="CG638" s="25"/>
      <c r="CH638" s="25"/>
      <c r="CI638" s="25"/>
      <c r="CJ638" s="25"/>
      <c r="CK638" s="25"/>
      <c r="CL638" s="25"/>
      <c r="CM638" s="25"/>
      <c r="CN638" s="25"/>
      <c r="CO638" s="25"/>
      <c r="CP638" s="25"/>
      <c r="CQ638" s="25"/>
      <c r="CR638" s="25"/>
      <c r="CS638" s="25"/>
      <c r="CT638" s="25"/>
    </row>
    <row r="639" spans="1:98" s="20" customFormat="1" x14ac:dyDescent="0.25">
      <c r="A639" s="50" t="s">
        <v>57</v>
      </c>
      <c r="B639" s="51">
        <v>43903</v>
      </c>
      <c r="C639" s="50" t="s">
        <v>196</v>
      </c>
      <c r="D639" s="52">
        <v>301.60000000000002</v>
      </c>
      <c r="E639" s="50"/>
      <c r="F639" s="25"/>
      <c r="G639" s="25"/>
      <c r="H639" s="25"/>
      <c r="I639" s="25"/>
      <c r="J639" s="25"/>
      <c r="K639" s="25"/>
      <c r="L639" s="25"/>
      <c r="M639" s="25"/>
      <c r="N639" s="25"/>
      <c r="O639" s="25"/>
      <c r="P639" s="25"/>
      <c r="Q639" s="25"/>
      <c r="R639" s="25"/>
      <c r="S639" s="25"/>
      <c r="T639" s="25"/>
      <c r="U639" s="25"/>
      <c r="V639" s="25"/>
      <c r="W639" s="25"/>
      <c r="X639" s="25"/>
      <c r="Y639" s="25"/>
      <c r="Z639" s="25"/>
      <c r="AA639" s="25"/>
      <c r="AB639" s="25"/>
      <c r="AC639" s="25"/>
      <c r="AD639" s="25"/>
      <c r="AE639" s="25"/>
      <c r="AF639" s="25"/>
      <c r="AG639" s="25"/>
      <c r="AH639" s="25"/>
      <c r="AI639" s="25"/>
      <c r="AJ639" s="25"/>
      <c r="AK639" s="25"/>
      <c r="AL639" s="25"/>
      <c r="AM639" s="25"/>
      <c r="AN639" s="25"/>
      <c r="AO639" s="25"/>
      <c r="AP639" s="25"/>
      <c r="AQ639" s="25"/>
      <c r="AR639" s="25"/>
      <c r="AS639" s="25"/>
      <c r="AT639" s="25"/>
      <c r="AU639" s="25"/>
      <c r="AV639" s="25"/>
      <c r="AW639" s="25"/>
      <c r="AX639" s="25"/>
      <c r="AY639" s="25"/>
      <c r="AZ639" s="25"/>
      <c r="BA639" s="25"/>
      <c r="BB639" s="25"/>
      <c r="BC639" s="25"/>
      <c r="BD639" s="25"/>
      <c r="BE639" s="25"/>
      <c r="BF639" s="25"/>
      <c r="BG639" s="25"/>
      <c r="BH639" s="25"/>
      <c r="BI639" s="25"/>
      <c r="BJ639" s="25"/>
      <c r="BK639" s="25"/>
      <c r="BL639" s="25"/>
      <c r="BM639" s="25"/>
      <c r="BN639" s="25"/>
      <c r="BO639" s="25"/>
      <c r="BP639" s="25"/>
      <c r="BQ639" s="25"/>
      <c r="BR639" s="25"/>
      <c r="BS639" s="25"/>
      <c r="BT639" s="25"/>
      <c r="BU639" s="25"/>
      <c r="BV639" s="25"/>
      <c r="BW639" s="25"/>
      <c r="BX639" s="25"/>
      <c r="BY639" s="25"/>
      <c r="BZ639" s="25"/>
      <c r="CA639" s="25"/>
      <c r="CB639" s="25"/>
      <c r="CC639" s="25"/>
      <c r="CD639" s="25"/>
      <c r="CE639" s="25"/>
      <c r="CF639" s="25"/>
      <c r="CG639" s="25"/>
      <c r="CH639" s="25"/>
      <c r="CI639" s="25"/>
      <c r="CJ639" s="25"/>
      <c r="CK639" s="25"/>
      <c r="CL639" s="25"/>
      <c r="CM639" s="25"/>
      <c r="CN639" s="25"/>
      <c r="CO639" s="25"/>
      <c r="CP639" s="25"/>
      <c r="CQ639" s="25"/>
      <c r="CR639" s="25"/>
      <c r="CS639" s="25"/>
      <c r="CT639" s="25"/>
    </row>
    <row r="640" spans="1:98" s="20" customFormat="1" x14ac:dyDescent="0.25">
      <c r="A640" s="50" t="s">
        <v>57</v>
      </c>
      <c r="B640" s="51">
        <v>43910</v>
      </c>
      <c r="C640" s="50" t="s">
        <v>196</v>
      </c>
      <c r="D640" s="52">
        <v>316.68</v>
      </c>
      <c r="E640" s="50"/>
      <c r="F640" s="25"/>
      <c r="G640" s="25"/>
      <c r="H640" s="25"/>
      <c r="I640" s="25"/>
      <c r="J640" s="25"/>
      <c r="K640" s="25"/>
      <c r="L640" s="25"/>
      <c r="M640" s="25"/>
      <c r="N640" s="25"/>
      <c r="O640" s="25"/>
      <c r="P640" s="25"/>
      <c r="Q640" s="25"/>
      <c r="R640" s="25"/>
      <c r="S640" s="25"/>
      <c r="T640" s="25"/>
      <c r="U640" s="25"/>
      <c r="V640" s="25"/>
      <c r="W640" s="25"/>
      <c r="X640" s="25"/>
      <c r="Y640" s="25"/>
      <c r="Z640" s="25"/>
      <c r="AA640" s="25"/>
      <c r="AB640" s="25"/>
      <c r="AC640" s="25"/>
      <c r="AD640" s="25"/>
      <c r="AE640" s="25"/>
      <c r="AF640" s="25"/>
      <c r="AG640" s="25"/>
      <c r="AH640" s="25"/>
      <c r="AI640" s="25"/>
      <c r="AJ640" s="25"/>
      <c r="AK640" s="25"/>
      <c r="AL640" s="25"/>
      <c r="AM640" s="25"/>
      <c r="AN640" s="25"/>
      <c r="AO640" s="25"/>
      <c r="AP640" s="25"/>
      <c r="AQ640" s="25"/>
      <c r="AR640" s="25"/>
      <c r="AS640" s="25"/>
      <c r="AT640" s="25"/>
      <c r="AU640" s="25"/>
      <c r="AV640" s="25"/>
      <c r="AW640" s="25"/>
      <c r="AX640" s="25"/>
      <c r="AY640" s="25"/>
      <c r="AZ640" s="25"/>
      <c r="BA640" s="25"/>
      <c r="BB640" s="25"/>
      <c r="BC640" s="25"/>
      <c r="BD640" s="25"/>
      <c r="BE640" s="25"/>
      <c r="BF640" s="25"/>
      <c r="BG640" s="25"/>
      <c r="BH640" s="25"/>
      <c r="BI640" s="25"/>
      <c r="BJ640" s="25"/>
      <c r="BK640" s="25"/>
      <c r="BL640" s="25"/>
      <c r="BM640" s="25"/>
      <c r="BN640" s="25"/>
      <c r="BO640" s="25"/>
      <c r="BP640" s="25"/>
      <c r="BQ640" s="25"/>
      <c r="BR640" s="25"/>
      <c r="BS640" s="25"/>
      <c r="BT640" s="25"/>
      <c r="BU640" s="25"/>
      <c r="BV640" s="25"/>
      <c r="BW640" s="25"/>
      <c r="BX640" s="25"/>
      <c r="BY640" s="25"/>
      <c r="BZ640" s="25"/>
      <c r="CA640" s="25"/>
      <c r="CB640" s="25"/>
      <c r="CC640" s="25"/>
      <c r="CD640" s="25"/>
      <c r="CE640" s="25"/>
      <c r="CF640" s="25"/>
      <c r="CG640" s="25"/>
      <c r="CH640" s="25"/>
      <c r="CI640" s="25"/>
      <c r="CJ640" s="25"/>
      <c r="CK640" s="25"/>
      <c r="CL640" s="25"/>
      <c r="CM640" s="25"/>
      <c r="CN640" s="25"/>
      <c r="CO640" s="25"/>
      <c r="CP640" s="25"/>
      <c r="CQ640" s="25"/>
      <c r="CR640" s="25"/>
      <c r="CS640" s="25"/>
      <c r="CT640" s="25"/>
    </row>
    <row r="641" spans="1:98" s="20" customFormat="1" x14ac:dyDescent="0.25">
      <c r="A641" s="50" t="s">
        <v>57</v>
      </c>
      <c r="B641" s="51">
        <v>43910</v>
      </c>
      <c r="C641" s="50" t="s">
        <v>204</v>
      </c>
      <c r="D641" s="52">
        <v>104.4</v>
      </c>
      <c r="E641" s="50"/>
      <c r="F641" s="25"/>
      <c r="G641" s="25"/>
      <c r="H641" s="25"/>
      <c r="I641" s="25"/>
      <c r="J641" s="25"/>
      <c r="K641" s="25"/>
      <c r="L641" s="25"/>
      <c r="M641" s="25"/>
      <c r="N641" s="25"/>
      <c r="O641" s="25"/>
      <c r="P641" s="25"/>
      <c r="Q641" s="25"/>
      <c r="R641" s="25"/>
      <c r="S641" s="25"/>
      <c r="T641" s="25"/>
      <c r="U641" s="25"/>
      <c r="V641" s="25"/>
      <c r="W641" s="25"/>
      <c r="X641" s="25"/>
      <c r="Y641" s="25"/>
      <c r="Z641" s="25"/>
      <c r="AA641" s="25"/>
      <c r="AB641" s="25"/>
      <c r="AC641" s="25"/>
      <c r="AD641" s="25"/>
      <c r="AE641" s="25"/>
      <c r="AF641" s="25"/>
      <c r="AG641" s="25"/>
      <c r="AH641" s="25"/>
      <c r="AI641" s="25"/>
      <c r="AJ641" s="25"/>
      <c r="AK641" s="25"/>
      <c r="AL641" s="25"/>
      <c r="AM641" s="25"/>
      <c r="AN641" s="25"/>
      <c r="AO641" s="25"/>
      <c r="AP641" s="25"/>
      <c r="AQ641" s="25"/>
      <c r="AR641" s="25"/>
      <c r="AS641" s="25"/>
      <c r="AT641" s="25"/>
      <c r="AU641" s="25"/>
      <c r="AV641" s="25"/>
      <c r="AW641" s="25"/>
      <c r="AX641" s="25"/>
      <c r="AY641" s="25"/>
      <c r="AZ641" s="25"/>
      <c r="BA641" s="25"/>
      <c r="BB641" s="25"/>
      <c r="BC641" s="25"/>
      <c r="BD641" s="25"/>
      <c r="BE641" s="25"/>
      <c r="BF641" s="25"/>
      <c r="BG641" s="25"/>
      <c r="BH641" s="25"/>
      <c r="BI641" s="25"/>
      <c r="BJ641" s="25"/>
      <c r="BK641" s="25"/>
      <c r="BL641" s="25"/>
      <c r="BM641" s="25"/>
      <c r="BN641" s="25"/>
      <c r="BO641" s="25"/>
      <c r="BP641" s="25"/>
      <c r="BQ641" s="25"/>
      <c r="BR641" s="25"/>
      <c r="BS641" s="25"/>
      <c r="BT641" s="25"/>
      <c r="BU641" s="25"/>
      <c r="BV641" s="25"/>
      <c r="BW641" s="25"/>
      <c r="BX641" s="25"/>
      <c r="BY641" s="25"/>
      <c r="BZ641" s="25"/>
      <c r="CA641" s="25"/>
      <c r="CB641" s="25"/>
      <c r="CC641" s="25"/>
      <c r="CD641" s="25"/>
      <c r="CE641" s="25"/>
      <c r="CF641" s="25"/>
      <c r="CG641" s="25"/>
      <c r="CH641" s="25"/>
      <c r="CI641" s="25"/>
      <c r="CJ641" s="25"/>
      <c r="CK641" s="25"/>
      <c r="CL641" s="25"/>
      <c r="CM641" s="25"/>
      <c r="CN641" s="25"/>
      <c r="CO641" s="25"/>
      <c r="CP641" s="25"/>
      <c r="CQ641" s="25"/>
      <c r="CR641" s="25"/>
      <c r="CS641" s="25"/>
      <c r="CT641" s="25"/>
    </row>
    <row r="642" spans="1:98" x14ac:dyDescent="0.25">
      <c r="A642" s="17" t="s">
        <v>21</v>
      </c>
      <c r="B642" s="75">
        <v>43836</v>
      </c>
      <c r="C642" s="17" t="s">
        <v>22</v>
      </c>
      <c r="D642" s="18">
        <v>19721.45</v>
      </c>
      <c r="E642" s="18">
        <f>SUM(D642:D643 )</f>
        <v>25219.85</v>
      </c>
    </row>
    <row r="643" spans="1:98" x14ac:dyDescent="0.25">
      <c r="A643" s="74" t="s">
        <v>21</v>
      </c>
      <c r="B643" s="71">
        <v>44127</v>
      </c>
      <c r="C643" s="70" t="s">
        <v>794</v>
      </c>
      <c r="D643" s="73">
        <v>5498.4</v>
      </c>
      <c r="E643" s="17"/>
    </row>
    <row r="644" spans="1:98" s="20" customFormat="1" x14ac:dyDescent="0.25">
      <c r="A644" s="63" t="s">
        <v>873</v>
      </c>
      <c r="B644" s="60">
        <v>44155</v>
      </c>
      <c r="C644" s="59" t="s">
        <v>874</v>
      </c>
      <c r="D644" s="62">
        <v>928</v>
      </c>
      <c r="E644" s="62">
        <v>928</v>
      </c>
      <c r="F644" s="25"/>
      <c r="G644" s="25"/>
      <c r="H644" s="25"/>
      <c r="I644" s="25"/>
      <c r="J644" s="25"/>
      <c r="K644" s="25"/>
      <c r="L644" s="25"/>
      <c r="M644" s="25"/>
      <c r="N644" s="25"/>
      <c r="O644" s="25"/>
      <c r="P644" s="25"/>
      <c r="Q644" s="25"/>
      <c r="R644" s="25"/>
      <c r="S644" s="25"/>
      <c r="T644" s="25"/>
      <c r="U644" s="25"/>
      <c r="V644" s="25"/>
      <c r="W644" s="25"/>
      <c r="X644" s="25"/>
      <c r="Y644" s="25"/>
      <c r="Z644" s="25"/>
      <c r="AA644" s="25"/>
      <c r="AB644" s="25"/>
      <c r="AC644" s="25"/>
      <c r="AD644" s="25"/>
      <c r="AE644" s="25"/>
      <c r="AF644" s="25"/>
      <c r="AG644" s="25"/>
      <c r="AH644" s="25"/>
      <c r="AI644" s="25"/>
      <c r="AJ644" s="25"/>
      <c r="AK644" s="25"/>
      <c r="AL644" s="25"/>
      <c r="AM644" s="25"/>
      <c r="AN644" s="25"/>
      <c r="AO644" s="25"/>
      <c r="AP644" s="25"/>
      <c r="AQ644" s="25"/>
      <c r="AR644" s="25"/>
      <c r="AS644" s="25"/>
      <c r="AT644" s="25"/>
      <c r="AU644" s="25"/>
      <c r="AV644" s="25"/>
      <c r="AW644" s="25"/>
      <c r="AX644" s="25"/>
      <c r="AY644" s="25"/>
      <c r="AZ644" s="25"/>
      <c r="BA644" s="25"/>
      <c r="BB644" s="25"/>
      <c r="BC644" s="25"/>
      <c r="BD644" s="25"/>
      <c r="BE644" s="25"/>
      <c r="BF644" s="25"/>
      <c r="BG644" s="25"/>
      <c r="BH644" s="25"/>
      <c r="BI644" s="25"/>
      <c r="BJ644" s="25"/>
      <c r="BK644" s="25"/>
      <c r="BL644" s="25"/>
      <c r="BM644" s="25"/>
      <c r="BN644" s="25"/>
      <c r="BO644" s="25"/>
      <c r="BP644" s="25"/>
      <c r="BQ644" s="25"/>
      <c r="BR644" s="25"/>
      <c r="BS644" s="25"/>
      <c r="BT644" s="25"/>
      <c r="BU644" s="25"/>
      <c r="BV644" s="25"/>
      <c r="BW644" s="25"/>
      <c r="BX644" s="25"/>
      <c r="BY644" s="25"/>
      <c r="BZ644" s="25"/>
      <c r="CA644" s="25"/>
      <c r="CB644" s="25"/>
      <c r="CC644" s="25"/>
      <c r="CD644" s="25"/>
      <c r="CE644" s="25"/>
      <c r="CF644" s="25"/>
      <c r="CG644" s="25"/>
      <c r="CH644" s="25"/>
      <c r="CI644" s="25"/>
      <c r="CJ644" s="25"/>
      <c r="CK644" s="25"/>
      <c r="CL644" s="25"/>
      <c r="CM644" s="25"/>
      <c r="CN644" s="25"/>
      <c r="CO644" s="25"/>
      <c r="CP644" s="25"/>
      <c r="CQ644" s="25"/>
      <c r="CR644" s="25"/>
      <c r="CS644" s="25"/>
      <c r="CT644" s="25"/>
    </row>
    <row r="645" spans="1:98" x14ac:dyDescent="0.25">
      <c r="A645" s="70" t="s">
        <v>607</v>
      </c>
      <c r="B645" s="71">
        <v>44050</v>
      </c>
      <c r="C645" s="72" t="s">
        <v>608</v>
      </c>
      <c r="D645" s="73">
        <v>3584.4</v>
      </c>
      <c r="E645" s="18">
        <f>SUM(D645:D647 )</f>
        <v>6786</v>
      </c>
    </row>
    <row r="646" spans="1:98" x14ac:dyDescent="0.25">
      <c r="A646" s="70" t="s">
        <v>607</v>
      </c>
      <c r="B646" s="71">
        <v>44064</v>
      </c>
      <c r="C646" s="72" t="s">
        <v>646</v>
      </c>
      <c r="D646" s="73">
        <v>997.6</v>
      </c>
      <c r="E646" s="17"/>
    </row>
    <row r="647" spans="1:98" x14ac:dyDescent="0.25">
      <c r="A647" s="74" t="s">
        <v>607</v>
      </c>
      <c r="B647" s="71">
        <v>44118</v>
      </c>
      <c r="C647" s="70" t="s">
        <v>770</v>
      </c>
      <c r="D647" s="73">
        <v>2204</v>
      </c>
      <c r="E647" s="17"/>
    </row>
    <row r="648" spans="1:98" s="20" customFormat="1" x14ac:dyDescent="0.25">
      <c r="A648" s="59" t="s">
        <v>517</v>
      </c>
      <c r="B648" s="60">
        <v>44022</v>
      </c>
      <c r="C648" s="61" t="s">
        <v>518</v>
      </c>
      <c r="D648" s="62">
        <v>2380</v>
      </c>
      <c r="E648" s="62">
        <v>2380</v>
      </c>
      <c r="F648" s="25"/>
      <c r="G648" s="25"/>
      <c r="H648" s="25"/>
      <c r="I648" s="25"/>
      <c r="J648" s="25"/>
      <c r="K648" s="25"/>
      <c r="L648" s="25"/>
      <c r="M648" s="25"/>
      <c r="N648" s="25"/>
      <c r="O648" s="25"/>
      <c r="P648" s="25"/>
      <c r="Q648" s="25"/>
      <c r="R648" s="25"/>
      <c r="S648" s="25"/>
      <c r="T648" s="25"/>
      <c r="U648" s="25"/>
      <c r="V648" s="25"/>
      <c r="W648" s="25"/>
      <c r="X648" s="25"/>
      <c r="Y648" s="25"/>
      <c r="Z648" s="25"/>
      <c r="AA648" s="25"/>
      <c r="AB648" s="25"/>
      <c r="AC648" s="25"/>
      <c r="AD648" s="25"/>
      <c r="AE648" s="25"/>
      <c r="AF648" s="25"/>
      <c r="AG648" s="25"/>
      <c r="AH648" s="25"/>
      <c r="AI648" s="25"/>
      <c r="AJ648" s="25"/>
      <c r="AK648" s="25"/>
      <c r="AL648" s="25"/>
      <c r="AM648" s="25"/>
      <c r="AN648" s="25"/>
      <c r="AO648" s="25"/>
      <c r="AP648" s="25"/>
      <c r="AQ648" s="25"/>
      <c r="AR648" s="25"/>
      <c r="AS648" s="25"/>
      <c r="AT648" s="25"/>
      <c r="AU648" s="25"/>
      <c r="AV648" s="25"/>
      <c r="AW648" s="25"/>
      <c r="AX648" s="25"/>
      <c r="AY648" s="25"/>
      <c r="AZ648" s="25"/>
      <c r="BA648" s="25"/>
      <c r="BB648" s="25"/>
      <c r="BC648" s="25"/>
      <c r="BD648" s="25"/>
      <c r="BE648" s="25"/>
      <c r="BF648" s="25"/>
      <c r="BG648" s="25"/>
      <c r="BH648" s="25"/>
      <c r="BI648" s="25"/>
      <c r="BJ648" s="25"/>
      <c r="BK648" s="25"/>
      <c r="BL648" s="25"/>
      <c r="BM648" s="25"/>
      <c r="BN648" s="25"/>
      <c r="BO648" s="25"/>
      <c r="BP648" s="25"/>
      <c r="BQ648" s="25"/>
      <c r="BR648" s="25"/>
      <c r="BS648" s="25"/>
      <c r="BT648" s="25"/>
      <c r="BU648" s="25"/>
      <c r="BV648" s="25"/>
      <c r="BW648" s="25"/>
      <c r="BX648" s="25"/>
      <c r="BY648" s="25"/>
      <c r="BZ648" s="25"/>
      <c r="CA648" s="25"/>
      <c r="CB648" s="25"/>
      <c r="CC648" s="25"/>
      <c r="CD648" s="25"/>
      <c r="CE648" s="25"/>
      <c r="CF648" s="25"/>
      <c r="CG648" s="25"/>
      <c r="CH648" s="25"/>
      <c r="CI648" s="25"/>
      <c r="CJ648" s="25"/>
      <c r="CK648" s="25"/>
      <c r="CL648" s="25"/>
      <c r="CM648" s="25"/>
      <c r="CN648" s="25"/>
      <c r="CO648" s="25"/>
      <c r="CP648" s="25"/>
      <c r="CQ648" s="25"/>
      <c r="CR648" s="25"/>
      <c r="CS648" s="25"/>
      <c r="CT648" s="25"/>
    </row>
    <row r="649" spans="1:98" x14ac:dyDescent="0.25">
      <c r="A649" s="74" t="s">
        <v>931</v>
      </c>
      <c r="B649" s="71">
        <v>44174</v>
      </c>
      <c r="C649" s="70" t="s">
        <v>932</v>
      </c>
      <c r="D649" s="73">
        <v>6400</v>
      </c>
      <c r="E649" s="73">
        <v>6400</v>
      </c>
    </row>
    <row r="650" spans="1:98" s="20" customFormat="1" x14ac:dyDescent="0.25">
      <c r="A650" s="50" t="s">
        <v>180</v>
      </c>
      <c r="B650" s="51">
        <v>43896</v>
      </c>
      <c r="C650" s="50" t="s">
        <v>181</v>
      </c>
      <c r="D650" s="52">
        <v>689.01</v>
      </c>
      <c r="E650" s="52">
        <f>SUM(D650:D654 )</f>
        <v>26102.020000000004</v>
      </c>
      <c r="F650" s="25"/>
      <c r="G650" s="25"/>
      <c r="H650" s="25"/>
      <c r="I650" s="25"/>
      <c r="J650" s="25"/>
      <c r="K650" s="25"/>
      <c r="L650" s="25"/>
      <c r="M650" s="25"/>
      <c r="N650" s="25"/>
      <c r="O650" s="25"/>
      <c r="P650" s="25"/>
      <c r="Q650" s="25"/>
      <c r="R650" s="25"/>
      <c r="S650" s="25"/>
      <c r="T650" s="25"/>
      <c r="U650" s="25"/>
      <c r="V650" s="25"/>
      <c r="W650" s="25"/>
      <c r="X650" s="25"/>
      <c r="Y650" s="25"/>
      <c r="Z650" s="25"/>
      <c r="AA650" s="25"/>
      <c r="AB650" s="25"/>
      <c r="AC650" s="25"/>
      <c r="AD650" s="25"/>
      <c r="AE650" s="25"/>
      <c r="AF650" s="25"/>
      <c r="AG650" s="25"/>
      <c r="AH650" s="25"/>
      <c r="AI650" s="25"/>
      <c r="AJ650" s="25"/>
      <c r="AK650" s="25"/>
      <c r="AL650" s="25"/>
      <c r="AM650" s="25"/>
      <c r="AN650" s="25"/>
      <c r="AO650" s="25"/>
      <c r="AP650" s="25"/>
      <c r="AQ650" s="25"/>
      <c r="AR650" s="25"/>
      <c r="AS650" s="25"/>
      <c r="AT650" s="25"/>
      <c r="AU650" s="25"/>
      <c r="AV650" s="25"/>
      <c r="AW650" s="25"/>
      <c r="AX650" s="25"/>
      <c r="AY650" s="25"/>
      <c r="AZ650" s="25"/>
      <c r="BA650" s="25"/>
      <c r="BB650" s="25"/>
      <c r="BC650" s="25"/>
      <c r="BD650" s="25"/>
      <c r="BE650" s="25"/>
      <c r="BF650" s="25"/>
      <c r="BG650" s="25"/>
      <c r="BH650" s="25"/>
      <c r="BI650" s="25"/>
      <c r="BJ650" s="25"/>
      <c r="BK650" s="25"/>
      <c r="BL650" s="25"/>
      <c r="BM650" s="25"/>
      <c r="BN650" s="25"/>
      <c r="BO650" s="25"/>
      <c r="BP650" s="25"/>
      <c r="BQ650" s="25"/>
      <c r="BR650" s="25"/>
      <c r="BS650" s="25"/>
      <c r="BT650" s="25"/>
      <c r="BU650" s="25"/>
      <c r="BV650" s="25"/>
      <c r="BW650" s="25"/>
      <c r="BX650" s="25"/>
      <c r="BY650" s="25"/>
      <c r="BZ650" s="25"/>
      <c r="CA650" s="25"/>
      <c r="CB650" s="25"/>
      <c r="CC650" s="25"/>
      <c r="CD650" s="25"/>
      <c r="CE650" s="25"/>
      <c r="CF650" s="25"/>
      <c r="CG650" s="25"/>
      <c r="CH650" s="25"/>
      <c r="CI650" s="25"/>
      <c r="CJ650" s="25"/>
      <c r="CK650" s="25"/>
      <c r="CL650" s="25"/>
      <c r="CM650" s="25"/>
      <c r="CN650" s="25"/>
      <c r="CO650" s="25"/>
      <c r="CP650" s="25"/>
      <c r="CQ650" s="25"/>
      <c r="CR650" s="25"/>
      <c r="CS650" s="25"/>
      <c r="CT650" s="25"/>
    </row>
    <row r="651" spans="1:98" s="20" customFormat="1" x14ac:dyDescent="0.25">
      <c r="A651" s="50" t="s">
        <v>180</v>
      </c>
      <c r="B651" s="51">
        <v>43896</v>
      </c>
      <c r="C651" s="50" t="s">
        <v>4</v>
      </c>
      <c r="D651" s="52">
        <v>6124</v>
      </c>
      <c r="E651" s="50"/>
      <c r="F651" s="25"/>
      <c r="G651" s="25"/>
      <c r="H651" s="25"/>
      <c r="I651" s="25"/>
      <c r="J651" s="25"/>
      <c r="K651" s="25"/>
      <c r="L651" s="25"/>
      <c r="M651" s="25"/>
      <c r="N651" s="25"/>
      <c r="O651" s="25"/>
      <c r="P651" s="25"/>
      <c r="Q651" s="25"/>
      <c r="R651" s="25"/>
      <c r="S651" s="25"/>
      <c r="T651" s="25"/>
      <c r="U651" s="25"/>
      <c r="V651" s="25"/>
      <c r="W651" s="25"/>
      <c r="X651" s="25"/>
      <c r="Y651" s="25"/>
      <c r="Z651" s="25"/>
      <c r="AA651" s="25"/>
      <c r="AB651" s="25"/>
      <c r="AC651" s="25"/>
      <c r="AD651" s="25"/>
      <c r="AE651" s="25"/>
      <c r="AF651" s="25"/>
      <c r="AG651" s="25"/>
      <c r="AH651" s="25"/>
      <c r="AI651" s="25"/>
      <c r="AJ651" s="25"/>
      <c r="AK651" s="25"/>
      <c r="AL651" s="25"/>
      <c r="AM651" s="25"/>
      <c r="AN651" s="25"/>
      <c r="AO651" s="25"/>
      <c r="AP651" s="25"/>
      <c r="AQ651" s="25"/>
      <c r="AR651" s="25"/>
      <c r="AS651" s="25"/>
      <c r="AT651" s="25"/>
      <c r="AU651" s="25"/>
      <c r="AV651" s="25"/>
      <c r="AW651" s="25"/>
      <c r="AX651" s="25"/>
      <c r="AY651" s="25"/>
      <c r="AZ651" s="25"/>
      <c r="BA651" s="25"/>
      <c r="BB651" s="25"/>
      <c r="BC651" s="25"/>
      <c r="BD651" s="25"/>
      <c r="BE651" s="25"/>
      <c r="BF651" s="25"/>
      <c r="BG651" s="25"/>
      <c r="BH651" s="25"/>
      <c r="BI651" s="25"/>
      <c r="BJ651" s="25"/>
      <c r="BK651" s="25"/>
      <c r="BL651" s="25"/>
      <c r="BM651" s="25"/>
      <c r="BN651" s="25"/>
      <c r="BO651" s="25"/>
      <c r="BP651" s="25"/>
      <c r="BQ651" s="25"/>
      <c r="BR651" s="25"/>
      <c r="BS651" s="25"/>
      <c r="BT651" s="25"/>
      <c r="BU651" s="25"/>
      <c r="BV651" s="25"/>
      <c r="BW651" s="25"/>
      <c r="BX651" s="25"/>
      <c r="BY651" s="25"/>
      <c r="BZ651" s="25"/>
      <c r="CA651" s="25"/>
      <c r="CB651" s="25"/>
      <c r="CC651" s="25"/>
      <c r="CD651" s="25"/>
      <c r="CE651" s="25"/>
      <c r="CF651" s="25"/>
      <c r="CG651" s="25"/>
      <c r="CH651" s="25"/>
      <c r="CI651" s="25"/>
      <c r="CJ651" s="25"/>
      <c r="CK651" s="25"/>
      <c r="CL651" s="25"/>
      <c r="CM651" s="25"/>
      <c r="CN651" s="25"/>
      <c r="CO651" s="25"/>
      <c r="CP651" s="25"/>
      <c r="CQ651" s="25"/>
      <c r="CR651" s="25"/>
      <c r="CS651" s="25"/>
      <c r="CT651" s="25"/>
    </row>
    <row r="652" spans="1:98" s="20" customFormat="1" x14ac:dyDescent="0.25">
      <c r="A652" s="50" t="s">
        <v>180</v>
      </c>
      <c r="B652" s="51">
        <v>43914</v>
      </c>
      <c r="C652" s="50" t="s">
        <v>202</v>
      </c>
      <c r="D652" s="52">
        <v>14670</v>
      </c>
      <c r="E652" s="50"/>
      <c r="F652" s="25"/>
      <c r="G652" s="25"/>
      <c r="H652" s="25"/>
      <c r="I652" s="25"/>
      <c r="J652" s="25"/>
      <c r="K652" s="25"/>
      <c r="L652" s="25"/>
      <c r="M652" s="25"/>
      <c r="N652" s="25"/>
      <c r="O652" s="25"/>
      <c r="P652" s="25"/>
      <c r="Q652" s="25"/>
      <c r="R652" s="25"/>
      <c r="S652" s="25"/>
      <c r="T652" s="25"/>
      <c r="U652" s="25"/>
      <c r="V652" s="25"/>
      <c r="W652" s="25"/>
      <c r="X652" s="25"/>
      <c r="Y652" s="25"/>
      <c r="Z652" s="25"/>
      <c r="AA652" s="25"/>
      <c r="AB652" s="25"/>
      <c r="AC652" s="25"/>
      <c r="AD652" s="25"/>
      <c r="AE652" s="25"/>
      <c r="AF652" s="25"/>
      <c r="AG652" s="25"/>
      <c r="AH652" s="25"/>
      <c r="AI652" s="25"/>
      <c r="AJ652" s="25"/>
      <c r="AK652" s="25"/>
      <c r="AL652" s="25"/>
      <c r="AM652" s="25"/>
      <c r="AN652" s="25"/>
      <c r="AO652" s="25"/>
      <c r="AP652" s="25"/>
      <c r="AQ652" s="25"/>
      <c r="AR652" s="25"/>
      <c r="AS652" s="25"/>
      <c r="AT652" s="25"/>
      <c r="AU652" s="25"/>
      <c r="AV652" s="25"/>
      <c r="AW652" s="25"/>
      <c r="AX652" s="25"/>
      <c r="AY652" s="25"/>
      <c r="AZ652" s="25"/>
      <c r="BA652" s="25"/>
      <c r="BB652" s="25"/>
      <c r="BC652" s="25"/>
      <c r="BD652" s="25"/>
      <c r="BE652" s="25"/>
      <c r="BF652" s="25"/>
      <c r="BG652" s="25"/>
      <c r="BH652" s="25"/>
      <c r="BI652" s="25"/>
      <c r="BJ652" s="25"/>
      <c r="BK652" s="25"/>
      <c r="BL652" s="25"/>
      <c r="BM652" s="25"/>
      <c r="BN652" s="25"/>
      <c r="BO652" s="25"/>
      <c r="BP652" s="25"/>
      <c r="BQ652" s="25"/>
      <c r="BR652" s="25"/>
      <c r="BS652" s="25"/>
      <c r="BT652" s="25"/>
      <c r="BU652" s="25"/>
      <c r="BV652" s="25"/>
      <c r="BW652" s="25"/>
      <c r="BX652" s="25"/>
      <c r="BY652" s="25"/>
      <c r="BZ652" s="25"/>
      <c r="CA652" s="25"/>
      <c r="CB652" s="25"/>
      <c r="CC652" s="25"/>
      <c r="CD652" s="25"/>
      <c r="CE652" s="25"/>
      <c r="CF652" s="25"/>
      <c r="CG652" s="25"/>
      <c r="CH652" s="25"/>
      <c r="CI652" s="25"/>
      <c r="CJ652" s="25"/>
      <c r="CK652" s="25"/>
      <c r="CL652" s="25"/>
      <c r="CM652" s="25"/>
      <c r="CN652" s="25"/>
      <c r="CO652" s="25"/>
      <c r="CP652" s="25"/>
      <c r="CQ652" s="25"/>
      <c r="CR652" s="25"/>
      <c r="CS652" s="25"/>
      <c r="CT652" s="25"/>
    </row>
    <row r="653" spans="1:98" s="20" customFormat="1" x14ac:dyDescent="0.25">
      <c r="A653" s="50" t="s">
        <v>180</v>
      </c>
      <c r="B653" s="51">
        <v>43921</v>
      </c>
      <c r="C653" s="50" t="s">
        <v>223</v>
      </c>
      <c r="D653" s="52">
        <v>1053</v>
      </c>
      <c r="E653" s="50"/>
      <c r="F653" s="25"/>
      <c r="G653" s="25"/>
      <c r="H653" s="25"/>
      <c r="I653" s="25"/>
      <c r="J653" s="25"/>
      <c r="K653" s="25"/>
      <c r="L653" s="25"/>
      <c r="M653" s="25"/>
      <c r="N653" s="25"/>
      <c r="O653" s="25"/>
      <c r="P653" s="25"/>
      <c r="Q653" s="25"/>
      <c r="R653" s="25"/>
      <c r="S653" s="25"/>
      <c r="T653" s="25"/>
      <c r="U653" s="25"/>
      <c r="V653" s="25"/>
      <c r="W653" s="25"/>
      <c r="X653" s="25"/>
      <c r="Y653" s="25"/>
      <c r="Z653" s="25"/>
      <c r="AA653" s="25"/>
      <c r="AB653" s="25"/>
      <c r="AC653" s="25"/>
      <c r="AD653" s="25"/>
      <c r="AE653" s="25"/>
      <c r="AF653" s="25"/>
      <c r="AG653" s="25"/>
      <c r="AH653" s="25"/>
      <c r="AI653" s="25"/>
      <c r="AJ653" s="25"/>
      <c r="AK653" s="25"/>
      <c r="AL653" s="25"/>
      <c r="AM653" s="25"/>
      <c r="AN653" s="25"/>
      <c r="AO653" s="25"/>
      <c r="AP653" s="25"/>
      <c r="AQ653" s="25"/>
      <c r="AR653" s="25"/>
      <c r="AS653" s="25"/>
      <c r="AT653" s="25"/>
      <c r="AU653" s="25"/>
      <c r="AV653" s="25"/>
      <c r="AW653" s="25"/>
      <c r="AX653" s="25"/>
      <c r="AY653" s="25"/>
      <c r="AZ653" s="25"/>
      <c r="BA653" s="25"/>
      <c r="BB653" s="25"/>
      <c r="BC653" s="25"/>
      <c r="BD653" s="25"/>
      <c r="BE653" s="25"/>
      <c r="BF653" s="25"/>
      <c r="BG653" s="25"/>
      <c r="BH653" s="25"/>
      <c r="BI653" s="25"/>
      <c r="BJ653" s="25"/>
      <c r="BK653" s="25"/>
      <c r="BL653" s="25"/>
      <c r="BM653" s="25"/>
      <c r="BN653" s="25"/>
      <c r="BO653" s="25"/>
      <c r="BP653" s="25"/>
      <c r="BQ653" s="25"/>
      <c r="BR653" s="25"/>
      <c r="BS653" s="25"/>
      <c r="BT653" s="25"/>
      <c r="BU653" s="25"/>
      <c r="BV653" s="25"/>
      <c r="BW653" s="25"/>
      <c r="BX653" s="25"/>
      <c r="BY653" s="25"/>
      <c r="BZ653" s="25"/>
      <c r="CA653" s="25"/>
      <c r="CB653" s="25"/>
      <c r="CC653" s="25"/>
      <c r="CD653" s="25"/>
      <c r="CE653" s="25"/>
      <c r="CF653" s="25"/>
      <c r="CG653" s="25"/>
      <c r="CH653" s="25"/>
      <c r="CI653" s="25"/>
      <c r="CJ653" s="25"/>
      <c r="CK653" s="25"/>
      <c r="CL653" s="25"/>
      <c r="CM653" s="25"/>
      <c r="CN653" s="25"/>
      <c r="CO653" s="25"/>
      <c r="CP653" s="25"/>
      <c r="CQ653" s="25"/>
      <c r="CR653" s="25"/>
      <c r="CS653" s="25"/>
      <c r="CT653" s="25"/>
    </row>
    <row r="654" spans="1:98" s="20" customFormat="1" x14ac:dyDescent="0.25">
      <c r="A654" s="56" t="s">
        <v>180</v>
      </c>
      <c r="B654" s="57">
        <v>43957</v>
      </c>
      <c r="C654" s="56" t="s">
        <v>321</v>
      </c>
      <c r="D654" s="58">
        <v>3566.01</v>
      </c>
      <c r="E654" s="50"/>
      <c r="F654" s="25"/>
      <c r="G654" s="25"/>
      <c r="H654" s="25"/>
      <c r="I654" s="25"/>
      <c r="J654" s="25"/>
      <c r="K654" s="25"/>
      <c r="L654" s="25"/>
      <c r="M654" s="25"/>
      <c r="N654" s="25"/>
      <c r="O654" s="25"/>
      <c r="P654" s="25"/>
      <c r="Q654" s="25"/>
      <c r="R654" s="25"/>
      <c r="S654" s="25"/>
      <c r="T654" s="25"/>
      <c r="U654" s="25"/>
      <c r="V654" s="25"/>
      <c r="W654" s="25"/>
      <c r="X654" s="25"/>
      <c r="Y654" s="25"/>
      <c r="Z654" s="25"/>
      <c r="AA654" s="25"/>
      <c r="AB654" s="25"/>
      <c r="AC654" s="25"/>
      <c r="AD654" s="25"/>
      <c r="AE654" s="25"/>
      <c r="AF654" s="25"/>
      <c r="AG654" s="25"/>
      <c r="AH654" s="25"/>
      <c r="AI654" s="25"/>
      <c r="AJ654" s="25"/>
      <c r="AK654" s="25"/>
      <c r="AL654" s="25"/>
      <c r="AM654" s="25"/>
      <c r="AN654" s="25"/>
      <c r="AO654" s="25"/>
      <c r="AP654" s="25"/>
      <c r="AQ654" s="25"/>
      <c r="AR654" s="25"/>
      <c r="AS654" s="25"/>
      <c r="AT654" s="25"/>
      <c r="AU654" s="25"/>
      <c r="AV654" s="25"/>
      <c r="AW654" s="25"/>
      <c r="AX654" s="25"/>
      <c r="AY654" s="25"/>
      <c r="AZ654" s="25"/>
      <c r="BA654" s="25"/>
      <c r="BB654" s="25"/>
      <c r="BC654" s="25"/>
      <c r="BD654" s="25"/>
      <c r="BE654" s="25"/>
      <c r="BF654" s="25"/>
      <c r="BG654" s="25"/>
      <c r="BH654" s="25"/>
      <c r="BI654" s="25"/>
      <c r="BJ654" s="25"/>
      <c r="BK654" s="25"/>
      <c r="BL654" s="25"/>
      <c r="BM654" s="25"/>
      <c r="BN654" s="25"/>
      <c r="BO654" s="25"/>
      <c r="BP654" s="25"/>
      <c r="BQ654" s="25"/>
      <c r="BR654" s="25"/>
      <c r="BS654" s="25"/>
      <c r="BT654" s="25"/>
      <c r="BU654" s="25"/>
      <c r="BV654" s="25"/>
      <c r="BW654" s="25"/>
      <c r="BX654" s="25"/>
      <c r="BY654" s="25"/>
      <c r="BZ654" s="25"/>
      <c r="CA654" s="25"/>
      <c r="CB654" s="25"/>
      <c r="CC654" s="25"/>
      <c r="CD654" s="25"/>
      <c r="CE654" s="25"/>
      <c r="CF654" s="25"/>
      <c r="CG654" s="25"/>
      <c r="CH654" s="25"/>
      <c r="CI654" s="25"/>
      <c r="CJ654" s="25"/>
      <c r="CK654" s="25"/>
      <c r="CL654" s="25"/>
      <c r="CM654" s="25"/>
      <c r="CN654" s="25"/>
      <c r="CO654" s="25"/>
      <c r="CP654" s="25"/>
      <c r="CQ654" s="25"/>
      <c r="CR654" s="25"/>
      <c r="CS654" s="25"/>
      <c r="CT654" s="25"/>
    </row>
    <row r="655" spans="1:98" x14ac:dyDescent="0.25">
      <c r="A655" s="67" t="s">
        <v>437</v>
      </c>
      <c r="B655" s="68">
        <v>43999</v>
      </c>
      <c r="C655" s="67" t="s">
        <v>438</v>
      </c>
      <c r="D655" s="69">
        <v>24305.200000000001</v>
      </c>
      <c r="E655" s="69">
        <v>24305.200000000001</v>
      </c>
    </row>
    <row r="656" spans="1:98" s="20" customFormat="1" x14ac:dyDescent="0.25">
      <c r="A656" s="50" t="s">
        <v>109</v>
      </c>
      <c r="B656" s="51">
        <v>43860</v>
      </c>
      <c r="C656" s="50" t="s">
        <v>110</v>
      </c>
      <c r="D656" s="52">
        <v>1500</v>
      </c>
      <c r="E656" s="52">
        <v>1500</v>
      </c>
      <c r="F656" s="25"/>
      <c r="G656" s="25"/>
      <c r="H656" s="25"/>
      <c r="I656" s="25"/>
      <c r="J656" s="25"/>
      <c r="K656" s="25"/>
      <c r="L656" s="25"/>
      <c r="M656" s="25"/>
      <c r="N656" s="25"/>
      <c r="O656" s="25"/>
      <c r="P656" s="25"/>
      <c r="Q656" s="25"/>
      <c r="R656" s="25"/>
      <c r="S656" s="25"/>
      <c r="T656" s="25"/>
      <c r="U656" s="25"/>
      <c r="V656" s="25"/>
      <c r="W656" s="25"/>
      <c r="X656" s="25"/>
      <c r="Y656" s="25"/>
      <c r="Z656" s="25"/>
      <c r="AA656" s="25"/>
      <c r="AB656" s="25"/>
      <c r="AC656" s="25"/>
      <c r="AD656" s="25"/>
      <c r="AE656" s="25"/>
      <c r="AF656" s="25"/>
      <c r="AG656" s="25"/>
      <c r="AH656" s="25"/>
      <c r="AI656" s="25"/>
      <c r="AJ656" s="25"/>
      <c r="AK656" s="25"/>
      <c r="AL656" s="25"/>
      <c r="AM656" s="25"/>
      <c r="AN656" s="25"/>
      <c r="AO656" s="25"/>
      <c r="AP656" s="25"/>
      <c r="AQ656" s="25"/>
      <c r="AR656" s="25"/>
      <c r="AS656" s="25"/>
      <c r="AT656" s="25"/>
      <c r="AU656" s="25"/>
      <c r="AV656" s="25"/>
      <c r="AW656" s="25"/>
      <c r="AX656" s="25"/>
      <c r="AY656" s="25"/>
      <c r="AZ656" s="25"/>
      <c r="BA656" s="25"/>
      <c r="BB656" s="25"/>
      <c r="BC656" s="25"/>
      <c r="BD656" s="25"/>
      <c r="BE656" s="25"/>
      <c r="BF656" s="25"/>
      <c r="BG656" s="25"/>
      <c r="BH656" s="25"/>
      <c r="BI656" s="25"/>
      <c r="BJ656" s="25"/>
      <c r="BK656" s="25"/>
      <c r="BL656" s="25"/>
      <c r="BM656" s="25"/>
      <c r="BN656" s="25"/>
      <c r="BO656" s="25"/>
      <c r="BP656" s="25"/>
      <c r="BQ656" s="25"/>
      <c r="BR656" s="25"/>
      <c r="BS656" s="25"/>
      <c r="BT656" s="25"/>
      <c r="BU656" s="25"/>
      <c r="BV656" s="25"/>
      <c r="BW656" s="25"/>
      <c r="BX656" s="25"/>
      <c r="BY656" s="25"/>
      <c r="BZ656" s="25"/>
      <c r="CA656" s="25"/>
      <c r="CB656" s="25"/>
      <c r="CC656" s="25"/>
      <c r="CD656" s="25"/>
      <c r="CE656" s="25"/>
      <c r="CF656" s="25"/>
      <c r="CG656" s="25"/>
      <c r="CH656" s="25"/>
      <c r="CI656" s="25"/>
      <c r="CJ656" s="25"/>
      <c r="CK656" s="25"/>
      <c r="CL656" s="25"/>
      <c r="CM656" s="25"/>
      <c r="CN656" s="25"/>
      <c r="CO656" s="25"/>
      <c r="CP656" s="25"/>
      <c r="CQ656" s="25"/>
      <c r="CR656" s="25"/>
      <c r="CS656" s="25"/>
      <c r="CT656" s="25"/>
    </row>
    <row r="657" spans="1:98" x14ac:dyDescent="0.25">
      <c r="A657" s="79" t="s">
        <v>507</v>
      </c>
      <c r="B657" s="71">
        <v>44020</v>
      </c>
      <c r="C657" s="72" t="s">
        <v>508</v>
      </c>
      <c r="D657" s="73">
        <v>2000</v>
      </c>
      <c r="E657" s="18">
        <f>SUM(D657:D663 )</f>
        <v>15000</v>
      </c>
    </row>
    <row r="658" spans="1:98" x14ac:dyDescent="0.25">
      <c r="A658" s="79" t="s">
        <v>507</v>
      </c>
      <c r="B658" s="71">
        <v>44020</v>
      </c>
      <c r="C658" s="72" t="s">
        <v>509</v>
      </c>
      <c r="D658" s="73">
        <v>1000</v>
      </c>
      <c r="E658" s="17"/>
    </row>
    <row r="659" spans="1:98" x14ac:dyDescent="0.25">
      <c r="A659" s="79" t="s">
        <v>507</v>
      </c>
      <c r="B659" s="71">
        <v>44031</v>
      </c>
      <c r="C659" s="72" t="s">
        <v>545</v>
      </c>
      <c r="D659" s="73">
        <v>5500</v>
      </c>
      <c r="E659" s="17"/>
    </row>
    <row r="660" spans="1:98" x14ac:dyDescent="0.25">
      <c r="A660" s="79" t="s">
        <v>507</v>
      </c>
      <c r="B660" s="71">
        <v>44064</v>
      </c>
      <c r="C660" s="72" t="s">
        <v>558</v>
      </c>
      <c r="D660" s="73">
        <v>2000</v>
      </c>
      <c r="E660" s="17"/>
    </row>
    <row r="661" spans="1:98" x14ac:dyDescent="0.25">
      <c r="A661" s="79" t="s">
        <v>507</v>
      </c>
      <c r="B661" s="71">
        <v>44043</v>
      </c>
      <c r="C661" s="72" t="s">
        <v>590</v>
      </c>
      <c r="D661" s="73">
        <v>1000</v>
      </c>
      <c r="E661" s="17"/>
    </row>
    <row r="662" spans="1:98" x14ac:dyDescent="0.25">
      <c r="A662" s="79" t="s">
        <v>507</v>
      </c>
      <c r="B662" s="71">
        <v>44095</v>
      </c>
      <c r="C662" s="72" t="s">
        <v>722</v>
      </c>
      <c r="D662" s="73">
        <v>1000</v>
      </c>
      <c r="E662" s="17"/>
    </row>
    <row r="663" spans="1:98" x14ac:dyDescent="0.25">
      <c r="A663" s="74" t="s">
        <v>507</v>
      </c>
      <c r="B663" s="71">
        <v>44130</v>
      </c>
      <c r="C663" s="70" t="s">
        <v>800</v>
      </c>
      <c r="D663" s="73">
        <v>2500</v>
      </c>
      <c r="E663" s="17"/>
    </row>
    <row r="664" spans="1:98" s="20" customFormat="1" x14ac:dyDescent="0.25">
      <c r="A664" s="63" t="s">
        <v>820</v>
      </c>
      <c r="B664" s="60">
        <v>44134</v>
      </c>
      <c r="C664" s="59" t="s">
        <v>821</v>
      </c>
      <c r="D664" s="62">
        <v>5000.01</v>
      </c>
      <c r="E664" s="52">
        <f>SUM(D664:D675 )</f>
        <v>60000.100000000013</v>
      </c>
      <c r="F664" s="25"/>
      <c r="G664" s="25"/>
      <c r="H664" s="25"/>
      <c r="I664" s="25"/>
      <c r="J664" s="25"/>
      <c r="K664" s="25"/>
      <c r="L664" s="25"/>
      <c r="M664" s="25"/>
      <c r="N664" s="25"/>
      <c r="O664" s="25"/>
      <c r="P664" s="25"/>
      <c r="Q664" s="25"/>
      <c r="R664" s="25"/>
      <c r="S664" s="25"/>
      <c r="T664" s="25"/>
      <c r="U664" s="25"/>
      <c r="V664" s="25"/>
      <c r="W664" s="25"/>
      <c r="X664" s="25"/>
      <c r="Y664" s="25"/>
      <c r="Z664" s="25"/>
      <c r="AA664" s="25"/>
      <c r="AB664" s="25"/>
      <c r="AC664" s="25"/>
      <c r="AD664" s="25"/>
      <c r="AE664" s="25"/>
      <c r="AF664" s="25"/>
      <c r="AG664" s="25"/>
      <c r="AH664" s="25"/>
      <c r="AI664" s="25"/>
      <c r="AJ664" s="25"/>
      <c r="AK664" s="25"/>
      <c r="AL664" s="25"/>
      <c r="AM664" s="25"/>
      <c r="AN664" s="25"/>
      <c r="AO664" s="25"/>
      <c r="AP664" s="25"/>
      <c r="AQ664" s="25"/>
      <c r="AR664" s="25"/>
      <c r="AS664" s="25"/>
      <c r="AT664" s="25"/>
      <c r="AU664" s="25"/>
      <c r="AV664" s="25"/>
      <c r="AW664" s="25"/>
      <c r="AX664" s="25"/>
      <c r="AY664" s="25"/>
      <c r="AZ664" s="25"/>
      <c r="BA664" s="25"/>
      <c r="BB664" s="25"/>
      <c r="BC664" s="25"/>
      <c r="BD664" s="25"/>
      <c r="BE664" s="25"/>
      <c r="BF664" s="25"/>
      <c r="BG664" s="25"/>
      <c r="BH664" s="25"/>
      <c r="BI664" s="25"/>
      <c r="BJ664" s="25"/>
      <c r="BK664" s="25"/>
      <c r="BL664" s="25"/>
      <c r="BM664" s="25"/>
      <c r="BN664" s="25"/>
      <c r="BO664" s="25"/>
      <c r="BP664" s="25"/>
      <c r="BQ664" s="25"/>
      <c r="BR664" s="25"/>
      <c r="BS664" s="25"/>
      <c r="BT664" s="25"/>
      <c r="BU664" s="25"/>
      <c r="BV664" s="25"/>
      <c r="BW664" s="25"/>
      <c r="BX664" s="25"/>
      <c r="BY664" s="25"/>
      <c r="BZ664" s="25"/>
      <c r="CA664" s="25"/>
      <c r="CB664" s="25"/>
      <c r="CC664" s="25"/>
      <c r="CD664" s="25"/>
      <c r="CE664" s="25"/>
      <c r="CF664" s="25"/>
      <c r="CG664" s="25"/>
      <c r="CH664" s="25"/>
      <c r="CI664" s="25"/>
      <c r="CJ664" s="25"/>
      <c r="CK664" s="25"/>
      <c r="CL664" s="25"/>
      <c r="CM664" s="25"/>
      <c r="CN664" s="25"/>
      <c r="CO664" s="25"/>
      <c r="CP664" s="25"/>
      <c r="CQ664" s="25"/>
      <c r="CR664" s="25"/>
      <c r="CS664" s="25"/>
      <c r="CT664" s="25"/>
    </row>
    <row r="665" spans="1:98" s="20" customFormat="1" x14ac:dyDescent="0.25">
      <c r="A665" s="63" t="s">
        <v>820</v>
      </c>
      <c r="B665" s="60">
        <v>44134</v>
      </c>
      <c r="C665" s="59" t="s">
        <v>822</v>
      </c>
      <c r="D665" s="62">
        <v>5000.01</v>
      </c>
      <c r="E665" s="50"/>
      <c r="F665" s="25"/>
      <c r="G665" s="25"/>
      <c r="H665" s="25"/>
      <c r="I665" s="25"/>
      <c r="J665" s="25"/>
      <c r="K665" s="25"/>
      <c r="L665" s="25"/>
      <c r="M665" s="25"/>
      <c r="N665" s="25"/>
      <c r="O665" s="25"/>
      <c r="P665" s="25"/>
      <c r="Q665" s="25"/>
      <c r="R665" s="25"/>
      <c r="S665" s="25"/>
      <c r="T665" s="25"/>
      <c r="U665" s="25"/>
      <c r="V665" s="25"/>
      <c r="W665" s="25"/>
      <c r="X665" s="25"/>
      <c r="Y665" s="25"/>
      <c r="Z665" s="25"/>
      <c r="AA665" s="25"/>
      <c r="AB665" s="25"/>
      <c r="AC665" s="25"/>
      <c r="AD665" s="25"/>
      <c r="AE665" s="25"/>
      <c r="AF665" s="25"/>
      <c r="AG665" s="25"/>
      <c r="AH665" s="25"/>
      <c r="AI665" s="25"/>
      <c r="AJ665" s="25"/>
      <c r="AK665" s="25"/>
      <c r="AL665" s="25"/>
      <c r="AM665" s="25"/>
      <c r="AN665" s="25"/>
      <c r="AO665" s="25"/>
      <c r="AP665" s="25"/>
      <c r="AQ665" s="25"/>
      <c r="AR665" s="25"/>
      <c r="AS665" s="25"/>
      <c r="AT665" s="25"/>
      <c r="AU665" s="25"/>
      <c r="AV665" s="25"/>
      <c r="AW665" s="25"/>
      <c r="AX665" s="25"/>
      <c r="AY665" s="25"/>
      <c r="AZ665" s="25"/>
      <c r="BA665" s="25"/>
      <c r="BB665" s="25"/>
      <c r="BC665" s="25"/>
      <c r="BD665" s="25"/>
      <c r="BE665" s="25"/>
      <c r="BF665" s="25"/>
      <c r="BG665" s="25"/>
      <c r="BH665" s="25"/>
      <c r="BI665" s="25"/>
      <c r="BJ665" s="25"/>
      <c r="BK665" s="25"/>
      <c r="BL665" s="25"/>
      <c r="BM665" s="25"/>
      <c r="BN665" s="25"/>
      <c r="BO665" s="25"/>
      <c r="BP665" s="25"/>
      <c r="BQ665" s="25"/>
      <c r="BR665" s="25"/>
      <c r="BS665" s="25"/>
      <c r="BT665" s="25"/>
      <c r="BU665" s="25"/>
      <c r="BV665" s="25"/>
      <c r="BW665" s="25"/>
      <c r="BX665" s="25"/>
      <c r="BY665" s="25"/>
      <c r="BZ665" s="25"/>
      <c r="CA665" s="25"/>
      <c r="CB665" s="25"/>
      <c r="CC665" s="25"/>
      <c r="CD665" s="25"/>
      <c r="CE665" s="25"/>
      <c r="CF665" s="25"/>
      <c r="CG665" s="25"/>
      <c r="CH665" s="25"/>
      <c r="CI665" s="25"/>
      <c r="CJ665" s="25"/>
      <c r="CK665" s="25"/>
      <c r="CL665" s="25"/>
      <c r="CM665" s="25"/>
      <c r="CN665" s="25"/>
      <c r="CO665" s="25"/>
      <c r="CP665" s="25"/>
      <c r="CQ665" s="25"/>
      <c r="CR665" s="25"/>
      <c r="CS665" s="25"/>
      <c r="CT665" s="25"/>
    </row>
    <row r="666" spans="1:98" s="20" customFormat="1" x14ac:dyDescent="0.25">
      <c r="A666" s="63" t="s">
        <v>820</v>
      </c>
      <c r="B666" s="60">
        <v>44134</v>
      </c>
      <c r="C666" s="59" t="s">
        <v>823</v>
      </c>
      <c r="D666" s="62">
        <v>5000.01</v>
      </c>
      <c r="E666" s="50"/>
      <c r="F666" s="25"/>
      <c r="G666" s="25"/>
      <c r="H666" s="25"/>
      <c r="I666" s="25"/>
      <c r="J666" s="25"/>
      <c r="K666" s="25"/>
      <c r="L666" s="25"/>
      <c r="M666" s="25"/>
      <c r="N666" s="25"/>
      <c r="O666" s="25"/>
      <c r="P666" s="25"/>
      <c r="Q666" s="25"/>
      <c r="R666" s="25"/>
      <c r="S666" s="25"/>
      <c r="T666" s="25"/>
      <c r="U666" s="25"/>
      <c r="V666" s="25"/>
      <c r="W666" s="25"/>
      <c r="X666" s="25"/>
      <c r="Y666" s="25"/>
      <c r="Z666" s="25"/>
      <c r="AA666" s="25"/>
      <c r="AB666" s="25"/>
      <c r="AC666" s="25"/>
      <c r="AD666" s="25"/>
      <c r="AE666" s="25"/>
      <c r="AF666" s="25"/>
      <c r="AG666" s="25"/>
      <c r="AH666" s="25"/>
      <c r="AI666" s="25"/>
      <c r="AJ666" s="25"/>
      <c r="AK666" s="25"/>
      <c r="AL666" s="25"/>
      <c r="AM666" s="25"/>
      <c r="AN666" s="25"/>
      <c r="AO666" s="25"/>
      <c r="AP666" s="25"/>
      <c r="AQ666" s="25"/>
      <c r="AR666" s="25"/>
      <c r="AS666" s="25"/>
      <c r="AT666" s="25"/>
      <c r="AU666" s="25"/>
      <c r="AV666" s="25"/>
      <c r="AW666" s="25"/>
      <c r="AX666" s="25"/>
      <c r="AY666" s="25"/>
      <c r="AZ666" s="25"/>
      <c r="BA666" s="25"/>
      <c r="BB666" s="25"/>
      <c r="BC666" s="25"/>
      <c r="BD666" s="25"/>
      <c r="BE666" s="25"/>
      <c r="BF666" s="25"/>
      <c r="BG666" s="25"/>
      <c r="BH666" s="25"/>
      <c r="BI666" s="25"/>
      <c r="BJ666" s="25"/>
      <c r="BK666" s="25"/>
      <c r="BL666" s="25"/>
      <c r="BM666" s="25"/>
      <c r="BN666" s="25"/>
      <c r="BO666" s="25"/>
      <c r="BP666" s="25"/>
      <c r="BQ666" s="25"/>
      <c r="BR666" s="25"/>
      <c r="BS666" s="25"/>
      <c r="BT666" s="25"/>
      <c r="BU666" s="25"/>
      <c r="BV666" s="25"/>
      <c r="BW666" s="25"/>
      <c r="BX666" s="25"/>
      <c r="BY666" s="25"/>
      <c r="BZ666" s="25"/>
      <c r="CA666" s="25"/>
      <c r="CB666" s="25"/>
      <c r="CC666" s="25"/>
      <c r="CD666" s="25"/>
      <c r="CE666" s="25"/>
      <c r="CF666" s="25"/>
      <c r="CG666" s="25"/>
      <c r="CH666" s="25"/>
      <c r="CI666" s="25"/>
      <c r="CJ666" s="25"/>
      <c r="CK666" s="25"/>
      <c r="CL666" s="25"/>
      <c r="CM666" s="25"/>
      <c r="CN666" s="25"/>
      <c r="CO666" s="25"/>
      <c r="CP666" s="25"/>
      <c r="CQ666" s="25"/>
      <c r="CR666" s="25"/>
      <c r="CS666" s="25"/>
      <c r="CT666" s="25"/>
    </row>
    <row r="667" spans="1:98" s="20" customFormat="1" x14ac:dyDescent="0.25">
      <c r="A667" s="63" t="s">
        <v>820</v>
      </c>
      <c r="B667" s="60">
        <v>44134</v>
      </c>
      <c r="C667" s="59" t="s">
        <v>824</v>
      </c>
      <c r="D667" s="62">
        <v>5000.01</v>
      </c>
      <c r="E667" s="50"/>
      <c r="F667" s="25"/>
      <c r="G667" s="25"/>
      <c r="H667" s="25"/>
      <c r="I667" s="25"/>
      <c r="J667" s="25"/>
      <c r="K667" s="25"/>
      <c r="L667" s="25"/>
      <c r="M667" s="25"/>
      <c r="N667" s="25"/>
      <c r="O667" s="25"/>
      <c r="P667" s="25"/>
      <c r="Q667" s="25"/>
      <c r="R667" s="25"/>
      <c r="S667" s="25"/>
      <c r="T667" s="25"/>
      <c r="U667" s="25"/>
      <c r="V667" s="25"/>
      <c r="W667" s="25"/>
      <c r="X667" s="25"/>
      <c r="Y667" s="25"/>
      <c r="Z667" s="25"/>
      <c r="AA667" s="25"/>
      <c r="AB667" s="25"/>
      <c r="AC667" s="25"/>
      <c r="AD667" s="25"/>
      <c r="AE667" s="25"/>
      <c r="AF667" s="25"/>
      <c r="AG667" s="25"/>
      <c r="AH667" s="25"/>
      <c r="AI667" s="25"/>
      <c r="AJ667" s="25"/>
      <c r="AK667" s="25"/>
      <c r="AL667" s="25"/>
      <c r="AM667" s="25"/>
      <c r="AN667" s="25"/>
      <c r="AO667" s="25"/>
      <c r="AP667" s="25"/>
      <c r="AQ667" s="25"/>
      <c r="AR667" s="25"/>
      <c r="AS667" s="25"/>
      <c r="AT667" s="25"/>
      <c r="AU667" s="25"/>
      <c r="AV667" s="25"/>
      <c r="AW667" s="25"/>
      <c r="AX667" s="25"/>
      <c r="AY667" s="25"/>
      <c r="AZ667" s="25"/>
      <c r="BA667" s="25"/>
      <c r="BB667" s="25"/>
      <c r="BC667" s="25"/>
      <c r="BD667" s="25"/>
      <c r="BE667" s="25"/>
      <c r="BF667" s="25"/>
      <c r="BG667" s="25"/>
      <c r="BH667" s="25"/>
      <c r="BI667" s="25"/>
      <c r="BJ667" s="25"/>
      <c r="BK667" s="25"/>
      <c r="BL667" s="25"/>
      <c r="BM667" s="25"/>
      <c r="BN667" s="25"/>
      <c r="BO667" s="25"/>
      <c r="BP667" s="25"/>
      <c r="BQ667" s="25"/>
      <c r="BR667" s="25"/>
      <c r="BS667" s="25"/>
      <c r="BT667" s="25"/>
      <c r="BU667" s="25"/>
      <c r="BV667" s="25"/>
      <c r="BW667" s="25"/>
      <c r="BX667" s="25"/>
      <c r="BY667" s="25"/>
      <c r="BZ667" s="25"/>
      <c r="CA667" s="25"/>
      <c r="CB667" s="25"/>
      <c r="CC667" s="25"/>
      <c r="CD667" s="25"/>
      <c r="CE667" s="25"/>
      <c r="CF667" s="25"/>
      <c r="CG667" s="25"/>
      <c r="CH667" s="25"/>
      <c r="CI667" s="25"/>
      <c r="CJ667" s="25"/>
      <c r="CK667" s="25"/>
      <c r="CL667" s="25"/>
      <c r="CM667" s="25"/>
      <c r="CN667" s="25"/>
      <c r="CO667" s="25"/>
      <c r="CP667" s="25"/>
      <c r="CQ667" s="25"/>
      <c r="CR667" s="25"/>
      <c r="CS667" s="25"/>
      <c r="CT667" s="25"/>
    </row>
    <row r="668" spans="1:98" s="20" customFormat="1" x14ac:dyDescent="0.25">
      <c r="A668" s="63" t="s">
        <v>820</v>
      </c>
      <c r="B668" s="60">
        <v>44134</v>
      </c>
      <c r="C668" s="59" t="s">
        <v>825</v>
      </c>
      <c r="D668" s="62">
        <v>5000.01</v>
      </c>
      <c r="E668" s="50"/>
      <c r="F668" s="25"/>
      <c r="G668" s="25"/>
      <c r="H668" s="25"/>
      <c r="I668" s="25"/>
      <c r="J668" s="25"/>
      <c r="K668" s="25"/>
      <c r="L668" s="25"/>
      <c r="M668" s="25"/>
      <c r="N668" s="25"/>
      <c r="O668" s="25"/>
      <c r="P668" s="25"/>
      <c r="Q668" s="25"/>
      <c r="R668" s="25"/>
      <c r="S668" s="25"/>
      <c r="T668" s="25"/>
      <c r="U668" s="25"/>
      <c r="V668" s="25"/>
      <c r="W668" s="25"/>
      <c r="X668" s="25"/>
      <c r="Y668" s="25"/>
      <c r="Z668" s="25"/>
      <c r="AA668" s="25"/>
      <c r="AB668" s="25"/>
      <c r="AC668" s="25"/>
      <c r="AD668" s="25"/>
      <c r="AE668" s="25"/>
      <c r="AF668" s="25"/>
      <c r="AG668" s="25"/>
      <c r="AH668" s="25"/>
      <c r="AI668" s="25"/>
      <c r="AJ668" s="25"/>
      <c r="AK668" s="25"/>
      <c r="AL668" s="25"/>
      <c r="AM668" s="25"/>
      <c r="AN668" s="25"/>
      <c r="AO668" s="25"/>
      <c r="AP668" s="25"/>
      <c r="AQ668" s="25"/>
      <c r="AR668" s="25"/>
      <c r="AS668" s="25"/>
      <c r="AT668" s="25"/>
      <c r="AU668" s="25"/>
      <c r="AV668" s="25"/>
      <c r="AW668" s="25"/>
      <c r="AX668" s="25"/>
      <c r="AY668" s="25"/>
      <c r="AZ668" s="25"/>
      <c r="BA668" s="25"/>
      <c r="BB668" s="25"/>
      <c r="BC668" s="25"/>
      <c r="BD668" s="25"/>
      <c r="BE668" s="25"/>
      <c r="BF668" s="25"/>
      <c r="BG668" s="25"/>
      <c r="BH668" s="25"/>
      <c r="BI668" s="25"/>
      <c r="BJ668" s="25"/>
      <c r="BK668" s="25"/>
      <c r="BL668" s="25"/>
      <c r="BM668" s="25"/>
      <c r="BN668" s="25"/>
      <c r="BO668" s="25"/>
      <c r="BP668" s="25"/>
      <c r="BQ668" s="25"/>
      <c r="BR668" s="25"/>
      <c r="BS668" s="25"/>
      <c r="BT668" s="25"/>
      <c r="BU668" s="25"/>
      <c r="BV668" s="25"/>
      <c r="BW668" s="25"/>
      <c r="BX668" s="25"/>
      <c r="BY668" s="25"/>
      <c r="BZ668" s="25"/>
      <c r="CA668" s="25"/>
      <c r="CB668" s="25"/>
      <c r="CC668" s="25"/>
      <c r="CD668" s="25"/>
      <c r="CE668" s="25"/>
      <c r="CF668" s="25"/>
      <c r="CG668" s="25"/>
      <c r="CH668" s="25"/>
      <c r="CI668" s="25"/>
      <c r="CJ668" s="25"/>
      <c r="CK668" s="25"/>
      <c r="CL668" s="25"/>
      <c r="CM668" s="25"/>
      <c r="CN668" s="25"/>
      <c r="CO668" s="25"/>
      <c r="CP668" s="25"/>
      <c r="CQ668" s="25"/>
      <c r="CR668" s="25"/>
      <c r="CS668" s="25"/>
      <c r="CT668" s="25"/>
    </row>
    <row r="669" spans="1:98" s="20" customFormat="1" x14ac:dyDescent="0.25">
      <c r="A669" s="63" t="s">
        <v>820</v>
      </c>
      <c r="B669" s="60">
        <v>44134</v>
      </c>
      <c r="C669" s="59" t="s">
        <v>826</v>
      </c>
      <c r="D669" s="62">
        <v>5000.01</v>
      </c>
      <c r="E669" s="50"/>
      <c r="F669" s="25"/>
      <c r="G669" s="25"/>
      <c r="H669" s="25"/>
      <c r="I669" s="25"/>
      <c r="J669" s="25"/>
      <c r="K669" s="25"/>
      <c r="L669" s="25"/>
      <c r="M669" s="25"/>
      <c r="N669" s="25"/>
      <c r="O669" s="25"/>
      <c r="P669" s="25"/>
      <c r="Q669" s="25"/>
      <c r="R669" s="25"/>
      <c r="S669" s="25"/>
      <c r="T669" s="25"/>
      <c r="U669" s="25"/>
      <c r="V669" s="25"/>
      <c r="W669" s="25"/>
      <c r="X669" s="25"/>
      <c r="Y669" s="25"/>
      <c r="Z669" s="25"/>
      <c r="AA669" s="25"/>
      <c r="AB669" s="25"/>
      <c r="AC669" s="25"/>
      <c r="AD669" s="25"/>
      <c r="AE669" s="25"/>
      <c r="AF669" s="25"/>
      <c r="AG669" s="25"/>
      <c r="AH669" s="25"/>
      <c r="AI669" s="25"/>
      <c r="AJ669" s="25"/>
      <c r="AK669" s="25"/>
      <c r="AL669" s="25"/>
      <c r="AM669" s="25"/>
      <c r="AN669" s="25"/>
      <c r="AO669" s="25"/>
      <c r="AP669" s="25"/>
      <c r="AQ669" s="25"/>
      <c r="AR669" s="25"/>
      <c r="AS669" s="25"/>
      <c r="AT669" s="25"/>
      <c r="AU669" s="25"/>
      <c r="AV669" s="25"/>
      <c r="AW669" s="25"/>
      <c r="AX669" s="25"/>
      <c r="AY669" s="25"/>
      <c r="AZ669" s="25"/>
      <c r="BA669" s="25"/>
      <c r="BB669" s="25"/>
      <c r="BC669" s="25"/>
      <c r="BD669" s="25"/>
      <c r="BE669" s="25"/>
      <c r="BF669" s="25"/>
      <c r="BG669" s="25"/>
      <c r="BH669" s="25"/>
      <c r="BI669" s="25"/>
      <c r="BJ669" s="25"/>
      <c r="BK669" s="25"/>
      <c r="BL669" s="25"/>
      <c r="BM669" s="25"/>
      <c r="BN669" s="25"/>
      <c r="BO669" s="25"/>
      <c r="BP669" s="25"/>
      <c r="BQ669" s="25"/>
      <c r="BR669" s="25"/>
      <c r="BS669" s="25"/>
      <c r="BT669" s="25"/>
      <c r="BU669" s="25"/>
      <c r="BV669" s="25"/>
      <c r="BW669" s="25"/>
      <c r="BX669" s="25"/>
      <c r="BY669" s="25"/>
      <c r="BZ669" s="25"/>
      <c r="CA669" s="25"/>
      <c r="CB669" s="25"/>
      <c r="CC669" s="25"/>
      <c r="CD669" s="25"/>
      <c r="CE669" s="25"/>
      <c r="CF669" s="25"/>
      <c r="CG669" s="25"/>
      <c r="CH669" s="25"/>
      <c r="CI669" s="25"/>
      <c r="CJ669" s="25"/>
      <c r="CK669" s="25"/>
      <c r="CL669" s="25"/>
      <c r="CM669" s="25"/>
      <c r="CN669" s="25"/>
      <c r="CO669" s="25"/>
      <c r="CP669" s="25"/>
      <c r="CQ669" s="25"/>
      <c r="CR669" s="25"/>
      <c r="CS669" s="25"/>
      <c r="CT669" s="25"/>
    </row>
    <row r="670" spans="1:98" s="20" customFormat="1" x14ac:dyDescent="0.25">
      <c r="A670" s="63" t="s">
        <v>820</v>
      </c>
      <c r="B670" s="60">
        <v>44134</v>
      </c>
      <c r="C670" s="59" t="s">
        <v>827</v>
      </c>
      <c r="D670" s="62">
        <v>5000.01</v>
      </c>
      <c r="E670" s="50"/>
      <c r="F670" s="25"/>
      <c r="G670" s="25"/>
      <c r="H670" s="25"/>
      <c r="I670" s="25"/>
      <c r="J670" s="25"/>
      <c r="K670" s="25"/>
      <c r="L670" s="25"/>
      <c r="M670" s="25"/>
      <c r="N670" s="25"/>
      <c r="O670" s="25"/>
      <c r="P670" s="25"/>
      <c r="Q670" s="25"/>
      <c r="R670" s="25"/>
      <c r="S670" s="25"/>
      <c r="T670" s="25"/>
      <c r="U670" s="25"/>
      <c r="V670" s="25"/>
      <c r="W670" s="25"/>
      <c r="X670" s="25"/>
      <c r="Y670" s="25"/>
      <c r="Z670" s="25"/>
      <c r="AA670" s="25"/>
      <c r="AB670" s="25"/>
      <c r="AC670" s="25"/>
      <c r="AD670" s="25"/>
      <c r="AE670" s="25"/>
      <c r="AF670" s="25"/>
      <c r="AG670" s="25"/>
      <c r="AH670" s="25"/>
      <c r="AI670" s="25"/>
      <c r="AJ670" s="25"/>
      <c r="AK670" s="25"/>
      <c r="AL670" s="25"/>
      <c r="AM670" s="25"/>
      <c r="AN670" s="25"/>
      <c r="AO670" s="25"/>
      <c r="AP670" s="25"/>
      <c r="AQ670" s="25"/>
      <c r="AR670" s="25"/>
      <c r="AS670" s="25"/>
      <c r="AT670" s="25"/>
      <c r="AU670" s="25"/>
      <c r="AV670" s="25"/>
      <c r="AW670" s="25"/>
      <c r="AX670" s="25"/>
      <c r="AY670" s="25"/>
      <c r="AZ670" s="25"/>
      <c r="BA670" s="25"/>
      <c r="BB670" s="25"/>
      <c r="BC670" s="25"/>
      <c r="BD670" s="25"/>
      <c r="BE670" s="25"/>
      <c r="BF670" s="25"/>
      <c r="BG670" s="25"/>
      <c r="BH670" s="25"/>
      <c r="BI670" s="25"/>
      <c r="BJ670" s="25"/>
      <c r="BK670" s="25"/>
      <c r="BL670" s="25"/>
      <c r="BM670" s="25"/>
      <c r="BN670" s="25"/>
      <c r="BO670" s="25"/>
      <c r="BP670" s="25"/>
      <c r="BQ670" s="25"/>
      <c r="BR670" s="25"/>
      <c r="BS670" s="25"/>
      <c r="BT670" s="25"/>
      <c r="BU670" s="25"/>
      <c r="BV670" s="25"/>
      <c r="BW670" s="25"/>
      <c r="BX670" s="25"/>
      <c r="BY670" s="25"/>
      <c r="BZ670" s="25"/>
      <c r="CA670" s="25"/>
      <c r="CB670" s="25"/>
      <c r="CC670" s="25"/>
      <c r="CD670" s="25"/>
      <c r="CE670" s="25"/>
      <c r="CF670" s="25"/>
      <c r="CG670" s="25"/>
      <c r="CH670" s="25"/>
      <c r="CI670" s="25"/>
      <c r="CJ670" s="25"/>
      <c r="CK670" s="25"/>
      <c r="CL670" s="25"/>
      <c r="CM670" s="25"/>
      <c r="CN670" s="25"/>
      <c r="CO670" s="25"/>
      <c r="CP670" s="25"/>
      <c r="CQ670" s="25"/>
      <c r="CR670" s="25"/>
      <c r="CS670" s="25"/>
      <c r="CT670" s="25"/>
    </row>
    <row r="671" spans="1:98" s="20" customFormat="1" x14ac:dyDescent="0.25">
      <c r="A671" s="63" t="s">
        <v>820</v>
      </c>
      <c r="B671" s="60">
        <v>44134</v>
      </c>
      <c r="C671" s="59" t="s">
        <v>828</v>
      </c>
      <c r="D671" s="62">
        <v>5000.01</v>
      </c>
      <c r="E671" s="50"/>
      <c r="F671" s="25"/>
      <c r="G671" s="25"/>
      <c r="H671" s="25"/>
      <c r="I671" s="25"/>
      <c r="J671" s="25"/>
      <c r="K671" s="25"/>
      <c r="L671" s="25"/>
      <c r="M671" s="25"/>
      <c r="N671" s="25"/>
      <c r="O671" s="25"/>
      <c r="P671" s="25"/>
      <c r="Q671" s="25"/>
      <c r="R671" s="25"/>
      <c r="S671" s="25"/>
      <c r="T671" s="25"/>
      <c r="U671" s="25"/>
      <c r="V671" s="25"/>
      <c r="W671" s="25"/>
      <c r="X671" s="25"/>
      <c r="Y671" s="25"/>
      <c r="Z671" s="25"/>
      <c r="AA671" s="25"/>
      <c r="AB671" s="25"/>
      <c r="AC671" s="25"/>
      <c r="AD671" s="25"/>
      <c r="AE671" s="25"/>
      <c r="AF671" s="25"/>
      <c r="AG671" s="25"/>
      <c r="AH671" s="25"/>
      <c r="AI671" s="25"/>
      <c r="AJ671" s="25"/>
      <c r="AK671" s="25"/>
      <c r="AL671" s="25"/>
      <c r="AM671" s="25"/>
      <c r="AN671" s="25"/>
      <c r="AO671" s="25"/>
      <c r="AP671" s="25"/>
      <c r="AQ671" s="25"/>
      <c r="AR671" s="25"/>
      <c r="AS671" s="25"/>
      <c r="AT671" s="25"/>
      <c r="AU671" s="25"/>
      <c r="AV671" s="25"/>
      <c r="AW671" s="25"/>
      <c r="AX671" s="25"/>
      <c r="AY671" s="25"/>
      <c r="AZ671" s="25"/>
      <c r="BA671" s="25"/>
      <c r="BB671" s="25"/>
      <c r="BC671" s="25"/>
      <c r="BD671" s="25"/>
      <c r="BE671" s="25"/>
      <c r="BF671" s="25"/>
      <c r="BG671" s="25"/>
      <c r="BH671" s="25"/>
      <c r="BI671" s="25"/>
      <c r="BJ671" s="25"/>
      <c r="BK671" s="25"/>
      <c r="BL671" s="25"/>
      <c r="BM671" s="25"/>
      <c r="BN671" s="25"/>
      <c r="BO671" s="25"/>
      <c r="BP671" s="25"/>
      <c r="BQ671" s="25"/>
      <c r="BR671" s="25"/>
      <c r="BS671" s="25"/>
      <c r="BT671" s="25"/>
      <c r="BU671" s="25"/>
      <c r="BV671" s="25"/>
      <c r="BW671" s="25"/>
      <c r="BX671" s="25"/>
      <c r="BY671" s="25"/>
      <c r="BZ671" s="25"/>
      <c r="CA671" s="25"/>
      <c r="CB671" s="25"/>
      <c r="CC671" s="25"/>
      <c r="CD671" s="25"/>
      <c r="CE671" s="25"/>
      <c r="CF671" s="25"/>
      <c r="CG671" s="25"/>
      <c r="CH671" s="25"/>
      <c r="CI671" s="25"/>
      <c r="CJ671" s="25"/>
      <c r="CK671" s="25"/>
      <c r="CL671" s="25"/>
      <c r="CM671" s="25"/>
      <c r="CN671" s="25"/>
      <c r="CO671" s="25"/>
      <c r="CP671" s="25"/>
      <c r="CQ671" s="25"/>
      <c r="CR671" s="25"/>
      <c r="CS671" s="25"/>
      <c r="CT671" s="25"/>
    </row>
    <row r="672" spans="1:98" s="20" customFormat="1" x14ac:dyDescent="0.25">
      <c r="A672" s="63" t="s">
        <v>820</v>
      </c>
      <c r="B672" s="60">
        <v>44134</v>
      </c>
      <c r="C672" s="59" t="s">
        <v>829</v>
      </c>
      <c r="D672" s="62">
        <v>5000.01</v>
      </c>
      <c r="E672" s="50"/>
      <c r="F672" s="25"/>
      <c r="G672" s="25"/>
      <c r="H672" s="25"/>
      <c r="I672" s="25"/>
      <c r="J672" s="25"/>
      <c r="K672" s="25"/>
      <c r="L672" s="25"/>
      <c r="M672" s="25"/>
      <c r="N672" s="25"/>
      <c r="O672" s="25"/>
      <c r="P672" s="25"/>
      <c r="Q672" s="25"/>
      <c r="R672" s="25"/>
      <c r="S672" s="25"/>
      <c r="T672" s="25"/>
      <c r="U672" s="25"/>
      <c r="V672" s="25"/>
      <c r="W672" s="25"/>
      <c r="X672" s="25"/>
      <c r="Y672" s="25"/>
      <c r="Z672" s="25"/>
      <c r="AA672" s="25"/>
      <c r="AB672" s="25"/>
      <c r="AC672" s="25"/>
      <c r="AD672" s="25"/>
      <c r="AE672" s="25"/>
      <c r="AF672" s="25"/>
      <c r="AG672" s="25"/>
      <c r="AH672" s="25"/>
      <c r="AI672" s="25"/>
      <c r="AJ672" s="25"/>
      <c r="AK672" s="25"/>
      <c r="AL672" s="25"/>
      <c r="AM672" s="25"/>
      <c r="AN672" s="25"/>
      <c r="AO672" s="25"/>
      <c r="AP672" s="25"/>
      <c r="AQ672" s="25"/>
      <c r="AR672" s="25"/>
      <c r="AS672" s="25"/>
      <c r="AT672" s="25"/>
      <c r="AU672" s="25"/>
      <c r="AV672" s="25"/>
      <c r="AW672" s="25"/>
      <c r="AX672" s="25"/>
      <c r="AY672" s="25"/>
      <c r="AZ672" s="25"/>
      <c r="BA672" s="25"/>
      <c r="BB672" s="25"/>
      <c r="BC672" s="25"/>
      <c r="BD672" s="25"/>
      <c r="BE672" s="25"/>
      <c r="BF672" s="25"/>
      <c r="BG672" s="25"/>
      <c r="BH672" s="25"/>
      <c r="BI672" s="25"/>
      <c r="BJ672" s="25"/>
      <c r="BK672" s="25"/>
      <c r="BL672" s="25"/>
      <c r="BM672" s="25"/>
      <c r="BN672" s="25"/>
      <c r="BO672" s="25"/>
      <c r="BP672" s="25"/>
      <c r="BQ672" s="25"/>
      <c r="BR672" s="25"/>
      <c r="BS672" s="25"/>
      <c r="BT672" s="25"/>
      <c r="BU672" s="25"/>
      <c r="BV672" s="25"/>
      <c r="BW672" s="25"/>
      <c r="BX672" s="25"/>
      <c r="BY672" s="25"/>
      <c r="BZ672" s="25"/>
      <c r="CA672" s="25"/>
      <c r="CB672" s="25"/>
      <c r="CC672" s="25"/>
      <c r="CD672" s="25"/>
      <c r="CE672" s="25"/>
      <c r="CF672" s="25"/>
      <c r="CG672" s="25"/>
      <c r="CH672" s="25"/>
      <c r="CI672" s="25"/>
      <c r="CJ672" s="25"/>
      <c r="CK672" s="25"/>
      <c r="CL672" s="25"/>
      <c r="CM672" s="25"/>
      <c r="CN672" s="25"/>
      <c r="CO672" s="25"/>
      <c r="CP672" s="25"/>
      <c r="CQ672" s="25"/>
      <c r="CR672" s="25"/>
      <c r="CS672" s="25"/>
      <c r="CT672" s="25"/>
    </row>
    <row r="673" spans="1:98" s="20" customFormat="1" x14ac:dyDescent="0.25">
      <c r="A673" s="63" t="s">
        <v>820</v>
      </c>
      <c r="B673" s="60">
        <v>44134</v>
      </c>
      <c r="C673" s="59" t="s">
        <v>830</v>
      </c>
      <c r="D673" s="62">
        <v>5000.01</v>
      </c>
      <c r="E673" s="50"/>
      <c r="F673" s="25"/>
      <c r="G673" s="25"/>
      <c r="H673" s="25"/>
      <c r="I673" s="25"/>
      <c r="J673" s="25"/>
      <c r="K673" s="25"/>
      <c r="L673" s="25"/>
      <c r="M673" s="25"/>
      <c r="N673" s="25"/>
      <c r="O673" s="25"/>
      <c r="P673" s="25"/>
      <c r="Q673" s="25"/>
      <c r="R673" s="25"/>
      <c r="S673" s="25"/>
      <c r="T673" s="25"/>
      <c r="U673" s="25"/>
      <c r="V673" s="25"/>
      <c r="W673" s="25"/>
      <c r="X673" s="25"/>
      <c r="Y673" s="25"/>
      <c r="Z673" s="25"/>
      <c r="AA673" s="25"/>
      <c r="AB673" s="25"/>
      <c r="AC673" s="25"/>
      <c r="AD673" s="25"/>
      <c r="AE673" s="25"/>
      <c r="AF673" s="25"/>
      <c r="AG673" s="25"/>
      <c r="AH673" s="25"/>
      <c r="AI673" s="25"/>
      <c r="AJ673" s="25"/>
      <c r="AK673" s="25"/>
      <c r="AL673" s="25"/>
      <c r="AM673" s="25"/>
      <c r="AN673" s="25"/>
      <c r="AO673" s="25"/>
      <c r="AP673" s="25"/>
      <c r="AQ673" s="25"/>
      <c r="AR673" s="25"/>
      <c r="AS673" s="25"/>
      <c r="AT673" s="25"/>
      <c r="AU673" s="25"/>
      <c r="AV673" s="25"/>
      <c r="AW673" s="25"/>
      <c r="AX673" s="25"/>
      <c r="AY673" s="25"/>
      <c r="AZ673" s="25"/>
      <c r="BA673" s="25"/>
      <c r="BB673" s="25"/>
      <c r="BC673" s="25"/>
      <c r="BD673" s="25"/>
      <c r="BE673" s="25"/>
      <c r="BF673" s="25"/>
      <c r="BG673" s="25"/>
      <c r="BH673" s="25"/>
      <c r="BI673" s="25"/>
      <c r="BJ673" s="25"/>
      <c r="BK673" s="25"/>
      <c r="BL673" s="25"/>
      <c r="BM673" s="25"/>
      <c r="BN673" s="25"/>
      <c r="BO673" s="25"/>
      <c r="BP673" s="25"/>
      <c r="BQ673" s="25"/>
      <c r="BR673" s="25"/>
      <c r="BS673" s="25"/>
      <c r="BT673" s="25"/>
      <c r="BU673" s="25"/>
      <c r="BV673" s="25"/>
      <c r="BW673" s="25"/>
      <c r="BX673" s="25"/>
      <c r="BY673" s="25"/>
      <c r="BZ673" s="25"/>
      <c r="CA673" s="25"/>
      <c r="CB673" s="25"/>
      <c r="CC673" s="25"/>
      <c r="CD673" s="25"/>
      <c r="CE673" s="25"/>
      <c r="CF673" s="25"/>
      <c r="CG673" s="25"/>
      <c r="CH673" s="25"/>
      <c r="CI673" s="25"/>
      <c r="CJ673" s="25"/>
      <c r="CK673" s="25"/>
      <c r="CL673" s="25"/>
      <c r="CM673" s="25"/>
      <c r="CN673" s="25"/>
      <c r="CO673" s="25"/>
      <c r="CP673" s="25"/>
      <c r="CQ673" s="25"/>
      <c r="CR673" s="25"/>
      <c r="CS673" s="25"/>
      <c r="CT673" s="25"/>
    </row>
    <row r="674" spans="1:98" s="20" customFormat="1" x14ac:dyDescent="0.25">
      <c r="A674" s="63" t="s">
        <v>820</v>
      </c>
      <c r="B674" s="60">
        <v>44148</v>
      </c>
      <c r="C674" s="59" t="s">
        <v>864</v>
      </c>
      <c r="D674" s="62">
        <v>5000</v>
      </c>
      <c r="E674" s="50"/>
      <c r="F674" s="25"/>
      <c r="G674" s="25"/>
      <c r="H674" s="25"/>
      <c r="I674" s="25"/>
      <c r="J674" s="25"/>
      <c r="K674" s="25"/>
      <c r="L674" s="25"/>
      <c r="M674" s="25"/>
      <c r="N674" s="25"/>
      <c r="O674" s="25"/>
      <c r="P674" s="25"/>
      <c r="Q674" s="25"/>
      <c r="R674" s="25"/>
      <c r="S674" s="25"/>
      <c r="T674" s="25"/>
      <c r="U674" s="25"/>
      <c r="V674" s="25"/>
      <c r="W674" s="25"/>
      <c r="X674" s="25"/>
      <c r="Y674" s="25"/>
      <c r="Z674" s="25"/>
      <c r="AA674" s="25"/>
      <c r="AB674" s="25"/>
      <c r="AC674" s="25"/>
      <c r="AD674" s="25"/>
      <c r="AE674" s="25"/>
      <c r="AF674" s="25"/>
      <c r="AG674" s="25"/>
      <c r="AH674" s="25"/>
      <c r="AI674" s="25"/>
      <c r="AJ674" s="25"/>
      <c r="AK674" s="25"/>
      <c r="AL674" s="25"/>
      <c r="AM674" s="25"/>
      <c r="AN674" s="25"/>
      <c r="AO674" s="25"/>
      <c r="AP674" s="25"/>
      <c r="AQ674" s="25"/>
      <c r="AR674" s="25"/>
      <c r="AS674" s="25"/>
      <c r="AT674" s="25"/>
      <c r="AU674" s="25"/>
      <c r="AV674" s="25"/>
      <c r="AW674" s="25"/>
      <c r="AX674" s="25"/>
      <c r="AY674" s="25"/>
      <c r="AZ674" s="25"/>
      <c r="BA674" s="25"/>
      <c r="BB674" s="25"/>
      <c r="BC674" s="25"/>
      <c r="BD674" s="25"/>
      <c r="BE674" s="25"/>
      <c r="BF674" s="25"/>
      <c r="BG674" s="25"/>
      <c r="BH674" s="25"/>
      <c r="BI674" s="25"/>
      <c r="BJ674" s="25"/>
      <c r="BK674" s="25"/>
      <c r="BL674" s="25"/>
      <c r="BM674" s="25"/>
      <c r="BN674" s="25"/>
      <c r="BO674" s="25"/>
      <c r="BP674" s="25"/>
      <c r="BQ674" s="25"/>
      <c r="BR674" s="25"/>
      <c r="BS674" s="25"/>
      <c r="BT674" s="25"/>
      <c r="BU674" s="25"/>
      <c r="BV674" s="25"/>
      <c r="BW674" s="25"/>
      <c r="BX674" s="25"/>
      <c r="BY674" s="25"/>
      <c r="BZ674" s="25"/>
      <c r="CA674" s="25"/>
      <c r="CB674" s="25"/>
      <c r="CC674" s="25"/>
      <c r="CD674" s="25"/>
      <c r="CE674" s="25"/>
      <c r="CF674" s="25"/>
      <c r="CG674" s="25"/>
      <c r="CH674" s="25"/>
      <c r="CI674" s="25"/>
      <c r="CJ674" s="25"/>
      <c r="CK674" s="25"/>
      <c r="CL674" s="25"/>
      <c r="CM674" s="25"/>
      <c r="CN674" s="25"/>
      <c r="CO674" s="25"/>
      <c r="CP674" s="25"/>
      <c r="CQ674" s="25"/>
      <c r="CR674" s="25"/>
      <c r="CS674" s="25"/>
      <c r="CT674" s="25"/>
    </row>
    <row r="675" spans="1:98" s="20" customFormat="1" x14ac:dyDescent="0.25">
      <c r="A675" s="63" t="s">
        <v>820</v>
      </c>
      <c r="B675" s="60">
        <v>44189</v>
      </c>
      <c r="C675" s="59" t="s">
        <v>977</v>
      </c>
      <c r="D675" s="62">
        <v>5000</v>
      </c>
      <c r="E675" s="50"/>
      <c r="F675" s="25"/>
      <c r="G675" s="25"/>
      <c r="H675" s="25"/>
      <c r="I675" s="25"/>
      <c r="J675" s="25"/>
      <c r="K675" s="25"/>
      <c r="L675" s="25"/>
      <c r="M675" s="25"/>
      <c r="N675" s="25"/>
      <c r="O675" s="25"/>
      <c r="P675" s="25"/>
      <c r="Q675" s="25"/>
      <c r="R675" s="25"/>
      <c r="S675" s="25"/>
      <c r="T675" s="25"/>
      <c r="U675" s="25"/>
      <c r="V675" s="25"/>
      <c r="W675" s="25"/>
      <c r="X675" s="25"/>
      <c r="Y675" s="25"/>
      <c r="Z675" s="25"/>
      <c r="AA675" s="25"/>
      <c r="AB675" s="25"/>
      <c r="AC675" s="25"/>
      <c r="AD675" s="25"/>
      <c r="AE675" s="25"/>
      <c r="AF675" s="25"/>
      <c r="AG675" s="25"/>
      <c r="AH675" s="25"/>
      <c r="AI675" s="25"/>
      <c r="AJ675" s="25"/>
      <c r="AK675" s="25"/>
      <c r="AL675" s="25"/>
      <c r="AM675" s="25"/>
      <c r="AN675" s="25"/>
      <c r="AO675" s="25"/>
      <c r="AP675" s="25"/>
      <c r="AQ675" s="25"/>
      <c r="AR675" s="25"/>
      <c r="AS675" s="25"/>
      <c r="AT675" s="25"/>
      <c r="AU675" s="25"/>
      <c r="AV675" s="25"/>
      <c r="AW675" s="25"/>
      <c r="AX675" s="25"/>
      <c r="AY675" s="25"/>
      <c r="AZ675" s="25"/>
      <c r="BA675" s="25"/>
      <c r="BB675" s="25"/>
      <c r="BC675" s="25"/>
      <c r="BD675" s="25"/>
      <c r="BE675" s="25"/>
      <c r="BF675" s="25"/>
      <c r="BG675" s="25"/>
      <c r="BH675" s="25"/>
      <c r="BI675" s="25"/>
      <c r="BJ675" s="25"/>
      <c r="BK675" s="25"/>
      <c r="BL675" s="25"/>
      <c r="BM675" s="25"/>
      <c r="BN675" s="25"/>
      <c r="BO675" s="25"/>
      <c r="BP675" s="25"/>
      <c r="BQ675" s="25"/>
      <c r="BR675" s="25"/>
      <c r="BS675" s="25"/>
      <c r="BT675" s="25"/>
      <c r="BU675" s="25"/>
      <c r="BV675" s="25"/>
      <c r="BW675" s="25"/>
      <c r="BX675" s="25"/>
      <c r="BY675" s="25"/>
      <c r="BZ675" s="25"/>
      <c r="CA675" s="25"/>
      <c r="CB675" s="25"/>
      <c r="CC675" s="25"/>
      <c r="CD675" s="25"/>
      <c r="CE675" s="25"/>
      <c r="CF675" s="25"/>
      <c r="CG675" s="25"/>
      <c r="CH675" s="25"/>
      <c r="CI675" s="25"/>
      <c r="CJ675" s="25"/>
      <c r="CK675" s="25"/>
      <c r="CL675" s="25"/>
      <c r="CM675" s="25"/>
      <c r="CN675" s="25"/>
      <c r="CO675" s="25"/>
      <c r="CP675" s="25"/>
      <c r="CQ675" s="25"/>
      <c r="CR675" s="25"/>
      <c r="CS675" s="25"/>
      <c r="CT675" s="25"/>
    </row>
    <row r="676" spans="1:98" x14ac:dyDescent="0.25">
      <c r="A676" s="17" t="s">
        <v>3</v>
      </c>
      <c r="B676" s="75">
        <v>43833</v>
      </c>
      <c r="C676" s="19" t="s">
        <v>4</v>
      </c>
      <c r="D676" s="18">
        <v>5760</v>
      </c>
      <c r="E676" s="18">
        <f>SUM(D676:D680 )</f>
        <v>17260</v>
      </c>
    </row>
    <row r="677" spans="1:98" x14ac:dyDescent="0.25">
      <c r="A677" s="17" t="s">
        <v>3</v>
      </c>
      <c r="B677" s="75">
        <v>43833</v>
      </c>
      <c r="C677" s="19" t="s">
        <v>4</v>
      </c>
      <c r="D677" s="18">
        <v>2900</v>
      </c>
      <c r="E677" s="17"/>
    </row>
    <row r="678" spans="1:98" x14ac:dyDescent="0.25">
      <c r="A678" s="17" t="s">
        <v>3</v>
      </c>
      <c r="B678" s="75">
        <v>43850</v>
      </c>
      <c r="C678" s="17" t="s">
        <v>4</v>
      </c>
      <c r="D678" s="18">
        <v>1600</v>
      </c>
      <c r="E678" s="17"/>
    </row>
    <row r="679" spans="1:98" x14ac:dyDescent="0.25">
      <c r="A679" s="17" t="s">
        <v>3</v>
      </c>
      <c r="B679" s="75">
        <v>43854</v>
      </c>
      <c r="C679" s="17" t="s">
        <v>4</v>
      </c>
      <c r="D679" s="18">
        <v>2300</v>
      </c>
      <c r="E679" s="17"/>
    </row>
    <row r="680" spans="1:98" x14ac:dyDescent="0.25">
      <c r="A680" s="17" t="s">
        <v>3</v>
      </c>
      <c r="B680" s="75">
        <v>43854</v>
      </c>
      <c r="C680" s="17" t="s">
        <v>4</v>
      </c>
      <c r="D680" s="18">
        <v>4700</v>
      </c>
      <c r="E680" s="17"/>
    </row>
    <row r="681" spans="1:98" s="20" customFormat="1" x14ac:dyDescent="0.25">
      <c r="A681" s="63" t="s">
        <v>914</v>
      </c>
      <c r="B681" s="60">
        <v>44167</v>
      </c>
      <c r="C681" s="59" t="s">
        <v>915</v>
      </c>
      <c r="D681" s="62">
        <v>900</v>
      </c>
      <c r="E681" s="62">
        <v>900</v>
      </c>
      <c r="F681" s="25"/>
      <c r="G681" s="25"/>
      <c r="H681" s="25"/>
      <c r="I681" s="25"/>
      <c r="J681" s="25"/>
      <c r="K681" s="25"/>
      <c r="L681" s="25"/>
      <c r="M681" s="25"/>
      <c r="N681" s="25"/>
      <c r="O681" s="25"/>
      <c r="P681" s="25"/>
      <c r="Q681" s="25"/>
      <c r="R681" s="25"/>
      <c r="S681" s="25"/>
      <c r="T681" s="25"/>
      <c r="U681" s="25"/>
      <c r="V681" s="25"/>
      <c r="W681" s="25"/>
      <c r="X681" s="25"/>
      <c r="Y681" s="25"/>
      <c r="Z681" s="25"/>
      <c r="AA681" s="25"/>
      <c r="AB681" s="25"/>
      <c r="AC681" s="25"/>
      <c r="AD681" s="25"/>
      <c r="AE681" s="25"/>
      <c r="AF681" s="25"/>
      <c r="AG681" s="25"/>
      <c r="AH681" s="25"/>
      <c r="AI681" s="25"/>
      <c r="AJ681" s="25"/>
      <c r="AK681" s="25"/>
      <c r="AL681" s="25"/>
      <c r="AM681" s="25"/>
      <c r="AN681" s="25"/>
      <c r="AO681" s="25"/>
      <c r="AP681" s="25"/>
      <c r="AQ681" s="25"/>
      <c r="AR681" s="25"/>
      <c r="AS681" s="25"/>
      <c r="AT681" s="25"/>
      <c r="AU681" s="25"/>
      <c r="AV681" s="25"/>
      <c r="AW681" s="25"/>
      <c r="AX681" s="25"/>
      <c r="AY681" s="25"/>
      <c r="AZ681" s="25"/>
      <c r="BA681" s="25"/>
      <c r="BB681" s="25"/>
      <c r="BC681" s="25"/>
      <c r="BD681" s="25"/>
      <c r="BE681" s="25"/>
      <c r="BF681" s="25"/>
      <c r="BG681" s="25"/>
      <c r="BH681" s="25"/>
      <c r="BI681" s="25"/>
      <c r="BJ681" s="25"/>
      <c r="BK681" s="25"/>
      <c r="BL681" s="25"/>
      <c r="BM681" s="25"/>
      <c r="BN681" s="25"/>
      <c r="BO681" s="25"/>
      <c r="BP681" s="25"/>
      <c r="BQ681" s="25"/>
      <c r="BR681" s="25"/>
      <c r="BS681" s="25"/>
      <c r="BT681" s="25"/>
      <c r="BU681" s="25"/>
      <c r="BV681" s="25"/>
      <c r="BW681" s="25"/>
      <c r="BX681" s="25"/>
      <c r="BY681" s="25"/>
      <c r="BZ681" s="25"/>
      <c r="CA681" s="25"/>
      <c r="CB681" s="25"/>
      <c r="CC681" s="25"/>
      <c r="CD681" s="25"/>
      <c r="CE681" s="25"/>
      <c r="CF681" s="25"/>
      <c r="CG681" s="25"/>
      <c r="CH681" s="25"/>
      <c r="CI681" s="25"/>
      <c r="CJ681" s="25"/>
      <c r="CK681" s="25"/>
      <c r="CL681" s="25"/>
      <c r="CM681" s="25"/>
      <c r="CN681" s="25"/>
      <c r="CO681" s="25"/>
      <c r="CP681" s="25"/>
      <c r="CQ681" s="25"/>
      <c r="CR681" s="25"/>
      <c r="CS681" s="25"/>
      <c r="CT681" s="25"/>
    </row>
    <row r="682" spans="1:98" x14ac:dyDescent="0.25">
      <c r="A682" s="17" t="s">
        <v>207</v>
      </c>
      <c r="B682" s="75">
        <v>43910</v>
      </c>
      <c r="C682" s="17" t="s">
        <v>208</v>
      </c>
      <c r="D682" s="18">
        <v>47087.85</v>
      </c>
      <c r="E682" s="18">
        <f>SUM(D682:D691 )</f>
        <v>188351.40000000002</v>
      </c>
    </row>
    <row r="683" spans="1:98" x14ac:dyDescent="0.25">
      <c r="A683" s="64" t="s">
        <v>207</v>
      </c>
      <c r="B683" s="65">
        <v>43924</v>
      </c>
      <c r="C683" s="64" t="s">
        <v>240</v>
      </c>
      <c r="D683" s="66">
        <v>15695.95</v>
      </c>
      <c r="E683" s="17"/>
    </row>
    <row r="684" spans="1:98" x14ac:dyDescent="0.25">
      <c r="A684" s="67" t="s">
        <v>207</v>
      </c>
      <c r="B684" s="68">
        <v>43973</v>
      </c>
      <c r="C684" s="67" t="s">
        <v>360</v>
      </c>
      <c r="D684" s="69">
        <v>15695.95</v>
      </c>
      <c r="E684" s="17"/>
    </row>
    <row r="685" spans="1:98" x14ac:dyDescent="0.25">
      <c r="A685" s="67" t="s">
        <v>207</v>
      </c>
      <c r="B685" s="68">
        <v>43994</v>
      </c>
      <c r="C685" s="67" t="s">
        <v>426</v>
      </c>
      <c r="D685" s="69">
        <v>15695.95</v>
      </c>
      <c r="E685" s="17"/>
    </row>
    <row r="686" spans="1:98" x14ac:dyDescent="0.25">
      <c r="A686" s="70" t="s">
        <v>207</v>
      </c>
      <c r="B686" s="71">
        <v>44029</v>
      </c>
      <c r="C686" s="72" t="s">
        <v>541</v>
      </c>
      <c r="D686" s="73">
        <v>15695.95</v>
      </c>
      <c r="E686" s="17"/>
    </row>
    <row r="687" spans="1:98" x14ac:dyDescent="0.25">
      <c r="A687" s="70" t="s">
        <v>207</v>
      </c>
      <c r="B687" s="71">
        <v>44057</v>
      </c>
      <c r="C687" s="72" t="s">
        <v>625</v>
      </c>
      <c r="D687" s="73">
        <v>15695.95</v>
      </c>
      <c r="E687" s="17"/>
    </row>
    <row r="688" spans="1:98" x14ac:dyDescent="0.25">
      <c r="A688" s="70" t="s">
        <v>207</v>
      </c>
      <c r="B688" s="71">
        <v>44085</v>
      </c>
      <c r="C688" s="72" t="s">
        <v>700</v>
      </c>
      <c r="D688" s="73">
        <v>15695.95</v>
      </c>
      <c r="E688" s="17"/>
    </row>
    <row r="689" spans="1:98" x14ac:dyDescent="0.25">
      <c r="A689" s="74" t="s">
        <v>207</v>
      </c>
      <c r="B689" s="71">
        <v>44120</v>
      </c>
      <c r="C689" s="70" t="s">
        <v>778</v>
      </c>
      <c r="D689" s="73">
        <v>15695.95</v>
      </c>
      <c r="E689" s="17"/>
    </row>
    <row r="690" spans="1:98" x14ac:dyDescent="0.25">
      <c r="A690" s="74" t="s">
        <v>207</v>
      </c>
      <c r="B690" s="71">
        <v>44148</v>
      </c>
      <c r="C690" s="70" t="s">
        <v>865</v>
      </c>
      <c r="D690" s="73">
        <v>15695.95</v>
      </c>
      <c r="E690" s="17"/>
    </row>
    <row r="691" spans="1:98" x14ac:dyDescent="0.25">
      <c r="A691" s="74" t="s">
        <v>207</v>
      </c>
      <c r="B691" s="71">
        <v>44176</v>
      </c>
      <c r="C691" s="70" t="s">
        <v>941</v>
      </c>
      <c r="D691" s="73">
        <v>15695.95</v>
      </c>
      <c r="E691" s="17"/>
    </row>
    <row r="692" spans="1:98" s="20" customFormat="1" x14ac:dyDescent="0.25">
      <c r="A692" s="50" t="s">
        <v>86</v>
      </c>
      <c r="B692" s="51">
        <v>43847</v>
      </c>
      <c r="C692" s="50" t="s">
        <v>87</v>
      </c>
      <c r="D692" s="52">
        <v>580</v>
      </c>
      <c r="E692" s="52">
        <f>SUM(D692:D694 )</f>
        <v>7830</v>
      </c>
      <c r="F692" s="25"/>
      <c r="G692" s="25"/>
      <c r="H692" s="25"/>
      <c r="I692" s="25"/>
      <c r="J692" s="25"/>
      <c r="K692" s="25"/>
      <c r="L692" s="25"/>
      <c r="M692" s="25"/>
      <c r="N692" s="25"/>
      <c r="O692" s="25"/>
      <c r="P692" s="25"/>
      <c r="Q692" s="25"/>
      <c r="R692" s="25"/>
      <c r="S692" s="25"/>
      <c r="T692" s="25"/>
      <c r="U692" s="25"/>
      <c r="V692" s="25"/>
      <c r="W692" s="25"/>
      <c r="X692" s="25"/>
      <c r="Y692" s="25"/>
      <c r="Z692" s="25"/>
      <c r="AA692" s="25"/>
      <c r="AB692" s="25"/>
      <c r="AC692" s="25"/>
      <c r="AD692" s="25"/>
      <c r="AE692" s="25"/>
      <c r="AF692" s="25"/>
      <c r="AG692" s="25"/>
      <c r="AH692" s="25"/>
      <c r="AI692" s="25"/>
      <c r="AJ692" s="25"/>
      <c r="AK692" s="25"/>
      <c r="AL692" s="25"/>
      <c r="AM692" s="25"/>
      <c r="AN692" s="25"/>
      <c r="AO692" s="25"/>
      <c r="AP692" s="25"/>
      <c r="AQ692" s="25"/>
      <c r="AR692" s="25"/>
      <c r="AS692" s="25"/>
      <c r="AT692" s="25"/>
      <c r="AU692" s="25"/>
      <c r="AV692" s="25"/>
      <c r="AW692" s="25"/>
      <c r="AX692" s="25"/>
      <c r="AY692" s="25"/>
      <c r="AZ692" s="25"/>
      <c r="BA692" s="25"/>
      <c r="BB692" s="25"/>
      <c r="BC692" s="25"/>
      <c r="BD692" s="25"/>
      <c r="BE692" s="25"/>
      <c r="BF692" s="25"/>
      <c r="BG692" s="25"/>
      <c r="BH692" s="25"/>
      <c r="BI692" s="25"/>
      <c r="BJ692" s="25"/>
      <c r="BK692" s="25"/>
      <c r="BL692" s="25"/>
      <c r="BM692" s="25"/>
      <c r="BN692" s="25"/>
      <c r="BO692" s="25"/>
      <c r="BP692" s="25"/>
      <c r="BQ692" s="25"/>
      <c r="BR692" s="25"/>
      <c r="BS692" s="25"/>
      <c r="BT692" s="25"/>
      <c r="BU692" s="25"/>
      <c r="BV692" s="25"/>
      <c r="BW692" s="25"/>
      <c r="BX692" s="25"/>
      <c r="BY692" s="25"/>
      <c r="BZ692" s="25"/>
      <c r="CA692" s="25"/>
      <c r="CB692" s="25"/>
      <c r="CC692" s="25"/>
      <c r="CD692" s="25"/>
      <c r="CE692" s="25"/>
      <c r="CF692" s="25"/>
      <c r="CG692" s="25"/>
      <c r="CH692" s="25"/>
      <c r="CI692" s="25"/>
      <c r="CJ692" s="25"/>
      <c r="CK692" s="25"/>
      <c r="CL692" s="25"/>
      <c r="CM692" s="25"/>
      <c r="CN692" s="25"/>
      <c r="CO692" s="25"/>
      <c r="CP692" s="25"/>
      <c r="CQ692" s="25"/>
      <c r="CR692" s="25"/>
      <c r="CS692" s="25"/>
      <c r="CT692" s="25"/>
    </row>
    <row r="693" spans="1:98" s="20" customFormat="1" x14ac:dyDescent="0.25">
      <c r="A693" s="53" t="s">
        <v>86</v>
      </c>
      <c r="B693" s="54">
        <v>43924</v>
      </c>
      <c r="C693" s="53" t="s">
        <v>241</v>
      </c>
      <c r="D693" s="55">
        <v>6148</v>
      </c>
      <c r="E693" s="50"/>
      <c r="F693" s="25"/>
      <c r="G693" s="25"/>
      <c r="H693" s="25"/>
      <c r="I693" s="25"/>
      <c r="J693" s="25"/>
      <c r="K693" s="25"/>
      <c r="L693" s="25"/>
      <c r="M693" s="25"/>
      <c r="N693" s="25"/>
      <c r="O693" s="25"/>
      <c r="P693" s="25"/>
      <c r="Q693" s="25"/>
      <c r="R693" s="25"/>
      <c r="S693" s="25"/>
      <c r="T693" s="25"/>
      <c r="U693" s="25"/>
      <c r="V693" s="25"/>
      <c r="W693" s="25"/>
      <c r="X693" s="25"/>
      <c r="Y693" s="25"/>
      <c r="Z693" s="25"/>
      <c r="AA693" s="25"/>
      <c r="AB693" s="25"/>
      <c r="AC693" s="25"/>
      <c r="AD693" s="25"/>
      <c r="AE693" s="25"/>
      <c r="AF693" s="25"/>
      <c r="AG693" s="25"/>
      <c r="AH693" s="25"/>
      <c r="AI693" s="25"/>
      <c r="AJ693" s="25"/>
      <c r="AK693" s="25"/>
      <c r="AL693" s="25"/>
      <c r="AM693" s="25"/>
      <c r="AN693" s="25"/>
      <c r="AO693" s="25"/>
      <c r="AP693" s="25"/>
      <c r="AQ693" s="25"/>
      <c r="AR693" s="25"/>
      <c r="AS693" s="25"/>
      <c r="AT693" s="25"/>
      <c r="AU693" s="25"/>
      <c r="AV693" s="25"/>
      <c r="AW693" s="25"/>
      <c r="AX693" s="25"/>
      <c r="AY693" s="25"/>
      <c r="AZ693" s="25"/>
      <c r="BA693" s="25"/>
      <c r="BB693" s="25"/>
      <c r="BC693" s="25"/>
      <c r="BD693" s="25"/>
      <c r="BE693" s="25"/>
      <c r="BF693" s="25"/>
      <c r="BG693" s="25"/>
      <c r="BH693" s="25"/>
      <c r="BI693" s="25"/>
      <c r="BJ693" s="25"/>
      <c r="BK693" s="25"/>
      <c r="BL693" s="25"/>
      <c r="BM693" s="25"/>
      <c r="BN693" s="25"/>
      <c r="BO693" s="25"/>
      <c r="BP693" s="25"/>
      <c r="BQ693" s="25"/>
      <c r="BR693" s="25"/>
      <c r="BS693" s="25"/>
      <c r="BT693" s="25"/>
      <c r="BU693" s="25"/>
      <c r="BV693" s="25"/>
      <c r="BW693" s="25"/>
      <c r="BX693" s="25"/>
      <c r="BY693" s="25"/>
      <c r="BZ693" s="25"/>
      <c r="CA693" s="25"/>
      <c r="CB693" s="25"/>
      <c r="CC693" s="25"/>
      <c r="CD693" s="25"/>
      <c r="CE693" s="25"/>
      <c r="CF693" s="25"/>
      <c r="CG693" s="25"/>
      <c r="CH693" s="25"/>
      <c r="CI693" s="25"/>
      <c r="CJ693" s="25"/>
      <c r="CK693" s="25"/>
      <c r="CL693" s="25"/>
      <c r="CM693" s="25"/>
      <c r="CN693" s="25"/>
      <c r="CO693" s="25"/>
      <c r="CP693" s="25"/>
      <c r="CQ693" s="25"/>
      <c r="CR693" s="25"/>
      <c r="CS693" s="25"/>
      <c r="CT693" s="25"/>
    </row>
    <row r="694" spans="1:98" s="20" customFormat="1" x14ac:dyDescent="0.25">
      <c r="A694" s="53" t="s">
        <v>86</v>
      </c>
      <c r="B694" s="54">
        <v>43936</v>
      </c>
      <c r="C694" s="53" t="s">
        <v>265</v>
      </c>
      <c r="D694" s="55">
        <v>1102</v>
      </c>
      <c r="E694" s="50"/>
      <c r="F694" s="25"/>
      <c r="G694" s="25"/>
      <c r="H694" s="25"/>
      <c r="I694" s="25"/>
      <c r="J694" s="25"/>
      <c r="K694" s="25"/>
      <c r="L694" s="25"/>
      <c r="M694" s="25"/>
      <c r="N694" s="25"/>
      <c r="O694" s="25"/>
      <c r="P694" s="25"/>
      <c r="Q694" s="25"/>
      <c r="R694" s="25"/>
      <c r="S694" s="25"/>
      <c r="T694" s="25"/>
      <c r="U694" s="25"/>
      <c r="V694" s="25"/>
      <c r="W694" s="25"/>
      <c r="X694" s="25"/>
      <c r="Y694" s="25"/>
      <c r="Z694" s="25"/>
      <c r="AA694" s="25"/>
      <c r="AB694" s="25"/>
      <c r="AC694" s="25"/>
      <c r="AD694" s="25"/>
      <c r="AE694" s="25"/>
      <c r="AF694" s="25"/>
      <c r="AG694" s="25"/>
      <c r="AH694" s="25"/>
      <c r="AI694" s="25"/>
      <c r="AJ694" s="25"/>
      <c r="AK694" s="25"/>
      <c r="AL694" s="25"/>
      <c r="AM694" s="25"/>
      <c r="AN694" s="25"/>
      <c r="AO694" s="25"/>
      <c r="AP694" s="25"/>
      <c r="AQ694" s="25"/>
      <c r="AR694" s="25"/>
      <c r="AS694" s="25"/>
      <c r="AT694" s="25"/>
      <c r="AU694" s="25"/>
      <c r="AV694" s="25"/>
      <c r="AW694" s="25"/>
      <c r="AX694" s="25"/>
      <c r="AY694" s="25"/>
      <c r="AZ694" s="25"/>
      <c r="BA694" s="25"/>
      <c r="BB694" s="25"/>
      <c r="BC694" s="25"/>
      <c r="BD694" s="25"/>
      <c r="BE694" s="25"/>
      <c r="BF694" s="25"/>
      <c r="BG694" s="25"/>
      <c r="BH694" s="25"/>
      <c r="BI694" s="25"/>
      <c r="BJ694" s="25"/>
      <c r="BK694" s="25"/>
      <c r="BL694" s="25"/>
      <c r="BM694" s="25"/>
      <c r="BN694" s="25"/>
      <c r="BO694" s="25"/>
      <c r="BP694" s="25"/>
      <c r="BQ694" s="25"/>
      <c r="BR694" s="25"/>
      <c r="BS694" s="25"/>
      <c r="BT694" s="25"/>
      <c r="BU694" s="25"/>
      <c r="BV694" s="25"/>
      <c r="BW694" s="25"/>
      <c r="BX694" s="25"/>
      <c r="BY694" s="25"/>
      <c r="BZ694" s="25"/>
      <c r="CA694" s="25"/>
      <c r="CB694" s="25"/>
      <c r="CC694" s="25"/>
      <c r="CD694" s="25"/>
      <c r="CE694" s="25"/>
      <c r="CF694" s="25"/>
      <c r="CG694" s="25"/>
      <c r="CH694" s="25"/>
      <c r="CI694" s="25"/>
      <c r="CJ694" s="25"/>
      <c r="CK694" s="25"/>
      <c r="CL694" s="25"/>
      <c r="CM694" s="25"/>
      <c r="CN694" s="25"/>
      <c r="CO694" s="25"/>
      <c r="CP694" s="25"/>
      <c r="CQ694" s="25"/>
      <c r="CR694" s="25"/>
      <c r="CS694" s="25"/>
      <c r="CT694" s="25"/>
    </row>
    <row r="695" spans="1:98" x14ac:dyDescent="0.25">
      <c r="A695" s="17" t="s">
        <v>167</v>
      </c>
      <c r="B695" s="75">
        <v>43889</v>
      </c>
      <c r="C695" s="17" t="s">
        <v>168</v>
      </c>
      <c r="D695" s="18">
        <v>1276</v>
      </c>
      <c r="E695" s="18">
        <v>1276</v>
      </c>
    </row>
    <row r="696" spans="1:98" s="20" customFormat="1" x14ac:dyDescent="0.25">
      <c r="A696" s="59" t="s">
        <v>669</v>
      </c>
      <c r="B696" s="60">
        <v>44070</v>
      </c>
      <c r="C696" s="61" t="s">
        <v>670</v>
      </c>
      <c r="D696" s="62">
        <v>3388</v>
      </c>
      <c r="E696" s="62">
        <v>3388</v>
      </c>
      <c r="F696" s="25"/>
      <c r="G696" s="25"/>
      <c r="H696" s="25"/>
      <c r="I696" s="25"/>
      <c r="J696" s="25"/>
      <c r="K696" s="25"/>
      <c r="L696" s="25"/>
      <c r="M696" s="25"/>
      <c r="N696" s="25"/>
      <c r="O696" s="25"/>
      <c r="P696" s="25"/>
      <c r="Q696" s="25"/>
      <c r="R696" s="25"/>
      <c r="S696" s="25"/>
      <c r="T696" s="25"/>
      <c r="U696" s="25"/>
      <c r="V696" s="25"/>
      <c r="W696" s="25"/>
      <c r="X696" s="25"/>
      <c r="Y696" s="25"/>
      <c r="Z696" s="25"/>
      <c r="AA696" s="25"/>
      <c r="AB696" s="25"/>
      <c r="AC696" s="25"/>
      <c r="AD696" s="25"/>
      <c r="AE696" s="25"/>
      <c r="AF696" s="25"/>
      <c r="AG696" s="25"/>
      <c r="AH696" s="25"/>
      <c r="AI696" s="25"/>
      <c r="AJ696" s="25"/>
      <c r="AK696" s="25"/>
      <c r="AL696" s="25"/>
      <c r="AM696" s="25"/>
      <c r="AN696" s="25"/>
      <c r="AO696" s="25"/>
      <c r="AP696" s="25"/>
      <c r="AQ696" s="25"/>
      <c r="AR696" s="25"/>
      <c r="AS696" s="25"/>
      <c r="AT696" s="25"/>
      <c r="AU696" s="25"/>
      <c r="AV696" s="25"/>
      <c r="AW696" s="25"/>
      <c r="AX696" s="25"/>
      <c r="AY696" s="25"/>
      <c r="AZ696" s="25"/>
      <c r="BA696" s="25"/>
      <c r="BB696" s="25"/>
      <c r="BC696" s="25"/>
      <c r="BD696" s="25"/>
      <c r="BE696" s="25"/>
      <c r="BF696" s="25"/>
      <c r="BG696" s="25"/>
      <c r="BH696" s="25"/>
      <c r="BI696" s="25"/>
      <c r="BJ696" s="25"/>
      <c r="BK696" s="25"/>
      <c r="BL696" s="25"/>
      <c r="BM696" s="25"/>
      <c r="BN696" s="25"/>
      <c r="BO696" s="25"/>
      <c r="BP696" s="25"/>
      <c r="BQ696" s="25"/>
      <c r="BR696" s="25"/>
      <c r="BS696" s="25"/>
      <c r="BT696" s="25"/>
      <c r="BU696" s="25"/>
      <c r="BV696" s="25"/>
      <c r="BW696" s="25"/>
      <c r="BX696" s="25"/>
      <c r="BY696" s="25"/>
      <c r="BZ696" s="25"/>
      <c r="CA696" s="25"/>
      <c r="CB696" s="25"/>
      <c r="CC696" s="25"/>
      <c r="CD696" s="25"/>
      <c r="CE696" s="25"/>
      <c r="CF696" s="25"/>
      <c r="CG696" s="25"/>
      <c r="CH696" s="25"/>
      <c r="CI696" s="25"/>
      <c r="CJ696" s="25"/>
      <c r="CK696" s="25"/>
      <c r="CL696" s="25"/>
      <c r="CM696" s="25"/>
      <c r="CN696" s="25"/>
      <c r="CO696" s="25"/>
      <c r="CP696" s="25"/>
      <c r="CQ696" s="25"/>
      <c r="CR696" s="25"/>
      <c r="CS696" s="25"/>
      <c r="CT696" s="25"/>
    </row>
    <row r="697" spans="1:98" x14ac:dyDescent="0.25">
      <c r="A697" s="17" t="s">
        <v>94</v>
      </c>
      <c r="B697" s="75">
        <v>43854</v>
      </c>
      <c r="C697" s="17" t="s">
        <v>48</v>
      </c>
      <c r="D697" s="18">
        <v>3275</v>
      </c>
      <c r="E697" s="18">
        <f>SUM(D697:D702 )</f>
        <v>22955</v>
      </c>
    </row>
    <row r="698" spans="1:98" x14ac:dyDescent="0.25">
      <c r="A698" s="17" t="s">
        <v>94</v>
      </c>
      <c r="B698" s="75">
        <v>43889</v>
      </c>
      <c r="C698" s="17" t="s">
        <v>48</v>
      </c>
      <c r="D698" s="18">
        <v>3740</v>
      </c>
      <c r="E698" s="17"/>
    </row>
    <row r="699" spans="1:98" x14ac:dyDescent="0.25">
      <c r="A699" s="17" t="s">
        <v>94</v>
      </c>
      <c r="B699" s="75">
        <v>43917</v>
      </c>
      <c r="C699" s="17" t="s">
        <v>48</v>
      </c>
      <c r="D699" s="18">
        <v>3900</v>
      </c>
      <c r="E699" s="17"/>
    </row>
    <row r="700" spans="1:98" x14ac:dyDescent="0.25">
      <c r="A700" s="67" t="s">
        <v>94</v>
      </c>
      <c r="B700" s="68">
        <v>43994</v>
      </c>
      <c r="C700" s="67" t="s">
        <v>422</v>
      </c>
      <c r="D700" s="69">
        <v>2755</v>
      </c>
      <c r="E700" s="17"/>
    </row>
    <row r="701" spans="1:98" x14ac:dyDescent="0.25">
      <c r="A701" s="74" t="s">
        <v>94</v>
      </c>
      <c r="B701" s="71">
        <v>44196</v>
      </c>
      <c r="C701" s="70" t="s">
        <v>991</v>
      </c>
      <c r="D701" s="73">
        <v>1200</v>
      </c>
      <c r="E701" s="17"/>
    </row>
    <row r="702" spans="1:98" x14ac:dyDescent="0.25">
      <c r="A702" s="74" t="s">
        <v>94</v>
      </c>
      <c r="B702" s="71">
        <v>44196</v>
      </c>
      <c r="C702" s="70" t="s">
        <v>991</v>
      </c>
      <c r="D702" s="73">
        <v>8085</v>
      </c>
      <c r="E702" s="17"/>
    </row>
    <row r="703" spans="1:98" s="20" customFormat="1" x14ac:dyDescent="0.25">
      <c r="A703" s="59" t="s">
        <v>576</v>
      </c>
      <c r="B703" s="60">
        <v>44043</v>
      </c>
      <c r="C703" s="61" t="s">
        <v>577</v>
      </c>
      <c r="D703" s="62">
        <v>4417.28</v>
      </c>
      <c r="E703" s="62">
        <v>4417.28</v>
      </c>
      <c r="F703" s="25"/>
      <c r="G703" s="25"/>
      <c r="H703" s="25"/>
      <c r="I703" s="25"/>
      <c r="J703" s="25"/>
      <c r="K703" s="25"/>
      <c r="L703" s="25"/>
      <c r="M703" s="25"/>
      <c r="N703" s="25"/>
      <c r="O703" s="25"/>
      <c r="P703" s="25"/>
      <c r="Q703" s="25"/>
      <c r="R703" s="25"/>
      <c r="S703" s="25"/>
      <c r="T703" s="25"/>
      <c r="U703" s="25"/>
      <c r="V703" s="25"/>
      <c r="W703" s="25"/>
      <c r="X703" s="25"/>
      <c r="Y703" s="25"/>
      <c r="Z703" s="25"/>
      <c r="AA703" s="25"/>
      <c r="AB703" s="25"/>
      <c r="AC703" s="25"/>
      <c r="AD703" s="25"/>
      <c r="AE703" s="25"/>
      <c r="AF703" s="25"/>
      <c r="AG703" s="25"/>
      <c r="AH703" s="25"/>
      <c r="AI703" s="25"/>
      <c r="AJ703" s="25"/>
      <c r="AK703" s="25"/>
      <c r="AL703" s="25"/>
      <c r="AM703" s="25"/>
      <c r="AN703" s="25"/>
      <c r="AO703" s="25"/>
      <c r="AP703" s="25"/>
      <c r="AQ703" s="25"/>
      <c r="AR703" s="25"/>
      <c r="AS703" s="25"/>
      <c r="AT703" s="25"/>
      <c r="AU703" s="25"/>
      <c r="AV703" s="25"/>
      <c r="AW703" s="25"/>
      <c r="AX703" s="25"/>
      <c r="AY703" s="25"/>
      <c r="AZ703" s="25"/>
      <c r="BA703" s="25"/>
      <c r="BB703" s="25"/>
      <c r="BC703" s="25"/>
      <c r="BD703" s="25"/>
      <c r="BE703" s="25"/>
      <c r="BF703" s="25"/>
      <c r="BG703" s="25"/>
      <c r="BH703" s="25"/>
      <c r="BI703" s="25"/>
      <c r="BJ703" s="25"/>
      <c r="BK703" s="25"/>
      <c r="BL703" s="25"/>
      <c r="BM703" s="25"/>
      <c r="BN703" s="25"/>
      <c r="BO703" s="25"/>
      <c r="BP703" s="25"/>
      <c r="BQ703" s="25"/>
      <c r="BR703" s="25"/>
      <c r="BS703" s="25"/>
      <c r="BT703" s="25"/>
      <c r="BU703" s="25"/>
      <c r="BV703" s="25"/>
      <c r="BW703" s="25"/>
      <c r="BX703" s="25"/>
      <c r="BY703" s="25"/>
      <c r="BZ703" s="25"/>
      <c r="CA703" s="25"/>
      <c r="CB703" s="25"/>
      <c r="CC703" s="25"/>
      <c r="CD703" s="25"/>
      <c r="CE703" s="25"/>
      <c r="CF703" s="25"/>
      <c r="CG703" s="25"/>
      <c r="CH703" s="25"/>
      <c r="CI703" s="25"/>
      <c r="CJ703" s="25"/>
      <c r="CK703" s="25"/>
      <c r="CL703" s="25"/>
      <c r="CM703" s="25"/>
      <c r="CN703" s="25"/>
      <c r="CO703" s="25"/>
      <c r="CP703" s="25"/>
      <c r="CQ703" s="25"/>
      <c r="CR703" s="25"/>
      <c r="CS703" s="25"/>
      <c r="CT703" s="25"/>
    </row>
    <row r="704" spans="1:98" x14ac:dyDescent="0.25">
      <c r="A704" s="67" t="s">
        <v>382</v>
      </c>
      <c r="B704" s="68">
        <v>43980</v>
      </c>
      <c r="C704" s="67" t="s">
        <v>383</v>
      </c>
      <c r="D704" s="69">
        <v>10281.9</v>
      </c>
      <c r="E704" s="18">
        <f>SUM(D704:D705 )</f>
        <v>16517.379999999997</v>
      </c>
    </row>
    <row r="705" spans="1:98" x14ac:dyDescent="0.25">
      <c r="A705" s="67" t="s">
        <v>382</v>
      </c>
      <c r="B705" s="68">
        <v>43986</v>
      </c>
      <c r="C705" s="67" t="s">
        <v>395</v>
      </c>
      <c r="D705" s="69">
        <v>6235.48</v>
      </c>
      <c r="E705" s="17"/>
    </row>
    <row r="706" spans="1:98" s="20" customFormat="1" x14ac:dyDescent="0.25">
      <c r="A706" s="50" t="s">
        <v>126</v>
      </c>
      <c r="B706" s="51">
        <v>43868</v>
      </c>
      <c r="C706" s="50" t="s">
        <v>127</v>
      </c>
      <c r="D706" s="52">
        <v>8400</v>
      </c>
      <c r="E706" s="52">
        <f>SUM(D706:D709 )</f>
        <v>14432</v>
      </c>
      <c r="F706" s="25"/>
      <c r="G706" s="25"/>
      <c r="H706" s="25"/>
      <c r="I706" s="25"/>
      <c r="J706" s="25"/>
      <c r="K706" s="25"/>
      <c r="L706" s="25"/>
      <c r="M706" s="25"/>
      <c r="N706" s="25"/>
      <c r="O706" s="25"/>
      <c r="P706" s="25"/>
      <c r="Q706" s="25"/>
      <c r="R706" s="25"/>
      <c r="S706" s="25"/>
      <c r="T706" s="25"/>
      <c r="U706" s="25"/>
      <c r="V706" s="25"/>
      <c r="W706" s="25"/>
      <c r="X706" s="25"/>
      <c r="Y706" s="25"/>
      <c r="Z706" s="25"/>
      <c r="AA706" s="25"/>
      <c r="AB706" s="25"/>
      <c r="AC706" s="25"/>
      <c r="AD706" s="25"/>
      <c r="AE706" s="25"/>
      <c r="AF706" s="25"/>
      <c r="AG706" s="25"/>
      <c r="AH706" s="25"/>
      <c r="AI706" s="25"/>
      <c r="AJ706" s="25"/>
      <c r="AK706" s="25"/>
      <c r="AL706" s="25"/>
      <c r="AM706" s="25"/>
      <c r="AN706" s="25"/>
      <c r="AO706" s="25"/>
      <c r="AP706" s="25"/>
      <c r="AQ706" s="25"/>
      <c r="AR706" s="25"/>
      <c r="AS706" s="25"/>
      <c r="AT706" s="25"/>
      <c r="AU706" s="25"/>
      <c r="AV706" s="25"/>
      <c r="AW706" s="25"/>
      <c r="AX706" s="25"/>
      <c r="AY706" s="25"/>
      <c r="AZ706" s="25"/>
      <c r="BA706" s="25"/>
      <c r="BB706" s="25"/>
      <c r="BC706" s="25"/>
      <c r="BD706" s="25"/>
      <c r="BE706" s="25"/>
      <c r="BF706" s="25"/>
      <c r="BG706" s="25"/>
      <c r="BH706" s="25"/>
      <c r="BI706" s="25"/>
      <c r="BJ706" s="25"/>
      <c r="BK706" s="25"/>
      <c r="BL706" s="25"/>
      <c r="BM706" s="25"/>
      <c r="BN706" s="25"/>
      <c r="BO706" s="25"/>
      <c r="BP706" s="25"/>
      <c r="BQ706" s="25"/>
      <c r="BR706" s="25"/>
      <c r="BS706" s="25"/>
      <c r="BT706" s="25"/>
      <c r="BU706" s="25"/>
      <c r="BV706" s="25"/>
      <c r="BW706" s="25"/>
      <c r="BX706" s="25"/>
      <c r="BY706" s="25"/>
      <c r="BZ706" s="25"/>
      <c r="CA706" s="25"/>
      <c r="CB706" s="25"/>
      <c r="CC706" s="25"/>
      <c r="CD706" s="25"/>
      <c r="CE706" s="25"/>
      <c r="CF706" s="25"/>
      <c r="CG706" s="25"/>
      <c r="CH706" s="25"/>
      <c r="CI706" s="25"/>
      <c r="CJ706" s="25"/>
      <c r="CK706" s="25"/>
      <c r="CL706" s="25"/>
      <c r="CM706" s="25"/>
      <c r="CN706" s="25"/>
      <c r="CO706" s="25"/>
      <c r="CP706" s="25"/>
      <c r="CQ706" s="25"/>
      <c r="CR706" s="25"/>
      <c r="CS706" s="25"/>
      <c r="CT706" s="25"/>
    </row>
    <row r="707" spans="1:98" s="20" customFormat="1" x14ac:dyDescent="0.25">
      <c r="A707" s="59" t="s">
        <v>126</v>
      </c>
      <c r="B707" s="60">
        <v>44071</v>
      </c>
      <c r="C707" s="61" t="s">
        <v>678</v>
      </c>
      <c r="D707" s="62">
        <v>928</v>
      </c>
      <c r="E707" s="50"/>
      <c r="F707" s="25"/>
      <c r="G707" s="25"/>
      <c r="H707" s="25"/>
      <c r="I707" s="25"/>
      <c r="J707" s="25"/>
      <c r="K707" s="25"/>
      <c r="L707" s="25"/>
      <c r="M707" s="25"/>
      <c r="N707" s="25"/>
      <c r="O707" s="25"/>
      <c r="P707" s="25"/>
      <c r="Q707" s="25"/>
      <c r="R707" s="25"/>
      <c r="S707" s="25"/>
      <c r="T707" s="25"/>
      <c r="U707" s="25"/>
      <c r="V707" s="25"/>
      <c r="W707" s="25"/>
      <c r="X707" s="25"/>
      <c r="Y707" s="25"/>
      <c r="Z707" s="25"/>
      <c r="AA707" s="25"/>
      <c r="AB707" s="25"/>
      <c r="AC707" s="25"/>
      <c r="AD707" s="25"/>
      <c r="AE707" s="25"/>
      <c r="AF707" s="25"/>
      <c r="AG707" s="25"/>
      <c r="AH707" s="25"/>
      <c r="AI707" s="25"/>
      <c r="AJ707" s="25"/>
      <c r="AK707" s="25"/>
      <c r="AL707" s="25"/>
      <c r="AM707" s="25"/>
      <c r="AN707" s="25"/>
      <c r="AO707" s="25"/>
      <c r="AP707" s="25"/>
      <c r="AQ707" s="25"/>
      <c r="AR707" s="25"/>
      <c r="AS707" s="25"/>
      <c r="AT707" s="25"/>
      <c r="AU707" s="25"/>
      <c r="AV707" s="25"/>
      <c r="AW707" s="25"/>
      <c r="AX707" s="25"/>
      <c r="AY707" s="25"/>
      <c r="AZ707" s="25"/>
      <c r="BA707" s="25"/>
      <c r="BB707" s="25"/>
      <c r="BC707" s="25"/>
      <c r="BD707" s="25"/>
      <c r="BE707" s="25"/>
      <c r="BF707" s="25"/>
      <c r="BG707" s="25"/>
      <c r="BH707" s="25"/>
      <c r="BI707" s="25"/>
      <c r="BJ707" s="25"/>
      <c r="BK707" s="25"/>
      <c r="BL707" s="25"/>
      <c r="BM707" s="25"/>
      <c r="BN707" s="25"/>
      <c r="BO707" s="25"/>
      <c r="BP707" s="25"/>
      <c r="BQ707" s="25"/>
      <c r="BR707" s="25"/>
      <c r="BS707" s="25"/>
      <c r="BT707" s="25"/>
      <c r="BU707" s="25"/>
      <c r="BV707" s="25"/>
      <c r="BW707" s="25"/>
      <c r="BX707" s="25"/>
      <c r="BY707" s="25"/>
      <c r="BZ707" s="25"/>
      <c r="CA707" s="25"/>
      <c r="CB707" s="25"/>
      <c r="CC707" s="25"/>
      <c r="CD707" s="25"/>
      <c r="CE707" s="25"/>
      <c r="CF707" s="25"/>
      <c r="CG707" s="25"/>
      <c r="CH707" s="25"/>
      <c r="CI707" s="25"/>
      <c r="CJ707" s="25"/>
      <c r="CK707" s="25"/>
      <c r="CL707" s="25"/>
      <c r="CM707" s="25"/>
      <c r="CN707" s="25"/>
      <c r="CO707" s="25"/>
      <c r="CP707" s="25"/>
      <c r="CQ707" s="25"/>
      <c r="CR707" s="25"/>
      <c r="CS707" s="25"/>
      <c r="CT707" s="25"/>
    </row>
    <row r="708" spans="1:98" s="20" customFormat="1" x14ac:dyDescent="0.25">
      <c r="A708" s="59" t="s">
        <v>126</v>
      </c>
      <c r="B708" s="60">
        <v>44085</v>
      </c>
      <c r="C708" s="61" t="s">
        <v>701</v>
      </c>
      <c r="D708" s="62">
        <v>1624</v>
      </c>
      <c r="E708" s="50"/>
      <c r="F708" s="25"/>
      <c r="G708" s="25"/>
      <c r="H708" s="25"/>
      <c r="I708" s="25"/>
      <c r="J708" s="25"/>
      <c r="K708" s="25"/>
      <c r="L708" s="25"/>
      <c r="M708" s="25"/>
      <c r="N708" s="25"/>
      <c r="O708" s="25"/>
      <c r="P708" s="25"/>
      <c r="Q708" s="25"/>
      <c r="R708" s="25"/>
      <c r="S708" s="25"/>
      <c r="T708" s="25"/>
      <c r="U708" s="25"/>
      <c r="V708" s="25"/>
      <c r="W708" s="25"/>
      <c r="X708" s="25"/>
      <c r="Y708" s="25"/>
      <c r="Z708" s="25"/>
      <c r="AA708" s="25"/>
      <c r="AB708" s="25"/>
      <c r="AC708" s="25"/>
      <c r="AD708" s="25"/>
      <c r="AE708" s="25"/>
      <c r="AF708" s="25"/>
      <c r="AG708" s="25"/>
      <c r="AH708" s="25"/>
      <c r="AI708" s="25"/>
      <c r="AJ708" s="25"/>
      <c r="AK708" s="25"/>
      <c r="AL708" s="25"/>
      <c r="AM708" s="25"/>
      <c r="AN708" s="25"/>
      <c r="AO708" s="25"/>
      <c r="AP708" s="25"/>
      <c r="AQ708" s="25"/>
      <c r="AR708" s="25"/>
      <c r="AS708" s="25"/>
      <c r="AT708" s="25"/>
      <c r="AU708" s="25"/>
      <c r="AV708" s="25"/>
      <c r="AW708" s="25"/>
      <c r="AX708" s="25"/>
      <c r="AY708" s="25"/>
      <c r="AZ708" s="25"/>
      <c r="BA708" s="25"/>
      <c r="BB708" s="25"/>
      <c r="BC708" s="25"/>
      <c r="BD708" s="25"/>
      <c r="BE708" s="25"/>
      <c r="BF708" s="25"/>
      <c r="BG708" s="25"/>
      <c r="BH708" s="25"/>
      <c r="BI708" s="25"/>
      <c r="BJ708" s="25"/>
      <c r="BK708" s="25"/>
      <c r="BL708" s="25"/>
      <c r="BM708" s="25"/>
      <c r="BN708" s="25"/>
      <c r="BO708" s="25"/>
      <c r="BP708" s="25"/>
      <c r="BQ708" s="25"/>
      <c r="BR708" s="25"/>
      <c r="BS708" s="25"/>
      <c r="BT708" s="25"/>
      <c r="BU708" s="25"/>
      <c r="BV708" s="25"/>
      <c r="BW708" s="25"/>
      <c r="BX708" s="25"/>
      <c r="BY708" s="25"/>
      <c r="BZ708" s="25"/>
      <c r="CA708" s="25"/>
      <c r="CB708" s="25"/>
      <c r="CC708" s="25"/>
      <c r="CD708" s="25"/>
      <c r="CE708" s="25"/>
      <c r="CF708" s="25"/>
      <c r="CG708" s="25"/>
      <c r="CH708" s="25"/>
      <c r="CI708" s="25"/>
      <c r="CJ708" s="25"/>
      <c r="CK708" s="25"/>
      <c r="CL708" s="25"/>
      <c r="CM708" s="25"/>
      <c r="CN708" s="25"/>
      <c r="CO708" s="25"/>
      <c r="CP708" s="25"/>
      <c r="CQ708" s="25"/>
      <c r="CR708" s="25"/>
      <c r="CS708" s="25"/>
      <c r="CT708" s="25"/>
    </row>
    <row r="709" spans="1:98" s="20" customFormat="1" x14ac:dyDescent="0.25">
      <c r="A709" s="63" t="s">
        <v>126</v>
      </c>
      <c r="B709" s="60">
        <v>44106</v>
      </c>
      <c r="C709" s="59" t="s">
        <v>743</v>
      </c>
      <c r="D709" s="62">
        <v>3480</v>
      </c>
      <c r="E709" s="50"/>
      <c r="F709" s="25"/>
      <c r="G709" s="25"/>
      <c r="H709" s="25"/>
      <c r="I709" s="25"/>
      <c r="J709" s="25"/>
      <c r="K709" s="25"/>
      <c r="L709" s="25"/>
      <c r="M709" s="25"/>
      <c r="N709" s="25"/>
      <c r="O709" s="25"/>
      <c r="P709" s="25"/>
      <c r="Q709" s="25"/>
      <c r="R709" s="25"/>
      <c r="S709" s="25"/>
      <c r="T709" s="25"/>
      <c r="U709" s="25"/>
      <c r="V709" s="25"/>
      <c r="W709" s="25"/>
      <c r="X709" s="25"/>
      <c r="Y709" s="25"/>
      <c r="Z709" s="25"/>
      <c r="AA709" s="25"/>
      <c r="AB709" s="25"/>
      <c r="AC709" s="25"/>
      <c r="AD709" s="25"/>
      <c r="AE709" s="25"/>
      <c r="AF709" s="25"/>
      <c r="AG709" s="25"/>
      <c r="AH709" s="25"/>
      <c r="AI709" s="25"/>
      <c r="AJ709" s="25"/>
      <c r="AK709" s="25"/>
      <c r="AL709" s="25"/>
      <c r="AM709" s="25"/>
      <c r="AN709" s="25"/>
      <c r="AO709" s="25"/>
      <c r="AP709" s="25"/>
      <c r="AQ709" s="25"/>
      <c r="AR709" s="25"/>
      <c r="AS709" s="25"/>
      <c r="AT709" s="25"/>
      <c r="AU709" s="25"/>
      <c r="AV709" s="25"/>
      <c r="AW709" s="25"/>
      <c r="AX709" s="25"/>
      <c r="AY709" s="25"/>
      <c r="AZ709" s="25"/>
      <c r="BA709" s="25"/>
      <c r="BB709" s="25"/>
      <c r="BC709" s="25"/>
      <c r="BD709" s="25"/>
      <c r="BE709" s="25"/>
      <c r="BF709" s="25"/>
      <c r="BG709" s="25"/>
      <c r="BH709" s="25"/>
      <c r="BI709" s="25"/>
      <c r="BJ709" s="25"/>
      <c r="BK709" s="25"/>
      <c r="BL709" s="25"/>
      <c r="BM709" s="25"/>
      <c r="BN709" s="25"/>
      <c r="BO709" s="25"/>
      <c r="BP709" s="25"/>
      <c r="BQ709" s="25"/>
      <c r="BR709" s="25"/>
      <c r="BS709" s="25"/>
      <c r="BT709" s="25"/>
      <c r="BU709" s="25"/>
      <c r="BV709" s="25"/>
      <c r="BW709" s="25"/>
      <c r="BX709" s="25"/>
      <c r="BY709" s="25"/>
      <c r="BZ709" s="25"/>
      <c r="CA709" s="25"/>
      <c r="CB709" s="25"/>
      <c r="CC709" s="25"/>
      <c r="CD709" s="25"/>
      <c r="CE709" s="25"/>
      <c r="CF709" s="25"/>
      <c r="CG709" s="25"/>
      <c r="CH709" s="25"/>
      <c r="CI709" s="25"/>
      <c r="CJ709" s="25"/>
      <c r="CK709" s="25"/>
      <c r="CL709" s="25"/>
      <c r="CM709" s="25"/>
      <c r="CN709" s="25"/>
      <c r="CO709" s="25"/>
      <c r="CP709" s="25"/>
      <c r="CQ709" s="25"/>
      <c r="CR709" s="25"/>
      <c r="CS709" s="25"/>
      <c r="CT709" s="25"/>
    </row>
    <row r="710" spans="1:98" x14ac:dyDescent="0.25">
      <c r="A710" s="17" t="s">
        <v>209</v>
      </c>
      <c r="B710" s="75">
        <v>43910</v>
      </c>
      <c r="C710" s="17" t="s">
        <v>208</v>
      </c>
      <c r="D710" s="18">
        <v>47087.85</v>
      </c>
      <c r="E710" s="18">
        <f>SUM(D710:D719 )</f>
        <v>188351.40000000002</v>
      </c>
    </row>
    <row r="711" spans="1:98" x14ac:dyDescent="0.25">
      <c r="A711" s="64" t="s">
        <v>209</v>
      </c>
      <c r="B711" s="65">
        <v>43924</v>
      </c>
      <c r="C711" s="64" t="s">
        <v>242</v>
      </c>
      <c r="D711" s="66">
        <v>15695.95</v>
      </c>
      <c r="E711" s="17"/>
    </row>
    <row r="712" spans="1:98" x14ac:dyDescent="0.25">
      <c r="A712" s="67" t="s">
        <v>209</v>
      </c>
      <c r="B712" s="68">
        <v>43973</v>
      </c>
      <c r="C712" s="67" t="s">
        <v>360</v>
      </c>
      <c r="D712" s="69">
        <v>15695.95</v>
      </c>
      <c r="E712" s="17"/>
    </row>
    <row r="713" spans="1:98" x14ac:dyDescent="0.25">
      <c r="A713" s="67" t="s">
        <v>209</v>
      </c>
      <c r="B713" s="68">
        <v>43994</v>
      </c>
      <c r="C713" s="67" t="s">
        <v>426</v>
      </c>
      <c r="D713" s="69">
        <v>15695.95</v>
      </c>
      <c r="E713" s="17"/>
    </row>
    <row r="714" spans="1:98" x14ac:dyDescent="0.25">
      <c r="A714" s="70" t="s">
        <v>209</v>
      </c>
      <c r="B714" s="71">
        <v>44029</v>
      </c>
      <c r="C714" s="72" t="s">
        <v>542</v>
      </c>
      <c r="D714" s="73">
        <v>15695.95</v>
      </c>
      <c r="E714" s="17"/>
    </row>
    <row r="715" spans="1:98" x14ac:dyDescent="0.25">
      <c r="A715" s="70" t="s">
        <v>209</v>
      </c>
      <c r="B715" s="71">
        <v>44057</v>
      </c>
      <c r="C715" s="72" t="s">
        <v>625</v>
      </c>
      <c r="D715" s="73">
        <v>15695.95</v>
      </c>
      <c r="E715" s="17"/>
    </row>
    <row r="716" spans="1:98" x14ac:dyDescent="0.25">
      <c r="A716" s="70" t="s">
        <v>209</v>
      </c>
      <c r="B716" s="71">
        <v>44085</v>
      </c>
      <c r="C716" s="72" t="s">
        <v>700</v>
      </c>
      <c r="D716" s="73">
        <v>15695.95</v>
      </c>
      <c r="E716" s="17"/>
    </row>
    <row r="717" spans="1:98" x14ac:dyDescent="0.25">
      <c r="A717" s="74" t="s">
        <v>209</v>
      </c>
      <c r="B717" s="71">
        <v>44120</v>
      </c>
      <c r="C717" s="70" t="s">
        <v>778</v>
      </c>
      <c r="D717" s="73">
        <v>15695.95</v>
      </c>
      <c r="E717" s="17"/>
    </row>
    <row r="718" spans="1:98" x14ac:dyDescent="0.25">
      <c r="A718" s="74" t="s">
        <v>209</v>
      </c>
      <c r="B718" s="71">
        <v>44148</v>
      </c>
      <c r="C718" s="70" t="s">
        <v>865</v>
      </c>
      <c r="D718" s="73">
        <v>15695.95</v>
      </c>
      <c r="E718" s="17"/>
    </row>
    <row r="719" spans="1:98" x14ac:dyDescent="0.25">
      <c r="A719" s="74" t="s">
        <v>209</v>
      </c>
      <c r="B719" s="71">
        <v>44176</v>
      </c>
      <c r="C719" s="70" t="s">
        <v>941</v>
      </c>
      <c r="D719" s="73">
        <v>15695.95</v>
      </c>
      <c r="E719" s="17"/>
    </row>
    <row r="720" spans="1:98" s="20" customFormat="1" x14ac:dyDescent="0.25">
      <c r="A720" s="50" t="s">
        <v>120</v>
      </c>
      <c r="B720" s="51">
        <v>43861</v>
      </c>
      <c r="C720" s="50" t="s">
        <v>121</v>
      </c>
      <c r="D720" s="52">
        <v>7910.6</v>
      </c>
      <c r="E720" s="52">
        <f>SUM(D720:D727 )</f>
        <v>29531.4</v>
      </c>
      <c r="F720" s="25"/>
      <c r="G720" s="25"/>
      <c r="H720" s="25"/>
      <c r="I720" s="25"/>
      <c r="J720" s="25"/>
      <c r="K720" s="25"/>
      <c r="L720" s="25"/>
      <c r="M720" s="25"/>
      <c r="N720" s="25"/>
      <c r="O720" s="25"/>
      <c r="P720" s="25"/>
      <c r="Q720" s="25"/>
      <c r="R720" s="25"/>
      <c r="S720" s="25"/>
      <c r="T720" s="25"/>
      <c r="U720" s="25"/>
      <c r="V720" s="25"/>
      <c r="W720" s="25"/>
      <c r="X720" s="25"/>
      <c r="Y720" s="25"/>
      <c r="Z720" s="25"/>
      <c r="AA720" s="25"/>
      <c r="AB720" s="25"/>
      <c r="AC720" s="25"/>
      <c r="AD720" s="25"/>
      <c r="AE720" s="25"/>
      <c r="AF720" s="25"/>
      <c r="AG720" s="25"/>
      <c r="AH720" s="25"/>
      <c r="AI720" s="25"/>
      <c r="AJ720" s="25"/>
      <c r="AK720" s="25"/>
      <c r="AL720" s="25"/>
      <c r="AM720" s="25"/>
      <c r="AN720" s="25"/>
      <c r="AO720" s="25"/>
      <c r="AP720" s="25"/>
      <c r="AQ720" s="25"/>
      <c r="AR720" s="25"/>
      <c r="AS720" s="25"/>
      <c r="AT720" s="25"/>
      <c r="AU720" s="25"/>
      <c r="AV720" s="25"/>
      <c r="AW720" s="25"/>
      <c r="AX720" s="25"/>
      <c r="AY720" s="25"/>
      <c r="AZ720" s="25"/>
      <c r="BA720" s="25"/>
      <c r="BB720" s="25"/>
      <c r="BC720" s="25"/>
      <c r="BD720" s="25"/>
      <c r="BE720" s="25"/>
      <c r="BF720" s="25"/>
      <c r="BG720" s="25"/>
      <c r="BH720" s="25"/>
      <c r="BI720" s="25"/>
      <c r="BJ720" s="25"/>
      <c r="BK720" s="25"/>
      <c r="BL720" s="25"/>
      <c r="BM720" s="25"/>
      <c r="BN720" s="25"/>
      <c r="BO720" s="25"/>
      <c r="BP720" s="25"/>
      <c r="BQ720" s="25"/>
      <c r="BR720" s="25"/>
      <c r="BS720" s="25"/>
      <c r="BT720" s="25"/>
      <c r="BU720" s="25"/>
      <c r="BV720" s="25"/>
      <c r="BW720" s="25"/>
      <c r="BX720" s="25"/>
      <c r="BY720" s="25"/>
      <c r="BZ720" s="25"/>
      <c r="CA720" s="25"/>
      <c r="CB720" s="25"/>
      <c r="CC720" s="25"/>
      <c r="CD720" s="25"/>
      <c r="CE720" s="25"/>
      <c r="CF720" s="25"/>
      <c r="CG720" s="25"/>
      <c r="CH720" s="25"/>
      <c r="CI720" s="25"/>
      <c r="CJ720" s="25"/>
      <c r="CK720" s="25"/>
      <c r="CL720" s="25"/>
      <c r="CM720" s="25"/>
      <c r="CN720" s="25"/>
      <c r="CO720" s="25"/>
      <c r="CP720" s="25"/>
      <c r="CQ720" s="25"/>
      <c r="CR720" s="25"/>
      <c r="CS720" s="25"/>
      <c r="CT720" s="25"/>
    </row>
    <row r="721" spans="1:98" s="20" customFormat="1" x14ac:dyDescent="0.25">
      <c r="A721" s="50" t="s">
        <v>120</v>
      </c>
      <c r="B721" s="51">
        <v>43915</v>
      </c>
      <c r="C721" s="50" t="s">
        <v>213</v>
      </c>
      <c r="D721" s="52">
        <v>2723.2</v>
      </c>
      <c r="E721" s="50"/>
      <c r="F721" s="25"/>
      <c r="G721" s="25"/>
      <c r="H721" s="25"/>
      <c r="I721" s="25"/>
      <c r="J721" s="25"/>
      <c r="K721" s="25"/>
      <c r="L721" s="25"/>
      <c r="M721" s="25"/>
      <c r="N721" s="25"/>
      <c r="O721" s="25"/>
      <c r="P721" s="25"/>
      <c r="Q721" s="25"/>
      <c r="R721" s="25"/>
      <c r="S721" s="25"/>
      <c r="T721" s="25"/>
      <c r="U721" s="25"/>
      <c r="V721" s="25"/>
      <c r="W721" s="25"/>
      <c r="X721" s="25"/>
      <c r="Y721" s="25"/>
      <c r="Z721" s="25"/>
      <c r="AA721" s="25"/>
      <c r="AB721" s="25"/>
      <c r="AC721" s="25"/>
      <c r="AD721" s="25"/>
      <c r="AE721" s="25"/>
      <c r="AF721" s="25"/>
      <c r="AG721" s="25"/>
      <c r="AH721" s="25"/>
      <c r="AI721" s="25"/>
      <c r="AJ721" s="25"/>
      <c r="AK721" s="25"/>
      <c r="AL721" s="25"/>
      <c r="AM721" s="25"/>
      <c r="AN721" s="25"/>
      <c r="AO721" s="25"/>
      <c r="AP721" s="25"/>
      <c r="AQ721" s="25"/>
      <c r="AR721" s="25"/>
      <c r="AS721" s="25"/>
      <c r="AT721" s="25"/>
      <c r="AU721" s="25"/>
      <c r="AV721" s="25"/>
      <c r="AW721" s="25"/>
      <c r="AX721" s="25"/>
      <c r="AY721" s="25"/>
      <c r="AZ721" s="25"/>
      <c r="BA721" s="25"/>
      <c r="BB721" s="25"/>
      <c r="BC721" s="25"/>
      <c r="BD721" s="25"/>
      <c r="BE721" s="25"/>
      <c r="BF721" s="25"/>
      <c r="BG721" s="25"/>
      <c r="BH721" s="25"/>
      <c r="BI721" s="25"/>
      <c r="BJ721" s="25"/>
      <c r="BK721" s="25"/>
      <c r="BL721" s="25"/>
      <c r="BM721" s="25"/>
      <c r="BN721" s="25"/>
      <c r="BO721" s="25"/>
      <c r="BP721" s="25"/>
      <c r="BQ721" s="25"/>
      <c r="BR721" s="25"/>
      <c r="BS721" s="25"/>
      <c r="BT721" s="25"/>
      <c r="BU721" s="25"/>
      <c r="BV721" s="25"/>
      <c r="BW721" s="25"/>
      <c r="BX721" s="25"/>
      <c r="BY721" s="25"/>
      <c r="BZ721" s="25"/>
      <c r="CA721" s="25"/>
      <c r="CB721" s="25"/>
      <c r="CC721" s="25"/>
      <c r="CD721" s="25"/>
      <c r="CE721" s="25"/>
      <c r="CF721" s="25"/>
      <c r="CG721" s="25"/>
      <c r="CH721" s="25"/>
      <c r="CI721" s="25"/>
      <c r="CJ721" s="25"/>
      <c r="CK721" s="25"/>
      <c r="CL721" s="25"/>
      <c r="CM721" s="25"/>
      <c r="CN721" s="25"/>
      <c r="CO721" s="25"/>
      <c r="CP721" s="25"/>
      <c r="CQ721" s="25"/>
      <c r="CR721" s="25"/>
      <c r="CS721" s="25"/>
      <c r="CT721" s="25"/>
    </row>
    <row r="722" spans="1:98" s="20" customFormat="1" x14ac:dyDescent="0.25">
      <c r="A722" s="50" t="s">
        <v>120</v>
      </c>
      <c r="B722" s="51">
        <v>43921</v>
      </c>
      <c r="C722" s="50" t="s">
        <v>213</v>
      </c>
      <c r="D722" s="52">
        <v>2600</v>
      </c>
      <c r="E722" s="50"/>
      <c r="F722" s="25"/>
      <c r="G722" s="25"/>
      <c r="H722" s="25"/>
      <c r="I722" s="25"/>
      <c r="J722" s="25"/>
      <c r="K722" s="25"/>
      <c r="L722" s="25"/>
      <c r="M722" s="25"/>
      <c r="N722" s="25"/>
      <c r="O722" s="25"/>
      <c r="P722" s="25"/>
      <c r="Q722" s="25"/>
      <c r="R722" s="25"/>
      <c r="S722" s="25"/>
      <c r="T722" s="25"/>
      <c r="U722" s="25"/>
      <c r="V722" s="25"/>
      <c r="W722" s="25"/>
      <c r="X722" s="25"/>
      <c r="Y722" s="25"/>
      <c r="Z722" s="25"/>
      <c r="AA722" s="25"/>
      <c r="AB722" s="25"/>
      <c r="AC722" s="25"/>
      <c r="AD722" s="25"/>
      <c r="AE722" s="25"/>
      <c r="AF722" s="25"/>
      <c r="AG722" s="25"/>
      <c r="AH722" s="25"/>
      <c r="AI722" s="25"/>
      <c r="AJ722" s="25"/>
      <c r="AK722" s="25"/>
      <c r="AL722" s="25"/>
      <c r="AM722" s="25"/>
      <c r="AN722" s="25"/>
      <c r="AO722" s="25"/>
      <c r="AP722" s="25"/>
      <c r="AQ722" s="25"/>
      <c r="AR722" s="25"/>
      <c r="AS722" s="25"/>
      <c r="AT722" s="25"/>
      <c r="AU722" s="25"/>
      <c r="AV722" s="25"/>
      <c r="AW722" s="25"/>
      <c r="AX722" s="25"/>
      <c r="AY722" s="25"/>
      <c r="AZ722" s="25"/>
      <c r="BA722" s="25"/>
      <c r="BB722" s="25"/>
      <c r="BC722" s="25"/>
      <c r="BD722" s="25"/>
      <c r="BE722" s="25"/>
      <c r="BF722" s="25"/>
      <c r="BG722" s="25"/>
      <c r="BH722" s="25"/>
      <c r="BI722" s="25"/>
      <c r="BJ722" s="25"/>
      <c r="BK722" s="25"/>
      <c r="BL722" s="25"/>
      <c r="BM722" s="25"/>
      <c r="BN722" s="25"/>
      <c r="BO722" s="25"/>
      <c r="BP722" s="25"/>
      <c r="BQ722" s="25"/>
      <c r="BR722" s="25"/>
      <c r="BS722" s="25"/>
      <c r="BT722" s="25"/>
      <c r="BU722" s="25"/>
      <c r="BV722" s="25"/>
      <c r="BW722" s="25"/>
      <c r="BX722" s="25"/>
      <c r="BY722" s="25"/>
      <c r="BZ722" s="25"/>
      <c r="CA722" s="25"/>
      <c r="CB722" s="25"/>
      <c r="CC722" s="25"/>
      <c r="CD722" s="25"/>
      <c r="CE722" s="25"/>
      <c r="CF722" s="25"/>
      <c r="CG722" s="25"/>
      <c r="CH722" s="25"/>
      <c r="CI722" s="25"/>
      <c r="CJ722" s="25"/>
      <c r="CK722" s="25"/>
      <c r="CL722" s="25"/>
      <c r="CM722" s="25"/>
      <c r="CN722" s="25"/>
      <c r="CO722" s="25"/>
      <c r="CP722" s="25"/>
      <c r="CQ722" s="25"/>
      <c r="CR722" s="25"/>
      <c r="CS722" s="25"/>
      <c r="CT722" s="25"/>
    </row>
    <row r="723" spans="1:98" s="20" customFormat="1" x14ac:dyDescent="0.25">
      <c r="A723" s="50" t="s">
        <v>120</v>
      </c>
      <c r="B723" s="51">
        <v>43921</v>
      </c>
      <c r="C723" s="50" t="s">
        <v>213</v>
      </c>
      <c r="D723" s="52">
        <v>1080</v>
      </c>
      <c r="E723" s="50"/>
      <c r="F723" s="25"/>
      <c r="G723" s="25"/>
      <c r="H723" s="25"/>
      <c r="I723" s="25"/>
      <c r="J723" s="25"/>
      <c r="K723" s="25"/>
      <c r="L723" s="25"/>
      <c r="M723" s="25"/>
      <c r="N723" s="25"/>
      <c r="O723" s="25"/>
      <c r="P723" s="25"/>
      <c r="Q723" s="25"/>
      <c r="R723" s="25"/>
      <c r="S723" s="25"/>
      <c r="T723" s="25"/>
      <c r="U723" s="25"/>
      <c r="V723" s="25"/>
      <c r="W723" s="25"/>
      <c r="X723" s="25"/>
      <c r="Y723" s="25"/>
      <c r="Z723" s="25"/>
      <c r="AA723" s="25"/>
      <c r="AB723" s="25"/>
      <c r="AC723" s="25"/>
      <c r="AD723" s="25"/>
      <c r="AE723" s="25"/>
      <c r="AF723" s="25"/>
      <c r="AG723" s="25"/>
      <c r="AH723" s="25"/>
      <c r="AI723" s="25"/>
      <c r="AJ723" s="25"/>
      <c r="AK723" s="25"/>
      <c r="AL723" s="25"/>
      <c r="AM723" s="25"/>
      <c r="AN723" s="25"/>
      <c r="AO723" s="25"/>
      <c r="AP723" s="25"/>
      <c r="AQ723" s="25"/>
      <c r="AR723" s="25"/>
      <c r="AS723" s="25"/>
      <c r="AT723" s="25"/>
      <c r="AU723" s="25"/>
      <c r="AV723" s="25"/>
      <c r="AW723" s="25"/>
      <c r="AX723" s="25"/>
      <c r="AY723" s="25"/>
      <c r="AZ723" s="25"/>
      <c r="BA723" s="25"/>
      <c r="BB723" s="25"/>
      <c r="BC723" s="25"/>
      <c r="BD723" s="25"/>
      <c r="BE723" s="25"/>
      <c r="BF723" s="25"/>
      <c r="BG723" s="25"/>
      <c r="BH723" s="25"/>
      <c r="BI723" s="25"/>
      <c r="BJ723" s="25"/>
      <c r="BK723" s="25"/>
      <c r="BL723" s="25"/>
      <c r="BM723" s="25"/>
      <c r="BN723" s="25"/>
      <c r="BO723" s="25"/>
      <c r="BP723" s="25"/>
      <c r="BQ723" s="25"/>
      <c r="BR723" s="25"/>
      <c r="BS723" s="25"/>
      <c r="BT723" s="25"/>
      <c r="BU723" s="25"/>
      <c r="BV723" s="25"/>
      <c r="BW723" s="25"/>
      <c r="BX723" s="25"/>
      <c r="BY723" s="25"/>
      <c r="BZ723" s="25"/>
      <c r="CA723" s="25"/>
      <c r="CB723" s="25"/>
      <c r="CC723" s="25"/>
      <c r="CD723" s="25"/>
      <c r="CE723" s="25"/>
      <c r="CF723" s="25"/>
      <c r="CG723" s="25"/>
      <c r="CH723" s="25"/>
      <c r="CI723" s="25"/>
      <c r="CJ723" s="25"/>
      <c r="CK723" s="25"/>
      <c r="CL723" s="25"/>
      <c r="CM723" s="25"/>
      <c r="CN723" s="25"/>
      <c r="CO723" s="25"/>
      <c r="CP723" s="25"/>
      <c r="CQ723" s="25"/>
      <c r="CR723" s="25"/>
      <c r="CS723" s="25"/>
      <c r="CT723" s="25"/>
    </row>
    <row r="724" spans="1:98" s="20" customFormat="1" x14ac:dyDescent="0.25">
      <c r="A724" s="56" t="s">
        <v>120</v>
      </c>
      <c r="B724" s="57">
        <v>43999</v>
      </c>
      <c r="C724" s="56" t="s">
        <v>432</v>
      </c>
      <c r="D724" s="58">
        <v>240</v>
      </c>
      <c r="E724" s="50"/>
      <c r="F724" s="25"/>
      <c r="G724" s="25"/>
      <c r="H724" s="25"/>
      <c r="I724" s="25"/>
      <c r="J724" s="25"/>
      <c r="K724" s="25"/>
      <c r="L724" s="25"/>
      <c r="M724" s="25"/>
      <c r="N724" s="25"/>
      <c r="O724" s="25"/>
      <c r="P724" s="25"/>
      <c r="Q724" s="25"/>
      <c r="R724" s="25"/>
      <c r="S724" s="25"/>
      <c r="T724" s="25"/>
      <c r="U724" s="25"/>
      <c r="V724" s="25"/>
      <c r="W724" s="25"/>
      <c r="X724" s="25"/>
      <c r="Y724" s="25"/>
      <c r="Z724" s="25"/>
      <c r="AA724" s="25"/>
      <c r="AB724" s="25"/>
      <c r="AC724" s="25"/>
      <c r="AD724" s="25"/>
      <c r="AE724" s="25"/>
      <c r="AF724" s="25"/>
      <c r="AG724" s="25"/>
      <c r="AH724" s="25"/>
      <c r="AI724" s="25"/>
      <c r="AJ724" s="25"/>
      <c r="AK724" s="25"/>
      <c r="AL724" s="25"/>
      <c r="AM724" s="25"/>
      <c r="AN724" s="25"/>
      <c r="AO724" s="25"/>
      <c r="AP724" s="25"/>
      <c r="AQ724" s="25"/>
      <c r="AR724" s="25"/>
      <c r="AS724" s="25"/>
      <c r="AT724" s="25"/>
      <c r="AU724" s="25"/>
      <c r="AV724" s="25"/>
      <c r="AW724" s="25"/>
      <c r="AX724" s="25"/>
      <c r="AY724" s="25"/>
      <c r="AZ724" s="25"/>
      <c r="BA724" s="25"/>
      <c r="BB724" s="25"/>
      <c r="BC724" s="25"/>
      <c r="BD724" s="25"/>
      <c r="BE724" s="25"/>
      <c r="BF724" s="25"/>
      <c r="BG724" s="25"/>
      <c r="BH724" s="25"/>
      <c r="BI724" s="25"/>
      <c r="BJ724" s="25"/>
      <c r="BK724" s="25"/>
      <c r="BL724" s="25"/>
      <c r="BM724" s="25"/>
      <c r="BN724" s="25"/>
      <c r="BO724" s="25"/>
      <c r="BP724" s="25"/>
      <c r="BQ724" s="25"/>
      <c r="BR724" s="25"/>
      <c r="BS724" s="25"/>
      <c r="BT724" s="25"/>
      <c r="BU724" s="25"/>
      <c r="BV724" s="25"/>
      <c r="BW724" s="25"/>
      <c r="BX724" s="25"/>
      <c r="BY724" s="25"/>
      <c r="BZ724" s="25"/>
      <c r="CA724" s="25"/>
      <c r="CB724" s="25"/>
      <c r="CC724" s="25"/>
      <c r="CD724" s="25"/>
      <c r="CE724" s="25"/>
      <c r="CF724" s="25"/>
      <c r="CG724" s="25"/>
      <c r="CH724" s="25"/>
      <c r="CI724" s="25"/>
      <c r="CJ724" s="25"/>
      <c r="CK724" s="25"/>
      <c r="CL724" s="25"/>
      <c r="CM724" s="25"/>
      <c r="CN724" s="25"/>
      <c r="CO724" s="25"/>
      <c r="CP724" s="25"/>
      <c r="CQ724" s="25"/>
      <c r="CR724" s="25"/>
      <c r="CS724" s="25"/>
      <c r="CT724" s="25"/>
    </row>
    <row r="725" spans="1:98" s="20" customFormat="1" x14ac:dyDescent="0.25">
      <c r="A725" s="56" t="s">
        <v>120</v>
      </c>
      <c r="B725" s="57">
        <v>43999</v>
      </c>
      <c r="C725" s="56" t="s">
        <v>433</v>
      </c>
      <c r="D725" s="58">
        <v>4767.6000000000004</v>
      </c>
      <c r="E725" s="50"/>
      <c r="F725" s="25"/>
      <c r="G725" s="25"/>
      <c r="H725" s="25"/>
      <c r="I725" s="25"/>
      <c r="J725" s="25"/>
      <c r="K725" s="25"/>
      <c r="L725" s="25"/>
      <c r="M725" s="25"/>
      <c r="N725" s="25"/>
      <c r="O725" s="25"/>
      <c r="P725" s="25"/>
      <c r="Q725" s="25"/>
      <c r="R725" s="25"/>
      <c r="S725" s="25"/>
      <c r="T725" s="25"/>
      <c r="U725" s="25"/>
      <c r="V725" s="25"/>
      <c r="W725" s="25"/>
      <c r="X725" s="25"/>
      <c r="Y725" s="25"/>
      <c r="Z725" s="25"/>
      <c r="AA725" s="25"/>
      <c r="AB725" s="25"/>
      <c r="AC725" s="25"/>
      <c r="AD725" s="25"/>
      <c r="AE725" s="25"/>
      <c r="AF725" s="25"/>
      <c r="AG725" s="25"/>
      <c r="AH725" s="25"/>
      <c r="AI725" s="25"/>
      <c r="AJ725" s="25"/>
      <c r="AK725" s="25"/>
      <c r="AL725" s="25"/>
      <c r="AM725" s="25"/>
      <c r="AN725" s="25"/>
      <c r="AO725" s="25"/>
      <c r="AP725" s="25"/>
      <c r="AQ725" s="25"/>
      <c r="AR725" s="25"/>
      <c r="AS725" s="25"/>
      <c r="AT725" s="25"/>
      <c r="AU725" s="25"/>
      <c r="AV725" s="25"/>
      <c r="AW725" s="25"/>
      <c r="AX725" s="25"/>
      <c r="AY725" s="25"/>
      <c r="AZ725" s="25"/>
      <c r="BA725" s="25"/>
      <c r="BB725" s="25"/>
      <c r="BC725" s="25"/>
      <c r="BD725" s="25"/>
      <c r="BE725" s="25"/>
      <c r="BF725" s="25"/>
      <c r="BG725" s="25"/>
      <c r="BH725" s="25"/>
      <c r="BI725" s="25"/>
      <c r="BJ725" s="25"/>
      <c r="BK725" s="25"/>
      <c r="BL725" s="25"/>
      <c r="BM725" s="25"/>
      <c r="BN725" s="25"/>
      <c r="BO725" s="25"/>
      <c r="BP725" s="25"/>
      <c r="BQ725" s="25"/>
      <c r="BR725" s="25"/>
      <c r="BS725" s="25"/>
      <c r="BT725" s="25"/>
      <c r="BU725" s="25"/>
      <c r="BV725" s="25"/>
      <c r="BW725" s="25"/>
      <c r="BX725" s="25"/>
      <c r="BY725" s="25"/>
      <c r="BZ725" s="25"/>
      <c r="CA725" s="25"/>
      <c r="CB725" s="25"/>
      <c r="CC725" s="25"/>
      <c r="CD725" s="25"/>
      <c r="CE725" s="25"/>
      <c r="CF725" s="25"/>
      <c r="CG725" s="25"/>
      <c r="CH725" s="25"/>
      <c r="CI725" s="25"/>
      <c r="CJ725" s="25"/>
      <c r="CK725" s="25"/>
      <c r="CL725" s="25"/>
      <c r="CM725" s="25"/>
      <c r="CN725" s="25"/>
      <c r="CO725" s="25"/>
      <c r="CP725" s="25"/>
      <c r="CQ725" s="25"/>
      <c r="CR725" s="25"/>
      <c r="CS725" s="25"/>
      <c r="CT725" s="25"/>
    </row>
    <row r="726" spans="1:98" s="20" customFormat="1" x14ac:dyDescent="0.25">
      <c r="A726" s="56" t="s">
        <v>120</v>
      </c>
      <c r="B726" s="57">
        <v>44001</v>
      </c>
      <c r="C726" s="56" t="s">
        <v>449</v>
      </c>
      <c r="D726" s="58">
        <v>5105</v>
      </c>
      <c r="E726" s="50"/>
      <c r="F726" s="25"/>
      <c r="G726" s="25"/>
      <c r="H726" s="25"/>
      <c r="I726" s="25"/>
      <c r="J726" s="25"/>
      <c r="K726" s="25"/>
      <c r="L726" s="25"/>
      <c r="M726" s="25"/>
      <c r="N726" s="25"/>
      <c r="O726" s="25"/>
      <c r="P726" s="25"/>
      <c r="Q726" s="25"/>
      <c r="R726" s="25"/>
      <c r="S726" s="25"/>
      <c r="T726" s="25"/>
      <c r="U726" s="25"/>
      <c r="V726" s="25"/>
      <c r="W726" s="25"/>
      <c r="X726" s="25"/>
      <c r="Y726" s="25"/>
      <c r="Z726" s="25"/>
      <c r="AA726" s="25"/>
      <c r="AB726" s="25"/>
      <c r="AC726" s="25"/>
      <c r="AD726" s="25"/>
      <c r="AE726" s="25"/>
      <c r="AF726" s="25"/>
      <c r="AG726" s="25"/>
      <c r="AH726" s="25"/>
      <c r="AI726" s="25"/>
      <c r="AJ726" s="25"/>
      <c r="AK726" s="25"/>
      <c r="AL726" s="25"/>
      <c r="AM726" s="25"/>
      <c r="AN726" s="25"/>
      <c r="AO726" s="25"/>
      <c r="AP726" s="25"/>
      <c r="AQ726" s="25"/>
      <c r="AR726" s="25"/>
      <c r="AS726" s="25"/>
      <c r="AT726" s="25"/>
      <c r="AU726" s="25"/>
      <c r="AV726" s="25"/>
      <c r="AW726" s="25"/>
      <c r="AX726" s="25"/>
      <c r="AY726" s="25"/>
      <c r="AZ726" s="25"/>
      <c r="BA726" s="25"/>
      <c r="BB726" s="25"/>
      <c r="BC726" s="25"/>
      <c r="BD726" s="25"/>
      <c r="BE726" s="25"/>
      <c r="BF726" s="25"/>
      <c r="BG726" s="25"/>
      <c r="BH726" s="25"/>
      <c r="BI726" s="25"/>
      <c r="BJ726" s="25"/>
      <c r="BK726" s="25"/>
      <c r="BL726" s="25"/>
      <c r="BM726" s="25"/>
      <c r="BN726" s="25"/>
      <c r="BO726" s="25"/>
      <c r="BP726" s="25"/>
      <c r="BQ726" s="25"/>
      <c r="BR726" s="25"/>
      <c r="BS726" s="25"/>
      <c r="BT726" s="25"/>
      <c r="BU726" s="25"/>
      <c r="BV726" s="25"/>
      <c r="BW726" s="25"/>
      <c r="BX726" s="25"/>
      <c r="BY726" s="25"/>
      <c r="BZ726" s="25"/>
      <c r="CA726" s="25"/>
      <c r="CB726" s="25"/>
      <c r="CC726" s="25"/>
      <c r="CD726" s="25"/>
      <c r="CE726" s="25"/>
      <c r="CF726" s="25"/>
      <c r="CG726" s="25"/>
      <c r="CH726" s="25"/>
      <c r="CI726" s="25"/>
      <c r="CJ726" s="25"/>
      <c r="CK726" s="25"/>
      <c r="CL726" s="25"/>
      <c r="CM726" s="25"/>
      <c r="CN726" s="25"/>
      <c r="CO726" s="25"/>
      <c r="CP726" s="25"/>
      <c r="CQ726" s="25"/>
      <c r="CR726" s="25"/>
      <c r="CS726" s="25"/>
      <c r="CT726" s="25"/>
    </row>
    <row r="727" spans="1:98" s="20" customFormat="1" x14ac:dyDescent="0.25">
      <c r="A727" s="56" t="s">
        <v>120</v>
      </c>
      <c r="B727" s="57">
        <v>44012</v>
      </c>
      <c r="C727" s="56" t="s">
        <v>480</v>
      </c>
      <c r="D727" s="58">
        <v>5105</v>
      </c>
      <c r="E727" s="50"/>
      <c r="F727" s="25"/>
      <c r="G727" s="25"/>
      <c r="H727" s="25"/>
      <c r="I727" s="25"/>
      <c r="J727" s="25"/>
      <c r="K727" s="25"/>
      <c r="L727" s="25"/>
      <c r="M727" s="25"/>
      <c r="N727" s="25"/>
      <c r="O727" s="25"/>
      <c r="P727" s="25"/>
      <c r="Q727" s="25"/>
      <c r="R727" s="25"/>
      <c r="S727" s="25"/>
      <c r="T727" s="25"/>
      <c r="U727" s="25"/>
      <c r="V727" s="25"/>
      <c r="W727" s="25"/>
      <c r="X727" s="25"/>
      <c r="Y727" s="25"/>
      <c r="Z727" s="25"/>
      <c r="AA727" s="25"/>
      <c r="AB727" s="25"/>
      <c r="AC727" s="25"/>
      <c r="AD727" s="25"/>
      <c r="AE727" s="25"/>
      <c r="AF727" s="25"/>
      <c r="AG727" s="25"/>
      <c r="AH727" s="25"/>
      <c r="AI727" s="25"/>
      <c r="AJ727" s="25"/>
      <c r="AK727" s="25"/>
      <c r="AL727" s="25"/>
      <c r="AM727" s="25"/>
      <c r="AN727" s="25"/>
      <c r="AO727" s="25"/>
      <c r="AP727" s="25"/>
      <c r="AQ727" s="25"/>
      <c r="AR727" s="25"/>
      <c r="AS727" s="25"/>
      <c r="AT727" s="25"/>
      <c r="AU727" s="25"/>
      <c r="AV727" s="25"/>
      <c r="AW727" s="25"/>
      <c r="AX727" s="25"/>
      <c r="AY727" s="25"/>
      <c r="AZ727" s="25"/>
      <c r="BA727" s="25"/>
      <c r="BB727" s="25"/>
      <c r="BC727" s="25"/>
      <c r="BD727" s="25"/>
      <c r="BE727" s="25"/>
      <c r="BF727" s="25"/>
      <c r="BG727" s="25"/>
      <c r="BH727" s="25"/>
      <c r="BI727" s="25"/>
      <c r="BJ727" s="25"/>
      <c r="BK727" s="25"/>
      <c r="BL727" s="25"/>
      <c r="BM727" s="25"/>
      <c r="BN727" s="25"/>
      <c r="BO727" s="25"/>
      <c r="BP727" s="25"/>
      <c r="BQ727" s="25"/>
      <c r="BR727" s="25"/>
      <c r="BS727" s="25"/>
      <c r="BT727" s="25"/>
      <c r="BU727" s="25"/>
      <c r="BV727" s="25"/>
      <c r="BW727" s="25"/>
      <c r="BX727" s="25"/>
      <c r="BY727" s="25"/>
      <c r="BZ727" s="25"/>
      <c r="CA727" s="25"/>
      <c r="CB727" s="25"/>
      <c r="CC727" s="25"/>
      <c r="CD727" s="25"/>
      <c r="CE727" s="25"/>
      <c r="CF727" s="25"/>
      <c r="CG727" s="25"/>
      <c r="CH727" s="25"/>
      <c r="CI727" s="25"/>
      <c r="CJ727" s="25"/>
      <c r="CK727" s="25"/>
      <c r="CL727" s="25"/>
      <c r="CM727" s="25"/>
      <c r="CN727" s="25"/>
      <c r="CO727" s="25"/>
      <c r="CP727" s="25"/>
      <c r="CQ727" s="25"/>
      <c r="CR727" s="25"/>
      <c r="CS727" s="25"/>
      <c r="CT727" s="25"/>
    </row>
    <row r="728" spans="1:98" x14ac:dyDescent="0.25">
      <c r="A728" s="17" t="s">
        <v>161</v>
      </c>
      <c r="B728" s="75">
        <v>43887</v>
      </c>
      <c r="C728" s="17" t="s">
        <v>162</v>
      </c>
      <c r="D728" s="18">
        <v>394.4</v>
      </c>
      <c r="E728" s="18">
        <v>394.4</v>
      </c>
    </row>
    <row r="729" spans="1:98" s="20" customFormat="1" x14ac:dyDescent="0.25">
      <c r="A729" s="50" t="s">
        <v>184</v>
      </c>
      <c r="B729" s="51">
        <v>43896</v>
      </c>
      <c r="C729" s="50" t="s">
        <v>133</v>
      </c>
      <c r="D729" s="52">
        <v>950</v>
      </c>
      <c r="E729" s="52">
        <f>SUM(D729:D744 )</f>
        <v>14759.13</v>
      </c>
      <c r="F729" s="25"/>
      <c r="G729" s="25"/>
      <c r="H729" s="25"/>
      <c r="I729" s="25"/>
      <c r="J729" s="25"/>
      <c r="K729" s="25"/>
      <c r="L729" s="25"/>
      <c r="M729" s="25"/>
      <c r="N729" s="25"/>
      <c r="O729" s="25"/>
      <c r="P729" s="25"/>
      <c r="Q729" s="25"/>
      <c r="R729" s="25"/>
      <c r="S729" s="25"/>
      <c r="T729" s="25"/>
      <c r="U729" s="25"/>
      <c r="V729" s="25"/>
      <c r="W729" s="25"/>
      <c r="X729" s="25"/>
      <c r="Y729" s="25"/>
      <c r="Z729" s="25"/>
      <c r="AA729" s="25"/>
      <c r="AB729" s="25"/>
      <c r="AC729" s="25"/>
      <c r="AD729" s="25"/>
      <c r="AE729" s="25"/>
      <c r="AF729" s="25"/>
      <c r="AG729" s="25"/>
      <c r="AH729" s="25"/>
      <c r="AI729" s="25"/>
      <c r="AJ729" s="25"/>
      <c r="AK729" s="25"/>
      <c r="AL729" s="25"/>
      <c r="AM729" s="25"/>
      <c r="AN729" s="25"/>
      <c r="AO729" s="25"/>
      <c r="AP729" s="25"/>
      <c r="AQ729" s="25"/>
      <c r="AR729" s="25"/>
      <c r="AS729" s="25"/>
      <c r="AT729" s="25"/>
      <c r="AU729" s="25"/>
      <c r="AV729" s="25"/>
      <c r="AW729" s="25"/>
      <c r="AX729" s="25"/>
      <c r="AY729" s="25"/>
      <c r="AZ729" s="25"/>
      <c r="BA729" s="25"/>
      <c r="BB729" s="25"/>
      <c r="BC729" s="25"/>
      <c r="BD729" s="25"/>
      <c r="BE729" s="25"/>
      <c r="BF729" s="25"/>
      <c r="BG729" s="25"/>
      <c r="BH729" s="25"/>
      <c r="BI729" s="25"/>
      <c r="BJ729" s="25"/>
      <c r="BK729" s="25"/>
      <c r="BL729" s="25"/>
      <c r="BM729" s="25"/>
      <c r="BN729" s="25"/>
      <c r="BO729" s="25"/>
      <c r="BP729" s="25"/>
      <c r="BQ729" s="25"/>
      <c r="BR729" s="25"/>
      <c r="BS729" s="25"/>
      <c r="BT729" s="25"/>
      <c r="BU729" s="25"/>
      <c r="BV729" s="25"/>
      <c r="BW729" s="25"/>
      <c r="BX729" s="25"/>
      <c r="BY729" s="25"/>
      <c r="BZ729" s="25"/>
      <c r="CA729" s="25"/>
      <c r="CB729" s="25"/>
      <c r="CC729" s="25"/>
      <c r="CD729" s="25"/>
      <c r="CE729" s="25"/>
      <c r="CF729" s="25"/>
      <c r="CG729" s="25"/>
      <c r="CH729" s="25"/>
      <c r="CI729" s="25"/>
      <c r="CJ729" s="25"/>
      <c r="CK729" s="25"/>
      <c r="CL729" s="25"/>
      <c r="CM729" s="25"/>
      <c r="CN729" s="25"/>
      <c r="CO729" s="25"/>
      <c r="CP729" s="25"/>
      <c r="CQ729" s="25"/>
      <c r="CR729" s="25"/>
      <c r="CS729" s="25"/>
      <c r="CT729" s="25"/>
    </row>
    <row r="730" spans="1:98" s="20" customFormat="1" x14ac:dyDescent="0.25">
      <c r="A730" s="56" t="s">
        <v>184</v>
      </c>
      <c r="B730" s="54">
        <v>43936</v>
      </c>
      <c r="C730" s="53" t="s">
        <v>108</v>
      </c>
      <c r="D730" s="55">
        <v>1140.8399999999999</v>
      </c>
      <c r="E730" s="50"/>
      <c r="F730" s="25"/>
      <c r="G730" s="25"/>
      <c r="H730" s="25"/>
      <c r="I730" s="25"/>
      <c r="J730" s="25"/>
      <c r="K730" s="25"/>
      <c r="L730" s="25"/>
      <c r="M730" s="25"/>
      <c r="N730" s="25"/>
      <c r="O730" s="25"/>
      <c r="P730" s="25"/>
      <c r="Q730" s="25"/>
      <c r="R730" s="25"/>
      <c r="S730" s="25"/>
      <c r="T730" s="25"/>
      <c r="U730" s="25"/>
      <c r="V730" s="25"/>
      <c r="W730" s="25"/>
      <c r="X730" s="25"/>
      <c r="Y730" s="25"/>
      <c r="Z730" s="25"/>
      <c r="AA730" s="25"/>
      <c r="AB730" s="25"/>
      <c r="AC730" s="25"/>
      <c r="AD730" s="25"/>
      <c r="AE730" s="25"/>
      <c r="AF730" s="25"/>
      <c r="AG730" s="25"/>
      <c r="AH730" s="25"/>
      <c r="AI730" s="25"/>
      <c r="AJ730" s="25"/>
      <c r="AK730" s="25"/>
      <c r="AL730" s="25"/>
      <c r="AM730" s="25"/>
      <c r="AN730" s="25"/>
      <c r="AO730" s="25"/>
      <c r="AP730" s="25"/>
      <c r="AQ730" s="25"/>
      <c r="AR730" s="25"/>
      <c r="AS730" s="25"/>
      <c r="AT730" s="25"/>
      <c r="AU730" s="25"/>
      <c r="AV730" s="25"/>
      <c r="AW730" s="25"/>
      <c r="AX730" s="25"/>
      <c r="AY730" s="25"/>
      <c r="AZ730" s="25"/>
      <c r="BA730" s="25"/>
      <c r="BB730" s="25"/>
      <c r="BC730" s="25"/>
      <c r="BD730" s="25"/>
      <c r="BE730" s="25"/>
      <c r="BF730" s="25"/>
      <c r="BG730" s="25"/>
      <c r="BH730" s="25"/>
      <c r="BI730" s="25"/>
      <c r="BJ730" s="25"/>
      <c r="BK730" s="25"/>
      <c r="BL730" s="25"/>
      <c r="BM730" s="25"/>
      <c r="BN730" s="25"/>
      <c r="BO730" s="25"/>
      <c r="BP730" s="25"/>
      <c r="BQ730" s="25"/>
      <c r="BR730" s="25"/>
      <c r="BS730" s="25"/>
      <c r="BT730" s="25"/>
      <c r="BU730" s="25"/>
      <c r="BV730" s="25"/>
      <c r="BW730" s="25"/>
      <c r="BX730" s="25"/>
      <c r="BY730" s="25"/>
      <c r="BZ730" s="25"/>
      <c r="CA730" s="25"/>
      <c r="CB730" s="25"/>
      <c r="CC730" s="25"/>
      <c r="CD730" s="25"/>
      <c r="CE730" s="25"/>
      <c r="CF730" s="25"/>
      <c r="CG730" s="25"/>
      <c r="CH730" s="25"/>
      <c r="CI730" s="25"/>
      <c r="CJ730" s="25"/>
      <c r="CK730" s="25"/>
      <c r="CL730" s="25"/>
      <c r="CM730" s="25"/>
      <c r="CN730" s="25"/>
      <c r="CO730" s="25"/>
      <c r="CP730" s="25"/>
      <c r="CQ730" s="25"/>
      <c r="CR730" s="25"/>
      <c r="CS730" s="25"/>
      <c r="CT730" s="25"/>
    </row>
    <row r="731" spans="1:98" s="20" customFormat="1" x14ac:dyDescent="0.25">
      <c r="A731" s="56" t="s">
        <v>184</v>
      </c>
      <c r="B731" s="54">
        <v>43943</v>
      </c>
      <c r="C731" s="53" t="s">
        <v>77</v>
      </c>
      <c r="D731" s="55">
        <v>333</v>
      </c>
      <c r="E731" s="50"/>
      <c r="F731" s="25"/>
      <c r="G731" s="25"/>
      <c r="H731" s="25"/>
      <c r="I731" s="25"/>
      <c r="J731" s="25"/>
      <c r="K731" s="25"/>
      <c r="L731" s="25"/>
      <c r="M731" s="25"/>
      <c r="N731" s="25"/>
      <c r="O731" s="25"/>
      <c r="P731" s="25"/>
      <c r="Q731" s="25"/>
      <c r="R731" s="25"/>
      <c r="S731" s="25"/>
      <c r="T731" s="25"/>
      <c r="U731" s="25"/>
      <c r="V731" s="25"/>
      <c r="W731" s="25"/>
      <c r="X731" s="25"/>
      <c r="Y731" s="25"/>
      <c r="Z731" s="25"/>
      <c r="AA731" s="25"/>
      <c r="AB731" s="25"/>
      <c r="AC731" s="25"/>
      <c r="AD731" s="25"/>
      <c r="AE731" s="25"/>
      <c r="AF731" s="25"/>
      <c r="AG731" s="25"/>
      <c r="AH731" s="25"/>
      <c r="AI731" s="25"/>
      <c r="AJ731" s="25"/>
      <c r="AK731" s="25"/>
      <c r="AL731" s="25"/>
      <c r="AM731" s="25"/>
      <c r="AN731" s="25"/>
      <c r="AO731" s="25"/>
      <c r="AP731" s="25"/>
      <c r="AQ731" s="25"/>
      <c r="AR731" s="25"/>
      <c r="AS731" s="25"/>
      <c r="AT731" s="25"/>
      <c r="AU731" s="25"/>
      <c r="AV731" s="25"/>
      <c r="AW731" s="25"/>
      <c r="AX731" s="25"/>
      <c r="AY731" s="25"/>
      <c r="AZ731" s="25"/>
      <c r="BA731" s="25"/>
      <c r="BB731" s="25"/>
      <c r="BC731" s="25"/>
      <c r="BD731" s="25"/>
      <c r="BE731" s="25"/>
      <c r="BF731" s="25"/>
      <c r="BG731" s="25"/>
      <c r="BH731" s="25"/>
      <c r="BI731" s="25"/>
      <c r="BJ731" s="25"/>
      <c r="BK731" s="25"/>
      <c r="BL731" s="25"/>
      <c r="BM731" s="25"/>
      <c r="BN731" s="25"/>
      <c r="BO731" s="25"/>
      <c r="BP731" s="25"/>
      <c r="BQ731" s="25"/>
      <c r="BR731" s="25"/>
      <c r="BS731" s="25"/>
      <c r="BT731" s="25"/>
      <c r="BU731" s="25"/>
      <c r="BV731" s="25"/>
      <c r="BW731" s="25"/>
      <c r="BX731" s="25"/>
      <c r="BY731" s="25"/>
      <c r="BZ731" s="25"/>
      <c r="CA731" s="25"/>
      <c r="CB731" s="25"/>
      <c r="CC731" s="25"/>
      <c r="CD731" s="25"/>
      <c r="CE731" s="25"/>
      <c r="CF731" s="25"/>
      <c r="CG731" s="25"/>
      <c r="CH731" s="25"/>
      <c r="CI731" s="25"/>
      <c r="CJ731" s="25"/>
      <c r="CK731" s="25"/>
      <c r="CL731" s="25"/>
      <c r="CM731" s="25"/>
      <c r="CN731" s="25"/>
      <c r="CO731" s="25"/>
      <c r="CP731" s="25"/>
      <c r="CQ731" s="25"/>
      <c r="CR731" s="25"/>
      <c r="CS731" s="25"/>
      <c r="CT731" s="25"/>
    </row>
    <row r="732" spans="1:98" s="20" customFormat="1" x14ac:dyDescent="0.25">
      <c r="A732" s="56" t="s">
        <v>184</v>
      </c>
      <c r="B732" s="57">
        <v>43955</v>
      </c>
      <c r="C732" s="56" t="s">
        <v>316</v>
      </c>
      <c r="D732" s="58">
        <v>4000</v>
      </c>
      <c r="E732" s="50"/>
      <c r="F732" s="25"/>
      <c r="G732" s="25"/>
      <c r="H732" s="25"/>
      <c r="I732" s="25"/>
      <c r="J732" s="25"/>
      <c r="K732" s="25"/>
      <c r="L732" s="25"/>
      <c r="M732" s="25"/>
      <c r="N732" s="25"/>
      <c r="O732" s="25"/>
      <c r="P732" s="25"/>
      <c r="Q732" s="25"/>
      <c r="R732" s="25"/>
      <c r="S732" s="25"/>
      <c r="T732" s="25"/>
      <c r="U732" s="25"/>
      <c r="V732" s="25"/>
      <c r="W732" s="25"/>
      <c r="X732" s="25"/>
      <c r="Y732" s="25"/>
      <c r="Z732" s="25"/>
      <c r="AA732" s="25"/>
      <c r="AB732" s="25"/>
      <c r="AC732" s="25"/>
      <c r="AD732" s="25"/>
      <c r="AE732" s="25"/>
      <c r="AF732" s="25"/>
      <c r="AG732" s="25"/>
      <c r="AH732" s="25"/>
      <c r="AI732" s="25"/>
      <c r="AJ732" s="25"/>
      <c r="AK732" s="25"/>
      <c r="AL732" s="25"/>
      <c r="AM732" s="25"/>
      <c r="AN732" s="25"/>
      <c r="AO732" s="25"/>
      <c r="AP732" s="25"/>
      <c r="AQ732" s="25"/>
      <c r="AR732" s="25"/>
      <c r="AS732" s="25"/>
      <c r="AT732" s="25"/>
      <c r="AU732" s="25"/>
      <c r="AV732" s="25"/>
      <c r="AW732" s="25"/>
      <c r="AX732" s="25"/>
      <c r="AY732" s="25"/>
      <c r="AZ732" s="25"/>
      <c r="BA732" s="25"/>
      <c r="BB732" s="25"/>
      <c r="BC732" s="25"/>
      <c r="BD732" s="25"/>
      <c r="BE732" s="25"/>
      <c r="BF732" s="25"/>
      <c r="BG732" s="25"/>
      <c r="BH732" s="25"/>
      <c r="BI732" s="25"/>
      <c r="BJ732" s="25"/>
      <c r="BK732" s="25"/>
      <c r="BL732" s="25"/>
      <c r="BM732" s="25"/>
      <c r="BN732" s="25"/>
      <c r="BO732" s="25"/>
      <c r="BP732" s="25"/>
      <c r="BQ732" s="25"/>
      <c r="BR732" s="25"/>
      <c r="BS732" s="25"/>
      <c r="BT732" s="25"/>
      <c r="BU732" s="25"/>
      <c r="BV732" s="25"/>
      <c r="BW732" s="25"/>
      <c r="BX732" s="25"/>
      <c r="BY732" s="25"/>
      <c r="BZ732" s="25"/>
      <c r="CA732" s="25"/>
      <c r="CB732" s="25"/>
      <c r="CC732" s="25"/>
      <c r="CD732" s="25"/>
      <c r="CE732" s="25"/>
      <c r="CF732" s="25"/>
      <c r="CG732" s="25"/>
      <c r="CH732" s="25"/>
      <c r="CI732" s="25"/>
      <c r="CJ732" s="25"/>
      <c r="CK732" s="25"/>
      <c r="CL732" s="25"/>
      <c r="CM732" s="25"/>
      <c r="CN732" s="25"/>
      <c r="CO732" s="25"/>
      <c r="CP732" s="25"/>
      <c r="CQ732" s="25"/>
      <c r="CR732" s="25"/>
      <c r="CS732" s="25"/>
      <c r="CT732" s="25"/>
    </row>
    <row r="733" spans="1:98" s="20" customFormat="1" x14ac:dyDescent="0.25">
      <c r="A733" s="56" t="s">
        <v>184</v>
      </c>
      <c r="B733" s="57">
        <v>43962</v>
      </c>
      <c r="C733" s="56" t="s">
        <v>108</v>
      </c>
      <c r="D733" s="58">
        <v>148</v>
      </c>
      <c r="E733" s="50"/>
      <c r="F733" s="25"/>
      <c r="G733" s="25"/>
      <c r="H733" s="25"/>
      <c r="I733" s="25"/>
      <c r="J733" s="25"/>
      <c r="K733" s="25"/>
      <c r="L733" s="25"/>
      <c r="M733" s="25"/>
      <c r="N733" s="25"/>
      <c r="O733" s="25"/>
      <c r="P733" s="25"/>
      <c r="Q733" s="25"/>
      <c r="R733" s="25"/>
      <c r="S733" s="25"/>
      <c r="T733" s="25"/>
      <c r="U733" s="25"/>
      <c r="V733" s="25"/>
      <c r="W733" s="25"/>
      <c r="X733" s="25"/>
      <c r="Y733" s="25"/>
      <c r="Z733" s="25"/>
      <c r="AA733" s="25"/>
      <c r="AB733" s="25"/>
      <c r="AC733" s="25"/>
      <c r="AD733" s="25"/>
      <c r="AE733" s="25"/>
      <c r="AF733" s="25"/>
      <c r="AG733" s="25"/>
      <c r="AH733" s="25"/>
      <c r="AI733" s="25"/>
      <c r="AJ733" s="25"/>
      <c r="AK733" s="25"/>
      <c r="AL733" s="25"/>
      <c r="AM733" s="25"/>
      <c r="AN733" s="25"/>
      <c r="AO733" s="25"/>
      <c r="AP733" s="25"/>
      <c r="AQ733" s="25"/>
      <c r="AR733" s="25"/>
      <c r="AS733" s="25"/>
      <c r="AT733" s="25"/>
      <c r="AU733" s="25"/>
      <c r="AV733" s="25"/>
      <c r="AW733" s="25"/>
      <c r="AX733" s="25"/>
      <c r="AY733" s="25"/>
      <c r="AZ733" s="25"/>
      <c r="BA733" s="25"/>
      <c r="BB733" s="25"/>
      <c r="BC733" s="25"/>
      <c r="BD733" s="25"/>
      <c r="BE733" s="25"/>
      <c r="BF733" s="25"/>
      <c r="BG733" s="25"/>
      <c r="BH733" s="25"/>
      <c r="BI733" s="25"/>
      <c r="BJ733" s="25"/>
      <c r="BK733" s="25"/>
      <c r="BL733" s="25"/>
      <c r="BM733" s="25"/>
      <c r="BN733" s="25"/>
      <c r="BO733" s="25"/>
      <c r="BP733" s="25"/>
      <c r="BQ733" s="25"/>
      <c r="BR733" s="25"/>
      <c r="BS733" s="25"/>
      <c r="BT733" s="25"/>
      <c r="BU733" s="25"/>
      <c r="BV733" s="25"/>
      <c r="BW733" s="25"/>
      <c r="BX733" s="25"/>
      <c r="BY733" s="25"/>
      <c r="BZ733" s="25"/>
      <c r="CA733" s="25"/>
      <c r="CB733" s="25"/>
      <c r="CC733" s="25"/>
      <c r="CD733" s="25"/>
      <c r="CE733" s="25"/>
      <c r="CF733" s="25"/>
      <c r="CG733" s="25"/>
      <c r="CH733" s="25"/>
      <c r="CI733" s="25"/>
      <c r="CJ733" s="25"/>
      <c r="CK733" s="25"/>
      <c r="CL733" s="25"/>
      <c r="CM733" s="25"/>
      <c r="CN733" s="25"/>
      <c r="CO733" s="25"/>
      <c r="CP733" s="25"/>
      <c r="CQ733" s="25"/>
      <c r="CR733" s="25"/>
      <c r="CS733" s="25"/>
      <c r="CT733" s="25"/>
    </row>
    <row r="734" spans="1:98" s="20" customFormat="1" x14ac:dyDescent="0.25">
      <c r="A734" s="56" t="s">
        <v>184</v>
      </c>
      <c r="B734" s="57">
        <v>43962</v>
      </c>
      <c r="C734" s="56" t="s">
        <v>108</v>
      </c>
      <c r="D734" s="58">
        <v>1373.98</v>
      </c>
      <c r="E734" s="50"/>
      <c r="F734" s="25"/>
      <c r="G734" s="25"/>
      <c r="H734" s="25"/>
      <c r="I734" s="25"/>
      <c r="J734" s="25"/>
      <c r="K734" s="25"/>
      <c r="L734" s="25"/>
      <c r="M734" s="25"/>
      <c r="N734" s="25"/>
      <c r="O734" s="25"/>
      <c r="P734" s="25"/>
      <c r="Q734" s="25"/>
      <c r="R734" s="25"/>
      <c r="S734" s="25"/>
      <c r="T734" s="25"/>
      <c r="U734" s="25"/>
      <c r="V734" s="25"/>
      <c r="W734" s="25"/>
      <c r="X734" s="25"/>
      <c r="Y734" s="25"/>
      <c r="Z734" s="25"/>
      <c r="AA734" s="25"/>
      <c r="AB734" s="25"/>
      <c r="AC734" s="25"/>
      <c r="AD734" s="25"/>
      <c r="AE734" s="25"/>
      <c r="AF734" s="25"/>
      <c r="AG734" s="25"/>
      <c r="AH734" s="25"/>
      <c r="AI734" s="25"/>
      <c r="AJ734" s="25"/>
      <c r="AK734" s="25"/>
      <c r="AL734" s="25"/>
      <c r="AM734" s="25"/>
      <c r="AN734" s="25"/>
      <c r="AO734" s="25"/>
      <c r="AP734" s="25"/>
      <c r="AQ734" s="25"/>
      <c r="AR734" s="25"/>
      <c r="AS734" s="25"/>
      <c r="AT734" s="25"/>
      <c r="AU734" s="25"/>
      <c r="AV734" s="25"/>
      <c r="AW734" s="25"/>
      <c r="AX734" s="25"/>
      <c r="AY734" s="25"/>
      <c r="AZ734" s="25"/>
      <c r="BA734" s="25"/>
      <c r="BB734" s="25"/>
      <c r="BC734" s="25"/>
      <c r="BD734" s="25"/>
      <c r="BE734" s="25"/>
      <c r="BF734" s="25"/>
      <c r="BG734" s="25"/>
      <c r="BH734" s="25"/>
      <c r="BI734" s="25"/>
      <c r="BJ734" s="25"/>
      <c r="BK734" s="25"/>
      <c r="BL734" s="25"/>
      <c r="BM734" s="25"/>
      <c r="BN734" s="25"/>
      <c r="BO734" s="25"/>
      <c r="BP734" s="25"/>
      <c r="BQ734" s="25"/>
      <c r="BR734" s="25"/>
      <c r="BS734" s="25"/>
      <c r="BT734" s="25"/>
      <c r="BU734" s="25"/>
      <c r="BV734" s="25"/>
      <c r="BW734" s="25"/>
      <c r="BX734" s="25"/>
      <c r="BY734" s="25"/>
      <c r="BZ734" s="25"/>
      <c r="CA734" s="25"/>
      <c r="CB734" s="25"/>
      <c r="CC734" s="25"/>
      <c r="CD734" s="25"/>
      <c r="CE734" s="25"/>
      <c r="CF734" s="25"/>
      <c r="CG734" s="25"/>
      <c r="CH734" s="25"/>
      <c r="CI734" s="25"/>
      <c r="CJ734" s="25"/>
      <c r="CK734" s="25"/>
      <c r="CL734" s="25"/>
      <c r="CM734" s="25"/>
      <c r="CN734" s="25"/>
      <c r="CO734" s="25"/>
      <c r="CP734" s="25"/>
      <c r="CQ734" s="25"/>
      <c r="CR734" s="25"/>
      <c r="CS734" s="25"/>
      <c r="CT734" s="25"/>
    </row>
    <row r="735" spans="1:98" s="20" customFormat="1" x14ac:dyDescent="0.25">
      <c r="A735" s="56" t="s">
        <v>184</v>
      </c>
      <c r="B735" s="57">
        <v>43970</v>
      </c>
      <c r="C735" s="56" t="s">
        <v>77</v>
      </c>
      <c r="D735" s="58">
        <v>65</v>
      </c>
      <c r="E735" s="50"/>
      <c r="F735" s="25"/>
      <c r="G735" s="25"/>
      <c r="H735" s="25"/>
      <c r="I735" s="25"/>
      <c r="J735" s="25"/>
      <c r="K735" s="25"/>
      <c r="L735" s="25"/>
      <c r="M735" s="25"/>
      <c r="N735" s="25"/>
      <c r="O735" s="25"/>
      <c r="P735" s="25"/>
      <c r="Q735" s="25"/>
      <c r="R735" s="25"/>
      <c r="S735" s="25"/>
      <c r="T735" s="25"/>
      <c r="U735" s="25"/>
      <c r="V735" s="25"/>
      <c r="W735" s="25"/>
      <c r="X735" s="25"/>
      <c r="Y735" s="25"/>
      <c r="Z735" s="25"/>
      <c r="AA735" s="25"/>
      <c r="AB735" s="25"/>
      <c r="AC735" s="25"/>
      <c r="AD735" s="25"/>
      <c r="AE735" s="25"/>
      <c r="AF735" s="25"/>
      <c r="AG735" s="25"/>
      <c r="AH735" s="25"/>
      <c r="AI735" s="25"/>
      <c r="AJ735" s="25"/>
      <c r="AK735" s="25"/>
      <c r="AL735" s="25"/>
      <c r="AM735" s="25"/>
      <c r="AN735" s="25"/>
      <c r="AO735" s="25"/>
      <c r="AP735" s="25"/>
      <c r="AQ735" s="25"/>
      <c r="AR735" s="25"/>
      <c r="AS735" s="25"/>
      <c r="AT735" s="25"/>
      <c r="AU735" s="25"/>
      <c r="AV735" s="25"/>
      <c r="AW735" s="25"/>
      <c r="AX735" s="25"/>
      <c r="AY735" s="25"/>
      <c r="AZ735" s="25"/>
      <c r="BA735" s="25"/>
      <c r="BB735" s="25"/>
      <c r="BC735" s="25"/>
      <c r="BD735" s="25"/>
      <c r="BE735" s="25"/>
      <c r="BF735" s="25"/>
      <c r="BG735" s="25"/>
      <c r="BH735" s="25"/>
      <c r="BI735" s="25"/>
      <c r="BJ735" s="25"/>
      <c r="BK735" s="25"/>
      <c r="BL735" s="25"/>
      <c r="BM735" s="25"/>
      <c r="BN735" s="25"/>
      <c r="BO735" s="25"/>
      <c r="BP735" s="25"/>
      <c r="BQ735" s="25"/>
      <c r="BR735" s="25"/>
      <c r="BS735" s="25"/>
      <c r="BT735" s="25"/>
      <c r="BU735" s="25"/>
      <c r="BV735" s="25"/>
      <c r="BW735" s="25"/>
      <c r="BX735" s="25"/>
      <c r="BY735" s="25"/>
      <c r="BZ735" s="25"/>
      <c r="CA735" s="25"/>
      <c r="CB735" s="25"/>
      <c r="CC735" s="25"/>
      <c r="CD735" s="25"/>
      <c r="CE735" s="25"/>
      <c r="CF735" s="25"/>
      <c r="CG735" s="25"/>
      <c r="CH735" s="25"/>
      <c r="CI735" s="25"/>
      <c r="CJ735" s="25"/>
      <c r="CK735" s="25"/>
      <c r="CL735" s="25"/>
      <c r="CM735" s="25"/>
      <c r="CN735" s="25"/>
      <c r="CO735" s="25"/>
      <c r="CP735" s="25"/>
      <c r="CQ735" s="25"/>
      <c r="CR735" s="25"/>
      <c r="CS735" s="25"/>
      <c r="CT735" s="25"/>
    </row>
    <row r="736" spans="1:98" s="20" customFormat="1" x14ac:dyDescent="0.25">
      <c r="A736" s="56" t="s">
        <v>184</v>
      </c>
      <c r="B736" s="57">
        <v>43980</v>
      </c>
      <c r="C736" s="56" t="s">
        <v>77</v>
      </c>
      <c r="D736" s="58">
        <v>2418.4</v>
      </c>
      <c r="E736" s="50"/>
      <c r="F736" s="25"/>
      <c r="G736" s="25"/>
      <c r="H736" s="25"/>
      <c r="I736" s="25"/>
      <c r="J736" s="25"/>
      <c r="K736" s="25"/>
      <c r="L736" s="25"/>
      <c r="M736" s="25"/>
      <c r="N736" s="25"/>
      <c r="O736" s="25"/>
      <c r="P736" s="25"/>
      <c r="Q736" s="25"/>
      <c r="R736" s="25"/>
      <c r="S736" s="25"/>
      <c r="T736" s="25"/>
      <c r="U736" s="25"/>
      <c r="V736" s="25"/>
      <c r="W736" s="25"/>
      <c r="X736" s="25"/>
      <c r="Y736" s="25"/>
      <c r="Z736" s="25"/>
      <c r="AA736" s="25"/>
      <c r="AB736" s="25"/>
      <c r="AC736" s="25"/>
      <c r="AD736" s="25"/>
      <c r="AE736" s="25"/>
      <c r="AF736" s="25"/>
      <c r="AG736" s="25"/>
      <c r="AH736" s="25"/>
      <c r="AI736" s="25"/>
      <c r="AJ736" s="25"/>
      <c r="AK736" s="25"/>
      <c r="AL736" s="25"/>
      <c r="AM736" s="25"/>
      <c r="AN736" s="25"/>
      <c r="AO736" s="25"/>
      <c r="AP736" s="25"/>
      <c r="AQ736" s="25"/>
      <c r="AR736" s="25"/>
      <c r="AS736" s="25"/>
      <c r="AT736" s="25"/>
      <c r="AU736" s="25"/>
      <c r="AV736" s="25"/>
      <c r="AW736" s="25"/>
      <c r="AX736" s="25"/>
      <c r="AY736" s="25"/>
      <c r="AZ736" s="25"/>
      <c r="BA736" s="25"/>
      <c r="BB736" s="25"/>
      <c r="BC736" s="25"/>
      <c r="BD736" s="25"/>
      <c r="BE736" s="25"/>
      <c r="BF736" s="25"/>
      <c r="BG736" s="25"/>
      <c r="BH736" s="25"/>
      <c r="BI736" s="25"/>
      <c r="BJ736" s="25"/>
      <c r="BK736" s="25"/>
      <c r="BL736" s="25"/>
      <c r="BM736" s="25"/>
      <c r="BN736" s="25"/>
      <c r="BO736" s="25"/>
      <c r="BP736" s="25"/>
      <c r="BQ736" s="25"/>
      <c r="BR736" s="25"/>
      <c r="BS736" s="25"/>
      <c r="BT736" s="25"/>
      <c r="BU736" s="25"/>
      <c r="BV736" s="25"/>
      <c r="BW736" s="25"/>
      <c r="BX736" s="25"/>
      <c r="BY736" s="25"/>
      <c r="BZ736" s="25"/>
      <c r="CA736" s="25"/>
      <c r="CB736" s="25"/>
      <c r="CC736" s="25"/>
      <c r="CD736" s="25"/>
      <c r="CE736" s="25"/>
      <c r="CF736" s="25"/>
      <c r="CG736" s="25"/>
      <c r="CH736" s="25"/>
      <c r="CI736" s="25"/>
      <c r="CJ736" s="25"/>
      <c r="CK736" s="25"/>
      <c r="CL736" s="25"/>
      <c r="CM736" s="25"/>
      <c r="CN736" s="25"/>
      <c r="CO736" s="25"/>
      <c r="CP736" s="25"/>
      <c r="CQ736" s="25"/>
      <c r="CR736" s="25"/>
      <c r="CS736" s="25"/>
      <c r="CT736" s="25"/>
    </row>
    <row r="737" spans="1:98" s="20" customFormat="1" x14ac:dyDescent="0.25">
      <c r="A737" s="56" t="s">
        <v>184</v>
      </c>
      <c r="B737" s="57">
        <v>43980</v>
      </c>
      <c r="C737" s="56" t="s">
        <v>77</v>
      </c>
      <c r="D737" s="58">
        <v>120.01</v>
      </c>
      <c r="E737" s="50"/>
      <c r="F737" s="25"/>
      <c r="G737" s="25"/>
      <c r="H737" s="25"/>
      <c r="I737" s="25"/>
      <c r="J737" s="25"/>
      <c r="K737" s="25"/>
      <c r="L737" s="25"/>
      <c r="M737" s="25"/>
      <c r="N737" s="25"/>
      <c r="O737" s="25"/>
      <c r="P737" s="25"/>
      <c r="Q737" s="25"/>
      <c r="R737" s="25"/>
      <c r="S737" s="25"/>
      <c r="T737" s="25"/>
      <c r="U737" s="25"/>
      <c r="V737" s="25"/>
      <c r="W737" s="25"/>
      <c r="X737" s="25"/>
      <c r="Y737" s="25"/>
      <c r="Z737" s="25"/>
      <c r="AA737" s="25"/>
      <c r="AB737" s="25"/>
      <c r="AC737" s="25"/>
      <c r="AD737" s="25"/>
      <c r="AE737" s="25"/>
      <c r="AF737" s="25"/>
      <c r="AG737" s="25"/>
      <c r="AH737" s="25"/>
      <c r="AI737" s="25"/>
      <c r="AJ737" s="25"/>
      <c r="AK737" s="25"/>
      <c r="AL737" s="25"/>
      <c r="AM737" s="25"/>
      <c r="AN737" s="25"/>
      <c r="AO737" s="25"/>
      <c r="AP737" s="25"/>
      <c r="AQ737" s="25"/>
      <c r="AR737" s="25"/>
      <c r="AS737" s="25"/>
      <c r="AT737" s="25"/>
      <c r="AU737" s="25"/>
      <c r="AV737" s="25"/>
      <c r="AW737" s="25"/>
      <c r="AX737" s="25"/>
      <c r="AY737" s="25"/>
      <c r="AZ737" s="25"/>
      <c r="BA737" s="25"/>
      <c r="BB737" s="25"/>
      <c r="BC737" s="25"/>
      <c r="BD737" s="25"/>
      <c r="BE737" s="25"/>
      <c r="BF737" s="25"/>
      <c r="BG737" s="25"/>
      <c r="BH737" s="25"/>
      <c r="BI737" s="25"/>
      <c r="BJ737" s="25"/>
      <c r="BK737" s="25"/>
      <c r="BL737" s="25"/>
      <c r="BM737" s="25"/>
      <c r="BN737" s="25"/>
      <c r="BO737" s="25"/>
      <c r="BP737" s="25"/>
      <c r="BQ737" s="25"/>
      <c r="BR737" s="25"/>
      <c r="BS737" s="25"/>
      <c r="BT737" s="25"/>
      <c r="BU737" s="25"/>
      <c r="BV737" s="25"/>
      <c r="BW737" s="25"/>
      <c r="BX737" s="25"/>
      <c r="BY737" s="25"/>
      <c r="BZ737" s="25"/>
      <c r="CA737" s="25"/>
      <c r="CB737" s="25"/>
      <c r="CC737" s="25"/>
      <c r="CD737" s="25"/>
      <c r="CE737" s="25"/>
      <c r="CF737" s="25"/>
      <c r="CG737" s="25"/>
      <c r="CH737" s="25"/>
      <c r="CI737" s="25"/>
      <c r="CJ737" s="25"/>
      <c r="CK737" s="25"/>
      <c r="CL737" s="25"/>
      <c r="CM737" s="25"/>
      <c r="CN737" s="25"/>
      <c r="CO737" s="25"/>
      <c r="CP737" s="25"/>
      <c r="CQ737" s="25"/>
      <c r="CR737" s="25"/>
      <c r="CS737" s="25"/>
      <c r="CT737" s="25"/>
    </row>
    <row r="738" spans="1:98" s="20" customFormat="1" x14ac:dyDescent="0.25">
      <c r="A738" s="56" t="s">
        <v>184</v>
      </c>
      <c r="B738" s="57">
        <v>43987</v>
      </c>
      <c r="C738" s="56" t="s">
        <v>77</v>
      </c>
      <c r="D738" s="58">
        <v>1089.9000000000001</v>
      </c>
      <c r="E738" s="50"/>
      <c r="F738" s="25"/>
      <c r="G738" s="25"/>
      <c r="H738" s="25"/>
      <c r="I738" s="25"/>
      <c r="J738" s="25"/>
      <c r="K738" s="25"/>
      <c r="L738" s="25"/>
      <c r="M738" s="25"/>
      <c r="N738" s="25"/>
      <c r="O738" s="25"/>
      <c r="P738" s="25"/>
      <c r="Q738" s="25"/>
      <c r="R738" s="25"/>
      <c r="S738" s="25"/>
      <c r="T738" s="25"/>
      <c r="U738" s="25"/>
      <c r="V738" s="25"/>
      <c r="W738" s="25"/>
      <c r="X738" s="25"/>
      <c r="Y738" s="25"/>
      <c r="Z738" s="25"/>
      <c r="AA738" s="25"/>
      <c r="AB738" s="25"/>
      <c r="AC738" s="25"/>
      <c r="AD738" s="25"/>
      <c r="AE738" s="25"/>
      <c r="AF738" s="25"/>
      <c r="AG738" s="25"/>
      <c r="AH738" s="25"/>
      <c r="AI738" s="25"/>
      <c r="AJ738" s="25"/>
      <c r="AK738" s="25"/>
      <c r="AL738" s="25"/>
      <c r="AM738" s="25"/>
      <c r="AN738" s="25"/>
      <c r="AO738" s="25"/>
      <c r="AP738" s="25"/>
      <c r="AQ738" s="25"/>
      <c r="AR738" s="25"/>
      <c r="AS738" s="25"/>
      <c r="AT738" s="25"/>
      <c r="AU738" s="25"/>
      <c r="AV738" s="25"/>
      <c r="AW738" s="25"/>
      <c r="AX738" s="25"/>
      <c r="AY738" s="25"/>
      <c r="AZ738" s="25"/>
      <c r="BA738" s="25"/>
      <c r="BB738" s="25"/>
      <c r="BC738" s="25"/>
      <c r="BD738" s="25"/>
      <c r="BE738" s="25"/>
      <c r="BF738" s="25"/>
      <c r="BG738" s="25"/>
      <c r="BH738" s="25"/>
      <c r="BI738" s="25"/>
      <c r="BJ738" s="25"/>
      <c r="BK738" s="25"/>
      <c r="BL738" s="25"/>
      <c r="BM738" s="25"/>
      <c r="BN738" s="25"/>
      <c r="BO738" s="25"/>
      <c r="BP738" s="25"/>
      <c r="BQ738" s="25"/>
      <c r="BR738" s="25"/>
      <c r="BS738" s="25"/>
      <c r="BT738" s="25"/>
      <c r="BU738" s="25"/>
      <c r="BV738" s="25"/>
      <c r="BW738" s="25"/>
      <c r="BX738" s="25"/>
      <c r="BY738" s="25"/>
      <c r="BZ738" s="25"/>
      <c r="CA738" s="25"/>
      <c r="CB738" s="25"/>
      <c r="CC738" s="25"/>
      <c r="CD738" s="25"/>
      <c r="CE738" s="25"/>
      <c r="CF738" s="25"/>
      <c r="CG738" s="25"/>
      <c r="CH738" s="25"/>
      <c r="CI738" s="25"/>
      <c r="CJ738" s="25"/>
      <c r="CK738" s="25"/>
      <c r="CL738" s="25"/>
      <c r="CM738" s="25"/>
      <c r="CN738" s="25"/>
      <c r="CO738" s="25"/>
      <c r="CP738" s="25"/>
      <c r="CQ738" s="25"/>
      <c r="CR738" s="25"/>
      <c r="CS738" s="25"/>
      <c r="CT738" s="25"/>
    </row>
    <row r="739" spans="1:98" s="20" customFormat="1" x14ac:dyDescent="0.25">
      <c r="A739" s="56" t="s">
        <v>184</v>
      </c>
      <c r="B739" s="57">
        <v>43987</v>
      </c>
      <c r="C739" s="56" t="s">
        <v>108</v>
      </c>
      <c r="D739" s="58">
        <v>666.8</v>
      </c>
      <c r="E739" s="50"/>
      <c r="F739" s="25"/>
      <c r="G739" s="25"/>
      <c r="H739" s="25"/>
      <c r="I739" s="25"/>
      <c r="J739" s="25"/>
      <c r="K739" s="25"/>
      <c r="L739" s="25"/>
      <c r="M739" s="25"/>
      <c r="N739" s="25"/>
      <c r="O739" s="25"/>
      <c r="P739" s="25"/>
      <c r="Q739" s="25"/>
      <c r="R739" s="25"/>
      <c r="S739" s="25"/>
      <c r="T739" s="25"/>
      <c r="U739" s="25"/>
      <c r="V739" s="25"/>
      <c r="W739" s="25"/>
      <c r="X739" s="25"/>
      <c r="Y739" s="25"/>
      <c r="Z739" s="25"/>
      <c r="AA739" s="25"/>
      <c r="AB739" s="25"/>
      <c r="AC739" s="25"/>
      <c r="AD739" s="25"/>
      <c r="AE739" s="25"/>
      <c r="AF739" s="25"/>
      <c r="AG739" s="25"/>
      <c r="AH739" s="25"/>
      <c r="AI739" s="25"/>
      <c r="AJ739" s="25"/>
      <c r="AK739" s="25"/>
      <c r="AL739" s="25"/>
      <c r="AM739" s="25"/>
      <c r="AN739" s="25"/>
      <c r="AO739" s="25"/>
      <c r="AP739" s="25"/>
      <c r="AQ739" s="25"/>
      <c r="AR739" s="25"/>
      <c r="AS739" s="25"/>
      <c r="AT739" s="25"/>
      <c r="AU739" s="25"/>
      <c r="AV739" s="25"/>
      <c r="AW739" s="25"/>
      <c r="AX739" s="25"/>
      <c r="AY739" s="25"/>
      <c r="AZ739" s="25"/>
      <c r="BA739" s="25"/>
      <c r="BB739" s="25"/>
      <c r="BC739" s="25"/>
      <c r="BD739" s="25"/>
      <c r="BE739" s="25"/>
      <c r="BF739" s="25"/>
      <c r="BG739" s="25"/>
      <c r="BH739" s="25"/>
      <c r="BI739" s="25"/>
      <c r="BJ739" s="25"/>
      <c r="BK739" s="25"/>
      <c r="BL739" s="25"/>
      <c r="BM739" s="25"/>
      <c r="BN739" s="25"/>
      <c r="BO739" s="25"/>
      <c r="BP739" s="25"/>
      <c r="BQ739" s="25"/>
      <c r="BR739" s="25"/>
      <c r="BS739" s="25"/>
      <c r="BT739" s="25"/>
      <c r="BU739" s="25"/>
      <c r="BV739" s="25"/>
      <c r="BW739" s="25"/>
      <c r="BX739" s="25"/>
      <c r="BY739" s="25"/>
      <c r="BZ739" s="25"/>
      <c r="CA739" s="25"/>
      <c r="CB739" s="25"/>
      <c r="CC739" s="25"/>
      <c r="CD739" s="25"/>
      <c r="CE739" s="25"/>
      <c r="CF739" s="25"/>
      <c r="CG739" s="25"/>
      <c r="CH739" s="25"/>
      <c r="CI739" s="25"/>
      <c r="CJ739" s="25"/>
      <c r="CK739" s="25"/>
      <c r="CL739" s="25"/>
      <c r="CM739" s="25"/>
      <c r="CN739" s="25"/>
      <c r="CO739" s="25"/>
      <c r="CP739" s="25"/>
      <c r="CQ739" s="25"/>
      <c r="CR739" s="25"/>
      <c r="CS739" s="25"/>
      <c r="CT739" s="25"/>
    </row>
    <row r="740" spans="1:98" s="20" customFormat="1" x14ac:dyDescent="0.25">
      <c r="A740" s="56" t="s">
        <v>184</v>
      </c>
      <c r="B740" s="57">
        <v>43999</v>
      </c>
      <c r="C740" s="56" t="s">
        <v>443</v>
      </c>
      <c r="D740" s="58">
        <v>289.92</v>
      </c>
      <c r="E740" s="50"/>
      <c r="F740" s="25"/>
      <c r="G740" s="25"/>
      <c r="H740" s="25"/>
      <c r="I740" s="25"/>
      <c r="J740" s="25"/>
      <c r="K740" s="25"/>
      <c r="L740" s="25"/>
      <c r="M740" s="25"/>
      <c r="N740" s="25"/>
      <c r="O740" s="25"/>
      <c r="P740" s="25"/>
      <c r="Q740" s="25"/>
      <c r="R740" s="25"/>
      <c r="S740" s="25"/>
      <c r="T740" s="25"/>
      <c r="U740" s="25"/>
      <c r="V740" s="25"/>
      <c r="W740" s="25"/>
      <c r="X740" s="25"/>
      <c r="Y740" s="25"/>
      <c r="Z740" s="25"/>
      <c r="AA740" s="25"/>
      <c r="AB740" s="25"/>
      <c r="AC740" s="25"/>
      <c r="AD740" s="25"/>
      <c r="AE740" s="25"/>
      <c r="AF740" s="25"/>
      <c r="AG740" s="25"/>
      <c r="AH740" s="25"/>
      <c r="AI740" s="25"/>
      <c r="AJ740" s="25"/>
      <c r="AK740" s="25"/>
      <c r="AL740" s="25"/>
      <c r="AM740" s="25"/>
      <c r="AN740" s="25"/>
      <c r="AO740" s="25"/>
      <c r="AP740" s="25"/>
      <c r="AQ740" s="25"/>
      <c r="AR740" s="25"/>
      <c r="AS740" s="25"/>
      <c r="AT740" s="25"/>
      <c r="AU740" s="25"/>
      <c r="AV740" s="25"/>
      <c r="AW740" s="25"/>
      <c r="AX740" s="25"/>
      <c r="AY740" s="25"/>
      <c r="AZ740" s="25"/>
      <c r="BA740" s="25"/>
      <c r="BB740" s="25"/>
      <c r="BC740" s="25"/>
      <c r="BD740" s="25"/>
      <c r="BE740" s="25"/>
      <c r="BF740" s="25"/>
      <c r="BG740" s="25"/>
      <c r="BH740" s="25"/>
      <c r="BI740" s="25"/>
      <c r="BJ740" s="25"/>
      <c r="BK740" s="25"/>
      <c r="BL740" s="25"/>
      <c r="BM740" s="25"/>
      <c r="BN740" s="25"/>
      <c r="BO740" s="25"/>
      <c r="BP740" s="25"/>
      <c r="BQ740" s="25"/>
      <c r="BR740" s="25"/>
      <c r="BS740" s="25"/>
      <c r="BT740" s="25"/>
      <c r="BU740" s="25"/>
      <c r="BV740" s="25"/>
      <c r="BW740" s="25"/>
      <c r="BX740" s="25"/>
      <c r="BY740" s="25"/>
      <c r="BZ740" s="25"/>
      <c r="CA740" s="25"/>
      <c r="CB740" s="25"/>
      <c r="CC740" s="25"/>
      <c r="CD740" s="25"/>
      <c r="CE740" s="25"/>
      <c r="CF740" s="25"/>
      <c r="CG740" s="25"/>
      <c r="CH740" s="25"/>
      <c r="CI740" s="25"/>
      <c r="CJ740" s="25"/>
      <c r="CK740" s="25"/>
      <c r="CL740" s="25"/>
      <c r="CM740" s="25"/>
      <c r="CN740" s="25"/>
      <c r="CO740" s="25"/>
      <c r="CP740" s="25"/>
      <c r="CQ740" s="25"/>
      <c r="CR740" s="25"/>
      <c r="CS740" s="25"/>
      <c r="CT740" s="25"/>
    </row>
    <row r="741" spans="1:98" s="20" customFormat="1" x14ac:dyDescent="0.25">
      <c r="A741" s="56" t="s">
        <v>184</v>
      </c>
      <c r="B741" s="57">
        <v>43999</v>
      </c>
      <c r="C741" s="56" t="s">
        <v>108</v>
      </c>
      <c r="D741" s="58">
        <v>330</v>
      </c>
      <c r="E741" s="50"/>
      <c r="F741" s="25"/>
      <c r="G741" s="25"/>
      <c r="H741" s="25"/>
      <c r="I741" s="25"/>
      <c r="J741" s="25"/>
      <c r="K741" s="25"/>
      <c r="L741" s="25"/>
      <c r="M741" s="25"/>
      <c r="N741" s="25"/>
      <c r="O741" s="25"/>
      <c r="P741" s="25"/>
      <c r="Q741" s="25"/>
      <c r="R741" s="25"/>
      <c r="S741" s="25"/>
      <c r="T741" s="25"/>
      <c r="U741" s="25"/>
      <c r="V741" s="25"/>
      <c r="W741" s="25"/>
      <c r="X741" s="25"/>
      <c r="Y741" s="25"/>
      <c r="Z741" s="25"/>
      <c r="AA741" s="25"/>
      <c r="AB741" s="25"/>
      <c r="AC741" s="25"/>
      <c r="AD741" s="25"/>
      <c r="AE741" s="25"/>
      <c r="AF741" s="25"/>
      <c r="AG741" s="25"/>
      <c r="AH741" s="25"/>
      <c r="AI741" s="25"/>
      <c r="AJ741" s="25"/>
      <c r="AK741" s="25"/>
      <c r="AL741" s="25"/>
      <c r="AM741" s="25"/>
      <c r="AN741" s="25"/>
      <c r="AO741" s="25"/>
      <c r="AP741" s="25"/>
      <c r="AQ741" s="25"/>
      <c r="AR741" s="25"/>
      <c r="AS741" s="25"/>
      <c r="AT741" s="25"/>
      <c r="AU741" s="25"/>
      <c r="AV741" s="25"/>
      <c r="AW741" s="25"/>
      <c r="AX741" s="25"/>
      <c r="AY741" s="25"/>
      <c r="AZ741" s="25"/>
      <c r="BA741" s="25"/>
      <c r="BB741" s="25"/>
      <c r="BC741" s="25"/>
      <c r="BD741" s="25"/>
      <c r="BE741" s="25"/>
      <c r="BF741" s="25"/>
      <c r="BG741" s="25"/>
      <c r="BH741" s="25"/>
      <c r="BI741" s="25"/>
      <c r="BJ741" s="25"/>
      <c r="BK741" s="25"/>
      <c r="BL741" s="25"/>
      <c r="BM741" s="25"/>
      <c r="BN741" s="25"/>
      <c r="BO741" s="25"/>
      <c r="BP741" s="25"/>
      <c r="BQ741" s="25"/>
      <c r="BR741" s="25"/>
      <c r="BS741" s="25"/>
      <c r="BT741" s="25"/>
      <c r="BU741" s="25"/>
      <c r="BV741" s="25"/>
      <c r="BW741" s="25"/>
      <c r="BX741" s="25"/>
      <c r="BY741" s="25"/>
      <c r="BZ741" s="25"/>
      <c r="CA741" s="25"/>
      <c r="CB741" s="25"/>
      <c r="CC741" s="25"/>
      <c r="CD741" s="25"/>
      <c r="CE741" s="25"/>
      <c r="CF741" s="25"/>
      <c r="CG741" s="25"/>
      <c r="CH741" s="25"/>
      <c r="CI741" s="25"/>
      <c r="CJ741" s="25"/>
      <c r="CK741" s="25"/>
      <c r="CL741" s="25"/>
      <c r="CM741" s="25"/>
      <c r="CN741" s="25"/>
      <c r="CO741" s="25"/>
      <c r="CP741" s="25"/>
      <c r="CQ741" s="25"/>
      <c r="CR741" s="25"/>
      <c r="CS741" s="25"/>
      <c r="CT741" s="25"/>
    </row>
    <row r="742" spans="1:98" s="20" customFormat="1" x14ac:dyDescent="0.25">
      <c r="A742" s="56" t="s">
        <v>184</v>
      </c>
      <c r="B742" s="57">
        <v>44008</v>
      </c>
      <c r="C742" s="56" t="s">
        <v>108</v>
      </c>
      <c r="D742" s="58">
        <v>160</v>
      </c>
      <c r="E742" s="50"/>
      <c r="F742" s="25"/>
      <c r="G742" s="25"/>
      <c r="H742" s="25"/>
      <c r="I742" s="25"/>
      <c r="J742" s="25"/>
      <c r="K742" s="25"/>
      <c r="L742" s="25"/>
      <c r="M742" s="25"/>
      <c r="N742" s="25"/>
      <c r="O742" s="25"/>
      <c r="P742" s="25"/>
      <c r="Q742" s="25"/>
      <c r="R742" s="25"/>
      <c r="S742" s="25"/>
      <c r="T742" s="25"/>
      <c r="U742" s="25"/>
      <c r="V742" s="25"/>
      <c r="W742" s="25"/>
      <c r="X742" s="25"/>
      <c r="Y742" s="25"/>
      <c r="Z742" s="25"/>
      <c r="AA742" s="25"/>
      <c r="AB742" s="25"/>
      <c r="AC742" s="25"/>
      <c r="AD742" s="25"/>
      <c r="AE742" s="25"/>
      <c r="AF742" s="25"/>
      <c r="AG742" s="25"/>
      <c r="AH742" s="25"/>
      <c r="AI742" s="25"/>
      <c r="AJ742" s="25"/>
      <c r="AK742" s="25"/>
      <c r="AL742" s="25"/>
      <c r="AM742" s="25"/>
      <c r="AN742" s="25"/>
      <c r="AO742" s="25"/>
      <c r="AP742" s="25"/>
      <c r="AQ742" s="25"/>
      <c r="AR742" s="25"/>
      <c r="AS742" s="25"/>
      <c r="AT742" s="25"/>
      <c r="AU742" s="25"/>
      <c r="AV742" s="25"/>
      <c r="AW742" s="25"/>
      <c r="AX742" s="25"/>
      <c r="AY742" s="25"/>
      <c r="AZ742" s="25"/>
      <c r="BA742" s="25"/>
      <c r="BB742" s="25"/>
      <c r="BC742" s="25"/>
      <c r="BD742" s="25"/>
      <c r="BE742" s="25"/>
      <c r="BF742" s="25"/>
      <c r="BG742" s="25"/>
      <c r="BH742" s="25"/>
      <c r="BI742" s="25"/>
      <c r="BJ742" s="25"/>
      <c r="BK742" s="25"/>
      <c r="BL742" s="25"/>
      <c r="BM742" s="25"/>
      <c r="BN742" s="25"/>
      <c r="BO742" s="25"/>
      <c r="BP742" s="25"/>
      <c r="BQ742" s="25"/>
      <c r="BR742" s="25"/>
      <c r="BS742" s="25"/>
      <c r="BT742" s="25"/>
      <c r="BU742" s="25"/>
      <c r="BV742" s="25"/>
      <c r="BW742" s="25"/>
      <c r="BX742" s="25"/>
      <c r="BY742" s="25"/>
      <c r="BZ742" s="25"/>
      <c r="CA742" s="25"/>
      <c r="CB742" s="25"/>
      <c r="CC742" s="25"/>
      <c r="CD742" s="25"/>
      <c r="CE742" s="25"/>
      <c r="CF742" s="25"/>
      <c r="CG742" s="25"/>
      <c r="CH742" s="25"/>
      <c r="CI742" s="25"/>
      <c r="CJ742" s="25"/>
      <c r="CK742" s="25"/>
      <c r="CL742" s="25"/>
      <c r="CM742" s="25"/>
      <c r="CN742" s="25"/>
      <c r="CO742" s="25"/>
      <c r="CP742" s="25"/>
      <c r="CQ742" s="25"/>
      <c r="CR742" s="25"/>
      <c r="CS742" s="25"/>
      <c r="CT742" s="25"/>
    </row>
    <row r="743" spans="1:98" s="20" customFormat="1" x14ac:dyDescent="0.25">
      <c r="A743" s="56" t="s">
        <v>184</v>
      </c>
      <c r="B743" s="57">
        <v>44008</v>
      </c>
      <c r="C743" s="56" t="s">
        <v>108</v>
      </c>
      <c r="D743" s="58">
        <v>464.77</v>
      </c>
      <c r="E743" s="50"/>
      <c r="F743" s="25"/>
      <c r="G743" s="25"/>
      <c r="H743" s="25"/>
      <c r="I743" s="25"/>
      <c r="J743" s="25"/>
      <c r="K743" s="25"/>
      <c r="L743" s="25"/>
      <c r="M743" s="25"/>
      <c r="N743" s="25"/>
      <c r="O743" s="25"/>
      <c r="P743" s="25"/>
      <c r="Q743" s="25"/>
      <c r="R743" s="25"/>
      <c r="S743" s="25"/>
      <c r="T743" s="25"/>
      <c r="U743" s="25"/>
      <c r="V743" s="25"/>
      <c r="W743" s="25"/>
      <c r="X743" s="25"/>
      <c r="Y743" s="25"/>
      <c r="Z743" s="25"/>
      <c r="AA743" s="25"/>
      <c r="AB743" s="25"/>
      <c r="AC743" s="25"/>
      <c r="AD743" s="25"/>
      <c r="AE743" s="25"/>
      <c r="AF743" s="25"/>
      <c r="AG743" s="25"/>
      <c r="AH743" s="25"/>
      <c r="AI743" s="25"/>
      <c r="AJ743" s="25"/>
      <c r="AK743" s="25"/>
      <c r="AL743" s="25"/>
      <c r="AM743" s="25"/>
      <c r="AN743" s="25"/>
      <c r="AO743" s="25"/>
      <c r="AP743" s="25"/>
      <c r="AQ743" s="25"/>
      <c r="AR743" s="25"/>
      <c r="AS743" s="25"/>
      <c r="AT743" s="25"/>
      <c r="AU743" s="25"/>
      <c r="AV743" s="25"/>
      <c r="AW743" s="25"/>
      <c r="AX743" s="25"/>
      <c r="AY743" s="25"/>
      <c r="AZ743" s="25"/>
      <c r="BA743" s="25"/>
      <c r="BB743" s="25"/>
      <c r="BC743" s="25"/>
      <c r="BD743" s="25"/>
      <c r="BE743" s="25"/>
      <c r="BF743" s="25"/>
      <c r="BG743" s="25"/>
      <c r="BH743" s="25"/>
      <c r="BI743" s="25"/>
      <c r="BJ743" s="25"/>
      <c r="BK743" s="25"/>
      <c r="BL743" s="25"/>
      <c r="BM743" s="25"/>
      <c r="BN743" s="25"/>
      <c r="BO743" s="25"/>
      <c r="BP743" s="25"/>
      <c r="BQ743" s="25"/>
      <c r="BR743" s="25"/>
      <c r="BS743" s="25"/>
      <c r="BT743" s="25"/>
      <c r="BU743" s="25"/>
      <c r="BV743" s="25"/>
      <c r="BW743" s="25"/>
      <c r="BX743" s="25"/>
      <c r="BY743" s="25"/>
      <c r="BZ743" s="25"/>
      <c r="CA743" s="25"/>
      <c r="CB743" s="25"/>
      <c r="CC743" s="25"/>
      <c r="CD743" s="25"/>
      <c r="CE743" s="25"/>
      <c r="CF743" s="25"/>
      <c r="CG743" s="25"/>
      <c r="CH743" s="25"/>
      <c r="CI743" s="25"/>
      <c r="CJ743" s="25"/>
      <c r="CK743" s="25"/>
      <c r="CL743" s="25"/>
      <c r="CM743" s="25"/>
      <c r="CN743" s="25"/>
      <c r="CO743" s="25"/>
      <c r="CP743" s="25"/>
      <c r="CQ743" s="25"/>
      <c r="CR743" s="25"/>
      <c r="CS743" s="25"/>
      <c r="CT743" s="25"/>
    </row>
    <row r="744" spans="1:98" s="20" customFormat="1" x14ac:dyDescent="0.25">
      <c r="A744" s="63" t="s">
        <v>184</v>
      </c>
      <c r="B744" s="60">
        <v>44127</v>
      </c>
      <c r="C744" s="59" t="s">
        <v>795</v>
      </c>
      <c r="D744" s="62">
        <v>1208.51</v>
      </c>
      <c r="E744" s="50"/>
      <c r="F744" s="25"/>
      <c r="G744" s="25"/>
      <c r="H744" s="25"/>
      <c r="I744" s="25"/>
      <c r="J744" s="25"/>
      <c r="K744" s="25"/>
      <c r="L744" s="25"/>
      <c r="M744" s="25"/>
      <c r="N744" s="25"/>
      <c r="O744" s="25"/>
      <c r="P744" s="25"/>
      <c r="Q744" s="25"/>
      <c r="R744" s="25"/>
      <c r="S744" s="25"/>
      <c r="T744" s="25"/>
      <c r="U744" s="25"/>
      <c r="V744" s="25"/>
      <c r="W744" s="25"/>
      <c r="X744" s="25"/>
      <c r="Y744" s="25"/>
      <c r="Z744" s="25"/>
      <c r="AA744" s="25"/>
      <c r="AB744" s="25"/>
      <c r="AC744" s="25"/>
      <c r="AD744" s="25"/>
      <c r="AE744" s="25"/>
      <c r="AF744" s="25"/>
      <c r="AG744" s="25"/>
      <c r="AH744" s="25"/>
      <c r="AI744" s="25"/>
      <c r="AJ744" s="25"/>
      <c r="AK744" s="25"/>
      <c r="AL744" s="25"/>
      <c r="AM744" s="25"/>
      <c r="AN744" s="25"/>
      <c r="AO744" s="25"/>
      <c r="AP744" s="25"/>
      <c r="AQ744" s="25"/>
      <c r="AR744" s="25"/>
      <c r="AS744" s="25"/>
      <c r="AT744" s="25"/>
      <c r="AU744" s="25"/>
      <c r="AV744" s="25"/>
      <c r="AW744" s="25"/>
      <c r="AX744" s="25"/>
      <c r="AY744" s="25"/>
      <c r="AZ744" s="25"/>
      <c r="BA744" s="25"/>
      <c r="BB744" s="25"/>
      <c r="BC744" s="25"/>
      <c r="BD744" s="25"/>
      <c r="BE744" s="25"/>
      <c r="BF744" s="25"/>
      <c r="BG744" s="25"/>
      <c r="BH744" s="25"/>
      <c r="BI744" s="25"/>
      <c r="BJ744" s="25"/>
      <c r="BK744" s="25"/>
      <c r="BL744" s="25"/>
      <c r="BM744" s="25"/>
      <c r="BN744" s="25"/>
      <c r="BO744" s="25"/>
      <c r="BP744" s="25"/>
      <c r="BQ744" s="25"/>
      <c r="BR744" s="25"/>
      <c r="BS744" s="25"/>
      <c r="BT744" s="25"/>
      <c r="BU744" s="25"/>
      <c r="BV744" s="25"/>
      <c r="BW744" s="25"/>
      <c r="BX744" s="25"/>
      <c r="BY744" s="25"/>
      <c r="BZ744" s="25"/>
      <c r="CA744" s="25"/>
      <c r="CB744" s="25"/>
      <c r="CC744" s="25"/>
      <c r="CD744" s="25"/>
      <c r="CE744" s="25"/>
      <c r="CF744" s="25"/>
      <c r="CG744" s="25"/>
      <c r="CH744" s="25"/>
      <c r="CI744" s="25"/>
      <c r="CJ744" s="25"/>
      <c r="CK744" s="25"/>
      <c r="CL744" s="25"/>
      <c r="CM744" s="25"/>
      <c r="CN744" s="25"/>
      <c r="CO744" s="25"/>
      <c r="CP744" s="25"/>
      <c r="CQ744" s="25"/>
      <c r="CR744" s="25"/>
      <c r="CS744" s="25"/>
      <c r="CT744" s="25"/>
    </row>
    <row r="745" spans="1:98" x14ac:dyDescent="0.25">
      <c r="A745" s="17" t="s">
        <v>63</v>
      </c>
      <c r="B745" s="75">
        <v>43840</v>
      </c>
      <c r="C745" s="17" t="s">
        <v>64</v>
      </c>
      <c r="D745" s="18">
        <v>2197.04</v>
      </c>
      <c r="E745" s="18">
        <f>SUM(D745:D764 )</f>
        <v>14868.880000000001</v>
      </c>
    </row>
    <row r="746" spans="1:98" x14ac:dyDescent="0.25">
      <c r="A746" s="17" t="s">
        <v>63</v>
      </c>
      <c r="B746" s="75">
        <v>43875</v>
      </c>
      <c r="C746" s="17" t="s">
        <v>139</v>
      </c>
      <c r="D746" s="18">
        <v>415.28</v>
      </c>
      <c r="E746" s="17"/>
    </row>
    <row r="747" spans="1:98" x14ac:dyDescent="0.25">
      <c r="A747" s="17" t="s">
        <v>63</v>
      </c>
      <c r="B747" s="75">
        <v>43882</v>
      </c>
      <c r="C747" s="17" t="s">
        <v>158</v>
      </c>
      <c r="D747" s="18">
        <v>278.39999999999998</v>
      </c>
      <c r="E747" s="17"/>
    </row>
    <row r="748" spans="1:98" x14ac:dyDescent="0.25">
      <c r="A748" s="17" t="s">
        <v>63</v>
      </c>
      <c r="B748" s="75">
        <v>43896</v>
      </c>
      <c r="C748" s="17" t="s">
        <v>178</v>
      </c>
      <c r="D748" s="18">
        <v>1171.5999999999999</v>
      </c>
      <c r="E748" s="17"/>
    </row>
    <row r="749" spans="1:98" x14ac:dyDescent="0.25">
      <c r="A749" s="17" t="s">
        <v>63</v>
      </c>
      <c r="B749" s="75">
        <v>43903</v>
      </c>
      <c r="C749" s="17" t="s">
        <v>199</v>
      </c>
      <c r="D749" s="18">
        <v>299.27999999999997</v>
      </c>
      <c r="E749" s="17"/>
    </row>
    <row r="750" spans="1:98" x14ac:dyDescent="0.25">
      <c r="A750" s="17" t="s">
        <v>63</v>
      </c>
      <c r="B750" s="75">
        <v>43910</v>
      </c>
      <c r="C750" s="17" t="s">
        <v>199</v>
      </c>
      <c r="D750" s="18">
        <v>705.28</v>
      </c>
      <c r="E750" s="17"/>
    </row>
    <row r="751" spans="1:98" x14ac:dyDescent="0.25">
      <c r="A751" s="17" t="s">
        <v>63</v>
      </c>
      <c r="B751" s="75">
        <v>43917</v>
      </c>
      <c r="C751" s="17" t="s">
        <v>218</v>
      </c>
      <c r="D751" s="18">
        <v>371.2</v>
      </c>
      <c r="E751" s="17"/>
    </row>
    <row r="752" spans="1:98" x14ac:dyDescent="0.25">
      <c r="A752" s="64" t="s">
        <v>63</v>
      </c>
      <c r="B752" s="65">
        <v>43929</v>
      </c>
      <c r="C752" s="64" t="s">
        <v>255</v>
      </c>
      <c r="D752" s="66">
        <v>1178.56</v>
      </c>
      <c r="E752" s="17"/>
    </row>
    <row r="753" spans="1:98" x14ac:dyDescent="0.25">
      <c r="A753" s="67" t="s">
        <v>63</v>
      </c>
      <c r="B753" s="68">
        <v>43994</v>
      </c>
      <c r="C753" s="67" t="s">
        <v>427</v>
      </c>
      <c r="D753" s="69">
        <v>348</v>
      </c>
      <c r="E753" s="17"/>
    </row>
    <row r="754" spans="1:98" x14ac:dyDescent="0.25">
      <c r="A754" s="70" t="s">
        <v>63</v>
      </c>
      <c r="B754" s="71">
        <v>44015</v>
      </c>
      <c r="C754" s="72" t="s">
        <v>492</v>
      </c>
      <c r="D754" s="73">
        <v>348</v>
      </c>
      <c r="E754" s="17"/>
    </row>
    <row r="755" spans="1:98" x14ac:dyDescent="0.25">
      <c r="A755" s="70" t="s">
        <v>63</v>
      </c>
      <c r="B755" s="71">
        <v>44036</v>
      </c>
      <c r="C755" s="72" t="s">
        <v>564</v>
      </c>
      <c r="D755" s="73">
        <v>348</v>
      </c>
      <c r="E755" s="17"/>
    </row>
    <row r="756" spans="1:98" x14ac:dyDescent="0.25">
      <c r="A756" s="70" t="s">
        <v>63</v>
      </c>
      <c r="B756" s="71">
        <v>44071</v>
      </c>
      <c r="C756" s="72" t="s">
        <v>679</v>
      </c>
      <c r="D756" s="73">
        <v>487.2</v>
      </c>
      <c r="E756" s="17"/>
    </row>
    <row r="757" spans="1:98" x14ac:dyDescent="0.25">
      <c r="A757" s="70" t="s">
        <v>63</v>
      </c>
      <c r="B757" s="71">
        <v>44078</v>
      </c>
      <c r="C757" s="72" t="s">
        <v>691</v>
      </c>
      <c r="D757" s="73">
        <v>278.39999999999998</v>
      </c>
      <c r="E757" s="17"/>
    </row>
    <row r="758" spans="1:98" x14ac:dyDescent="0.25">
      <c r="A758" s="70" t="s">
        <v>63</v>
      </c>
      <c r="B758" s="71">
        <v>44092</v>
      </c>
      <c r="C758" s="72" t="s">
        <v>717</v>
      </c>
      <c r="D758" s="73">
        <v>487.2</v>
      </c>
      <c r="E758" s="17"/>
    </row>
    <row r="759" spans="1:98" x14ac:dyDescent="0.25">
      <c r="A759" s="74" t="s">
        <v>63</v>
      </c>
      <c r="B759" s="71">
        <v>44134</v>
      </c>
      <c r="C759" s="70" t="s">
        <v>831</v>
      </c>
      <c r="D759" s="73">
        <v>415.28</v>
      </c>
      <c r="E759" s="17"/>
    </row>
    <row r="760" spans="1:98" x14ac:dyDescent="0.25">
      <c r="A760" s="74" t="s">
        <v>63</v>
      </c>
      <c r="B760" s="71">
        <v>44148</v>
      </c>
      <c r="C760" s="70" t="s">
        <v>866</v>
      </c>
      <c r="D760" s="73">
        <v>696</v>
      </c>
      <c r="E760" s="17"/>
    </row>
    <row r="761" spans="1:98" x14ac:dyDescent="0.25">
      <c r="A761" s="74" t="s">
        <v>63</v>
      </c>
      <c r="B761" s="71">
        <v>44169</v>
      </c>
      <c r="C761" s="70" t="s">
        <v>924</v>
      </c>
      <c r="D761" s="73">
        <v>1224.96</v>
      </c>
      <c r="E761" s="17"/>
    </row>
    <row r="762" spans="1:98" x14ac:dyDescent="0.25">
      <c r="A762" s="74" t="s">
        <v>63</v>
      </c>
      <c r="B762" s="71">
        <v>44176</v>
      </c>
      <c r="C762" s="70" t="s">
        <v>942</v>
      </c>
      <c r="D762" s="73">
        <v>125.28</v>
      </c>
      <c r="E762" s="17"/>
    </row>
    <row r="763" spans="1:98" x14ac:dyDescent="0.25">
      <c r="A763" s="74" t="s">
        <v>63</v>
      </c>
      <c r="B763" s="71">
        <v>44189</v>
      </c>
      <c r="C763" s="70" t="s">
        <v>978</v>
      </c>
      <c r="D763" s="73">
        <v>464</v>
      </c>
      <c r="E763" s="17"/>
    </row>
    <row r="764" spans="1:98" x14ac:dyDescent="0.25">
      <c r="A764" s="74" t="s">
        <v>63</v>
      </c>
      <c r="B764" s="71">
        <v>44189</v>
      </c>
      <c r="C764" s="70" t="s">
        <v>979</v>
      </c>
      <c r="D764" s="73">
        <v>3029.92</v>
      </c>
      <c r="E764" s="17"/>
    </row>
    <row r="765" spans="1:98" s="20" customFormat="1" x14ac:dyDescent="0.25">
      <c r="A765" s="53" t="s">
        <v>278</v>
      </c>
      <c r="B765" s="54">
        <v>43942</v>
      </c>
      <c r="C765" s="53" t="s">
        <v>279</v>
      </c>
      <c r="D765" s="55">
        <v>2528.8000000000002</v>
      </c>
      <c r="E765" s="55">
        <v>2528.8000000000002</v>
      </c>
      <c r="F765" s="25"/>
      <c r="G765" s="25"/>
      <c r="H765" s="25"/>
      <c r="I765" s="25"/>
      <c r="J765" s="25"/>
      <c r="K765" s="25"/>
      <c r="L765" s="25"/>
      <c r="M765" s="25"/>
      <c r="N765" s="25"/>
      <c r="O765" s="25"/>
      <c r="P765" s="25"/>
      <c r="Q765" s="25"/>
      <c r="R765" s="25"/>
      <c r="S765" s="25"/>
      <c r="T765" s="25"/>
      <c r="U765" s="25"/>
      <c r="V765" s="25"/>
      <c r="W765" s="25"/>
      <c r="X765" s="25"/>
      <c r="Y765" s="25"/>
      <c r="Z765" s="25"/>
      <c r="AA765" s="25"/>
      <c r="AB765" s="25"/>
      <c r="AC765" s="25"/>
      <c r="AD765" s="25"/>
      <c r="AE765" s="25"/>
      <c r="AF765" s="25"/>
      <c r="AG765" s="25"/>
      <c r="AH765" s="25"/>
      <c r="AI765" s="25"/>
      <c r="AJ765" s="25"/>
      <c r="AK765" s="25"/>
      <c r="AL765" s="25"/>
      <c r="AM765" s="25"/>
      <c r="AN765" s="25"/>
      <c r="AO765" s="25"/>
      <c r="AP765" s="25"/>
      <c r="AQ765" s="25"/>
      <c r="AR765" s="25"/>
      <c r="AS765" s="25"/>
      <c r="AT765" s="25"/>
      <c r="AU765" s="25"/>
      <c r="AV765" s="25"/>
      <c r="AW765" s="25"/>
      <c r="AX765" s="25"/>
      <c r="AY765" s="25"/>
      <c r="AZ765" s="25"/>
      <c r="BA765" s="25"/>
      <c r="BB765" s="25"/>
      <c r="BC765" s="25"/>
      <c r="BD765" s="25"/>
      <c r="BE765" s="25"/>
      <c r="BF765" s="25"/>
      <c r="BG765" s="25"/>
      <c r="BH765" s="25"/>
      <c r="BI765" s="25"/>
      <c r="BJ765" s="25"/>
      <c r="BK765" s="25"/>
      <c r="BL765" s="25"/>
      <c r="BM765" s="25"/>
      <c r="BN765" s="25"/>
      <c r="BO765" s="25"/>
      <c r="BP765" s="25"/>
      <c r="BQ765" s="25"/>
      <c r="BR765" s="25"/>
      <c r="BS765" s="25"/>
      <c r="BT765" s="25"/>
      <c r="BU765" s="25"/>
      <c r="BV765" s="25"/>
      <c r="BW765" s="25"/>
      <c r="BX765" s="25"/>
      <c r="BY765" s="25"/>
      <c r="BZ765" s="25"/>
      <c r="CA765" s="25"/>
      <c r="CB765" s="25"/>
      <c r="CC765" s="25"/>
      <c r="CD765" s="25"/>
      <c r="CE765" s="25"/>
      <c r="CF765" s="25"/>
      <c r="CG765" s="25"/>
      <c r="CH765" s="25"/>
      <c r="CI765" s="25"/>
      <c r="CJ765" s="25"/>
      <c r="CK765" s="25"/>
      <c r="CL765" s="25"/>
      <c r="CM765" s="25"/>
      <c r="CN765" s="25"/>
      <c r="CO765" s="25"/>
      <c r="CP765" s="25"/>
      <c r="CQ765" s="25"/>
      <c r="CR765" s="25"/>
      <c r="CS765" s="25"/>
      <c r="CT765" s="25"/>
    </row>
    <row r="766" spans="1:98" x14ac:dyDescent="0.25">
      <c r="A766" s="64" t="s">
        <v>280</v>
      </c>
      <c r="B766" s="65">
        <v>43943</v>
      </c>
      <c r="C766" s="64" t="s">
        <v>281</v>
      </c>
      <c r="D766" s="66">
        <v>5255</v>
      </c>
      <c r="E766" s="18">
        <f>SUM(D766:D767 )</f>
        <v>8172</v>
      </c>
    </row>
    <row r="767" spans="1:98" x14ac:dyDescent="0.25">
      <c r="A767" s="70" t="s">
        <v>280</v>
      </c>
      <c r="B767" s="71">
        <v>44043</v>
      </c>
      <c r="C767" s="72" t="s">
        <v>578</v>
      </c>
      <c r="D767" s="73">
        <v>2917</v>
      </c>
      <c r="E767" s="17"/>
    </row>
    <row r="768" spans="1:98" s="20" customFormat="1" x14ac:dyDescent="0.25">
      <c r="A768" s="50" t="s">
        <v>203</v>
      </c>
      <c r="B768" s="51">
        <v>43910</v>
      </c>
      <c r="C768" s="50" t="s">
        <v>198</v>
      </c>
      <c r="D768" s="52">
        <v>9794.23</v>
      </c>
      <c r="E768" s="52">
        <f>SUM(D768:D769 )</f>
        <v>19528.309999999998</v>
      </c>
      <c r="F768" s="25"/>
      <c r="G768" s="25"/>
      <c r="H768" s="25"/>
      <c r="I768" s="25"/>
      <c r="J768" s="25"/>
      <c r="K768" s="25"/>
      <c r="L768" s="25"/>
      <c r="M768" s="25"/>
      <c r="N768" s="25"/>
      <c r="O768" s="25"/>
      <c r="P768" s="25"/>
      <c r="Q768" s="25"/>
      <c r="R768" s="25"/>
      <c r="S768" s="25"/>
      <c r="T768" s="25"/>
      <c r="U768" s="25"/>
      <c r="V768" s="25"/>
      <c r="W768" s="25"/>
      <c r="X768" s="25"/>
      <c r="Y768" s="25"/>
      <c r="Z768" s="25"/>
      <c r="AA768" s="25"/>
      <c r="AB768" s="25"/>
      <c r="AC768" s="25"/>
      <c r="AD768" s="25"/>
      <c r="AE768" s="25"/>
      <c r="AF768" s="25"/>
      <c r="AG768" s="25"/>
      <c r="AH768" s="25"/>
      <c r="AI768" s="25"/>
      <c r="AJ768" s="25"/>
      <c r="AK768" s="25"/>
      <c r="AL768" s="25"/>
      <c r="AM768" s="25"/>
      <c r="AN768" s="25"/>
      <c r="AO768" s="25"/>
      <c r="AP768" s="25"/>
      <c r="AQ768" s="25"/>
      <c r="AR768" s="25"/>
      <c r="AS768" s="25"/>
      <c r="AT768" s="25"/>
      <c r="AU768" s="25"/>
      <c r="AV768" s="25"/>
      <c r="AW768" s="25"/>
      <c r="AX768" s="25"/>
      <c r="AY768" s="25"/>
      <c r="AZ768" s="25"/>
      <c r="BA768" s="25"/>
      <c r="BB768" s="25"/>
      <c r="BC768" s="25"/>
      <c r="BD768" s="25"/>
      <c r="BE768" s="25"/>
      <c r="BF768" s="25"/>
      <c r="BG768" s="25"/>
      <c r="BH768" s="25"/>
      <c r="BI768" s="25"/>
      <c r="BJ768" s="25"/>
      <c r="BK768" s="25"/>
      <c r="BL768" s="25"/>
      <c r="BM768" s="25"/>
      <c r="BN768" s="25"/>
      <c r="BO768" s="25"/>
      <c r="BP768" s="25"/>
      <c r="BQ768" s="25"/>
      <c r="BR768" s="25"/>
      <c r="BS768" s="25"/>
      <c r="BT768" s="25"/>
      <c r="BU768" s="25"/>
      <c r="BV768" s="25"/>
      <c r="BW768" s="25"/>
      <c r="BX768" s="25"/>
      <c r="BY768" s="25"/>
      <c r="BZ768" s="25"/>
      <c r="CA768" s="25"/>
      <c r="CB768" s="25"/>
      <c r="CC768" s="25"/>
      <c r="CD768" s="25"/>
      <c r="CE768" s="25"/>
      <c r="CF768" s="25"/>
      <c r="CG768" s="25"/>
      <c r="CH768" s="25"/>
      <c r="CI768" s="25"/>
      <c r="CJ768" s="25"/>
      <c r="CK768" s="25"/>
      <c r="CL768" s="25"/>
      <c r="CM768" s="25"/>
      <c r="CN768" s="25"/>
      <c r="CO768" s="25"/>
      <c r="CP768" s="25"/>
      <c r="CQ768" s="25"/>
      <c r="CR768" s="25"/>
      <c r="CS768" s="25"/>
      <c r="CT768" s="25"/>
    </row>
    <row r="769" spans="1:98" s="20" customFormat="1" x14ac:dyDescent="0.25">
      <c r="A769" s="59" t="s">
        <v>203</v>
      </c>
      <c r="B769" s="60">
        <v>44022</v>
      </c>
      <c r="C769" s="61" t="s">
        <v>487</v>
      </c>
      <c r="D769" s="62">
        <v>9734.08</v>
      </c>
      <c r="E769" s="50"/>
      <c r="F769" s="25"/>
      <c r="G769" s="25"/>
      <c r="H769" s="25"/>
      <c r="I769" s="25"/>
      <c r="J769" s="25"/>
      <c r="K769" s="25"/>
      <c r="L769" s="25"/>
      <c r="M769" s="25"/>
      <c r="N769" s="25"/>
      <c r="O769" s="25"/>
      <c r="P769" s="25"/>
      <c r="Q769" s="25"/>
      <c r="R769" s="25"/>
      <c r="S769" s="25"/>
      <c r="T769" s="25"/>
      <c r="U769" s="25"/>
      <c r="V769" s="25"/>
      <c r="W769" s="25"/>
      <c r="X769" s="25"/>
      <c r="Y769" s="25"/>
      <c r="Z769" s="25"/>
      <c r="AA769" s="25"/>
      <c r="AB769" s="25"/>
      <c r="AC769" s="25"/>
      <c r="AD769" s="25"/>
      <c r="AE769" s="25"/>
      <c r="AF769" s="25"/>
      <c r="AG769" s="25"/>
      <c r="AH769" s="25"/>
      <c r="AI769" s="25"/>
      <c r="AJ769" s="25"/>
      <c r="AK769" s="25"/>
      <c r="AL769" s="25"/>
      <c r="AM769" s="25"/>
      <c r="AN769" s="25"/>
      <c r="AO769" s="25"/>
      <c r="AP769" s="25"/>
      <c r="AQ769" s="25"/>
      <c r="AR769" s="25"/>
      <c r="AS769" s="25"/>
      <c r="AT769" s="25"/>
      <c r="AU769" s="25"/>
      <c r="AV769" s="25"/>
      <c r="AW769" s="25"/>
      <c r="AX769" s="25"/>
      <c r="AY769" s="25"/>
      <c r="AZ769" s="25"/>
      <c r="BA769" s="25"/>
      <c r="BB769" s="25"/>
      <c r="BC769" s="25"/>
      <c r="BD769" s="25"/>
      <c r="BE769" s="25"/>
      <c r="BF769" s="25"/>
      <c r="BG769" s="25"/>
      <c r="BH769" s="25"/>
      <c r="BI769" s="25"/>
      <c r="BJ769" s="25"/>
      <c r="BK769" s="25"/>
      <c r="BL769" s="25"/>
      <c r="BM769" s="25"/>
      <c r="BN769" s="25"/>
      <c r="BO769" s="25"/>
      <c r="BP769" s="25"/>
      <c r="BQ769" s="25"/>
      <c r="BR769" s="25"/>
      <c r="BS769" s="25"/>
      <c r="BT769" s="25"/>
      <c r="BU769" s="25"/>
      <c r="BV769" s="25"/>
      <c r="BW769" s="25"/>
      <c r="BX769" s="25"/>
      <c r="BY769" s="25"/>
      <c r="BZ769" s="25"/>
      <c r="CA769" s="25"/>
      <c r="CB769" s="25"/>
      <c r="CC769" s="25"/>
      <c r="CD769" s="25"/>
      <c r="CE769" s="25"/>
      <c r="CF769" s="25"/>
      <c r="CG769" s="25"/>
      <c r="CH769" s="25"/>
      <c r="CI769" s="25"/>
      <c r="CJ769" s="25"/>
      <c r="CK769" s="25"/>
      <c r="CL769" s="25"/>
      <c r="CM769" s="25"/>
      <c r="CN769" s="25"/>
      <c r="CO769" s="25"/>
      <c r="CP769" s="25"/>
      <c r="CQ769" s="25"/>
      <c r="CR769" s="25"/>
      <c r="CS769" s="25"/>
      <c r="CT769" s="25"/>
    </row>
    <row r="770" spans="1:98" x14ac:dyDescent="0.25">
      <c r="A770" s="70" t="s">
        <v>579</v>
      </c>
      <c r="B770" s="71">
        <v>44043</v>
      </c>
      <c r="C770" s="72" t="s">
        <v>580</v>
      </c>
      <c r="D770" s="73">
        <v>3509</v>
      </c>
      <c r="E770" s="18">
        <f>SUM(D770:D771 )</f>
        <v>5945</v>
      </c>
    </row>
    <row r="771" spans="1:98" x14ac:dyDescent="0.25">
      <c r="A771" s="74" t="s">
        <v>579</v>
      </c>
      <c r="B771" s="71">
        <v>44134</v>
      </c>
      <c r="C771" s="70" t="s">
        <v>832</v>
      </c>
      <c r="D771" s="73">
        <v>2436</v>
      </c>
      <c r="E771" s="17"/>
    </row>
    <row r="772" spans="1:98" s="20" customFormat="1" x14ac:dyDescent="0.25">
      <c r="A772" s="59" t="s">
        <v>626</v>
      </c>
      <c r="B772" s="60">
        <v>44057</v>
      </c>
      <c r="C772" s="61" t="s">
        <v>627</v>
      </c>
      <c r="D772" s="62">
        <v>4700</v>
      </c>
      <c r="E772" s="62">
        <v>4700</v>
      </c>
      <c r="F772" s="25"/>
      <c r="G772" s="25"/>
      <c r="H772" s="25"/>
      <c r="I772" s="25"/>
      <c r="J772" s="25"/>
      <c r="K772" s="25"/>
      <c r="L772" s="25"/>
      <c r="M772" s="25"/>
      <c r="N772" s="25"/>
      <c r="O772" s="25"/>
      <c r="P772" s="25"/>
      <c r="Q772" s="25"/>
      <c r="R772" s="25"/>
      <c r="S772" s="25"/>
      <c r="T772" s="25"/>
      <c r="U772" s="25"/>
      <c r="V772" s="25"/>
      <c r="W772" s="25"/>
      <c r="X772" s="25"/>
      <c r="Y772" s="25"/>
      <c r="Z772" s="25"/>
      <c r="AA772" s="25"/>
      <c r="AB772" s="25"/>
      <c r="AC772" s="25"/>
      <c r="AD772" s="25"/>
      <c r="AE772" s="25"/>
      <c r="AF772" s="25"/>
      <c r="AG772" s="25"/>
      <c r="AH772" s="25"/>
      <c r="AI772" s="25"/>
      <c r="AJ772" s="25"/>
      <c r="AK772" s="25"/>
      <c r="AL772" s="25"/>
      <c r="AM772" s="25"/>
      <c r="AN772" s="25"/>
      <c r="AO772" s="25"/>
      <c r="AP772" s="25"/>
      <c r="AQ772" s="25"/>
      <c r="AR772" s="25"/>
      <c r="AS772" s="25"/>
      <c r="AT772" s="25"/>
      <c r="AU772" s="25"/>
      <c r="AV772" s="25"/>
      <c r="AW772" s="25"/>
      <c r="AX772" s="25"/>
      <c r="AY772" s="25"/>
      <c r="AZ772" s="25"/>
      <c r="BA772" s="25"/>
      <c r="BB772" s="25"/>
      <c r="BC772" s="25"/>
      <c r="BD772" s="25"/>
      <c r="BE772" s="25"/>
      <c r="BF772" s="25"/>
      <c r="BG772" s="25"/>
      <c r="BH772" s="25"/>
      <c r="BI772" s="25"/>
      <c r="BJ772" s="25"/>
      <c r="BK772" s="25"/>
      <c r="BL772" s="25"/>
      <c r="BM772" s="25"/>
      <c r="BN772" s="25"/>
      <c r="BO772" s="25"/>
      <c r="BP772" s="25"/>
      <c r="BQ772" s="25"/>
      <c r="BR772" s="25"/>
      <c r="BS772" s="25"/>
      <c r="BT772" s="25"/>
      <c r="BU772" s="25"/>
      <c r="BV772" s="25"/>
      <c r="BW772" s="25"/>
      <c r="BX772" s="25"/>
      <c r="BY772" s="25"/>
      <c r="BZ772" s="25"/>
      <c r="CA772" s="25"/>
      <c r="CB772" s="25"/>
      <c r="CC772" s="25"/>
      <c r="CD772" s="25"/>
      <c r="CE772" s="25"/>
      <c r="CF772" s="25"/>
      <c r="CG772" s="25"/>
      <c r="CH772" s="25"/>
      <c r="CI772" s="25"/>
      <c r="CJ772" s="25"/>
      <c r="CK772" s="25"/>
      <c r="CL772" s="25"/>
      <c r="CM772" s="25"/>
      <c r="CN772" s="25"/>
      <c r="CO772" s="25"/>
      <c r="CP772" s="25"/>
      <c r="CQ772" s="25"/>
      <c r="CR772" s="25"/>
      <c r="CS772" s="25"/>
      <c r="CT772" s="25"/>
    </row>
    <row r="773" spans="1:98" x14ac:dyDescent="0.25">
      <c r="A773" s="74" t="s">
        <v>929</v>
      </c>
      <c r="B773" s="71">
        <v>44172</v>
      </c>
      <c r="C773" s="70" t="s">
        <v>930</v>
      </c>
      <c r="D773" s="73">
        <v>2992.8</v>
      </c>
      <c r="E773" s="18">
        <f>SUM(D773:D776 )</f>
        <v>8908.7999999999993</v>
      </c>
    </row>
    <row r="774" spans="1:98" x14ac:dyDescent="0.25">
      <c r="A774" s="74" t="s">
        <v>929</v>
      </c>
      <c r="B774" s="71">
        <v>44180</v>
      </c>
      <c r="C774" s="70" t="s">
        <v>930</v>
      </c>
      <c r="D774" s="73">
        <v>2992.8</v>
      </c>
      <c r="E774" s="17"/>
    </row>
    <row r="775" spans="1:98" x14ac:dyDescent="0.25">
      <c r="A775" s="74" t="s">
        <v>929</v>
      </c>
      <c r="B775" s="71">
        <v>44180</v>
      </c>
      <c r="C775" s="70" t="s">
        <v>930</v>
      </c>
      <c r="D775" s="73">
        <v>2366.4</v>
      </c>
      <c r="E775" s="17"/>
    </row>
    <row r="776" spans="1:98" x14ac:dyDescent="0.25">
      <c r="A776" s="74" t="s">
        <v>929</v>
      </c>
      <c r="B776" s="71">
        <v>44186</v>
      </c>
      <c r="C776" s="70" t="s">
        <v>930</v>
      </c>
      <c r="D776" s="73">
        <v>556.79999999999995</v>
      </c>
      <c r="E776" s="17"/>
    </row>
    <row r="777" spans="1:98" s="20" customFormat="1" x14ac:dyDescent="0.25">
      <c r="A777" s="56" t="s">
        <v>369</v>
      </c>
      <c r="B777" s="57">
        <v>43977</v>
      </c>
      <c r="C777" s="56" t="s">
        <v>370</v>
      </c>
      <c r="D777" s="58">
        <v>3078.04</v>
      </c>
      <c r="E777" s="52">
        <f>SUM(D777:D778 )</f>
        <v>5564.04</v>
      </c>
      <c r="F777" s="25"/>
      <c r="G777" s="25"/>
      <c r="H777" s="25"/>
      <c r="I777" s="25"/>
      <c r="J777" s="25"/>
      <c r="K777" s="25"/>
      <c r="L777" s="25"/>
      <c r="M777" s="25"/>
      <c r="N777" s="25"/>
      <c r="O777" s="25"/>
      <c r="P777" s="25"/>
      <c r="Q777" s="25"/>
      <c r="R777" s="25"/>
      <c r="S777" s="25"/>
      <c r="T777" s="25"/>
      <c r="U777" s="25"/>
      <c r="V777" s="25"/>
      <c r="W777" s="25"/>
      <c r="X777" s="25"/>
      <c r="Y777" s="25"/>
      <c r="Z777" s="25"/>
      <c r="AA777" s="25"/>
      <c r="AB777" s="25"/>
      <c r="AC777" s="25"/>
      <c r="AD777" s="25"/>
      <c r="AE777" s="25"/>
      <c r="AF777" s="25"/>
      <c r="AG777" s="25"/>
      <c r="AH777" s="25"/>
      <c r="AI777" s="25"/>
      <c r="AJ777" s="25"/>
      <c r="AK777" s="25"/>
      <c r="AL777" s="25"/>
      <c r="AM777" s="25"/>
      <c r="AN777" s="25"/>
      <c r="AO777" s="25"/>
      <c r="AP777" s="25"/>
      <c r="AQ777" s="25"/>
      <c r="AR777" s="25"/>
      <c r="AS777" s="25"/>
      <c r="AT777" s="25"/>
      <c r="AU777" s="25"/>
      <c r="AV777" s="25"/>
      <c r="AW777" s="25"/>
      <c r="AX777" s="25"/>
      <c r="AY777" s="25"/>
      <c r="AZ777" s="25"/>
      <c r="BA777" s="25"/>
      <c r="BB777" s="25"/>
      <c r="BC777" s="25"/>
      <c r="BD777" s="25"/>
      <c r="BE777" s="25"/>
      <c r="BF777" s="25"/>
      <c r="BG777" s="25"/>
      <c r="BH777" s="25"/>
      <c r="BI777" s="25"/>
      <c r="BJ777" s="25"/>
      <c r="BK777" s="25"/>
      <c r="BL777" s="25"/>
      <c r="BM777" s="25"/>
      <c r="BN777" s="25"/>
      <c r="BO777" s="25"/>
      <c r="BP777" s="25"/>
      <c r="BQ777" s="25"/>
      <c r="BR777" s="25"/>
      <c r="BS777" s="25"/>
      <c r="BT777" s="25"/>
      <c r="BU777" s="25"/>
      <c r="BV777" s="25"/>
      <c r="BW777" s="25"/>
      <c r="BX777" s="25"/>
      <c r="BY777" s="25"/>
      <c r="BZ777" s="25"/>
      <c r="CA777" s="25"/>
      <c r="CB777" s="25"/>
      <c r="CC777" s="25"/>
      <c r="CD777" s="25"/>
      <c r="CE777" s="25"/>
      <c r="CF777" s="25"/>
      <c r="CG777" s="25"/>
      <c r="CH777" s="25"/>
      <c r="CI777" s="25"/>
      <c r="CJ777" s="25"/>
      <c r="CK777" s="25"/>
      <c r="CL777" s="25"/>
      <c r="CM777" s="25"/>
      <c r="CN777" s="25"/>
      <c r="CO777" s="25"/>
      <c r="CP777" s="25"/>
      <c r="CQ777" s="25"/>
      <c r="CR777" s="25"/>
      <c r="CS777" s="25"/>
      <c r="CT777" s="25"/>
    </row>
    <row r="778" spans="1:98" s="20" customFormat="1" x14ac:dyDescent="0.25">
      <c r="A778" s="59" t="s">
        <v>369</v>
      </c>
      <c r="B778" s="60">
        <v>44034</v>
      </c>
      <c r="C778" s="61" t="s">
        <v>553</v>
      </c>
      <c r="D778" s="62">
        <v>2486</v>
      </c>
      <c r="E778" s="50"/>
      <c r="F778" s="25"/>
      <c r="G778" s="25"/>
      <c r="H778" s="25"/>
      <c r="I778" s="25"/>
      <c r="J778" s="25"/>
      <c r="K778" s="25"/>
      <c r="L778" s="25"/>
      <c r="M778" s="25"/>
      <c r="N778" s="25"/>
      <c r="O778" s="25"/>
      <c r="P778" s="25"/>
      <c r="Q778" s="25"/>
      <c r="R778" s="25"/>
      <c r="S778" s="25"/>
      <c r="T778" s="25"/>
      <c r="U778" s="25"/>
      <c r="V778" s="25"/>
      <c r="W778" s="25"/>
      <c r="X778" s="25"/>
      <c r="Y778" s="25"/>
      <c r="Z778" s="25"/>
      <c r="AA778" s="25"/>
      <c r="AB778" s="25"/>
      <c r="AC778" s="25"/>
      <c r="AD778" s="25"/>
      <c r="AE778" s="25"/>
      <c r="AF778" s="25"/>
      <c r="AG778" s="25"/>
      <c r="AH778" s="25"/>
      <c r="AI778" s="25"/>
      <c r="AJ778" s="25"/>
      <c r="AK778" s="25"/>
      <c r="AL778" s="25"/>
      <c r="AM778" s="25"/>
      <c r="AN778" s="25"/>
      <c r="AO778" s="25"/>
      <c r="AP778" s="25"/>
      <c r="AQ778" s="25"/>
      <c r="AR778" s="25"/>
      <c r="AS778" s="25"/>
      <c r="AT778" s="25"/>
      <c r="AU778" s="25"/>
      <c r="AV778" s="25"/>
      <c r="AW778" s="25"/>
      <c r="AX778" s="25"/>
      <c r="AY778" s="25"/>
      <c r="AZ778" s="25"/>
      <c r="BA778" s="25"/>
      <c r="BB778" s="25"/>
      <c r="BC778" s="25"/>
      <c r="BD778" s="25"/>
      <c r="BE778" s="25"/>
      <c r="BF778" s="25"/>
      <c r="BG778" s="25"/>
      <c r="BH778" s="25"/>
      <c r="BI778" s="25"/>
      <c r="BJ778" s="25"/>
      <c r="BK778" s="25"/>
      <c r="BL778" s="25"/>
      <c r="BM778" s="25"/>
      <c r="BN778" s="25"/>
      <c r="BO778" s="25"/>
      <c r="BP778" s="25"/>
      <c r="BQ778" s="25"/>
      <c r="BR778" s="25"/>
      <c r="BS778" s="25"/>
      <c r="BT778" s="25"/>
      <c r="BU778" s="25"/>
      <c r="BV778" s="25"/>
      <c r="BW778" s="25"/>
      <c r="BX778" s="25"/>
      <c r="BY778" s="25"/>
      <c r="BZ778" s="25"/>
      <c r="CA778" s="25"/>
      <c r="CB778" s="25"/>
      <c r="CC778" s="25"/>
      <c r="CD778" s="25"/>
      <c r="CE778" s="25"/>
      <c r="CF778" s="25"/>
      <c r="CG778" s="25"/>
      <c r="CH778" s="25"/>
      <c r="CI778" s="25"/>
      <c r="CJ778" s="25"/>
      <c r="CK778" s="25"/>
      <c r="CL778" s="25"/>
      <c r="CM778" s="25"/>
      <c r="CN778" s="25"/>
      <c r="CO778" s="25"/>
      <c r="CP778" s="25"/>
      <c r="CQ778" s="25"/>
      <c r="CR778" s="25"/>
      <c r="CS778" s="25"/>
      <c r="CT778" s="25"/>
    </row>
    <row r="779" spans="1:98" x14ac:dyDescent="0.25">
      <c r="A779" s="17" t="s">
        <v>185</v>
      </c>
      <c r="B779" s="75">
        <v>43896</v>
      </c>
      <c r="C779" s="17" t="s">
        <v>186</v>
      </c>
      <c r="D779" s="18">
        <v>6000</v>
      </c>
      <c r="E779" s="18">
        <v>6000</v>
      </c>
    </row>
    <row r="780" spans="1:98" s="20" customFormat="1" x14ac:dyDescent="0.25">
      <c r="A780" s="50" t="s">
        <v>42</v>
      </c>
      <c r="B780" s="51">
        <v>43840</v>
      </c>
      <c r="C780" s="50" t="s">
        <v>34</v>
      </c>
      <c r="D780" s="52">
        <v>1392</v>
      </c>
      <c r="E780" s="52">
        <v>1392</v>
      </c>
      <c r="F780" s="25"/>
      <c r="G780" s="25"/>
      <c r="H780" s="25"/>
      <c r="I780" s="25"/>
      <c r="J780" s="25"/>
      <c r="K780" s="25"/>
      <c r="L780" s="25"/>
      <c r="M780" s="25"/>
      <c r="N780" s="25"/>
      <c r="O780" s="25"/>
      <c r="P780" s="25"/>
      <c r="Q780" s="25"/>
      <c r="R780" s="25"/>
      <c r="S780" s="25"/>
      <c r="T780" s="25"/>
      <c r="U780" s="25"/>
      <c r="V780" s="25"/>
      <c r="W780" s="25"/>
      <c r="X780" s="25"/>
      <c r="Y780" s="25"/>
      <c r="Z780" s="25"/>
      <c r="AA780" s="25"/>
      <c r="AB780" s="25"/>
      <c r="AC780" s="25"/>
      <c r="AD780" s="25"/>
      <c r="AE780" s="25"/>
      <c r="AF780" s="25"/>
      <c r="AG780" s="25"/>
      <c r="AH780" s="25"/>
      <c r="AI780" s="25"/>
      <c r="AJ780" s="25"/>
      <c r="AK780" s="25"/>
      <c r="AL780" s="25"/>
      <c r="AM780" s="25"/>
      <c r="AN780" s="25"/>
      <c r="AO780" s="25"/>
      <c r="AP780" s="25"/>
      <c r="AQ780" s="25"/>
      <c r="AR780" s="25"/>
      <c r="AS780" s="25"/>
      <c r="AT780" s="25"/>
      <c r="AU780" s="25"/>
      <c r="AV780" s="25"/>
      <c r="AW780" s="25"/>
      <c r="AX780" s="25"/>
      <c r="AY780" s="25"/>
      <c r="AZ780" s="25"/>
      <c r="BA780" s="25"/>
      <c r="BB780" s="25"/>
      <c r="BC780" s="25"/>
      <c r="BD780" s="25"/>
      <c r="BE780" s="25"/>
      <c r="BF780" s="25"/>
      <c r="BG780" s="25"/>
      <c r="BH780" s="25"/>
      <c r="BI780" s="25"/>
      <c r="BJ780" s="25"/>
      <c r="BK780" s="25"/>
      <c r="BL780" s="25"/>
      <c r="BM780" s="25"/>
      <c r="BN780" s="25"/>
      <c r="BO780" s="25"/>
      <c r="BP780" s="25"/>
      <c r="BQ780" s="25"/>
      <c r="BR780" s="25"/>
      <c r="BS780" s="25"/>
      <c r="BT780" s="25"/>
      <c r="BU780" s="25"/>
      <c r="BV780" s="25"/>
      <c r="BW780" s="25"/>
      <c r="BX780" s="25"/>
      <c r="BY780" s="25"/>
      <c r="BZ780" s="25"/>
      <c r="CA780" s="25"/>
      <c r="CB780" s="25"/>
      <c r="CC780" s="25"/>
      <c r="CD780" s="25"/>
      <c r="CE780" s="25"/>
      <c r="CF780" s="25"/>
      <c r="CG780" s="25"/>
      <c r="CH780" s="25"/>
      <c r="CI780" s="25"/>
      <c r="CJ780" s="25"/>
      <c r="CK780" s="25"/>
      <c r="CL780" s="25"/>
      <c r="CM780" s="25"/>
      <c r="CN780" s="25"/>
      <c r="CO780" s="25"/>
      <c r="CP780" s="25"/>
      <c r="CQ780" s="25"/>
      <c r="CR780" s="25"/>
      <c r="CS780" s="25"/>
      <c r="CT780" s="25"/>
    </row>
    <row r="781" spans="1:98" x14ac:dyDescent="0.25">
      <c r="A781" s="74" t="s">
        <v>766</v>
      </c>
      <c r="B781" s="71">
        <v>44116</v>
      </c>
      <c r="C781" s="70" t="s">
        <v>767</v>
      </c>
      <c r="D781" s="73">
        <v>9380</v>
      </c>
      <c r="E781" s="18">
        <f>SUM(D781:D783 )</f>
        <v>65380</v>
      </c>
    </row>
    <row r="782" spans="1:98" x14ac:dyDescent="0.25">
      <c r="A782" s="74" t="s">
        <v>766</v>
      </c>
      <c r="B782" s="71">
        <v>44130</v>
      </c>
      <c r="C782" s="70" t="s">
        <v>702</v>
      </c>
      <c r="D782" s="73">
        <v>28000</v>
      </c>
      <c r="E782" s="17"/>
    </row>
    <row r="783" spans="1:98" x14ac:dyDescent="0.25">
      <c r="A783" s="74" t="s">
        <v>766</v>
      </c>
      <c r="B783" s="71">
        <v>44130</v>
      </c>
      <c r="C783" s="70" t="s">
        <v>702</v>
      </c>
      <c r="D783" s="73">
        <v>28000</v>
      </c>
      <c r="E783" s="17"/>
    </row>
    <row r="784" spans="1:98" s="20" customFormat="1" x14ac:dyDescent="0.25">
      <c r="A784" s="50" t="s">
        <v>219</v>
      </c>
      <c r="B784" s="51">
        <v>43917</v>
      </c>
      <c r="C784" s="50" t="s">
        <v>4</v>
      </c>
      <c r="D784" s="52">
        <v>7493.6</v>
      </c>
      <c r="E784" s="52">
        <f>SUM(D784:D789 )</f>
        <v>55456.12</v>
      </c>
      <c r="F784" s="25"/>
      <c r="G784" s="25"/>
      <c r="H784" s="25"/>
      <c r="I784" s="25"/>
      <c r="J784" s="25"/>
      <c r="K784" s="25"/>
      <c r="L784" s="25"/>
      <c r="M784" s="25"/>
      <c r="N784" s="25"/>
      <c r="O784" s="25"/>
      <c r="P784" s="25"/>
      <c r="Q784" s="25"/>
      <c r="R784" s="25"/>
      <c r="S784" s="25"/>
      <c r="T784" s="25"/>
      <c r="U784" s="25"/>
      <c r="V784" s="25"/>
      <c r="W784" s="25"/>
      <c r="X784" s="25"/>
      <c r="Y784" s="25"/>
      <c r="Z784" s="25"/>
      <c r="AA784" s="25"/>
      <c r="AB784" s="25"/>
      <c r="AC784" s="25"/>
      <c r="AD784" s="25"/>
      <c r="AE784" s="25"/>
      <c r="AF784" s="25"/>
      <c r="AG784" s="25"/>
      <c r="AH784" s="25"/>
      <c r="AI784" s="25"/>
      <c r="AJ784" s="25"/>
      <c r="AK784" s="25"/>
      <c r="AL784" s="25"/>
      <c r="AM784" s="25"/>
      <c r="AN784" s="25"/>
      <c r="AO784" s="25"/>
      <c r="AP784" s="25"/>
      <c r="AQ784" s="25"/>
      <c r="AR784" s="25"/>
      <c r="AS784" s="25"/>
      <c r="AT784" s="25"/>
      <c r="AU784" s="25"/>
      <c r="AV784" s="25"/>
      <c r="AW784" s="25"/>
      <c r="AX784" s="25"/>
      <c r="AY784" s="25"/>
      <c r="AZ784" s="25"/>
      <c r="BA784" s="25"/>
      <c r="BB784" s="25"/>
      <c r="BC784" s="25"/>
      <c r="BD784" s="25"/>
      <c r="BE784" s="25"/>
      <c r="BF784" s="25"/>
      <c r="BG784" s="25"/>
      <c r="BH784" s="25"/>
      <c r="BI784" s="25"/>
      <c r="BJ784" s="25"/>
      <c r="BK784" s="25"/>
      <c r="BL784" s="25"/>
      <c r="BM784" s="25"/>
      <c r="BN784" s="25"/>
      <c r="BO784" s="25"/>
      <c r="BP784" s="25"/>
      <c r="BQ784" s="25"/>
      <c r="BR784" s="25"/>
      <c r="BS784" s="25"/>
      <c r="BT784" s="25"/>
      <c r="BU784" s="25"/>
      <c r="BV784" s="25"/>
      <c r="BW784" s="25"/>
      <c r="BX784" s="25"/>
      <c r="BY784" s="25"/>
      <c r="BZ784" s="25"/>
      <c r="CA784" s="25"/>
      <c r="CB784" s="25"/>
      <c r="CC784" s="25"/>
      <c r="CD784" s="25"/>
      <c r="CE784" s="25"/>
      <c r="CF784" s="25"/>
      <c r="CG784" s="25"/>
      <c r="CH784" s="25"/>
      <c r="CI784" s="25"/>
      <c r="CJ784" s="25"/>
      <c r="CK784" s="25"/>
      <c r="CL784" s="25"/>
      <c r="CM784" s="25"/>
      <c r="CN784" s="25"/>
      <c r="CO784" s="25"/>
      <c r="CP784" s="25"/>
      <c r="CQ784" s="25"/>
      <c r="CR784" s="25"/>
      <c r="CS784" s="25"/>
      <c r="CT784" s="25"/>
    </row>
    <row r="785" spans="1:98" s="20" customFormat="1" x14ac:dyDescent="0.25">
      <c r="A785" s="53" t="s">
        <v>219</v>
      </c>
      <c r="B785" s="54">
        <v>43924</v>
      </c>
      <c r="C785" s="53" t="s">
        <v>243</v>
      </c>
      <c r="D785" s="55">
        <v>12296</v>
      </c>
      <c r="E785" s="50"/>
      <c r="F785" s="25"/>
      <c r="G785" s="25"/>
      <c r="H785" s="25"/>
      <c r="I785" s="25"/>
      <c r="J785" s="25"/>
      <c r="K785" s="25"/>
      <c r="L785" s="25"/>
      <c r="M785" s="25"/>
      <c r="N785" s="25"/>
      <c r="O785" s="25"/>
      <c r="P785" s="25"/>
      <c r="Q785" s="25"/>
      <c r="R785" s="25"/>
      <c r="S785" s="25"/>
      <c r="T785" s="25"/>
      <c r="U785" s="25"/>
      <c r="V785" s="25"/>
      <c r="W785" s="25"/>
      <c r="X785" s="25"/>
      <c r="Y785" s="25"/>
      <c r="Z785" s="25"/>
      <c r="AA785" s="25"/>
      <c r="AB785" s="25"/>
      <c r="AC785" s="25"/>
      <c r="AD785" s="25"/>
      <c r="AE785" s="25"/>
      <c r="AF785" s="25"/>
      <c r="AG785" s="25"/>
      <c r="AH785" s="25"/>
      <c r="AI785" s="25"/>
      <c r="AJ785" s="25"/>
      <c r="AK785" s="25"/>
      <c r="AL785" s="25"/>
      <c r="AM785" s="25"/>
      <c r="AN785" s="25"/>
      <c r="AO785" s="25"/>
      <c r="AP785" s="25"/>
      <c r="AQ785" s="25"/>
      <c r="AR785" s="25"/>
      <c r="AS785" s="25"/>
      <c r="AT785" s="25"/>
      <c r="AU785" s="25"/>
      <c r="AV785" s="25"/>
      <c r="AW785" s="25"/>
      <c r="AX785" s="25"/>
      <c r="AY785" s="25"/>
      <c r="AZ785" s="25"/>
      <c r="BA785" s="25"/>
      <c r="BB785" s="25"/>
      <c r="BC785" s="25"/>
      <c r="BD785" s="25"/>
      <c r="BE785" s="25"/>
      <c r="BF785" s="25"/>
      <c r="BG785" s="25"/>
      <c r="BH785" s="25"/>
      <c r="BI785" s="25"/>
      <c r="BJ785" s="25"/>
      <c r="BK785" s="25"/>
      <c r="BL785" s="25"/>
      <c r="BM785" s="25"/>
      <c r="BN785" s="25"/>
      <c r="BO785" s="25"/>
      <c r="BP785" s="25"/>
      <c r="BQ785" s="25"/>
      <c r="BR785" s="25"/>
      <c r="BS785" s="25"/>
      <c r="BT785" s="25"/>
      <c r="BU785" s="25"/>
      <c r="BV785" s="25"/>
      <c r="BW785" s="25"/>
      <c r="BX785" s="25"/>
      <c r="BY785" s="25"/>
      <c r="BZ785" s="25"/>
      <c r="CA785" s="25"/>
      <c r="CB785" s="25"/>
      <c r="CC785" s="25"/>
      <c r="CD785" s="25"/>
      <c r="CE785" s="25"/>
      <c r="CF785" s="25"/>
      <c r="CG785" s="25"/>
      <c r="CH785" s="25"/>
      <c r="CI785" s="25"/>
      <c r="CJ785" s="25"/>
      <c r="CK785" s="25"/>
      <c r="CL785" s="25"/>
      <c r="CM785" s="25"/>
      <c r="CN785" s="25"/>
      <c r="CO785" s="25"/>
      <c r="CP785" s="25"/>
      <c r="CQ785" s="25"/>
      <c r="CR785" s="25"/>
      <c r="CS785" s="25"/>
      <c r="CT785" s="25"/>
    </row>
    <row r="786" spans="1:98" s="20" customFormat="1" x14ac:dyDescent="0.25">
      <c r="A786" s="53" t="s">
        <v>219</v>
      </c>
      <c r="B786" s="54">
        <v>43929</v>
      </c>
      <c r="C786" s="53" t="s">
        <v>256</v>
      </c>
      <c r="D786" s="55">
        <v>11020</v>
      </c>
      <c r="E786" s="50"/>
      <c r="F786" s="25"/>
      <c r="G786" s="25"/>
      <c r="H786" s="25"/>
      <c r="I786" s="25"/>
      <c r="J786" s="25"/>
      <c r="K786" s="25"/>
      <c r="L786" s="25"/>
      <c r="M786" s="25"/>
      <c r="N786" s="25"/>
      <c r="O786" s="25"/>
      <c r="P786" s="25"/>
      <c r="Q786" s="25"/>
      <c r="R786" s="25"/>
      <c r="S786" s="25"/>
      <c r="T786" s="25"/>
      <c r="U786" s="25"/>
      <c r="V786" s="25"/>
      <c r="W786" s="25"/>
      <c r="X786" s="25"/>
      <c r="Y786" s="25"/>
      <c r="Z786" s="25"/>
      <c r="AA786" s="25"/>
      <c r="AB786" s="25"/>
      <c r="AC786" s="25"/>
      <c r="AD786" s="25"/>
      <c r="AE786" s="25"/>
      <c r="AF786" s="25"/>
      <c r="AG786" s="25"/>
      <c r="AH786" s="25"/>
      <c r="AI786" s="25"/>
      <c r="AJ786" s="25"/>
      <c r="AK786" s="25"/>
      <c r="AL786" s="25"/>
      <c r="AM786" s="25"/>
      <c r="AN786" s="25"/>
      <c r="AO786" s="25"/>
      <c r="AP786" s="25"/>
      <c r="AQ786" s="25"/>
      <c r="AR786" s="25"/>
      <c r="AS786" s="25"/>
      <c r="AT786" s="25"/>
      <c r="AU786" s="25"/>
      <c r="AV786" s="25"/>
      <c r="AW786" s="25"/>
      <c r="AX786" s="25"/>
      <c r="AY786" s="25"/>
      <c r="AZ786" s="25"/>
      <c r="BA786" s="25"/>
      <c r="BB786" s="25"/>
      <c r="BC786" s="25"/>
      <c r="BD786" s="25"/>
      <c r="BE786" s="25"/>
      <c r="BF786" s="25"/>
      <c r="BG786" s="25"/>
      <c r="BH786" s="25"/>
      <c r="BI786" s="25"/>
      <c r="BJ786" s="25"/>
      <c r="BK786" s="25"/>
      <c r="BL786" s="25"/>
      <c r="BM786" s="25"/>
      <c r="BN786" s="25"/>
      <c r="BO786" s="25"/>
      <c r="BP786" s="25"/>
      <c r="BQ786" s="25"/>
      <c r="BR786" s="25"/>
      <c r="BS786" s="25"/>
      <c r="BT786" s="25"/>
      <c r="BU786" s="25"/>
      <c r="BV786" s="25"/>
      <c r="BW786" s="25"/>
      <c r="BX786" s="25"/>
      <c r="BY786" s="25"/>
      <c r="BZ786" s="25"/>
      <c r="CA786" s="25"/>
      <c r="CB786" s="25"/>
      <c r="CC786" s="25"/>
      <c r="CD786" s="25"/>
      <c r="CE786" s="25"/>
      <c r="CF786" s="25"/>
      <c r="CG786" s="25"/>
      <c r="CH786" s="25"/>
      <c r="CI786" s="25"/>
      <c r="CJ786" s="25"/>
      <c r="CK786" s="25"/>
      <c r="CL786" s="25"/>
      <c r="CM786" s="25"/>
      <c r="CN786" s="25"/>
      <c r="CO786" s="25"/>
      <c r="CP786" s="25"/>
      <c r="CQ786" s="25"/>
      <c r="CR786" s="25"/>
      <c r="CS786" s="25"/>
      <c r="CT786" s="25"/>
    </row>
    <row r="787" spans="1:98" s="20" customFormat="1" x14ac:dyDescent="0.25">
      <c r="A787" s="53" t="s">
        <v>219</v>
      </c>
      <c r="B787" s="54">
        <v>43929</v>
      </c>
      <c r="C787" s="53" t="s">
        <v>257</v>
      </c>
      <c r="D787" s="55">
        <v>12025.72</v>
      </c>
      <c r="E787" s="50"/>
      <c r="F787" s="25"/>
      <c r="G787" s="25"/>
      <c r="H787" s="25"/>
      <c r="I787" s="25"/>
      <c r="J787" s="25"/>
      <c r="K787" s="25"/>
      <c r="L787" s="25"/>
      <c r="M787" s="25"/>
      <c r="N787" s="25"/>
      <c r="O787" s="25"/>
      <c r="P787" s="25"/>
      <c r="Q787" s="25"/>
      <c r="R787" s="25"/>
      <c r="S787" s="25"/>
      <c r="T787" s="25"/>
      <c r="U787" s="25"/>
      <c r="V787" s="25"/>
      <c r="W787" s="25"/>
      <c r="X787" s="25"/>
      <c r="Y787" s="25"/>
      <c r="Z787" s="25"/>
      <c r="AA787" s="25"/>
      <c r="AB787" s="25"/>
      <c r="AC787" s="25"/>
      <c r="AD787" s="25"/>
      <c r="AE787" s="25"/>
      <c r="AF787" s="25"/>
      <c r="AG787" s="25"/>
      <c r="AH787" s="25"/>
      <c r="AI787" s="25"/>
      <c r="AJ787" s="25"/>
      <c r="AK787" s="25"/>
      <c r="AL787" s="25"/>
      <c r="AM787" s="25"/>
      <c r="AN787" s="25"/>
      <c r="AO787" s="25"/>
      <c r="AP787" s="25"/>
      <c r="AQ787" s="25"/>
      <c r="AR787" s="25"/>
      <c r="AS787" s="25"/>
      <c r="AT787" s="25"/>
      <c r="AU787" s="25"/>
      <c r="AV787" s="25"/>
      <c r="AW787" s="25"/>
      <c r="AX787" s="25"/>
      <c r="AY787" s="25"/>
      <c r="AZ787" s="25"/>
      <c r="BA787" s="25"/>
      <c r="BB787" s="25"/>
      <c r="BC787" s="25"/>
      <c r="BD787" s="25"/>
      <c r="BE787" s="25"/>
      <c r="BF787" s="25"/>
      <c r="BG787" s="25"/>
      <c r="BH787" s="25"/>
      <c r="BI787" s="25"/>
      <c r="BJ787" s="25"/>
      <c r="BK787" s="25"/>
      <c r="BL787" s="25"/>
      <c r="BM787" s="25"/>
      <c r="BN787" s="25"/>
      <c r="BO787" s="25"/>
      <c r="BP787" s="25"/>
      <c r="BQ787" s="25"/>
      <c r="BR787" s="25"/>
      <c r="BS787" s="25"/>
      <c r="BT787" s="25"/>
      <c r="BU787" s="25"/>
      <c r="BV787" s="25"/>
      <c r="BW787" s="25"/>
      <c r="BX787" s="25"/>
      <c r="BY787" s="25"/>
      <c r="BZ787" s="25"/>
      <c r="CA787" s="25"/>
      <c r="CB787" s="25"/>
      <c r="CC787" s="25"/>
      <c r="CD787" s="25"/>
      <c r="CE787" s="25"/>
      <c r="CF787" s="25"/>
      <c r="CG787" s="25"/>
      <c r="CH787" s="25"/>
      <c r="CI787" s="25"/>
      <c r="CJ787" s="25"/>
      <c r="CK787" s="25"/>
      <c r="CL787" s="25"/>
      <c r="CM787" s="25"/>
      <c r="CN787" s="25"/>
      <c r="CO787" s="25"/>
      <c r="CP787" s="25"/>
      <c r="CQ787" s="25"/>
      <c r="CR787" s="25"/>
      <c r="CS787" s="25"/>
      <c r="CT787" s="25"/>
    </row>
    <row r="788" spans="1:98" s="20" customFormat="1" x14ac:dyDescent="0.25">
      <c r="A788" s="56" t="s">
        <v>219</v>
      </c>
      <c r="B788" s="57">
        <v>43966</v>
      </c>
      <c r="C788" s="56" t="s">
        <v>343</v>
      </c>
      <c r="D788" s="58">
        <v>9222</v>
      </c>
      <c r="E788" s="50"/>
      <c r="F788" s="25"/>
      <c r="G788" s="25"/>
      <c r="H788" s="25"/>
      <c r="I788" s="25"/>
      <c r="J788" s="25"/>
      <c r="K788" s="25"/>
      <c r="L788" s="25"/>
      <c r="M788" s="25"/>
      <c r="N788" s="25"/>
      <c r="O788" s="25"/>
      <c r="P788" s="25"/>
      <c r="Q788" s="25"/>
      <c r="R788" s="25"/>
      <c r="S788" s="25"/>
      <c r="T788" s="25"/>
      <c r="U788" s="25"/>
      <c r="V788" s="25"/>
      <c r="W788" s="25"/>
      <c r="X788" s="25"/>
      <c r="Y788" s="25"/>
      <c r="Z788" s="25"/>
      <c r="AA788" s="25"/>
      <c r="AB788" s="25"/>
      <c r="AC788" s="25"/>
      <c r="AD788" s="25"/>
      <c r="AE788" s="25"/>
      <c r="AF788" s="25"/>
      <c r="AG788" s="25"/>
      <c r="AH788" s="25"/>
      <c r="AI788" s="25"/>
      <c r="AJ788" s="25"/>
      <c r="AK788" s="25"/>
      <c r="AL788" s="25"/>
      <c r="AM788" s="25"/>
      <c r="AN788" s="25"/>
      <c r="AO788" s="25"/>
      <c r="AP788" s="25"/>
      <c r="AQ788" s="25"/>
      <c r="AR788" s="25"/>
      <c r="AS788" s="25"/>
      <c r="AT788" s="25"/>
      <c r="AU788" s="25"/>
      <c r="AV788" s="25"/>
      <c r="AW788" s="25"/>
      <c r="AX788" s="25"/>
      <c r="AY788" s="25"/>
      <c r="AZ788" s="25"/>
      <c r="BA788" s="25"/>
      <c r="BB788" s="25"/>
      <c r="BC788" s="25"/>
      <c r="BD788" s="25"/>
      <c r="BE788" s="25"/>
      <c r="BF788" s="25"/>
      <c r="BG788" s="25"/>
      <c r="BH788" s="25"/>
      <c r="BI788" s="25"/>
      <c r="BJ788" s="25"/>
      <c r="BK788" s="25"/>
      <c r="BL788" s="25"/>
      <c r="BM788" s="25"/>
      <c r="BN788" s="25"/>
      <c r="BO788" s="25"/>
      <c r="BP788" s="25"/>
      <c r="BQ788" s="25"/>
      <c r="BR788" s="25"/>
      <c r="BS788" s="25"/>
      <c r="BT788" s="25"/>
      <c r="BU788" s="25"/>
      <c r="BV788" s="25"/>
      <c r="BW788" s="25"/>
      <c r="BX788" s="25"/>
      <c r="BY788" s="25"/>
      <c r="BZ788" s="25"/>
      <c r="CA788" s="25"/>
      <c r="CB788" s="25"/>
      <c r="CC788" s="25"/>
      <c r="CD788" s="25"/>
      <c r="CE788" s="25"/>
      <c r="CF788" s="25"/>
      <c r="CG788" s="25"/>
      <c r="CH788" s="25"/>
      <c r="CI788" s="25"/>
      <c r="CJ788" s="25"/>
      <c r="CK788" s="25"/>
      <c r="CL788" s="25"/>
      <c r="CM788" s="25"/>
      <c r="CN788" s="25"/>
      <c r="CO788" s="25"/>
      <c r="CP788" s="25"/>
      <c r="CQ788" s="25"/>
      <c r="CR788" s="25"/>
      <c r="CS788" s="25"/>
      <c r="CT788" s="25"/>
    </row>
    <row r="789" spans="1:98" s="20" customFormat="1" x14ac:dyDescent="0.25">
      <c r="A789" s="56" t="s">
        <v>219</v>
      </c>
      <c r="B789" s="57">
        <v>43971</v>
      </c>
      <c r="C789" s="56" t="s">
        <v>352</v>
      </c>
      <c r="D789" s="58">
        <v>3398.8</v>
      </c>
      <c r="E789" s="50"/>
      <c r="F789" s="25"/>
      <c r="G789" s="25"/>
      <c r="H789" s="25"/>
      <c r="I789" s="25"/>
      <c r="J789" s="25"/>
      <c r="K789" s="25"/>
      <c r="L789" s="25"/>
      <c r="M789" s="25"/>
      <c r="N789" s="25"/>
      <c r="O789" s="25"/>
      <c r="P789" s="25"/>
      <c r="Q789" s="25"/>
      <c r="R789" s="25"/>
      <c r="S789" s="25"/>
      <c r="T789" s="25"/>
      <c r="U789" s="25"/>
      <c r="V789" s="25"/>
      <c r="W789" s="25"/>
      <c r="X789" s="25"/>
      <c r="Y789" s="25"/>
      <c r="Z789" s="25"/>
      <c r="AA789" s="25"/>
      <c r="AB789" s="25"/>
      <c r="AC789" s="25"/>
      <c r="AD789" s="25"/>
      <c r="AE789" s="25"/>
      <c r="AF789" s="25"/>
      <c r="AG789" s="25"/>
      <c r="AH789" s="25"/>
      <c r="AI789" s="25"/>
      <c r="AJ789" s="25"/>
      <c r="AK789" s="25"/>
      <c r="AL789" s="25"/>
      <c r="AM789" s="25"/>
      <c r="AN789" s="25"/>
      <c r="AO789" s="25"/>
      <c r="AP789" s="25"/>
      <c r="AQ789" s="25"/>
      <c r="AR789" s="25"/>
      <c r="AS789" s="25"/>
      <c r="AT789" s="25"/>
      <c r="AU789" s="25"/>
      <c r="AV789" s="25"/>
      <c r="AW789" s="25"/>
      <c r="AX789" s="25"/>
      <c r="AY789" s="25"/>
      <c r="AZ789" s="25"/>
      <c r="BA789" s="25"/>
      <c r="BB789" s="25"/>
      <c r="BC789" s="25"/>
      <c r="BD789" s="25"/>
      <c r="BE789" s="25"/>
      <c r="BF789" s="25"/>
      <c r="BG789" s="25"/>
      <c r="BH789" s="25"/>
      <c r="BI789" s="25"/>
      <c r="BJ789" s="25"/>
      <c r="BK789" s="25"/>
      <c r="BL789" s="25"/>
      <c r="BM789" s="25"/>
      <c r="BN789" s="25"/>
      <c r="BO789" s="25"/>
      <c r="BP789" s="25"/>
      <c r="BQ789" s="25"/>
      <c r="BR789" s="25"/>
      <c r="BS789" s="25"/>
      <c r="BT789" s="25"/>
      <c r="BU789" s="25"/>
      <c r="BV789" s="25"/>
      <c r="BW789" s="25"/>
      <c r="BX789" s="25"/>
      <c r="BY789" s="25"/>
      <c r="BZ789" s="25"/>
      <c r="CA789" s="25"/>
      <c r="CB789" s="25"/>
      <c r="CC789" s="25"/>
      <c r="CD789" s="25"/>
      <c r="CE789" s="25"/>
      <c r="CF789" s="25"/>
      <c r="CG789" s="25"/>
      <c r="CH789" s="25"/>
      <c r="CI789" s="25"/>
      <c r="CJ789" s="25"/>
      <c r="CK789" s="25"/>
      <c r="CL789" s="25"/>
      <c r="CM789" s="25"/>
      <c r="CN789" s="25"/>
      <c r="CO789" s="25"/>
      <c r="CP789" s="25"/>
      <c r="CQ789" s="25"/>
      <c r="CR789" s="25"/>
      <c r="CS789" s="25"/>
      <c r="CT789" s="25"/>
    </row>
    <row r="790" spans="1:98" x14ac:dyDescent="0.25">
      <c r="A790" s="67" t="s">
        <v>416</v>
      </c>
      <c r="B790" s="68">
        <v>43990</v>
      </c>
      <c r="C790" s="67" t="s">
        <v>417</v>
      </c>
      <c r="D790" s="69">
        <v>1740</v>
      </c>
      <c r="E790" s="18">
        <f>SUM(D790:D794 )</f>
        <v>4740</v>
      </c>
    </row>
    <row r="791" spans="1:98" x14ac:dyDescent="0.25">
      <c r="A791" s="70" t="s">
        <v>416</v>
      </c>
      <c r="B791" s="71">
        <v>44018</v>
      </c>
      <c r="C791" s="72" t="s">
        <v>496</v>
      </c>
      <c r="D791" s="73">
        <v>350</v>
      </c>
      <c r="E791" s="17"/>
    </row>
    <row r="792" spans="1:98" x14ac:dyDescent="0.25">
      <c r="A792" s="70" t="s">
        <v>416</v>
      </c>
      <c r="B792" s="71">
        <v>44029</v>
      </c>
      <c r="C792" s="72" t="s">
        <v>543</v>
      </c>
      <c r="D792" s="73">
        <v>350</v>
      </c>
      <c r="E792" s="17"/>
    </row>
    <row r="793" spans="1:98" x14ac:dyDescent="0.25">
      <c r="A793" s="74" t="s">
        <v>416</v>
      </c>
      <c r="B793" s="71">
        <v>44106</v>
      </c>
      <c r="C793" s="70" t="s">
        <v>744</v>
      </c>
      <c r="D793" s="73">
        <v>1000</v>
      </c>
      <c r="E793" s="17"/>
    </row>
    <row r="794" spans="1:98" x14ac:dyDescent="0.25">
      <c r="A794" s="74" t="s">
        <v>416</v>
      </c>
      <c r="B794" s="71">
        <v>44127</v>
      </c>
      <c r="C794" s="70" t="s">
        <v>682</v>
      </c>
      <c r="D794" s="73">
        <v>1300</v>
      </c>
      <c r="E794" s="17"/>
    </row>
    <row r="795" spans="1:98" s="20" customFormat="1" x14ac:dyDescent="0.25">
      <c r="A795" s="53" t="s">
        <v>252</v>
      </c>
      <c r="B795" s="54">
        <v>43927</v>
      </c>
      <c r="C795" s="53" t="s">
        <v>253</v>
      </c>
      <c r="D795" s="55">
        <v>1200</v>
      </c>
      <c r="E795" s="52">
        <f>SUM(D795:D826 )</f>
        <v>133273.65999999997</v>
      </c>
      <c r="F795" s="25"/>
      <c r="G795" s="25"/>
      <c r="H795" s="25"/>
      <c r="I795" s="25"/>
      <c r="J795" s="25"/>
      <c r="K795" s="25"/>
      <c r="L795" s="25"/>
      <c r="M795" s="25"/>
      <c r="N795" s="25"/>
      <c r="O795" s="25"/>
      <c r="P795" s="25"/>
      <c r="Q795" s="25"/>
      <c r="R795" s="25"/>
      <c r="S795" s="25"/>
      <c r="T795" s="25"/>
      <c r="U795" s="25"/>
      <c r="V795" s="25"/>
      <c r="W795" s="25"/>
      <c r="X795" s="25"/>
      <c r="Y795" s="25"/>
      <c r="Z795" s="25"/>
      <c r="AA795" s="25"/>
      <c r="AB795" s="25"/>
      <c r="AC795" s="25"/>
      <c r="AD795" s="25"/>
      <c r="AE795" s="25"/>
      <c r="AF795" s="25"/>
      <c r="AG795" s="25"/>
      <c r="AH795" s="25"/>
      <c r="AI795" s="25"/>
      <c r="AJ795" s="25"/>
      <c r="AK795" s="25"/>
      <c r="AL795" s="25"/>
      <c r="AM795" s="25"/>
      <c r="AN795" s="25"/>
      <c r="AO795" s="25"/>
      <c r="AP795" s="25"/>
      <c r="AQ795" s="25"/>
      <c r="AR795" s="25"/>
      <c r="AS795" s="25"/>
      <c r="AT795" s="25"/>
      <c r="AU795" s="25"/>
      <c r="AV795" s="25"/>
      <c r="AW795" s="25"/>
      <c r="AX795" s="25"/>
      <c r="AY795" s="25"/>
      <c r="AZ795" s="25"/>
      <c r="BA795" s="25"/>
      <c r="BB795" s="25"/>
      <c r="BC795" s="25"/>
      <c r="BD795" s="25"/>
      <c r="BE795" s="25"/>
      <c r="BF795" s="25"/>
      <c r="BG795" s="25"/>
      <c r="BH795" s="25"/>
      <c r="BI795" s="25"/>
      <c r="BJ795" s="25"/>
      <c r="BK795" s="25"/>
      <c r="BL795" s="25"/>
      <c r="BM795" s="25"/>
      <c r="BN795" s="25"/>
      <c r="BO795" s="25"/>
      <c r="BP795" s="25"/>
      <c r="BQ795" s="25"/>
      <c r="BR795" s="25"/>
      <c r="BS795" s="25"/>
      <c r="BT795" s="25"/>
      <c r="BU795" s="25"/>
      <c r="BV795" s="25"/>
      <c r="BW795" s="25"/>
      <c r="BX795" s="25"/>
      <c r="BY795" s="25"/>
      <c r="BZ795" s="25"/>
      <c r="CA795" s="25"/>
      <c r="CB795" s="25"/>
      <c r="CC795" s="25"/>
      <c r="CD795" s="25"/>
      <c r="CE795" s="25"/>
      <c r="CF795" s="25"/>
      <c r="CG795" s="25"/>
      <c r="CH795" s="25"/>
      <c r="CI795" s="25"/>
      <c r="CJ795" s="25"/>
      <c r="CK795" s="25"/>
      <c r="CL795" s="25"/>
      <c r="CM795" s="25"/>
      <c r="CN795" s="25"/>
      <c r="CO795" s="25"/>
      <c r="CP795" s="25"/>
      <c r="CQ795" s="25"/>
      <c r="CR795" s="25"/>
      <c r="CS795" s="25"/>
      <c r="CT795" s="25"/>
    </row>
    <row r="796" spans="1:98" s="20" customFormat="1" x14ac:dyDescent="0.25">
      <c r="A796" s="53" t="s">
        <v>252</v>
      </c>
      <c r="B796" s="54">
        <v>43927</v>
      </c>
      <c r="C796" s="53" t="s">
        <v>253</v>
      </c>
      <c r="D796" s="55">
        <v>7635.35</v>
      </c>
      <c r="E796" s="50"/>
      <c r="F796" s="25"/>
      <c r="G796" s="25"/>
      <c r="H796" s="25"/>
      <c r="I796" s="25"/>
      <c r="J796" s="25"/>
      <c r="K796" s="25"/>
      <c r="L796" s="25"/>
      <c r="M796" s="25"/>
      <c r="N796" s="25"/>
      <c r="O796" s="25"/>
      <c r="P796" s="25"/>
      <c r="Q796" s="25"/>
      <c r="R796" s="25"/>
      <c r="S796" s="25"/>
      <c r="T796" s="25"/>
      <c r="U796" s="25"/>
      <c r="V796" s="25"/>
      <c r="W796" s="25"/>
      <c r="X796" s="25"/>
      <c r="Y796" s="25"/>
      <c r="Z796" s="25"/>
      <c r="AA796" s="25"/>
      <c r="AB796" s="25"/>
      <c r="AC796" s="25"/>
      <c r="AD796" s="25"/>
      <c r="AE796" s="25"/>
      <c r="AF796" s="25"/>
      <c r="AG796" s="25"/>
      <c r="AH796" s="25"/>
      <c r="AI796" s="25"/>
      <c r="AJ796" s="25"/>
      <c r="AK796" s="25"/>
      <c r="AL796" s="25"/>
      <c r="AM796" s="25"/>
      <c r="AN796" s="25"/>
      <c r="AO796" s="25"/>
      <c r="AP796" s="25"/>
      <c r="AQ796" s="25"/>
      <c r="AR796" s="25"/>
      <c r="AS796" s="25"/>
      <c r="AT796" s="25"/>
      <c r="AU796" s="25"/>
      <c r="AV796" s="25"/>
      <c r="AW796" s="25"/>
      <c r="AX796" s="25"/>
      <c r="AY796" s="25"/>
      <c r="AZ796" s="25"/>
      <c r="BA796" s="25"/>
      <c r="BB796" s="25"/>
      <c r="BC796" s="25"/>
      <c r="BD796" s="25"/>
      <c r="BE796" s="25"/>
      <c r="BF796" s="25"/>
      <c r="BG796" s="25"/>
      <c r="BH796" s="25"/>
      <c r="BI796" s="25"/>
      <c r="BJ796" s="25"/>
      <c r="BK796" s="25"/>
      <c r="BL796" s="25"/>
      <c r="BM796" s="25"/>
      <c r="BN796" s="25"/>
      <c r="BO796" s="25"/>
      <c r="BP796" s="25"/>
      <c r="BQ796" s="25"/>
      <c r="BR796" s="25"/>
      <c r="BS796" s="25"/>
      <c r="BT796" s="25"/>
      <c r="BU796" s="25"/>
      <c r="BV796" s="25"/>
      <c r="BW796" s="25"/>
      <c r="BX796" s="25"/>
      <c r="BY796" s="25"/>
      <c r="BZ796" s="25"/>
      <c r="CA796" s="25"/>
      <c r="CB796" s="25"/>
      <c r="CC796" s="25"/>
      <c r="CD796" s="25"/>
      <c r="CE796" s="25"/>
      <c r="CF796" s="25"/>
      <c r="CG796" s="25"/>
      <c r="CH796" s="25"/>
      <c r="CI796" s="25"/>
      <c r="CJ796" s="25"/>
      <c r="CK796" s="25"/>
      <c r="CL796" s="25"/>
      <c r="CM796" s="25"/>
      <c r="CN796" s="25"/>
      <c r="CO796" s="25"/>
      <c r="CP796" s="25"/>
      <c r="CQ796" s="25"/>
      <c r="CR796" s="25"/>
      <c r="CS796" s="25"/>
      <c r="CT796" s="25"/>
    </row>
    <row r="797" spans="1:98" s="20" customFormat="1" x14ac:dyDescent="0.25">
      <c r="A797" s="53" t="s">
        <v>252</v>
      </c>
      <c r="B797" s="54">
        <v>43945</v>
      </c>
      <c r="C797" s="53" t="s">
        <v>288</v>
      </c>
      <c r="D797" s="55">
        <v>348</v>
      </c>
      <c r="E797" s="50"/>
      <c r="F797" s="25"/>
      <c r="G797" s="25"/>
      <c r="H797" s="25"/>
      <c r="I797" s="25"/>
      <c r="J797" s="25"/>
      <c r="K797" s="25"/>
      <c r="L797" s="25"/>
      <c r="M797" s="25"/>
      <c r="N797" s="25"/>
      <c r="O797" s="25"/>
      <c r="P797" s="25"/>
      <c r="Q797" s="25"/>
      <c r="R797" s="25"/>
      <c r="S797" s="25"/>
      <c r="T797" s="25"/>
      <c r="U797" s="25"/>
      <c r="V797" s="25"/>
      <c r="W797" s="25"/>
      <c r="X797" s="25"/>
      <c r="Y797" s="25"/>
      <c r="Z797" s="25"/>
      <c r="AA797" s="25"/>
      <c r="AB797" s="25"/>
      <c r="AC797" s="25"/>
      <c r="AD797" s="25"/>
      <c r="AE797" s="25"/>
      <c r="AF797" s="25"/>
      <c r="AG797" s="25"/>
      <c r="AH797" s="25"/>
      <c r="AI797" s="25"/>
      <c r="AJ797" s="25"/>
      <c r="AK797" s="25"/>
      <c r="AL797" s="25"/>
      <c r="AM797" s="25"/>
      <c r="AN797" s="25"/>
      <c r="AO797" s="25"/>
      <c r="AP797" s="25"/>
      <c r="AQ797" s="25"/>
      <c r="AR797" s="25"/>
      <c r="AS797" s="25"/>
      <c r="AT797" s="25"/>
      <c r="AU797" s="25"/>
      <c r="AV797" s="25"/>
      <c r="AW797" s="25"/>
      <c r="AX797" s="25"/>
      <c r="AY797" s="25"/>
      <c r="AZ797" s="25"/>
      <c r="BA797" s="25"/>
      <c r="BB797" s="25"/>
      <c r="BC797" s="25"/>
      <c r="BD797" s="25"/>
      <c r="BE797" s="25"/>
      <c r="BF797" s="25"/>
      <c r="BG797" s="25"/>
      <c r="BH797" s="25"/>
      <c r="BI797" s="25"/>
      <c r="BJ797" s="25"/>
      <c r="BK797" s="25"/>
      <c r="BL797" s="25"/>
      <c r="BM797" s="25"/>
      <c r="BN797" s="25"/>
      <c r="BO797" s="25"/>
      <c r="BP797" s="25"/>
      <c r="BQ797" s="25"/>
      <c r="BR797" s="25"/>
      <c r="BS797" s="25"/>
      <c r="BT797" s="25"/>
      <c r="BU797" s="25"/>
      <c r="BV797" s="25"/>
      <c r="BW797" s="25"/>
      <c r="BX797" s="25"/>
      <c r="BY797" s="25"/>
      <c r="BZ797" s="25"/>
      <c r="CA797" s="25"/>
      <c r="CB797" s="25"/>
      <c r="CC797" s="25"/>
      <c r="CD797" s="25"/>
      <c r="CE797" s="25"/>
      <c r="CF797" s="25"/>
      <c r="CG797" s="25"/>
      <c r="CH797" s="25"/>
      <c r="CI797" s="25"/>
      <c r="CJ797" s="25"/>
      <c r="CK797" s="25"/>
      <c r="CL797" s="25"/>
      <c r="CM797" s="25"/>
      <c r="CN797" s="25"/>
      <c r="CO797" s="25"/>
      <c r="CP797" s="25"/>
      <c r="CQ797" s="25"/>
      <c r="CR797" s="25"/>
      <c r="CS797" s="25"/>
      <c r="CT797" s="25"/>
    </row>
    <row r="798" spans="1:98" s="20" customFormat="1" x14ac:dyDescent="0.25">
      <c r="A798" s="53" t="s">
        <v>252</v>
      </c>
      <c r="B798" s="54">
        <v>43945</v>
      </c>
      <c r="C798" s="53" t="s">
        <v>130</v>
      </c>
      <c r="D798" s="55">
        <v>2600.1999999999998</v>
      </c>
      <c r="E798" s="50"/>
      <c r="F798" s="25"/>
      <c r="G798" s="25"/>
      <c r="H798" s="25"/>
      <c r="I798" s="25"/>
      <c r="J798" s="25"/>
      <c r="K798" s="25"/>
      <c r="L798" s="25"/>
      <c r="M798" s="25"/>
      <c r="N798" s="25"/>
      <c r="O798" s="25"/>
      <c r="P798" s="25"/>
      <c r="Q798" s="25"/>
      <c r="R798" s="25"/>
      <c r="S798" s="25"/>
      <c r="T798" s="25"/>
      <c r="U798" s="25"/>
      <c r="V798" s="25"/>
      <c r="W798" s="25"/>
      <c r="X798" s="25"/>
      <c r="Y798" s="25"/>
      <c r="Z798" s="25"/>
      <c r="AA798" s="25"/>
      <c r="AB798" s="25"/>
      <c r="AC798" s="25"/>
      <c r="AD798" s="25"/>
      <c r="AE798" s="25"/>
      <c r="AF798" s="25"/>
      <c r="AG798" s="25"/>
      <c r="AH798" s="25"/>
      <c r="AI798" s="25"/>
      <c r="AJ798" s="25"/>
      <c r="AK798" s="25"/>
      <c r="AL798" s="25"/>
      <c r="AM798" s="25"/>
      <c r="AN798" s="25"/>
      <c r="AO798" s="25"/>
      <c r="AP798" s="25"/>
      <c r="AQ798" s="25"/>
      <c r="AR798" s="25"/>
      <c r="AS798" s="25"/>
      <c r="AT798" s="25"/>
      <c r="AU798" s="25"/>
      <c r="AV798" s="25"/>
      <c r="AW798" s="25"/>
      <c r="AX798" s="25"/>
      <c r="AY798" s="25"/>
      <c r="AZ798" s="25"/>
      <c r="BA798" s="25"/>
      <c r="BB798" s="25"/>
      <c r="BC798" s="25"/>
      <c r="BD798" s="25"/>
      <c r="BE798" s="25"/>
      <c r="BF798" s="25"/>
      <c r="BG798" s="25"/>
      <c r="BH798" s="25"/>
      <c r="BI798" s="25"/>
      <c r="BJ798" s="25"/>
      <c r="BK798" s="25"/>
      <c r="BL798" s="25"/>
      <c r="BM798" s="25"/>
      <c r="BN798" s="25"/>
      <c r="BO798" s="25"/>
      <c r="BP798" s="25"/>
      <c r="BQ798" s="25"/>
      <c r="BR798" s="25"/>
      <c r="BS798" s="25"/>
      <c r="BT798" s="25"/>
      <c r="BU798" s="25"/>
      <c r="BV798" s="25"/>
      <c r="BW798" s="25"/>
      <c r="BX798" s="25"/>
      <c r="BY798" s="25"/>
      <c r="BZ798" s="25"/>
      <c r="CA798" s="25"/>
      <c r="CB798" s="25"/>
      <c r="CC798" s="25"/>
      <c r="CD798" s="25"/>
      <c r="CE798" s="25"/>
      <c r="CF798" s="25"/>
      <c r="CG798" s="25"/>
      <c r="CH798" s="25"/>
      <c r="CI798" s="25"/>
      <c r="CJ798" s="25"/>
      <c r="CK798" s="25"/>
      <c r="CL798" s="25"/>
      <c r="CM798" s="25"/>
      <c r="CN798" s="25"/>
      <c r="CO798" s="25"/>
      <c r="CP798" s="25"/>
      <c r="CQ798" s="25"/>
      <c r="CR798" s="25"/>
      <c r="CS798" s="25"/>
      <c r="CT798" s="25"/>
    </row>
    <row r="799" spans="1:98" s="20" customFormat="1" x14ac:dyDescent="0.25">
      <c r="A799" s="53" t="s">
        <v>252</v>
      </c>
      <c r="B799" s="57">
        <v>43962</v>
      </c>
      <c r="C799" s="56" t="s">
        <v>68</v>
      </c>
      <c r="D799" s="58">
        <v>7047.65</v>
      </c>
      <c r="E799" s="50"/>
      <c r="F799" s="25"/>
      <c r="G799" s="25"/>
      <c r="H799" s="25"/>
      <c r="I799" s="25"/>
      <c r="J799" s="25"/>
      <c r="K799" s="25"/>
      <c r="L799" s="25"/>
      <c r="M799" s="25"/>
      <c r="N799" s="25"/>
      <c r="O799" s="25"/>
      <c r="P799" s="25"/>
      <c r="Q799" s="25"/>
      <c r="R799" s="25"/>
      <c r="S799" s="25"/>
      <c r="T799" s="25"/>
      <c r="U799" s="25"/>
      <c r="V799" s="25"/>
      <c r="W799" s="25"/>
      <c r="X799" s="25"/>
      <c r="Y799" s="25"/>
      <c r="Z799" s="25"/>
      <c r="AA799" s="25"/>
      <c r="AB799" s="25"/>
      <c r="AC799" s="25"/>
      <c r="AD799" s="25"/>
      <c r="AE799" s="25"/>
      <c r="AF799" s="25"/>
      <c r="AG799" s="25"/>
      <c r="AH799" s="25"/>
      <c r="AI799" s="25"/>
      <c r="AJ799" s="25"/>
      <c r="AK799" s="25"/>
      <c r="AL799" s="25"/>
      <c r="AM799" s="25"/>
      <c r="AN799" s="25"/>
      <c r="AO799" s="25"/>
      <c r="AP799" s="25"/>
      <c r="AQ799" s="25"/>
      <c r="AR799" s="25"/>
      <c r="AS799" s="25"/>
      <c r="AT799" s="25"/>
      <c r="AU799" s="25"/>
      <c r="AV799" s="25"/>
      <c r="AW799" s="25"/>
      <c r="AX799" s="25"/>
      <c r="AY799" s="25"/>
      <c r="AZ799" s="25"/>
      <c r="BA799" s="25"/>
      <c r="BB799" s="25"/>
      <c r="BC799" s="25"/>
      <c r="BD799" s="25"/>
      <c r="BE799" s="25"/>
      <c r="BF799" s="25"/>
      <c r="BG799" s="25"/>
      <c r="BH799" s="25"/>
      <c r="BI799" s="25"/>
      <c r="BJ799" s="25"/>
      <c r="BK799" s="25"/>
      <c r="BL799" s="25"/>
      <c r="BM799" s="25"/>
      <c r="BN799" s="25"/>
      <c r="BO799" s="25"/>
      <c r="BP799" s="25"/>
      <c r="BQ799" s="25"/>
      <c r="BR799" s="25"/>
      <c r="BS799" s="25"/>
      <c r="BT799" s="25"/>
      <c r="BU799" s="25"/>
      <c r="BV799" s="25"/>
      <c r="BW799" s="25"/>
      <c r="BX799" s="25"/>
      <c r="BY799" s="25"/>
      <c r="BZ799" s="25"/>
      <c r="CA799" s="25"/>
      <c r="CB799" s="25"/>
      <c r="CC799" s="25"/>
      <c r="CD799" s="25"/>
      <c r="CE799" s="25"/>
      <c r="CF799" s="25"/>
      <c r="CG799" s="25"/>
      <c r="CH799" s="25"/>
      <c r="CI799" s="25"/>
      <c r="CJ799" s="25"/>
      <c r="CK799" s="25"/>
      <c r="CL799" s="25"/>
      <c r="CM799" s="25"/>
      <c r="CN799" s="25"/>
      <c r="CO799" s="25"/>
      <c r="CP799" s="25"/>
      <c r="CQ799" s="25"/>
      <c r="CR799" s="25"/>
      <c r="CS799" s="25"/>
      <c r="CT799" s="25"/>
    </row>
    <row r="800" spans="1:98" s="20" customFormat="1" x14ac:dyDescent="0.25">
      <c r="A800" s="53" t="s">
        <v>252</v>
      </c>
      <c r="B800" s="57">
        <v>43962</v>
      </c>
      <c r="C800" s="56" t="s">
        <v>330</v>
      </c>
      <c r="D800" s="58">
        <v>230</v>
      </c>
      <c r="E800" s="50"/>
      <c r="F800" s="25"/>
      <c r="G800" s="25"/>
      <c r="H800" s="25"/>
      <c r="I800" s="25"/>
      <c r="J800" s="25"/>
      <c r="K800" s="25"/>
      <c r="L800" s="25"/>
      <c r="M800" s="25"/>
      <c r="N800" s="25"/>
      <c r="O800" s="25"/>
      <c r="P800" s="25"/>
      <c r="Q800" s="25"/>
      <c r="R800" s="25"/>
      <c r="S800" s="25"/>
      <c r="T800" s="25"/>
      <c r="U800" s="25"/>
      <c r="V800" s="25"/>
      <c r="W800" s="25"/>
      <c r="X800" s="25"/>
      <c r="Y800" s="25"/>
      <c r="Z800" s="25"/>
      <c r="AA800" s="25"/>
      <c r="AB800" s="25"/>
      <c r="AC800" s="25"/>
      <c r="AD800" s="25"/>
      <c r="AE800" s="25"/>
      <c r="AF800" s="25"/>
      <c r="AG800" s="25"/>
      <c r="AH800" s="25"/>
      <c r="AI800" s="25"/>
      <c r="AJ800" s="25"/>
      <c r="AK800" s="25"/>
      <c r="AL800" s="25"/>
      <c r="AM800" s="25"/>
      <c r="AN800" s="25"/>
      <c r="AO800" s="25"/>
      <c r="AP800" s="25"/>
      <c r="AQ800" s="25"/>
      <c r="AR800" s="25"/>
      <c r="AS800" s="25"/>
      <c r="AT800" s="25"/>
      <c r="AU800" s="25"/>
      <c r="AV800" s="25"/>
      <c r="AW800" s="25"/>
      <c r="AX800" s="25"/>
      <c r="AY800" s="25"/>
      <c r="AZ800" s="25"/>
      <c r="BA800" s="25"/>
      <c r="BB800" s="25"/>
      <c r="BC800" s="25"/>
      <c r="BD800" s="25"/>
      <c r="BE800" s="25"/>
      <c r="BF800" s="25"/>
      <c r="BG800" s="25"/>
      <c r="BH800" s="25"/>
      <c r="BI800" s="25"/>
      <c r="BJ800" s="25"/>
      <c r="BK800" s="25"/>
      <c r="BL800" s="25"/>
      <c r="BM800" s="25"/>
      <c r="BN800" s="25"/>
      <c r="BO800" s="25"/>
      <c r="BP800" s="25"/>
      <c r="BQ800" s="25"/>
      <c r="BR800" s="25"/>
      <c r="BS800" s="25"/>
      <c r="BT800" s="25"/>
      <c r="BU800" s="25"/>
      <c r="BV800" s="25"/>
      <c r="BW800" s="25"/>
      <c r="BX800" s="25"/>
      <c r="BY800" s="25"/>
      <c r="BZ800" s="25"/>
      <c r="CA800" s="25"/>
      <c r="CB800" s="25"/>
      <c r="CC800" s="25"/>
      <c r="CD800" s="25"/>
      <c r="CE800" s="25"/>
      <c r="CF800" s="25"/>
      <c r="CG800" s="25"/>
      <c r="CH800" s="25"/>
      <c r="CI800" s="25"/>
      <c r="CJ800" s="25"/>
      <c r="CK800" s="25"/>
      <c r="CL800" s="25"/>
      <c r="CM800" s="25"/>
      <c r="CN800" s="25"/>
      <c r="CO800" s="25"/>
      <c r="CP800" s="25"/>
      <c r="CQ800" s="25"/>
      <c r="CR800" s="25"/>
      <c r="CS800" s="25"/>
      <c r="CT800" s="25"/>
    </row>
    <row r="801" spans="1:98" s="20" customFormat="1" x14ac:dyDescent="0.25">
      <c r="A801" s="53" t="s">
        <v>252</v>
      </c>
      <c r="B801" s="57">
        <v>43976</v>
      </c>
      <c r="C801" s="56" t="s">
        <v>367</v>
      </c>
      <c r="D801" s="58">
        <v>383</v>
      </c>
      <c r="E801" s="50"/>
      <c r="F801" s="25"/>
      <c r="G801" s="25"/>
      <c r="H801" s="25"/>
      <c r="I801" s="25"/>
      <c r="J801" s="25"/>
      <c r="K801" s="25"/>
      <c r="L801" s="25"/>
      <c r="M801" s="25"/>
      <c r="N801" s="25"/>
      <c r="O801" s="25"/>
      <c r="P801" s="25"/>
      <c r="Q801" s="25"/>
      <c r="R801" s="25"/>
      <c r="S801" s="25"/>
      <c r="T801" s="25"/>
      <c r="U801" s="25"/>
      <c r="V801" s="25"/>
      <c r="W801" s="25"/>
      <c r="X801" s="25"/>
      <c r="Y801" s="25"/>
      <c r="Z801" s="25"/>
      <c r="AA801" s="25"/>
      <c r="AB801" s="25"/>
      <c r="AC801" s="25"/>
      <c r="AD801" s="25"/>
      <c r="AE801" s="25"/>
      <c r="AF801" s="25"/>
      <c r="AG801" s="25"/>
      <c r="AH801" s="25"/>
      <c r="AI801" s="25"/>
      <c r="AJ801" s="25"/>
      <c r="AK801" s="25"/>
      <c r="AL801" s="25"/>
      <c r="AM801" s="25"/>
      <c r="AN801" s="25"/>
      <c r="AO801" s="25"/>
      <c r="AP801" s="25"/>
      <c r="AQ801" s="25"/>
      <c r="AR801" s="25"/>
      <c r="AS801" s="25"/>
      <c r="AT801" s="25"/>
      <c r="AU801" s="25"/>
      <c r="AV801" s="25"/>
      <c r="AW801" s="25"/>
      <c r="AX801" s="25"/>
      <c r="AY801" s="25"/>
      <c r="AZ801" s="25"/>
      <c r="BA801" s="25"/>
      <c r="BB801" s="25"/>
      <c r="BC801" s="25"/>
      <c r="BD801" s="25"/>
      <c r="BE801" s="25"/>
      <c r="BF801" s="25"/>
      <c r="BG801" s="25"/>
      <c r="BH801" s="25"/>
      <c r="BI801" s="25"/>
      <c r="BJ801" s="25"/>
      <c r="BK801" s="25"/>
      <c r="BL801" s="25"/>
      <c r="BM801" s="25"/>
      <c r="BN801" s="25"/>
      <c r="BO801" s="25"/>
      <c r="BP801" s="25"/>
      <c r="BQ801" s="25"/>
      <c r="BR801" s="25"/>
      <c r="BS801" s="25"/>
      <c r="BT801" s="25"/>
      <c r="BU801" s="25"/>
      <c r="BV801" s="25"/>
      <c r="BW801" s="25"/>
      <c r="BX801" s="25"/>
      <c r="BY801" s="25"/>
      <c r="BZ801" s="25"/>
      <c r="CA801" s="25"/>
      <c r="CB801" s="25"/>
      <c r="CC801" s="25"/>
      <c r="CD801" s="25"/>
      <c r="CE801" s="25"/>
      <c r="CF801" s="25"/>
      <c r="CG801" s="25"/>
      <c r="CH801" s="25"/>
      <c r="CI801" s="25"/>
      <c r="CJ801" s="25"/>
      <c r="CK801" s="25"/>
      <c r="CL801" s="25"/>
      <c r="CM801" s="25"/>
      <c r="CN801" s="25"/>
      <c r="CO801" s="25"/>
      <c r="CP801" s="25"/>
      <c r="CQ801" s="25"/>
      <c r="CR801" s="25"/>
      <c r="CS801" s="25"/>
      <c r="CT801" s="25"/>
    </row>
    <row r="802" spans="1:98" s="20" customFormat="1" x14ac:dyDescent="0.25">
      <c r="A802" s="53" t="s">
        <v>252</v>
      </c>
      <c r="B802" s="57">
        <v>43976</v>
      </c>
      <c r="C802" s="56" t="s">
        <v>367</v>
      </c>
      <c r="D802" s="58">
        <v>7178.36</v>
      </c>
      <c r="E802" s="50"/>
      <c r="F802" s="25"/>
      <c r="G802" s="25"/>
      <c r="H802" s="25"/>
      <c r="I802" s="25"/>
      <c r="J802" s="25"/>
      <c r="K802" s="25"/>
      <c r="L802" s="25"/>
      <c r="M802" s="25"/>
      <c r="N802" s="25"/>
      <c r="O802" s="25"/>
      <c r="P802" s="25"/>
      <c r="Q802" s="25"/>
      <c r="R802" s="25"/>
      <c r="S802" s="25"/>
      <c r="T802" s="25"/>
      <c r="U802" s="25"/>
      <c r="V802" s="25"/>
      <c r="W802" s="25"/>
      <c r="X802" s="25"/>
      <c r="Y802" s="25"/>
      <c r="Z802" s="25"/>
      <c r="AA802" s="25"/>
      <c r="AB802" s="25"/>
      <c r="AC802" s="25"/>
      <c r="AD802" s="25"/>
      <c r="AE802" s="25"/>
      <c r="AF802" s="25"/>
      <c r="AG802" s="25"/>
      <c r="AH802" s="25"/>
      <c r="AI802" s="25"/>
      <c r="AJ802" s="25"/>
      <c r="AK802" s="25"/>
      <c r="AL802" s="25"/>
      <c r="AM802" s="25"/>
      <c r="AN802" s="25"/>
      <c r="AO802" s="25"/>
      <c r="AP802" s="25"/>
      <c r="AQ802" s="25"/>
      <c r="AR802" s="25"/>
      <c r="AS802" s="25"/>
      <c r="AT802" s="25"/>
      <c r="AU802" s="25"/>
      <c r="AV802" s="25"/>
      <c r="AW802" s="25"/>
      <c r="AX802" s="25"/>
      <c r="AY802" s="25"/>
      <c r="AZ802" s="25"/>
      <c r="BA802" s="25"/>
      <c r="BB802" s="25"/>
      <c r="BC802" s="25"/>
      <c r="BD802" s="25"/>
      <c r="BE802" s="25"/>
      <c r="BF802" s="25"/>
      <c r="BG802" s="25"/>
      <c r="BH802" s="25"/>
      <c r="BI802" s="25"/>
      <c r="BJ802" s="25"/>
      <c r="BK802" s="25"/>
      <c r="BL802" s="25"/>
      <c r="BM802" s="25"/>
      <c r="BN802" s="25"/>
      <c r="BO802" s="25"/>
      <c r="BP802" s="25"/>
      <c r="BQ802" s="25"/>
      <c r="BR802" s="25"/>
      <c r="BS802" s="25"/>
      <c r="BT802" s="25"/>
      <c r="BU802" s="25"/>
      <c r="BV802" s="25"/>
      <c r="BW802" s="25"/>
      <c r="BX802" s="25"/>
      <c r="BY802" s="25"/>
      <c r="BZ802" s="25"/>
      <c r="CA802" s="25"/>
      <c r="CB802" s="25"/>
      <c r="CC802" s="25"/>
      <c r="CD802" s="25"/>
      <c r="CE802" s="25"/>
      <c r="CF802" s="25"/>
      <c r="CG802" s="25"/>
      <c r="CH802" s="25"/>
      <c r="CI802" s="25"/>
      <c r="CJ802" s="25"/>
      <c r="CK802" s="25"/>
      <c r="CL802" s="25"/>
      <c r="CM802" s="25"/>
      <c r="CN802" s="25"/>
      <c r="CO802" s="25"/>
      <c r="CP802" s="25"/>
      <c r="CQ802" s="25"/>
      <c r="CR802" s="25"/>
      <c r="CS802" s="25"/>
      <c r="CT802" s="25"/>
    </row>
    <row r="803" spans="1:98" s="20" customFormat="1" x14ac:dyDescent="0.25">
      <c r="A803" s="53" t="s">
        <v>252</v>
      </c>
      <c r="B803" s="57">
        <v>43990</v>
      </c>
      <c r="C803" s="56" t="s">
        <v>367</v>
      </c>
      <c r="D803" s="58">
        <v>8273.49</v>
      </c>
      <c r="E803" s="50"/>
      <c r="F803" s="25"/>
      <c r="G803" s="25"/>
      <c r="H803" s="25"/>
      <c r="I803" s="25"/>
      <c r="J803" s="25"/>
      <c r="K803" s="25"/>
      <c r="L803" s="25"/>
      <c r="M803" s="25"/>
      <c r="N803" s="25"/>
      <c r="O803" s="25"/>
      <c r="P803" s="25"/>
      <c r="Q803" s="25"/>
      <c r="R803" s="25"/>
      <c r="S803" s="25"/>
      <c r="T803" s="25"/>
      <c r="U803" s="25"/>
      <c r="V803" s="25"/>
      <c r="W803" s="25"/>
      <c r="X803" s="25"/>
      <c r="Y803" s="25"/>
      <c r="Z803" s="25"/>
      <c r="AA803" s="25"/>
      <c r="AB803" s="25"/>
      <c r="AC803" s="25"/>
      <c r="AD803" s="25"/>
      <c r="AE803" s="25"/>
      <c r="AF803" s="25"/>
      <c r="AG803" s="25"/>
      <c r="AH803" s="25"/>
      <c r="AI803" s="25"/>
      <c r="AJ803" s="25"/>
      <c r="AK803" s="25"/>
      <c r="AL803" s="25"/>
      <c r="AM803" s="25"/>
      <c r="AN803" s="25"/>
      <c r="AO803" s="25"/>
      <c r="AP803" s="25"/>
      <c r="AQ803" s="25"/>
      <c r="AR803" s="25"/>
      <c r="AS803" s="25"/>
      <c r="AT803" s="25"/>
      <c r="AU803" s="25"/>
      <c r="AV803" s="25"/>
      <c r="AW803" s="25"/>
      <c r="AX803" s="25"/>
      <c r="AY803" s="25"/>
      <c r="AZ803" s="25"/>
      <c r="BA803" s="25"/>
      <c r="BB803" s="25"/>
      <c r="BC803" s="25"/>
      <c r="BD803" s="25"/>
      <c r="BE803" s="25"/>
      <c r="BF803" s="25"/>
      <c r="BG803" s="25"/>
      <c r="BH803" s="25"/>
      <c r="BI803" s="25"/>
      <c r="BJ803" s="25"/>
      <c r="BK803" s="25"/>
      <c r="BL803" s="25"/>
      <c r="BM803" s="25"/>
      <c r="BN803" s="25"/>
      <c r="BO803" s="25"/>
      <c r="BP803" s="25"/>
      <c r="BQ803" s="25"/>
      <c r="BR803" s="25"/>
      <c r="BS803" s="25"/>
      <c r="BT803" s="25"/>
      <c r="BU803" s="25"/>
      <c r="BV803" s="25"/>
      <c r="BW803" s="25"/>
      <c r="BX803" s="25"/>
      <c r="BY803" s="25"/>
      <c r="BZ803" s="25"/>
      <c r="CA803" s="25"/>
      <c r="CB803" s="25"/>
      <c r="CC803" s="25"/>
      <c r="CD803" s="25"/>
      <c r="CE803" s="25"/>
      <c r="CF803" s="25"/>
      <c r="CG803" s="25"/>
      <c r="CH803" s="25"/>
      <c r="CI803" s="25"/>
      <c r="CJ803" s="25"/>
      <c r="CK803" s="25"/>
      <c r="CL803" s="25"/>
      <c r="CM803" s="25"/>
      <c r="CN803" s="25"/>
      <c r="CO803" s="25"/>
      <c r="CP803" s="25"/>
      <c r="CQ803" s="25"/>
      <c r="CR803" s="25"/>
      <c r="CS803" s="25"/>
      <c r="CT803" s="25"/>
    </row>
    <row r="804" spans="1:98" s="20" customFormat="1" x14ac:dyDescent="0.25">
      <c r="A804" s="56" t="s">
        <v>252</v>
      </c>
      <c r="B804" s="57">
        <v>43990</v>
      </c>
      <c r="C804" s="56" t="s">
        <v>418</v>
      </c>
      <c r="D804" s="58">
        <v>3362.9</v>
      </c>
      <c r="E804" s="50"/>
      <c r="F804" s="25"/>
      <c r="G804" s="25"/>
      <c r="H804" s="25"/>
      <c r="I804" s="25"/>
      <c r="J804" s="25"/>
      <c r="K804" s="25"/>
      <c r="L804" s="25"/>
      <c r="M804" s="25"/>
      <c r="N804" s="25"/>
      <c r="O804" s="25"/>
      <c r="P804" s="25"/>
      <c r="Q804" s="25"/>
      <c r="R804" s="25"/>
      <c r="S804" s="25"/>
      <c r="T804" s="25"/>
      <c r="U804" s="25"/>
      <c r="V804" s="25"/>
      <c r="W804" s="25"/>
      <c r="X804" s="25"/>
      <c r="Y804" s="25"/>
      <c r="Z804" s="25"/>
      <c r="AA804" s="25"/>
      <c r="AB804" s="25"/>
      <c r="AC804" s="25"/>
      <c r="AD804" s="25"/>
      <c r="AE804" s="25"/>
      <c r="AF804" s="25"/>
      <c r="AG804" s="25"/>
      <c r="AH804" s="25"/>
      <c r="AI804" s="25"/>
      <c r="AJ804" s="25"/>
      <c r="AK804" s="25"/>
      <c r="AL804" s="25"/>
      <c r="AM804" s="25"/>
      <c r="AN804" s="25"/>
      <c r="AO804" s="25"/>
      <c r="AP804" s="25"/>
      <c r="AQ804" s="25"/>
      <c r="AR804" s="25"/>
      <c r="AS804" s="25"/>
      <c r="AT804" s="25"/>
      <c r="AU804" s="25"/>
      <c r="AV804" s="25"/>
      <c r="AW804" s="25"/>
      <c r="AX804" s="25"/>
      <c r="AY804" s="25"/>
      <c r="AZ804" s="25"/>
      <c r="BA804" s="25"/>
      <c r="BB804" s="25"/>
      <c r="BC804" s="25"/>
      <c r="BD804" s="25"/>
      <c r="BE804" s="25"/>
      <c r="BF804" s="25"/>
      <c r="BG804" s="25"/>
      <c r="BH804" s="25"/>
      <c r="BI804" s="25"/>
      <c r="BJ804" s="25"/>
      <c r="BK804" s="25"/>
      <c r="BL804" s="25"/>
      <c r="BM804" s="25"/>
      <c r="BN804" s="25"/>
      <c r="BO804" s="25"/>
      <c r="BP804" s="25"/>
      <c r="BQ804" s="25"/>
      <c r="BR804" s="25"/>
      <c r="BS804" s="25"/>
      <c r="BT804" s="25"/>
      <c r="BU804" s="25"/>
      <c r="BV804" s="25"/>
      <c r="BW804" s="25"/>
      <c r="BX804" s="25"/>
      <c r="BY804" s="25"/>
      <c r="BZ804" s="25"/>
      <c r="CA804" s="25"/>
      <c r="CB804" s="25"/>
      <c r="CC804" s="25"/>
      <c r="CD804" s="25"/>
      <c r="CE804" s="25"/>
      <c r="CF804" s="25"/>
      <c r="CG804" s="25"/>
      <c r="CH804" s="25"/>
      <c r="CI804" s="25"/>
      <c r="CJ804" s="25"/>
      <c r="CK804" s="25"/>
      <c r="CL804" s="25"/>
      <c r="CM804" s="25"/>
      <c r="CN804" s="25"/>
      <c r="CO804" s="25"/>
      <c r="CP804" s="25"/>
      <c r="CQ804" s="25"/>
      <c r="CR804" s="25"/>
      <c r="CS804" s="25"/>
      <c r="CT804" s="25"/>
    </row>
    <row r="805" spans="1:98" s="20" customFormat="1" x14ac:dyDescent="0.25">
      <c r="A805" s="56" t="s">
        <v>252</v>
      </c>
      <c r="B805" s="57">
        <v>44004</v>
      </c>
      <c r="C805" s="56" t="s">
        <v>288</v>
      </c>
      <c r="D805" s="58">
        <v>80</v>
      </c>
      <c r="E805" s="50"/>
      <c r="F805" s="25"/>
      <c r="G805" s="25"/>
      <c r="H805" s="25"/>
      <c r="I805" s="25"/>
      <c r="J805" s="25"/>
      <c r="K805" s="25"/>
      <c r="L805" s="25"/>
      <c r="M805" s="25"/>
      <c r="N805" s="25"/>
      <c r="O805" s="25"/>
      <c r="P805" s="25"/>
      <c r="Q805" s="25"/>
      <c r="R805" s="25"/>
      <c r="S805" s="25"/>
      <c r="T805" s="25"/>
      <c r="U805" s="25"/>
      <c r="V805" s="25"/>
      <c r="W805" s="25"/>
      <c r="X805" s="25"/>
      <c r="Y805" s="25"/>
      <c r="Z805" s="25"/>
      <c r="AA805" s="25"/>
      <c r="AB805" s="25"/>
      <c r="AC805" s="25"/>
      <c r="AD805" s="25"/>
      <c r="AE805" s="25"/>
      <c r="AF805" s="25"/>
      <c r="AG805" s="25"/>
      <c r="AH805" s="25"/>
      <c r="AI805" s="25"/>
      <c r="AJ805" s="25"/>
      <c r="AK805" s="25"/>
      <c r="AL805" s="25"/>
      <c r="AM805" s="25"/>
      <c r="AN805" s="25"/>
      <c r="AO805" s="25"/>
      <c r="AP805" s="25"/>
      <c r="AQ805" s="25"/>
      <c r="AR805" s="25"/>
      <c r="AS805" s="25"/>
      <c r="AT805" s="25"/>
      <c r="AU805" s="25"/>
      <c r="AV805" s="25"/>
      <c r="AW805" s="25"/>
      <c r="AX805" s="25"/>
      <c r="AY805" s="25"/>
      <c r="AZ805" s="25"/>
      <c r="BA805" s="25"/>
      <c r="BB805" s="25"/>
      <c r="BC805" s="25"/>
      <c r="BD805" s="25"/>
      <c r="BE805" s="25"/>
      <c r="BF805" s="25"/>
      <c r="BG805" s="25"/>
      <c r="BH805" s="25"/>
      <c r="BI805" s="25"/>
      <c r="BJ805" s="25"/>
      <c r="BK805" s="25"/>
      <c r="BL805" s="25"/>
      <c r="BM805" s="25"/>
      <c r="BN805" s="25"/>
      <c r="BO805" s="25"/>
      <c r="BP805" s="25"/>
      <c r="BQ805" s="25"/>
      <c r="BR805" s="25"/>
      <c r="BS805" s="25"/>
      <c r="BT805" s="25"/>
      <c r="BU805" s="25"/>
      <c r="BV805" s="25"/>
      <c r="BW805" s="25"/>
      <c r="BX805" s="25"/>
      <c r="BY805" s="25"/>
      <c r="BZ805" s="25"/>
      <c r="CA805" s="25"/>
      <c r="CB805" s="25"/>
      <c r="CC805" s="25"/>
      <c r="CD805" s="25"/>
      <c r="CE805" s="25"/>
      <c r="CF805" s="25"/>
      <c r="CG805" s="25"/>
      <c r="CH805" s="25"/>
      <c r="CI805" s="25"/>
      <c r="CJ805" s="25"/>
      <c r="CK805" s="25"/>
      <c r="CL805" s="25"/>
      <c r="CM805" s="25"/>
      <c r="CN805" s="25"/>
      <c r="CO805" s="25"/>
      <c r="CP805" s="25"/>
      <c r="CQ805" s="25"/>
      <c r="CR805" s="25"/>
      <c r="CS805" s="25"/>
      <c r="CT805" s="25"/>
    </row>
    <row r="806" spans="1:98" s="20" customFormat="1" x14ac:dyDescent="0.25">
      <c r="A806" s="56" t="s">
        <v>252</v>
      </c>
      <c r="B806" s="57">
        <v>44004</v>
      </c>
      <c r="C806" s="56" t="s">
        <v>130</v>
      </c>
      <c r="D806" s="58">
        <v>4690.6000000000004</v>
      </c>
      <c r="E806" s="50"/>
      <c r="F806" s="25"/>
      <c r="G806" s="25"/>
      <c r="H806" s="25"/>
      <c r="I806" s="25"/>
      <c r="J806" s="25"/>
      <c r="K806" s="25"/>
      <c r="L806" s="25"/>
      <c r="M806" s="25"/>
      <c r="N806" s="25"/>
      <c r="O806" s="25"/>
      <c r="P806" s="25"/>
      <c r="Q806" s="25"/>
      <c r="R806" s="25"/>
      <c r="S806" s="25"/>
      <c r="T806" s="25"/>
      <c r="U806" s="25"/>
      <c r="V806" s="25"/>
      <c r="W806" s="25"/>
      <c r="X806" s="25"/>
      <c r="Y806" s="25"/>
      <c r="Z806" s="25"/>
      <c r="AA806" s="25"/>
      <c r="AB806" s="25"/>
      <c r="AC806" s="25"/>
      <c r="AD806" s="25"/>
      <c r="AE806" s="25"/>
      <c r="AF806" s="25"/>
      <c r="AG806" s="25"/>
      <c r="AH806" s="25"/>
      <c r="AI806" s="25"/>
      <c r="AJ806" s="25"/>
      <c r="AK806" s="25"/>
      <c r="AL806" s="25"/>
      <c r="AM806" s="25"/>
      <c r="AN806" s="25"/>
      <c r="AO806" s="25"/>
      <c r="AP806" s="25"/>
      <c r="AQ806" s="25"/>
      <c r="AR806" s="25"/>
      <c r="AS806" s="25"/>
      <c r="AT806" s="25"/>
      <c r="AU806" s="25"/>
      <c r="AV806" s="25"/>
      <c r="AW806" s="25"/>
      <c r="AX806" s="25"/>
      <c r="AY806" s="25"/>
      <c r="AZ806" s="25"/>
      <c r="BA806" s="25"/>
      <c r="BB806" s="25"/>
      <c r="BC806" s="25"/>
      <c r="BD806" s="25"/>
      <c r="BE806" s="25"/>
      <c r="BF806" s="25"/>
      <c r="BG806" s="25"/>
      <c r="BH806" s="25"/>
      <c r="BI806" s="25"/>
      <c r="BJ806" s="25"/>
      <c r="BK806" s="25"/>
      <c r="BL806" s="25"/>
      <c r="BM806" s="25"/>
      <c r="BN806" s="25"/>
      <c r="BO806" s="25"/>
      <c r="BP806" s="25"/>
      <c r="BQ806" s="25"/>
      <c r="BR806" s="25"/>
      <c r="BS806" s="25"/>
      <c r="BT806" s="25"/>
      <c r="BU806" s="25"/>
      <c r="BV806" s="25"/>
      <c r="BW806" s="25"/>
      <c r="BX806" s="25"/>
      <c r="BY806" s="25"/>
      <c r="BZ806" s="25"/>
      <c r="CA806" s="25"/>
      <c r="CB806" s="25"/>
      <c r="CC806" s="25"/>
      <c r="CD806" s="25"/>
      <c r="CE806" s="25"/>
      <c r="CF806" s="25"/>
      <c r="CG806" s="25"/>
      <c r="CH806" s="25"/>
      <c r="CI806" s="25"/>
      <c r="CJ806" s="25"/>
      <c r="CK806" s="25"/>
      <c r="CL806" s="25"/>
      <c r="CM806" s="25"/>
      <c r="CN806" s="25"/>
      <c r="CO806" s="25"/>
      <c r="CP806" s="25"/>
      <c r="CQ806" s="25"/>
      <c r="CR806" s="25"/>
      <c r="CS806" s="25"/>
      <c r="CT806" s="25"/>
    </row>
    <row r="807" spans="1:98" s="20" customFormat="1" x14ac:dyDescent="0.25">
      <c r="A807" s="63" t="s">
        <v>252</v>
      </c>
      <c r="B807" s="60">
        <v>44180</v>
      </c>
      <c r="C807" s="59" t="s">
        <v>951</v>
      </c>
      <c r="D807" s="62">
        <v>80</v>
      </c>
      <c r="E807" s="50"/>
      <c r="F807" s="25"/>
      <c r="G807" s="25"/>
      <c r="H807" s="25"/>
      <c r="I807" s="25"/>
      <c r="J807" s="25"/>
      <c r="K807" s="25"/>
      <c r="L807" s="25"/>
      <c r="M807" s="25"/>
      <c r="N807" s="25"/>
      <c r="O807" s="25"/>
      <c r="P807" s="25"/>
      <c r="Q807" s="25"/>
      <c r="R807" s="25"/>
      <c r="S807" s="25"/>
      <c r="T807" s="25"/>
      <c r="U807" s="25"/>
      <c r="V807" s="25"/>
      <c r="W807" s="25"/>
      <c r="X807" s="25"/>
      <c r="Y807" s="25"/>
      <c r="Z807" s="25"/>
      <c r="AA807" s="25"/>
      <c r="AB807" s="25"/>
      <c r="AC807" s="25"/>
      <c r="AD807" s="25"/>
      <c r="AE807" s="25"/>
      <c r="AF807" s="25"/>
      <c r="AG807" s="25"/>
      <c r="AH807" s="25"/>
      <c r="AI807" s="25"/>
      <c r="AJ807" s="25"/>
      <c r="AK807" s="25"/>
      <c r="AL807" s="25"/>
      <c r="AM807" s="25"/>
      <c r="AN807" s="25"/>
      <c r="AO807" s="25"/>
      <c r="AP807" s="25"/>
      <c r="AQ807" s="25"/>
      <c r="AR807" s="25"/>
      <c r="AS807" s="25"/>
      <c r="AT807" s="25"/>
      <c r="AU807" s="25"/>
      <c r="AV807" s="25"/>
      <c r="AW807" s="25"/>
      <c r="AX807" s="25"/>
      <c r="AY807" s="25"/>
      <c r="AZ807" s="25"/>
      <c r="BA807" s="25"/>
      <c r="BB807" s="25"/>
      <c r="BC807" s="25"/>
      <c r="BD807" s="25"/>
      <c r="BE807" s="25"/>
      <c r="BF807" s="25"/>
      <c r="BG807" s="25"/>
      <c r="BH807" s="25"/>
      <c r="BI807" s="25"/>
      <c r="BJ807" s="25"/>
      <c r="BK807" s="25"/>
      <c r="BL807" s="25"/>
      <c r="BM807" s="25"/>
      <c r="BN807" s="25"/>
      <c r="BO807" s="25"/>
      <c r="BP807" s="25"/>
      <c r="BQ807" s="25"/>
      <c r="BR807" s="25"/>
      <c r="BS807" s="25"/>
      <c r="BT807" s="25"/>
      <c r="BU807" s="25"/>
      <c r="BV807" s="25"/>
      <c r="BW807" s="25"/>
      <c r="BX807" s="25"/>
      <c r="BY807" s="25"/>
      <c r="BZ807" s="25"/>
      <c r="CA807" s="25"/>
      <c r="CB807" s="25"/>
      <c r="CC807" s="25"/>
      <c r="CD807" s="25"/>
      <c r="CE807" s="25"/>
      <c r="CF807" s="25"/>
      <c r="CG807" s="25"/>
      <c r="CH807" s="25"/>
      <c r="CI807" s="25"/>
      <c r="CJ807" s="25"/>
      <c r="CK807" s="25"/>
      <c r="CL807" s="25"/>
      <c r="CM807" s="25"/>
      <c r="CN807" s="25"/>
      <c r="CO807" s="25"/>
      <c r="CP807" s="25"/>
      <c r="CQ807" s="25"/>
      <c r="CR807" s="25"/>
      <c r="CS807" s="25"/>
      <c r="CT807" s="25"/>
    </row>
    <row r="808" spans="1:98" s="20" customFormat="1" x14ac:dyDescent="0.25">
      <c r="A808" s="63" t="s">
        <v>252</v>
      </c>
      <c r="B808" s="60">
        <v>44180</v>
      </c>
      <c r="C808" s="59" t="s">
        <v>951</v>
      </c>
      <c r="D808" s="62">
        <v>16</v>
      </c>
      <c r="E808" s="50"/>
      <c r="F808" s="25"/>
      <c r="G808" s="25"/>
      <c r="H808" s="25"/>
      <c r="I808" s="25"/>
      <c r="J808" s="25"/>
      <c r="K808" s="25"/>
      <c r="L808" s="25"/>
      <c r="M808" s="25"/>
      <c r="N808" s="25"/>
      <c r="O808" s="25"/>
      <c r="P808" s="25"/>
      <c r="Q808" s="25"/>
      <c r="R808" s="25"/>
      <c r="S808" s="25"/>
      <c r="T808" s="25"/>
      <c r="U808" s="25"/>
      <c r="V808" s="25"/>
      <c r="W808" s="25"/>
      <c r="X808" s="25"/>
      <c r="Y808" s="25"/>
      <c r="Z808" s="25"/>
      <c r="AA808" s="25"/>
      <c r="AB808" s="25"/>
      <c r="AC808" s="25"/>
      <c r="AD808" s="25"/>
      <c r="AE808" s="25"/>
      <c r="AF808" s="25"/>
      <c r="AG808" s="25"/>
      <c r="AH808" s="25"/>
      <c r="AI808" s="25"/>
      <c r="AJ808" s="25"/>
      <c r="AK808" s="25"/>
      <c r="AL808" s="25"/>
      <c r="AM808" s="25"/>
      <c r="AN808" s="25"/>
      <c r="AO808" s="25"/>
      <c r="AP808" s="25"/>
      <c r="AQ808" s="25"/>
      <c r="AR808" s="25"/>
      <c r="AS808" s="25"/>
      <c r="AT808" s="25"/>
      <c r="AU808" s="25"/>
      <c r="AV808" s="25"/>
      <c r="AW808" s="25"/>
      <c r="AX808" s="25"/>
      <c r="AY808" s="25"/>
      <c r="AZ808" s="25"/>
      <c r="BA808" s="25"/>
      <c r="BB808" s="25"/>
      <c r="BC808" s="25"/>
      <c r="BD808" s="25"/>
      <c r="BE808" s="25"/>
      <c r="BF808" s="25"/>
      <c r="BG808" s="25"/>
      <c r="BH808" s="25"/>
      <c r="BI808" s="25"/>
      <c r="BJ808" s="25"/>
      <c r="BK808" s="25"/>
      <c r="BL808" s="25"/>
      <c r="BM808" s="25"/>
      <c r="BN808" s="25"/>
      <c r="BO808" s="25"/>
      <c r="BP808" s="25"/>
      <c r="BQ808" s="25"/>
      <c r="BR808" s="25"/>
      <c r="BS808" s="25"/>
      <c r="BT808" s="25"/>
      <c r="BU808" s="25"/>
      <c r="BV808" s="25"/>
      <c r="BW808" s="25"/>
      <c r="BX808" s="25"/>
      <c r="BY808" s="25"/>
      <c r="BZ808" s="25"/>
      <c r="CA808" s="25"/>
      <c r="CB808" s="25"/>
      <c r="CC808" s="25"/>
      <c r="CD808" s="25"/>
      <c r="CE808" s="25"/>
      <c r="CF808" s="25"/>
      <c r="CG808" s="25"/>
      <c r="CH808" s="25"/>
      <c r="CI808" s="25"/>
      <c r="CJ808" s="25"/>
      <c r="CK808" s="25"/>
      <c r="CL808" s="25"/>
      <c r="CM808" s="25"/>
      <c r="CN808" s="25"/>
      <c r="CO808" s="25"/>
      <c r="CP808" s="25"/>
      <c r="CQ808" s="25"/>
      <c r="CR808" s="25"/>
      <c r="CS808" s="25"/>
      <c r="CT808" s="25"/>
    </row>
    <row r="809" spans="1:98" s="20" customFormat="1" x14ac:dyDescent="0.25">
      <c r="A809" s="50" t="s">
        <v>67</v>
      </c>
      <c r="B809" s="51">
        <v>43843</v>
      </c>
      <c r="C809" s="50" t="s">
        <v>68</v>
      </c>
      <c r="D809" s="52">
        <v>9744.66</v>
      </c>
      <c r="E809" s="50"/>
      <c r="F809" s="25"/>
      <c r="G809" s="25"/>
      <c r="H809" s="25"/>
      <c r="I809" s="25"/>
      <c r="J809" s="25"/>
      <c r="K809" s="25"/>
      <c r="L809" s="25"/>
      <c r="M809" s="25"/>
      <c r="N809" s="25"/>
      <c r="O809" s="25"/>
      <c r="P809" s="25"/>
      <c r="Q809" s="25"/>
      <c r="R809" s="25"/>
      <c r="S809" s="25"/>
      <c r="T809" s="25"/>
      <c r="U809" s="25"/>
      <c r="V809" s="25"/>
      <c r="W809" s="25"/>
      <c r="X809" s="25"/>
      <c r="Y809" s="25"/>
      <c r="Z809" s="25"/>
      <c r="AA809" s="25"/>
      <c r="AB809" s="25"/>
      <c r="AC809" s="25"/>
      <c r="AD809" s="25"/>
      <c r="AE809" s="25"/>
      <c r="AF809" s="25"/>
      <c r="AG809" s="25"/>
      <c r="AH809" s="25"/>
      <c r="AI809" s="25"/>
      <c r="AJ809" s="25"/>
      <c r="AK809" s="25"/>
      <c r="AL809" s="25"/>
      <c r="AM809" s="25"/>
      <c r="AN809" s="25"/>
      <c r="AO809" s="25"/>
      <c r="AP809" s="25"/>
      <c r="AQ809" s="25"/>
      <c r="AR809" s="25"/>
      <c r="AS809" s="25"/>
      <c r="AT809" s="25"/>
      <c r="AU809" s="25"/>
      <c r="AV809" s="25"/>
      <c r="AW809" s="25"/>
      <c r="AX809" s="25"/>
      <c r="AY809" s="25"/>
      <c r="AZ809" s="25"/>
      <c r="BA809" s="25"/>
      <c r="BB809" s="25"/>
      <c r="BC809" s="25"/>
      <c r="BD809" s="25"/>
      <c r="BE809" s="25"/>
      <c r="BF809" s="25"/>
      <c r="BG809" s="25"/>
      <c r="BH809" s="25"/>
      <c r="BI809" s="25"/>
      <c r="BJ809" s="25"/>
      <c r="BK809" s="25"/>
      <c r="BL809" s="25"/>
      <c r="BM809" s="25"/>
      <c r="BN809" s="25"/>
      <c r="BO809" s="25"/>
      <c r="BP809" s="25"/>
      <c r="BQ809" s="25"/>
      <c r="BR809" s="25"/>
      <c r="BS809" s="25"/>
      <c r="BT809" s="25"/>
      <c r="BU809" s="25"/>
      <c r="BV809" s="25"/>
      <c r="BW809" s="25"/>
      <c r="BX809" s="25"/>
      <c r="BY809" s="25"/>
      <c r="BZ809" s="25"/>
      <c r="CA809" s="25"/>
      <c r="CB809" s="25"/>
      <c r="CC809" s="25"/>
      <c r="CD809" s="25"/>
      <c r="CE809" s="25"/>
      <c r="CF809" s="25"/>
      <c r="CG809" s="25"/>
      <c r="CH809" s="25"/>
      <c r="CI809" s="25"/>
      <c r="CJ809" s="25"/>
      <c r="CK809" s="25"/>
      <c r="CL809" s="25"/>
      <c r="CM809" s="25"/>
      <c r="CN809" s="25"/>
      <c r="CO809" s="25"/>
      <c r="CP809" s="25"/>
      <c r="CQ809" s="25"/>
      <c r="CR809" s="25"/>
      <c r="CS809" s="25"/>
      <c r="CT809" s="25"/>
    </row>
    <row r="810" spans="1:98" s="20" customFormat="1" x14ac:dyDescent="0.25">
      <c r="A810" s="50" t="s">
        <v>67</v>
      </c>
      <c r="B810" s="51">
        <v>43850</v>
      </c>
      <c r="C810" s="50" t="s">
        <v>68</v>
      </c>
      <c r="D810" s="52">
        <v>374</v>
      </c>
      <c r="E810" s="50"/>
      <c r="F810" s="25"/>
      <c r="G810" s="25"/>
      <c r="H810" s="25"/>
      <c r="I810" s="25"/>
      <c r="J810" s="25"/>
      <c r="K810" s="25"/>
      <c r="L810" s="25"/>
      <c r="M810" s="25"/>
      <c r="N810" s="25"/>
      <c r="O810" s="25"/>
      <c r="P810" s="25"/>
      <c r="Q810" s="25"/>
      <c r="R810" s="25"/>
      <c r="S810" s="25"/>
      <c r="T810" s="25"/>
      <c r="U810" s="25"/>
      <c r="V810" s="25"/>
      <c r="W810" s="25"/>
      <c r="X810" s="25"/>
      <c r="Y810" s="25"/>
      <c r="Z810" s="25"/>
      <c r="AA810" s="25"/>
      <c r="AB810" s="25"/>
      <c r="AC810" s="25"/>
      <c r="AD810" s="25"/>
      <c r="AE810" s="25"/>
      <c r="AF810" s="25"/>
      <c r="AG810" s="25"/>
      <c r="AH810" s="25"/>
      <c r="AI810" s="25"/>
      <c r="AJ810" s="25"/>
      <c r="AK810" s="25"/>
      <c r="AL810" s="25"/>
      <c r="AM810" s="25"/>
      <c r="AN810" s="25"/>
      <c r="AO810" s="25"/>
      <c r="AP810" s="25"/>
      <c r="AQ810" s="25"/>
      <c r="AR810" s="25"/>
      <c r="AS810" s="25"/>
      <c r="AT810" s="25"/>
      <c r="AU810" s="25"/>
      <c r="AV810" s="25"/>
      <c r="AW810" s="25"/>
      <c r="AX810" s="25"/>
      <c r="AY810" s="25"/>
      <c r="AZ810" s="25"/>
      <c r="BA810" s="25"/>
      <c r="BB810" s="25"/>
      <c r="BC810" s="25"/>
      <c r="BD810" s="25"/>
      <c r="BE810" s="25"/>
      <c r="BF810" s="25"/>
      <c r="BG810" s="25"/>
      <c r="BH810" s="25"/>
      <c r="BI810" s="25"/>
      <c r="BJ810" s="25"/>
      <c r="BK810" s="25"/>
      <c r="BL810" s="25"/>
      <c r="BM810" s="25"/>
      <c r="BN810" s="25"/>
      <c r="BO810" s="25"/>
      <c r="BP810" s="25"/>
      <c r="BQ810" s="25"/>
      <c r="BR810" s="25"/>
      <c r="BS810" s="25"/>
      <c r="BT810" s="25"/>
      <c r="BU810" s="25"/>
      <c r="BV810" s="25"/>
      <c r="BW810" s="25"/>
      <c r="BX810" s="25"/>
      <c r="BY810" s="25"/>
      <c r="BZ810" s="25"/>
      <c r="CA810" s="25"/>
      <c r="CB810" s="25"/>
      <c r="CC810" s="25"/>
      <c r="CD810" s="25"/>
      <c r="CE810" s="25"/>
      <c r="CF810" s="25"/>
      <c r="CG810" s="25"/>
      <c r="CH810" s="25"/>
      <c r="CI810" s="25"/>
      <c r="CJ810" s="25"/>
      <c r="CK810" s="25"/>
      <c r="CL810" s="25"/>
      <c r="CM810" s="25"/>
      <c r="CN810" s="25"/>
      <c r="CO810" s="25"/>
      <c r="CP810" s="25"/>
      <c r="CQ810" s="25"/>
      <c r="CR810" s="25"/>
      <c r="CS810" s="25"/>
      <c r="CT810" s="25"/>
    </row>
    <row r="811" spans="1:98" s="20" customFormat="1" x14ac:dyDescent="0.25">
      <c r="A811" s="50" t="s">
        <v>67</v>
      </c>
      <c r="B811" s="51">
        <v>43850</v>
      </c>
      <c r="C811" s="50" t="s">
        <v>68</v>
      </c>
      <c r="D811" s="52">
        <v>5229.07</v>
      </c>
      <c r="E811" s="50"/>
      <c r="F811" s="25"/>
      <c r="G811" s="25"/>
      <c r="H811" s="25"/>
      <c r="I811" s="25"/>
      <c r="J811" s="25"/>
      <c r="K811" s="25"/>
      <c r="L811" s="25"/>
      <c r="M811" s="25"/>
      <c r="N811" s="25"/>
      <c r="O811" s="25"/>
      <c r="P811" s="25"/>
      <c r="Q811" s="25"/>
      <c r="R811" s="25"/>
      <c r="S811" s="25"/>
      <c r="T811" s="25"/>
      <c r="U811" s="25"/>
      <c r="V811" s="25"/>
      <c r="W811" s="25"/>
      <c r="X811" s="25"/>
      <c r="Y811" s="25"/>
      <c r="Z811" s="25"/>
      <c r="AA811" s="25"/>
      <c r="AB811" s="25"/>
      <c r="AC811" s="25"/>
      <c r="AD811" s="25"/>
      <c r="AE811" s="25"/>
      <c r="AF811" s="25"/>
      <c r="AG811" s="25"/>
      <c r="AH811" s="25"/>
      <c r="AI811" s="25"/>
      <c r="AJ811" s="25"/>
      <c r="AK811" s="25"/>
      <c r="AL811" s="25"/>
      <c r="AM811" s="25"/>
      <c r="AN811" s="25"/>
      <c r="AO811" s="25"/>
      <c r="AP811" s="25"/>
      <c r="AQ811" s="25"/>
      <c r="AR811" s="25"/>
      <c r="AS811" s="25"/>
      <c r="AT811" s="25"/>
      <c r="AU811" s="25"/>
      <c r="AV811" s="25"/>
      <c r="AW811" s="25"/>
      <c r="AX811" s="25"/>
      <c r="AY811" s="25"/>
      <c r="AZ811" s="25"/>
      <c r="BA811" s="25"/>
      <c r="BB811" s="25"/>
      <c r="BC811" s="25"/>
      <c r="BD811" s="25"/>
      <c r="BE811" s="25"/>
      <c r="BF811" s="25"/>
      <c r="BG811" s="25"/>
      <c r="BH811" s="25"/>
      <c r="BI811" s="25"/>
      <c r="BJ811" s="25"/>
      <c r="BK811" s="25"/>
      <c r="BL811" s="25"/>
      <c r="BM811" s="25"/>
      <c r="BN811" s="25"/>
      <c r="BO811" s="25"/>
      <c r="BP811" s="25"/>
      <c r="BQ811" s="25"/>
      <c r="BR811" s="25"/>
      <c r="BS811" s="25"/>
      <c r="BT811" s="25"/>
      <c r="BU811" s="25"/>
      <c r="BV811" s="25"/>
      <c r="BW811" s="25"/>
      <c r="BX811" s="25"/>
      <c r="BY811" s="25"/>
      <c r="BZ811" s="25"/>
      <c r="CA811" s="25"/>
      <c r="CB811" s="25"/>
      <c r="CC811" s="25"/>
      <c r="CD811" s="25"/>
      <c r="CE811" s="25"/>
      <c r="CF811" s="25"/>
      <c r="CG811" s="25"/>
      <c r="CH811" s="25"/>
      <c r="CI811" s="25"/>
      <c r="CJ811" s="25"/>
      <c r="CK811" s="25"/>
      <c r="CL811" s="25"/>
      <c r="CM811" s="25"/>
      <c r="CN811" s="25"/>
      <c r="CO811" s="25"/>
      <c r="CP811" s="25"/>
      <c r="CQ811" s="25"/>
      <c r="CR811" s="25"/>
      <c r="CS811" s="25"/>
      <c r="CT811" s="25"/>
    </row>
    <row r="812" spans="1:98" s="20" customFormat="1" x14ac:dyDescent="0.25">
      <c r="A812" s="50" t="s">
        <v>67</v>
      </c>
      <c r="B812" s="51">
        <v>43857</v>
      </c>
      <c r="C812" s="50" t="s">
        <v>68</v>
      </c>
      <c r="D812" s="52">
        <v>319.99</v>
      </c>
      <c r="E812" s="50"/>
      <c r="F812" s="25"/>
      <c r="G812" s="25"/>
      <c r="H812" s="25"/>
      <c r="I812" s="25"/>
      <c r="J812" s="25"/>
      <c r="K812" s="25"/>
      <c r="L812" s="25"/>
      <c r="M812" s="25"/>
      <c r="N812" s="25"/>
      <c r="O812" s="25"/>
      <c r="P812" s="25"/>
      <c r="Q812" s="25"/>
      <c r="R812" s="25"/>
      <c r="S812" s="25"/>
      <c r="T812" s="25"/>
      <c r="U812" s="25"/>
      <c r="V812" s="25"/>
      <c r="W812" s="25"/>
      <c r="X812" s="25"/>
      <c r="Y812" s="25"/>
      <c r="Z812" s="25"/>
      <c r="AA812" s="25"/>
      <c r="AB812" s="25"/>
      <c r="AC812" s="25"/>
      <c r="AD812" s="25"/>
      <c r="AE812" s="25"/>
      <c r="AF812" s="25"/>
      <c r="AG812" s="25"/>
      <c r="AH812" s="25"/>
      <c r="AI812" s="25"/>
      <c r="AJ812" s="25"/>
      <c r="AK812" s="25"/>
      <c r="AL812" s="25"/>
      <c r="AM812" s="25"/>
      <c r="AN812" s="25"/>
      <c r="AO812" s="25"/>
      <c r="AP812" s="25"/>
      <c r="AQ812" s="25"/>
      <c r="AR812" s="25"/>
      <c r="AS812" s="25"/>
      <c r="AT812" s="25"/>
      <c r="AU812" s="25"/>
      <c r="AV812" s="25"/>
      <c r="AW812" s="25"/>
      <c r="AX812" s="25"/>
      <c r="AY812" s="25"/>
      <c r="AZ812" s="25"/>
      <c r="BA812" s="25"/>
      <c r="BB812" s="25"/>
      <c r="BC812" s="25"/>
      <c r="BD812" s="25"/>
      <c r="BE812" s="25"/>
      <c r="BF812" s="25"/>
      <c r="BG812" s="25"/>
      <c r="BH812" s="25"/>
      <c r="BI812" s="25"/>
      <c r="BJ812" s="25"/>
      <c r="BK812" s="25"/>
      <c r="BL812" s="25"/>
      <c r="BM812" s="25"/>
      <c r="BN812" s="25"/>
      <c r="BO812" s="25"/>
      <c r="BP812" s="25"/>
      <c r="BQ812" s="25"/>
      <c r="BR812" s="25"/>
      <c r="BS812" s="25"/>
      <c r="BT812" s="25"/>
      <c r="BU812" s="25"/>
      <c r="BV812" s="25"/>
      <c r="BW812" s="25"/>
      <c r="BX812" s="25"/>
      <c r="BY812" s="25"/>
      <c r="BZ812" s="25"/>
      <c r="CA812" s="25"/>
      <c r="CB812" s="25"/>
      <c r="CC812" s="25"/>
      <c r="CD812" s="25"/>
      <c r="CE812" s="25"/>
      <c r="CF812" s="25"/>
      <c r="CG812" s="25"/>
      <c r="CH812" s="25"/>
      <c r="CI812" s="25"/>
      <c r="CJ812" s="25"/>
      <c r="CK812" s="25"/>
      <c r="CL812" s="25"/>
      <c r="CM812" s="25"/>
      <c r="CN812" s="25"/>
      <c r="CO812" s="25"/>
      <c r="CP812" s="25"/>
      <c r="CQ812" s="25"/>
      <c r="CR812" s="25"/>
      <c r="CS812" s="25"/>
      <c r="CT812" s="25"/>
    </row>
    <row r="813" spans="1:98" s="20" customFormat="1" x14ac:dyDescent="0.25">
      <c r="A813" s="50" t="s">
        <v>67</v>
      </c>
      <c r="B813" s="51">
        <v>43857</v>
      </c>
      <c r="C813" s="50" t="s">
        <v>99</v>
      </c>
      <c r="D813" s="52">
        <v>11042.7</v>
      </c>
      <c r="E813" s="50"/>
      <c r="F813" s="25"/>
      <c r="G813" s="25"/>
      <c r="H813" s="25"/>
      <c r="I813" s="25"/>
      <c r="J813" s="25"/>
      <c r="K813" s="25"/>
      <c r="L813" s="25"/>
      <c r="M813" s="25"/>
      <c r="N813" s="25"/>
      <c r="O813" s="25"/>
      <c r="P813" s="25"/>
      <c r="Q813" s="25"/>
      <c r="R813" s="25"/>
      <c r="S813" s="25"/>
      <c r="T813" s="25"/>
      <c r="U813" s="25"/>
      <c r="V813" s="25"/>
      <c r="W813" s="25"/>
      <c r="X813" s="25"/>
      <c r="Y813" s="25"/>
      <c r="Z813" s="25"/>
      <c r="AA813" s="25"/>
      <c r="AB813" s="25"/>
      <c r="AC813" s="25"/>
      <c r="AD813" s="25"/>
      <c r="AE813" s="25"/>
      <c r="AF813" s="25"/>
      <c r="AG813" s="25"/>
      <c r="AH813" s="25"/>
      <c r="AI813" s="25"/>
      <c r="AJ813" s="25"/>
      <c r="AK813" s="25"/>
      <c r="AL813" s="25"/>
      <c r="AM813" s="25"/>
      <c r="AN813" s="25"/>
      <c r="AO813" s="25"/>
      <c r="AP813" s="25"/>
      <c r="AQ813" s="25"/>
      <c r="AR813" s="25"/>
      <c r="AS813" s="25"/>
      <c r="AT813" s="25"/>
      <c r="AU813" s="25"/>
      <c r="AV813" s="25"/>
      <c r="AW813" s="25"/>
      <c r="AX813" s="25"/>
      <c r="AY813" s="25"/>
      <c r="AZ813" s="25"/>
      <c r="BA813" s="25"/>
      <c r="BB813" s="25"/>
      <c r="BC813" s="25"/>
      <c r="BD813" s="25"/>
      <c r="BE813" s="25"/>
      <c r="BF813" s="25"/>
      <c r="BG813" s="25"/>
      <c r="BH813" s="25"/>
      <c r="BI813" s="25"/>
      <c r="BJ813" s="25"/>
      <c r="BK813" s="25"/>
      <c r="BL813" s="25"/>
      <c r="BM813" s="25"/>
      <c r="BN813" s="25"/>
      <c r="BO813" s="25"/>
      <c r="BP813" s="25"/>
      <c r="BQ813" s="25"/>
      <c r="BR813" s="25"/>
      <c r="BS813" s="25"/>
      <c r="BT813" s="25"/>
      <c r="BU813" s="25"/>
      <c r="BV813" s="25"/>
      <c r="BW813" s="25"/>
      <c r="BX813" s="25"/>
      <c r="BY813" s="25"/>
      <c r="BZ813" s="25"/>
      <c r="CA813" s="25"/>
      <c r="CB813" s="25"/>
      <c r="CC813" s="25"/>
      <c r="CD813" s="25"/>
      <c r="CE813" s="25"/>
      <c r="CF813" s="25"/>
      <c r="CG813" s="25"/>
      <c r="CH813" s="25"/>
      <c r="CI813" s="25"/>
      <c r="CJ813" s="25"/>
      <c r="CK813" s="25"/>
      <c r="CL813" s="25"/>
      <c r="CM813" s="25"/>
      <c r="CN813" s="25"/>
      <c r="CO813" s="25"/>
      <c r="CP813" s="25"/>
      <c r="CQ813" s="25"/>
      <c r="CR813" s="25"/>
      <c r="CS813" s="25"/>
      <c r="CT813" s="25"/>
    </row>
    <row r="814" spans="1:98" s="20" customFormat="1" x14ac:dyDescent="0.25">
      <c r="A814" s="50" t="s">
        <v>67</v>
      </c>
      <c r="B814" s="51">
        <v>43867</v>
      </c>
      <c r="C814" s="50" t="s">
        <v>68</v>
      </c>
      <c r="D814" s="52">
        <v>320</v>
      </c>
      <c r="E814" s="50"/>
      <c r="F814" s="25"/>
      <c r="G814" s="25"/>
      <c r="H814" s="25"/>
      <c r="I814" s="25"/>
      <c r="J814" s="25"/>
      <c r="K814" s="25"/>
      <c r="L814" s="25"/>
      <c r="M814" s="25"/>
      <c r="N814" s="25"/>
      <c r="O814" s="25"/>
      <c r="P814" s="25"/>
      <c r="Q814" s="25"/>
      <c r="R814" s="25"/>
      <c r="S814" s="25"/>
      <c r="T814" s="25"/>
      <c r="U814" s="25"/>
      <c r="V814" s="25"/>
      <c r="W814" s="25"/>
      <c r="X814" s="25"/>
      <c r="Y814" s="25"/>
      <c r="Z814" s="25"/>
      <c r="AA814" s="25"/>
      <c r="AB814" s="25"/>
      <c r="AC814" s="25"/>
      <c r="AD814" s="25"/>
      <c r="AE814" s="25"/>
      <c r="AF814" s="25"/>
      <c r="AG814" s="25"/>
      <c r="AH814" s="25"/>
      <c r="AI814" s="25"/>
      <c r="AJ814" s="25"/>
      <c r="AK814" s="25"/>
      <c r="AL814" s="25"/>
      <c r="AM814" s="25"/>
      <c r="AN814" s="25"/>
      <c r="AO814" s="25"/>
      <c r="AP814" s="25"/>
      <c r="AQ814" s="25"/>
      <c r="AR814" s="25"/>
      <c r="AS814" s="25"/>
      <c r="AT814" s="25"/>
      <c r="AU814" s="25"/>
      <c r="AV814" s="25"/>
      <c r="AW814" s="25"/>
      <c r="AX814" s="25"/>
      <c r="AY814" s="25"/>
      <c r="AZ814" s="25"/>
      <c r="BA814" s="25"/>
      <c r="BB814" s="25"/>
      <c r="BC814" s="25"/>
      <c r="BD814" s="25"/>
      <c r="BE814" s="25"/>
      <c r="BF814" s="25"/>
      <c r="BG814" s="25"/>
      <c r="BH814" s="25"/>
      <c r="BI814" s="25"/>
      <c r="BJ814" s="25"/>
      <c r="BK814" s="25"/>
      <c r="BL814" s="25"/>
      <c r="BM814" s="25"/>
      <c r="BN814" s="25"/>
      <c r="BO814" s="25"/>
      <c r="BP814" s="25"/>
      <c r="BQ814" s="25"/>
      <c r="BR814" s="25"/>
      <c r="BS814" s="25"/>
      <c r="BT814" s="25"/>
      <c r="BU814" s="25"/>
      <c r="BV814" s="25"/>
      <c r="BW814" s="25"/>
      <c r="BX814" s="25"/>
      <c r="BY814" s="25"/>
      <c r="BZ814" s="25"/>
      <c r="CA814" s="25"/>
      <c r="CB814" s="25"/>
      <c r="CC814" s="25"/>
      <c r="CD814" s="25"/>
      <c r="CE814" s="25"/>
      <c r="CF814" s="25"/>
      <c r="CG814" s="25"/>
      <c r="CH814" s="25"/>
      <c r="CI814" s="25"/>
      <c r="CJ814" s="25"/>
      <c r="CK814" s="25"/>
      <c r="CL814" s="25"/>
      <c r="CM814" s="25"/>
      <c r="CN814" s="25"/>
      <c r="CO814" s="25"/>
      <c r="CP814" s="25"/>
      <c r="CQ814" s="25"/>
      <c r="CR814" s="25"/>
      <c r="CS814" s="25"/>
      <c r="CT814" s="25"/>
    </row>
    <row r="815" spans="1:98" s="20" customFormat="1" x14ac:dyDescent="0.25">
      <c r="A815" s="50" t="s">
        <v>67</v>
      </c>
      <c r="B815" s="51">
        <v>43867</v>
      </c>
      <c r="C815" s="50" t="s">
        <v>68</v>
      </c>
      <c r="D815" s="52">
        <v>5834.86</v>
      </c>
      <c r="E815" s="50"/>
      <c r="F815" s="25"/>
      <c r="G815" s="25"/>
      <c r="H815" s="25"/>
      <c r="I815" s="25"/>
      <c r="J815" s="25"/>
      <c r="K815" s="25"/>
      <c r="L815" s="25"/>
      <c r="M815" s="25"/>
      <c r="N815" s="25"/>
      <c r="O815" s="25"/>
      <c r="P815" s="25"/>
      <c r="Q815" s="25"/>
      <c r="R815" s="25"/>
      <c r="S815" s="25"/>
      <c r="T815" s="25"/>
      <c r="U815" s="25"/>
      <c r="V815" s="25"/>
      <c r="W815" s="25"/>
      <c r="X815" s="25"/>
      <c r="Y815" s="25"/>
      <c r="Z815" s="25"/>
      <c r="AA815" s="25"/>
      <c r="AB815" s="25"/>
      <c r="AC815" s="25"/>
      <c r="AD815" s="25"/>
      <c r="AE815" s="25"/>
      <c r="AF815" s="25"/>
      <c r="AG815" s="25"/>
      <c r="AH815" s="25"/>
      <c r="AI815" s="25"/>
      <c r="AJ815" s="25"/>
      <c r="AK815" s="25"/>
      <c r="AL815" s="25"/>
      <c r="AM815" s="25"/>
      <c r="AN815" s="25"/>
      <c r="AO815" s="25"/>
      <c r="AP815" s="25"/>
      <c r="AQ815" s="25"/>
      <c r="AR815" s="25"/>
      <c r="AS815" s="25"/>
      <c r="AT815" s="25"/>
      <c r="AU815" s="25"/>
      <c r="AV815" s="25"/>
      <c r="AW815" s="25"/>
      <c r="AX815" s="25"/>
      <c r="AY815" s="25"/>
      <c r="AZ815" s="25"/>
      <c r="BA815" s="25"/>
      <c r="BB815" s="25"/>
      <c r="BC815" s="25"/>
      <c r="BD815" s="25"/>
      <c r="BE815" s="25"/>
      <c r="BF815" s="25"/>
      <c r="BG815" s="25"/>
      <c r="BH815" s="25"/>
      <c r="BI815" s="25"/>
      <c r="BJ815" s="25"/>
      <c r="BK815" s="25"/>
      <c r="BL815" s="25"/>
      <c r="BM815" s="25"/>
      <c r="BN815" s="25"/>
      <c r="BO815" s="25"/>
      <c r="BP815" s="25"/>
      <c r="BQ815" s="25"/>
      <c r="BR815" s="25"/>
      <c r="BS815" s="25"/>
      <c r="BT815" s="25"/>
      <c r="BU815" s="25"/>
      <c r="BV815" s="25"/>
      <c r="BW815" s="25"/>
      <c r="BX815" s="25"/>
      <c r="BY815" s="25"/>
      <c r="BZ815" s="25"/>
      <c r="CA815" s="25"/>
      <c r="CB815" s="25"/>
      <c r="CC815" s="25"/>
      <c r="CD815" s="25"/>
      <c r="CE815" s="25"/>
      <c r="CF815" s="25"/>
      <c r="CG815" s="25"/>
      <c r="CH815" s="25"/>
      <c r="CI815" s="25"/>
      <c r="CJ815" s="25"/>
      <c r="CK815" s="25"/>
      <c r="CL815" s="25"/>
      <c r="CM815" s="25"/>
      <c r="CN815" s="25"/>
      <c r="CO815" s="25"/>
      <c r="CP815" s="25"/>
      <c r="CQ815" s="25"/>
      <c r="CR815" s="25"/>
      <c r="CS815" s="25"/>
      <c r="CT815" s="25"/>
    </row>
    <row r="816" spans="1:98" s="20" customFormat="1" x14ac:dyDescent="0.25">
      <c r="A816" s="50" t="s">
        <v>67</v>
      </c>
      <c r="B816" s="51">
        <v>43872</v>
      </c>
      <c r="C816" s="50" t="s">
        <v>130</v>
      </c>
      <c r="D816" s="52">
        <v>135</v>
      </c>
      <c r="E816" s="50"/>
      <c r="F816" s="25"/>
      <c r="G816" s="25"/>
      <c r="H816" s="25"/>
      <c r="I816" s="25"/>
      <c r="J816" s="25"/>
      <c r="K816" s="25"/>
      <c r="L816" s="25"/>
      <c r="M816" s="25"/>
      <c r="N816" s="25"/>
      <c r="O816" s="25"/>
      <c r="P816" s="25"/>
      <c r="Q816" s="25"/>
      <c r="R816" s="25"/>
      <c r="S816" s="25"/>
      <c r="T816" s="25"/>
      <c r="U816" s="25"/>
      <c r="V816" s="25"/>
      <c r="W816" s="25"/>
      <c r="X816" s="25"/>
      <c r="Y816" s="25"/>
      <c r="Z816" s="25"/>
      <c r="AA816" s="25"/>
      <c r="AB816" s="25"/>
      <c r="AC816" s="25"/>
      <c r="AD816" s="25"/>
      <c r="AE816" s="25"/>
      <c r="AF816" s="25"/>
      <c r="AG816" s="25"/>
      <c r="AH816" s="25"/>
      <c r="AI816" s="25"/>
      <c r="AJ816" s="25"/>
      <c r="AK816" s="25"/>
      <c r="AL816" s="25"/>
      <c r="AM816" s="25"/>
      <c r="AN816" s="25"/>
      <c r="AO816" s="25"/>
      <c r="AP816" s="25"/>
      <c r="AQ816" s="25"/>
      <c r="AR816" s="25"/>
      <c r="AS816" s="25"/>
      <c r="AT816" s="25"/>
      <c r="AU816" s="25"/>
      <c r="AV816" s="25"/>
      <c r="AW816" s="25"/>
      <c r="AX816" s="25"/>
      <c r="AY816" s="25"/>
      <c r="AZ816" s="25"/>
      <c r="BA816" s="25"/>
      <c r="BB816" s="25"/>
      <c r="BC816" s="25"/>
      <c r="BD816" s="25"/>
      <c r="BE816" s="25"/>
      <c r="BF816" s="25"/>
      <c r="BG816" s="25"/>
      <c r="BH816" s="25"/>
      <c r="BI816" s="25"/>
      <c r="BJ816" s="25"/>
      <c r="BK816" s="25"/>
      <c r="BL816" s="25"/>
      <c r="BM816" s="25"/>
      <c r="BN816" s="25"/>
      <c r="BO816" s="25"/>
      <c r="BP816" s="25"/>
      <c r="BQ816" s="25"/>
      <c r="BR816" s="25"/>
      <c r="BS816" s="25"/>
      <c r="BT816" s="25"/>
      <c r="BU816" s="25"/>
      <c r="BV816" s="25"/>
      <c r="BW816" s="25"/>
      <c r="BX816" s="25"/>
      <c r="BY816" s="25"/>
      <c r="BZ816" s="25"/>
      <c r="CA816" s="25"/>
      <c r="CB816" s="25"/>
      <c r="CC816" s="25"/>
      <c r="CD816" s="25"/>
      <c r="CE816" s="25"/>
      <c r="CF816" s="25"/>
      <c r="CG816" s="25"/>
      <c r="CH816" s="25"/>
      <c r="CI816" s="25"/>
      <c r="CJ816" s="25"/>
      <c r="CK816" s="25"/>
      <c r="CL816" s="25"/>
      <c r="CM816" s="25"/>
      <c r="CN816" s="25"/>
      <c r="CO816" s="25"/>
      <c r="CP816" s="25"/>
      <c r="CQ816" s="25"/>
      <c r="CR816" s="25"/>
      <c r="CS816" s="25"/>
      <c r="CT816" s="25"/>
    </row>
    <row r="817" spans="1:98" s="20" customFormat="1" x14ac:dyDescent="0.25">
      <c r="A817" s="50" t="s">
        <v>67</v>
      </c>
      <c r="B817" s="51">
        <v>43872</v>
      </c>
      <c r="C817" s="50" t="s">
        <v>68</v>
      </c>
      <c r="D817" s="52">
        <v>8132.6</v>
      </c>
      <c r="E817" s="50"/>
      <c r="F817" s="25"/>
      <c r="G817" s="25"/>
      <c r="H817" s="25"/>
      <c r="I817" s="25"/>
      <c r="J817" s="25"/>
      <c r="K817" s="25"/>
      <c r="L817" s="25"/>
      <c r="M817" s="25"/>
      <c r="N817" s="25"/>
      <c r="O817" s="25"/>
      <c r="P817" s="25"/>
      <c r="Q817" s="25"/>
      <c r="R817" s="25"/>
      <c r="S817" s="25"/>
      <c r="T817" s="25"/>
      <c r="U817" s="25"/>
      <c r="V817" s="25"/>
      <c r="W817" s="25"/>
      <c r="X817" s="25"/>
      <c r="Y817" s="25"/>
      <c r="Z817" s="25"/>
      <c r="AA817" s="25"/>
      <c r="AB817" s="25"/>
      <c r="AC817" s="25"/>
      <c r="AD817" s="25"/>
      <c r="AE817" s="25"/>
      <c r="AF817" s="25"/>
      <c r="AG817" s="25"/>
      <c r="AH817" s="25"/>
      <c r="AI817" s="25"/>
      <c r="AJ817" s="25"/>
      <c r="AK817" s="25"/>
      <c r="AL817" s="25"/>
      <c r="AM817" s="25"/>
      <c r="AN817" s="25"/>
      <c r="AO817" s="25"/>
      <c r="AP817" s="25"/>
      <c r="AQ817" s="25"/>
      <c r="AR817" s="25"/>
      <c r="AS817" s="25"/>
      <c r="AT817" s="25"/>
      <c r="AU817" s="25"/>
      <c r="AV817" s="25"/>
      <c r="AW817" s="25"/>
      <c r="AX817" s="25"/>
      <c r="AY817" s="25"/>
      <c r="AZ817" s="25"/>
      <c r="BA817" s="25"/>
      <c r="BB817" s="25"/>
      <c r="BC817" s="25"/>
      <c r="BD817" s="25"/>
      <c r="BE817" s="25"/>
      <c r="BF817" s="25"/>
      <c r="BG817" s="25"/>
      <c r="BH817" s="25"/>
      <c r="BI817" s="25"/>
      <c r="BJ817" s="25"/>
      <c r="BK817" s="25"/>
      <c r="BL817" s="25"/>
      <c r="BM817" s="25"/>
      <c r="BN817" s="25"/>
      <c r="BO817" s="25"/>
      <c r="BP817" s="25"/>
      <c r="BQ817" s="25"/>
      <c r="BR817" s="25"/>
      <c r="BS817" s="25"/>
      <c r="BT817" s="25"/>
      <c r="BU817" s="25"/>
      <c r="BV817" s="25"/>
      <c r="BW817" s="25"/>
      <c r="BX817" s="25"/>
      <c r="BY817" s="25"/>
      <c r="BZ817" s="25"/>
      <c r="CA817" s="25"/>
      <c r="CB817" s="25"/>
      <c r="CC817" s="25"/>
      <c r="CD817" s="25"/>
      <c r="CE817" s="25"/>
      <c r="CF817" s="25"/>
      <c r="CG817" s="25"/>
      <c r="CH817" s="25"/>
      <c r="CI817" s="25"/>
      <c r="CJ817" s="25"/>
      <c r="CK817" s="25"/>
      <c r="CL817" s="25"/>
      <c r="CM817" s="25"/>
      <c r="CN817" s="25"/>
      <c r="CO817" s="25"/>
      <c r="CP817" s="25"/>
      <c r="CQ817" s="25"/>
      <c r="CR817" s="25"/>
      <c r="CS817" s="25"/>
      <c r="CT817" s="25"/>
    </row>
    <row r="818" spans="1:98" s="20" customFormat="1" x14ac:dyDescent="0.25">
      <c r="A818" s="50" t="s">
        <v>67</v>
      </c>
      <c r="B818" s="51">
        <v>43875</v>
      </c>
      <c r="C818" s="50" t="s">
        <v>68</v>
      </c>
      <c r="D818" s="52">
        <v>1750</v>
      </c>
      <c r="E818" s="50"/>
      <c r="F818" s="25"/>
      <c r="G818" s="25"/>
      <c r="H818" s="25"/>
      <c r="I818" s="25"/>
      <c r="J818" s="25"/>
      <c r="K818" s="25"/>
      <c r="L818" s="25"/>
      <c r="M818" s="25"/>
      <c r="N818" s="25"/>
      <c r="O818" s="25"/>
      <c r="P818" s="25"/>
      <c r="Q818" s="25"/>
      <c r="R818" s="25"/>
      <c r="S818" s="25"/>
      <c r="T818" s="25"/>
      <c r="U818" s="25"/>
      <c r="V818" s="25"/>
      <c r="W818" s="25"/>
      <c r="X818" s="25"/>
      <c r="Y818" s="25"/>
      <c r="Z818" s="25"/>
      <c r="AA818" s="25"/>
      <c r="AB818" s="25"/>
      <c r="AC818" s="25"/>
      <c r="AD818" s="25"/>
      <c r="AE818" s="25"/>
      <c r="AF818" s="25"/>
      <c r="AG818" s="25"/>
      <c r="AH818" s="25"/>
      <c r="AI818" s="25"/>
      <c r="AJ818" s="25"/>
      <c r="AK818" s="25"/>
      <c r="AL818" s="25"/>
      <c r="AM818" s="25"/>
      <c r="AN818" s="25"/>
      <c r="AO818" s="25"/>
      <c r="AP818" s="25"/>
      <c r="AQ818" s="25"/>
      <c r="AR818" s="25"/>
      <c r="AS818" s="25"/>
      <c r="AT818" s="25"/>
      <c r="AU818" s="25"/>
      <c r="AV818" s="25"/>
      <c r="AW818" s="25"/>
      <c r="AX818" s="25"/>
      <c r="AY818" s="25"/>
      <c r="AZ818" s="25"/>
      <c r="BA818" s="25"/>
      <c r="BB818" s="25"/>
      <c r="BC818" s="25"/>
      <c r="BD818" s="25"/>
      <c r="BE818" s="25"/>
      <c r="BF818" s="25"/>
      <c r="BG818" s="25"/>
      <c r="BH818" s="25"/>
      <c r="BI818" s="25"/>
      <c r="BJ818" s="25"/>
      <c r="BK818" s="25"/>
      <c r="BL818" s="25"/>
      <c r="BM818" s="25"/>
      <c r="BN818" s="25"/>
      <c r="BO818" s="25"/>
      <c r="BP818" s="25"/>
      <c r="BQ818" s="25"/>
      <c r="BR818" s="25"/>
      <c r="BS818" s="25"/>
      <c r="BT818" s="25"/>
      <c r="BU818" s="25"/>
      <c r="BV818" s="25"/>
      <c r="BW818" s="25"/>
      <c r="BX818" s="25"/>
      <c r="BY818" s="25"/>
      <c r="BZ818" s="25"/>
      <c r="CA818" s="25"/>
      <c r="CB818" s="25"/>
      <c r="CC818" s="25"/>
      <c r="CD818" s="25"/>
      <c r="CE818" s="25"/>
      <c r="CF818" s="25"/>
      <c r="CG818" s="25"/>
      <c r="CH818" s="25"/>
      <c r="CI818" s="25"/>
      <c r="CJ818" s="25"/>
      <c r="CK818" s="25"/>
      <c r="CL818" s="25"/>
      <c r="CM818" s="25"/>
      <c r="CN818" s="25"/>
      <c r="CO818" s="25"/>
      <c r="CP818" s="25"/>
      <c r="CQ818" s="25"/>
      <c r="CR818" s="25"/>
      <c r="CS818" s="25"/>
      <c r="CT818" s="25"/>
    </row>
    <row r="819" spans="1:98" s="20" customFormat="1" x14ac:dyDescent="0.25">
      <c r="A819" s="50" t="s">
        <v>67</v>
      </c>
      <c r="B819" s="51">
        <v>43875</v>
      </c>
      <c r="C819" s="50" t="s">
        <v>68</v>
      </c>
      <c r="D819" s="52">
        <v>8133.8</v>
      </c>
      <c r="E819" s="50"/>
      <c r="F819" s="25"/>
      <c r="G819" s="25"/>
      <c r="H819" s="25"/>
      <c r="I819" s="25"/>
      <c r="J819" s="25"/>
      <c r="K819" s="25"/>
      <c r="L819" s="25"/>
      <c r="M819" s="25"/>
      <c r="N819" s="25"/>
      <c r="O819" s="25"/>
      <c r="P819" s="25"/>
      <c r="Q819" s="25"/>
      <c r="R819" s="25"/>
      <c r="S819" s="25"/>
      <c r="T819" s="25"/>
      <c r="U819" s="25"/>
      <c r="V819" s="25"/>
      <c r="W819" s="25"/>
      <c r="X819" s="25"/>
      <c r="Y819" s="25"/>
      <c r="Z819" s="25"/>
      <c r="AA819" s="25"/>
      <c r="AB819" s="25"/>
      <c r="AC819" s="25"/>
      <c r="AD819" s="25"/>
      <c r="AE819" s="25"/>
      <c r="AF819" s="25"/>
      <c r="AG819" s="25"/>
      <c r="AH819" s="25"/>
      <c r="AI819" s="25"/>
      <c r="AJ819" s="25"/>
      <c r="AK819" s="25"/>
      <c r="AL819" s="25"/>
      <c r="AM819" s="25"/>
      <c r="AN819" s="25"/>
      <c r="AO819" s="25"/>
      <c r="AP819" s="25"/>
      <c r="AQ819" s="25"/>
      <c r="AR819" s="25"/>
      <c r="AS819" s="25"/>
      <c r="AT819" s="25"/>
      <c r="AU819" s="25"/>
      <c r="AV819" s="25"/>
      <c r="AW819" s="25"/>
      <c r="AX819" s="25"/>
      <c r="AY819" s="25"/>
      <c r="AZ819" s="25"/>
      <c r="BA819" s="25"/>
      <c r="BB819" s="25"/>
      <c r="BC819" s="25"/>
      <c r="BD819" s="25"/>
      <c r="BE819" s="25"/>
      <c r="BF819" s="25"/>
      <c r="BG819" s="25"/>
      <c r="BH819" s="25"/>
      <c r="BI819" s="25"/>
      <c r="BJ819" s="25"/>
      <c r="BK819" s="25"/>
      <c r="BL819" s="25"/>
      <c r="BM819" s="25"/>
      <c r="BN819" s="25"/>
      <c r="BO819" s="25"/>
      <c r="BP819" s="25"/>
      <c r="BQ819" s="25"/>
      <c r="BR819" s="25"/>
      <c r="BS819" s="25"/>
      <c r="BT819" s="25"/>
      <c r="BU819" s="25"/>
      <c r="BV819" s="25"/>
      <c r="BW819" s="25"/>
      <c r="BX819" s="25"/>
      <c r="BY819" s="25"/>
      <c r="BZ819" s="25"/>
      <c r="CA819" s="25"/>
      <c r="CB819" s="25"/>
      <c r="CC819" s="25"/>
      <c r="CD819" s="25"/>
      <c r="CE819" s="25"/>
      <c r="CF819" s="25"/>
      <c r="CG819" s="25"/>
      <c r="CH819" s="25"/>
      <c r="CI819" s="25"/>
      <c r="CJ819" s="25"/>
      <c r="CK819" s="25"/>
      <c r="CL819" s="25"/>
      <c r="CM819" s="25"/>
      <c r="CN819" s="25"/>
      <c r="CO819" s="25"/>
      <c r="CP819" s="25"/>
      <c r="CQ819" s="25"/>
      <c r="CR819" s="25"/>
      <c r="CS819" s="25"/>
      <c r="CT819" s="25"/>
    </row>
    <row r="820" spans="1:98" s="20" customFormat="1" x14ac:dyDescent="0.25">
      <c r="A820" s="50" t="s">
        <v>67</v>
      </c>
      <c r="B820" s="51">
        <v>43885</v>
      </c>
      <c r="C820" s="50" t="s">
        <v>68</v>
      </c>
      <c r="D820" s="52">
        <v>841.23</v>
      </c>
      <c r="E820" s="50"/>
      <c r="F820" s="25"/>
      <c r="G820" s="25"/>
      <c r="H820" s="25"/>
      <c r="I820" s="25"/>
      <c r="J820" s="25"/>
      <c r="K820" s="25"/>
      <c r="L820" s="25"/>
      <c r="M820" s="25"/>
      <c r="N820" s="25"/>
      <c r="O820" s="25"/>
      <c r="P820" s="25"/>
      <c r="Q820" s="25"/>
      <c r="R820" s="25"/>
      <c r="S820" s="25"/>
      <c r="T820" s="25"/>
      <c r="U820" s="25"/>
      <c r="V820" s="25"/>
      <c r="W820" s="25"/>
      <c r="X820" s="25"/>
      <c r="Y820" s="25"/>
      <c r="Z820" s="25"/>
      <c r="AA820" s="25"/>
      <c r="AB820" s="25"/>
      <c r="AC820" s="25"/>
      <c r="AD820" s="25"/>
      <c r="AE820" s="25"/>
      <c r="AF820" s="25"/>
      <c r="AG820" s="25"/>
      <c r="AH820" s="25"/>
      <c r="AI820" s="25"/>
      <c r="AJ820" s="25"/>
      <c r="AK820" s="25"/>
      <c r="AL820" s="25"/>
      <c r="AM820" s="25"/>
      <c r="AN820" s="25"/>
      <c r="AO820" s="25"/>
      <c r="AP820" s="25"/>
      <c r="AQ820" s="25"/>
      <c r="AR820" s="25"/>
      <c r="AS820" s="25"/>
      <c r="AT820" s="25"/>
      <c r="AU820" s="25"/>
      <c r="AV820" s="25"/>
      <c r="AW820" s="25"/>
      <c r="AX820" s="25"/>
      <c r="AY820" s="25"/>
      <c r="AZ820" s="25"/>
      <c r="BA820" s="25"/>
      <c r="BB820" s="25"/>
      <c r="BC820" s="25"/>
      <c r="BD820" s="25"/>
      <c r="BE820" s="25"/>
      <c r="BF820" s="25"/>
      <c r="BG820" s="25"/>
      <c r="BH820" s="25"/>
      <c r="BI820" s="25"/>
      <c r="BJ820" s="25"/>
      <c r="BK820" s="25"/>
      <c r="BL820" s="25"/>
      <c r="BM820" s="25"/>
      <c r="BN820" s="25"/>
      <c r="BO820" s="25"/>
      <c r="BP820" s="25"/>
      <c r="BQ820" s="25"/>
      <c r="BR820" s="25"/>
      <c r="BS820" s="25"/>
      <c r="BT820" s="25"/>
      <c r="BU820" s="25"/>
      <c r="BV820" s="25"/>
      <c r="BW820" s="25"/>
      <c r="BX820" s="25"/>
      <c r="BY820" s="25"/>
      <c r="BZ820" s="25"/>
      <c r="CA820" s="25"/>
      <c r="CB820" s="25"/>
      <c r="CC820" s="25"/>
      <c r="CD820" s="25"/>
      <c r="CE820" s="25"/>
      <c r="CF820" s="25"/>
      <c r="CG820" s="25"/>
      <c r="CH820" s="25"/>
      <c r="CI820" s="25"/>
      <c r="CJ820" s="25"/>
      <c r="CK820" s="25"/>
      <c r="CL820" s="25"/>
      <c r="CM820" s="25"/>
      <c r="CN820" s="25"/>
      <c r="CO820" s="25"/>
      <c r="CP820" s="25"/>
      <c r="CQ820" s="25"/>
      <c r="CR820" s="25"/>
      <c r="CS820" s="25"/>
      <c r="CT820" s="25"/>
    </row>
    <row r="821" spans="1:98" s="20" customFormat="1" x14ac:dyDescent="0.25">
      <c r="A821" s="50" t="s">
        <v>67</v>
      </c>
      <c r="B821" s="51">
        <v>43885</v>
      </c>
      <c r="C821" s="50" t="s">
        <v>68</v>
      </c>
      <c r="D821" s="52">
        <v>10315.51</v>
      </c>
      <c r="E821" s="50"/>
      <c r="F821" s="25"/>
      <c r="G821" s="25"/>
      <c r="H821" s="25"/>
      <c r="I821" s="25"/>
      <c r="J821" s="25"/>
      <c r="K821" s="25"/>
      <c r="L821" s="25"/>
      <c r="M821" s="25"/>
      <c r="N821" s="25"/>
      <c r="O821" s="25"/>
      <c r="P821" s="25"/>
      <c r="Q821" s="25"/>
      <c r="R821" s="25"/>
      <c r="S821" s="25"/>
      <c r="T821" s="25"/>
      <c r="U821" s="25"/>
      <c r="V821" s="25"/>
      <c r="W821" s="25"/>
      <c r="X821" s="25"/>
      <c r="Y821" s="25"/>
      <c r="Z821" s="25"/>
      <c r="AA821" s="25"/>
      <c r="AB821" s="25"/>
      <c r="AC821" s="25"/>
      <c r="AD821" s="25"/>
      <c r="AE821" s="25"/>
      <c r="AF821" s="25"/>
      <c r="AG821" s="25"/>
      <c r="AH821" s="25"/>
      <c r="AI821" s="25"/>
      <c r="AJ821" s="25"/>
      <c r="AK821" s="25"/>
      <c r="AL821" s="25"/>
      <c r="AM821" s="25"/>
      <c r="AN821" s="25"/>
      <c r="AO821" s="25"/>
      <c r="AP821" s="25"/>
      <c r="AQ821" s="25"/>
      <c r="AR821" s="25"/>
      <c r="AS821" s="25"/>
      <c r="AT821" s="25"/>
      <c r="AU821" s="25"/>
      <c r="AV821" s="25"/>
      <c r="AW821" s="25"/>
      <c r="AX821" s="25"/>
      <c r="AY821" s="25"/>
      <c r="AZ821" s="25"/>
      <c r="BA821" s="25"/>
      <c r="BB821" s="25"/>
      <c r="BC821" s="25"/>
      <c r="BD821" s="25"/>
      <c r="BE821" s="25"/>
      <c r="BF821" s="25"/>
      <c r="BG821" s="25"/>
      <c r="BH821" s="25"/>
      <c r="BI821" s="25"/>
      <c r="BJ821" s="25"/>
      <c r="BK821" s="25"/>
      <c r="BL821" s="25"/>
      <c r="BM821" s="25"/>
      <c r="BN821" s="25"/>
      <c r="BO821" s="25"/>
      <c r="BP821" s="25"/>
      <c r="BQ821" s="25"/>
      <c r="BR821" s="25"/>
      <c r="BS821" s="25"/>
      <c r="BT821" s="25"/>
      <c r="BU821" s="25"/>
      <c r="BV821" s="25"/>
      <c r="BW821" s="25"/>
      <c r="BX821" s="25"/>
      <c r="BY821" s="25"/>
      <c r="BZ821" s="25"/>
      <c r="CA821" s="25"/>
      <c r="CB821" s="25"/>
      <c r="CC821" s="25"/>
      <c r="CD821" s="25"/>
      <c r="CE821" s="25"/>
      <c r="CF821" s="25"/>
      <c r="CG821" s="25"/>
      <c r="CH821" s="25"/>
      <c r="CI821" s="25"/>
      <c r="CJ821" s="25"/>
      <c r="CK821" s="25"/>
      <c r="CL821" s="25"/>
      <c r="CM821" s="25"/>
      <c r="CN821" s="25"/>
      <c r="CO821" s="25"/>
      <c r="CP821" s="25"/>
      <c r="CQ821" s="25"/>
      <c r="CR821" s="25"/>
      <c r="CS821" s="25"/>
      <c r="CT821" s="25"/>
    </row>
    <row r="822" spans="1:98" s="20" customFormat="1" x14ac:dyDescent="0.25">
      <c r="A822" s="50" t="s">
        <v>67</v>
      </c>
      <c r="B822" s="51">
        <v>43894</v>
      </c>
      <c r="C822" s="50" t="s">
        <v>68</v>
      </c>
      <c r="D822" s="52">
        <v>192</v>
      </c>
      <c r="E822" s="50"/>
      <c r="F822" s="25"/>
      <c r="G822" s="25"/>
      <c r="H822" s="25"/>
      <c r="I822" s="25"/>
      <c r="J822" s="25"/>
      <c r="K822" s="25"/>
      <c r="L822" s="25"/>
      <c r="M822" s="25"/>
      <c r="N822" s="25"/>
      <c r="O822" s="25"/>
      <c r="P822" s="25"/>
      <c r="Q822" s="25"/>
      <c r="R822" s="25"/>
      <c r="S822" s="25"/>
      <c r="T822" s="25"/>
      <c r="U822" s="25"/>
      <c r="V822" s="25"/>
      <c r="W822" s="25"/>
      <c r="X822" s="25"/>
      <c r="Y822" s="25"/>
      <c r="Z822" s="25"/>
      <c r="AA822" s="25"/>
      <c r="AB822" s="25"/>
      <c r="AC822" s="25"/>
      <c r="AD822" s="25"/>
      <c r="AE822" s="25"/>
      <c r="AF822" s="25"/>
      <c r="AG822" s="25"/>
      <c r="AH822" s="25"/>
      <c r="AI822" s="25"/>
      <c r="AJ822" s="25"/>
      <c r="AK822" s="25"/>
      <c r="AL822" s="25"/>
      <c r="AM822" s="25"/>
      <c r="AN822" s="25"/>
      <c r="AO822" s="25"/>
      <c r="AP822" s="25"/>
      <c r="AQ822" s="25"/>
      <c r="AR822" s="25"/>
      <c r="AS822" s="25"/>
      <c r="AT822" s="25"/>
      <c r="AU822" s="25"/>
      <c r="AV822" s="25"/>
      <c r="AW822" s="25"/>
      <c r="AX822" s="25"/>
      <c r="AY822" s="25"/>
      <c r="AZ822" s="25"/>
      <c r="BA822" s="25"/>
      <c r="BB822" s="25"/>
      <c r="BC822" s="25"/>
      <c r="BD822" s="25"/>
      <c r="BE822" s="25"/>
      <c r="BF822" s="25"/>
      <c r="BG822" s="25"/>
      <c r="BH822" s="25"/>
      <c r="BI822" s="25"/>
      <c r="BJ822" s="25"/>
      <c r="BK822" s="25"/>
      <c r="BL822" s="25"/>
      <c r="BM822" s="25"/>
      <c r="BN822" s="25"/>
      <c r="BO822" s="25"/>
      <c r="BP822" s="25"/>
      <c r="BQ822" s="25"/>
      <c r="BR822" s="25"/>
      <c r="BS822" s="25"/>
      <c r="BT822" s="25"/>
      <c r="BU822" s="25"/>
      <c r="BV822" s="25"/>
      <c r="BW822" s="25"/>
      <c r="BX822" s="25"/>
      <c r="BY822" s="25"/>
      <c r="BZ822" s="25"/>
      <c r="CA822" s="25"/>
      <c r="CB822" s="25"/>
      <c r="CC822" s="25"/>
      <c r="CD822" s="25"/>
      <c r="CE822" s="25"/>
      <c r="CF822" s="25"/>
      <c r="CG822" s="25"/>
      <c r="CH822" s="25"/>
      <c r="CI822" s="25"/>
      <c r="CJ822" s="25"/>
      <c r="CK822" s="25"/>
      <c r="CL822" s="25"/>
      <c r="CM822" s="25"/>
      <c r="CN822" s="25"/>
      <c r="CO822" s="25"/>
      <c r="CP822" s="25"/>
      <c r="CQ822" s="25"/>
      <c r="CR822" s="25"/>
      <c r="CS822" s="25"/>
      <c r="CT822" s="25"/>
    </row>
    <row r="823" spans="1:98" s="20" customFormat="1" x14ac:dyDescent="0.25">
      <c r="A823" s="50" t="s">
        <v>67</v>
      </c>
      <c r="B823" s="51">
        <v>43899</v>
      </c>
      <c r="C823" s="50" t="s">
        <v>68</v>
      </c>
      <c r="D823" s="52">
        <v>3687.03</v>
      </c>
      <c r="E823" s="50"/>
      <c r="F823" s="25"/>
      <c r="G823" s="25"/>
      <c r="H823" s="25"/>
      <c r="I823" s="25"/>
      <c r="J823" s="25"/>
      <c r="K823" s="25"/>
      <c r="L823" s="25"/>
      <c r="M823" s="25"/>
      <c r="N823" s="25"/>
      <c r="O823" s="25"/>
      <c r="P823" s="25"/>
      <c r="Q823" s="25"/>
      <c r="R823" s="25"/>
      <c r="S823" s="25"/>
      <c r="T823" s="25"/>
      <c r="U823" s="25"/>
      <c r="V823" s="25"/>
      <c r="W823" s="25"/>
      <c r="X823" s="25"/>
      <c r="Y823" s="25"/>
      <c r="Z823" s="25"/>
      <c r="AA823" s="25"/>
      <c r="AB823" s="25"/>
      <c r="AC823" s="25"/>
      <c r="AD823" s="25"/>
      <c r="AE823" s="25"/>
      <c r="AF823" s="25"/>
      <c r="AG823" s="25"/>
      <c r="AH823" s="25"/>
      <c r="AI823" s="25"/>
      <c r="AJ823" s="25"/>
      <c r="AK823" s="25"/>
      <c r="AL823" s="25"/>
      <c r="AM823" s="25"/>
      <c r="AN823" s="25"/>
      <c r="AO823" s="25"/>
      <c r="AP823" s="25"/>
      <c r="AQ823" s="25"/>
      <c r="AR823" s="25"/>
      <c r="AS823" s="25"/>
      <c r="AT823" s="25"/>
      <c r="AU823" s="25"/>
      <c r="AV823" s="25"/>
      <c r="AW823" s="25"/>
      <c r="AX823" s="25"/>
      <c r="AY823" s="25"/>
      <c r="AZ823" s="25"/>
      <c r="BA823" s="25"/>
      <c r="BB823" s="25"/>
      <c r="BC823" s="25"/>
      <c r="BD823" s="25"/>
      <c r="BE823" s="25"/>
      <c r="BF823" s="25"/>
      <c r="BG823" s="25"/>
      <c r="BH823" s="25"/>
      <c r="BI823" s="25"/>
      <c r="BJ823" s="25"/>
      <c r="BK823" s="25"/>
      <c r="BL823" s="25"/>
      <c r="BM823" s="25"/>
      <c r="BN823" s="25"/>
      <c r="BO823" s="25"/>
      <c r="BP823" s="25"/>
      <c r="BQ823" s="25"/>
      <c r="BR823" s="25"/>
      <c r="BS823" s="25"/>
      <c r="BT823" s="25"/>
      <c r="BU823" s="25"/>
      <c r="BV823" s="25"/>
      <c r="BW823" s="25"/>
      <c r="BX823" s="25"/>
      <c r="BY823" s="25"/>
      <c r="BZ823" s="25"/>
      <c r="CA823" s="25"/>
      <c r="CB823" s="25"/>
      <c r="CC823" s="25"/>
      <c r="CD823" s="25"/>
      <c r="CE823" s="25"/>
      <c r="CF823" s="25"/>
      <c r="CG823" s="25"/>
      <c r="CH823" s="25"/>
      <c r="CI823" s="25"/>
      <c r="CJ823" s="25"/>
      <c r="CK823" s="25"/>
      <c r="CL823" s="25"/>
      <c r="CM823" s="25"/>
      <c r="CN823" s="25"/>
      <c r="CO823" s="25"/>
      <c r="CP823" s="25"/>
      <c r="CQ823" s="25"/>
      <c r="CR823" s="25"/>
      <c r="CS823" s="25"/>
      <c r="CT823" s="25"/>
    </row>
    <row r="824" spans="1:98" s="20" customFormat="1" x14ac:dyDescent="0.25">
      <c r="A824" s="50" t="s">
        <v>67</v>
      </c>
      <c r="B824" s="51">
        <v>43907</v>
      </c>
      <c r="C824" s="50" t="s">
        <v>68</v>
      </c>
      <c r="D824" s="52">
        <v>11294.2</v>
      </c>
      <c r="E824" s="50"/>
      <c r="F824" s="25"/>
      <c r="G824" s="25"/>
      <c r="H824" s="25"/>
      <c r="I824" s="25"/>
      <c r="J824" s="25"/>
      <c r="K824" s="25"/>
      <c r="L824" s="25"/>
      <c r="M824" s="25"/>
      <c r="N824" s="25"/>
      <c r="O824" s="25"/>
      <c r="P824" s="25"/>
      <c r="Q824" s="25"/>
      <c r="R824" s="25"/>
      <c r="S824" s="25"/>
      <c r="T824" s="25"/>
      <c r="U824" s="25"/>
      <c r="V824" s="25"/>
      <c r="W824" s="25"/>
      <c r="X824" s="25"/>
      <c r="Y824" s="25"/>
      <c r="Z824" s="25"/>
      <c r="AA824" s="25"/>
      <c r="AB824" s="25"/>
      <c r="AC824" s="25"/>
      <c r="AD824" s="25"/>
      <c r="AE824" s="25"/>
      <c r="AF824" s="25"/>
      <c r="AG824" s="25"/>
      <c r="AH824" s="25"/>
      <c r="AI824" s="25"/>
      <c r="AJ824" s="25"/>
      <c r="AK824" s="25"/>
      <c r="AL824" s="25"/>
      <c r="AM824" s="25"/>
      <c r="AN824" s="25"/>
      <c r="AO824" s="25"/>
      <c r="AP824" s="25"/>
      <c r="AQ824" s="25"/>
      <c r="AR824" s="25"/>
      <c r="AS824" s="25"/>
      <c r="AT824" s="25"/>
      <c r="AU824" s="25"/>
      <c r="AV824" s="25"/>
      <c r="AW824" s="25"/>
      <c r="AX824" s="25"/>
      <c r="AY824" s="25"/>
      <c r="AZ824" s="25"/>
      <c r="BA824" s="25"/>
      <c r="BB824" s="25"/>
      <c r="BC824" s="25"/>
      <c r="BD824" s="25"/>
      <c r="BE824" s="25"/>
      <c r="BF824" s="25"/>
      <c r="BG824" s="25"/>
      <c r="BH824" s="25"/>
      <c r="BI824" s="25"/>
      <c r="BJ824" s="25"/>
      <c r="BK824" s="25"/>
      <c r="BL824" s="25"/>
      <c r="BM824" s="25"/>
      <c r="BN824" s="25"/>
      <c r="BO824" s="25"/>
      <c r="BP824" s="25"/>
      <c r="BQ824" s="25"/>
      <c r="BR824" s="25"/>
      <c r="BS824" s="25"/>
      <c r="BT824" s="25"/>
      <c r="BU824" s="25"/>
      <c r="BV824" s="25"/>
      <c r="BW824" s="25"/>
      <c r="BX824" s="25"/>
      <c r="BY824" s="25"/>
      <c r="BZ824" s="25"/>
      <c r="CA824" s="25"/>
      <c r="CB824" s="25"/>
      <c r="CC824" s="25"/>
      <c r="CD824" s="25"/>
      <c r="CE824" s="25"/>
      <c r="CF824" s="25"/>
      <c r="CG824" s="25"/>
      <c r="CH824" s="25"/>
      <c r="CI824" s="25"/>
      <c r="CJ824" s="25"/>
      <c r="CK824" s="25"/>
      <c r="CL824" s="25"/>
      <c r="CM824" s="25"/>
      <c r="CN824" s="25"/>
      <c r="CO824" s="25"/>
      <c r="CP824" s="25"/>
      <c r="CQ824" s="25"/>
      <c r="CR824" s="25"/>
      <c r="CS824" s="25"/>
      <c r="CT824" s="25"/>
    </row>
    <row r="825" spans="1:98" s="20" customFormat="1" x14ac:dyDescent="0.25">
      <c r="A825" s="50" t="s">
        <v>67</v>
      </c>
      <c r="B825" s="51">
        <v>43920</v>
      </c>
      <c r="C825" s="50" t="s">
        <v>68</v>
      </c>
      <c r="D825" s="52">
        <v>1160.8399999999999</v>
      </c>
      <c r="E825" s="50"/>
      <c r="F825" s="25"/>
      <c r="G825" s="25"/>
      <c r="H825" s="25"/>
      <c r="I825" s="25"/>
      <c r="J825" s="25"/>
      <c r="K825" s="25"/>
      <c r="L825" s="25"/>
      <c r="M825" s="25"/>
      <c r="N825" s="25"/>
      <c r="O825" s="25"/>
      <c r="P825" s="25"/>
      <c r="Q825" s="25"/>
      <c r="R825" s="25"/>
      <c r="S825" s="25"/>
      <c r="T825" s="25"/>
      <c r="U825" s="25"/>
      <c r="V825" s="25"/>
      <c r="W825" s="25"/>
      <c r="X825" s="25"/>
      <c r="Y825" s="25"/>
      <c r="Z825" s="25"/>
      <c r="AA825" s="25"/>
      <c r="AB825" s="25"/>
      <c r="AC825" s="25"/>
      <c r="AD825" s="25"/>
      <c r="AE825" s="25"/>
      <c r="AF825" s="25"/>
      <c r="AG825" s="25"/>
      <c r="AH825" s="25"/>
      <c r="AI825" s="25"/>
      <c r="AJ825" s="25"/>
      <c r="AK825" s="25"/>
      <c r="AL825" s="25"/>
      <c r="AM825" s="25"/>
      <c r="AN825" s="25"/>
      <c r="AO825" s="25"/>
      <c r="AP825" s="25"/>
      <c r="AQ825" s="25"/>
      <c r="AR825" s="25"/>
      <c r="AS825" s="25"/>
      <c r="AT825" s="25"/>
      <c r="AU825" s="25"/>
      <c r="AV825" s="25"/>
      <c r="AW825" s="25"/>
      <c r="AX825" s="25"/>
      <c r="AY825" s="25"/>
      <c r="AZ825" s="25"/>
      <c r="BA825" s="25"/>
      <c r="BB825" s="25"/>
      <c r="BC825" s="25"/>
      <c r="BD825" s="25"/>
      <c r="BE825" s="25"/>
      <c r="BF825" s="25"/>
      <c r="BG825" s="25"/>
      <c r="BH825" s="25"/>
      <c r="BI825" s="25"/>
      <c r="BJ825" s="25"/>
      <c r="BK825" s="25"/>
      <c r="BL825" s="25"/>
      <c r="BM825" s="25"/>
      <c r="BN825" s="25"/>
      <c r="BO825" s="25"/>
      <c r="BP825" s="25"/>
      <c r="BQ825" s="25"/>
      <c r="BR825" s="25"/>
      <c r="BS825" s="25"/>
      <c r="BT825" s="25"/>
      <c r="BU825" s="25"/>
      <c r="BV825" s="25"/>
      <c r="BW825" s="25"/>
      <c r="BX825" s="25"/>
      <c r="BY825" s="25"/>
      <c r="BZ825" s="25"/>
      <c r="CA825" s="25"/>
      <c r="CB825" s="25"/>
      <c r="CC825" s="25"/>
      <c r="CD825" s="25"/>
      <c r="CE825" s="25"/>
      <c r="CF825" s="25"/>
      <c r="CG825" s="25"/>
      <c r="CH825" s="25"/>
      <c r="CI825" s="25"/>
      <c r="CJ825" s="25"/>
      <c r="CK825" s="25"/>
      <c r="CL825" s="25"/>
      <c r="CM825" s="25"/>
      <c r="CN825" s="25"/>
      <c r="CO825" s="25"/>
      <c r="CP825" s="25"/>
      <c r="CQ825" s="25"/>
      <c r="CR825" s="25"/>
      <c r="CS825" s="25"/>
      <c r="CT825" s="25"/>
    </row>
    <row r="826" spans="1:98" s="20" customFormat="1" x14ac:dyDescent="0.25">
      <c r="A826" s="50" t="s">
        <v>67</v>
      </c>
      <c r="B826" s="51">
        <v>43920</v>
      </c>
      <c r="C826" s="50" t="s">
        <v>68</v>
      </c>
      <c r="D826" s="52">
        <v>11640.62</v>
      </c>
      <c r="E826" s="50"/>
      <c r="F826" s="25"/>
      <c r="G826" s="25"/>
      <c r="H826" s="25"/>
      <c r="I826" s="25"/>
      <c r="J826" s="25"/>
      <c r="K826" s="25"/>
      <c r="L826" s="25"/>
      <c r="M826" s="25"/>
      <c r="N826" s="25"/>
      <c r="O826" s="25"/>
      <c r="P826" s="25"/>
      <c r="Q826" s="25"/>
      <c r="R826" s="25"/>
      <c r="S826" s="25"/>
      <c r="T826" s="25"/>
      <c r="U826" s="25"/>
      <c r="V826" s="25"/>
      <c r="W826" s="25"/>
      <c r="X826" s="25"/>
      <c r="Y826" s="25"/>
      <c r="Z826" s="25"/>
      <c r="AA826" s="25"/>
      <c r="AB826" s="25"/>
      <c r="AC826" s="25"/>
      <c r="AD826" s="25"/>
      <c r="AE826" s="25"/>
      <c r="AF826" s="25"/>
      <c r="AG826" s="25"/>
      <c r="AH826" s="25"/>
      <c r="AI826" s="25"/>
      <c r="AJ826" s="25"/>
      <c r="AK826" s="25"/>
      <c r="AL826" s="25"/>
      <c r="AM826" s="25"/>
      <c r="AN826" s="25"/>
      <c r="AO826" s="25"/>
      <c r="AP826" s="25"/>
      <c r="AQ826" s="25"/>
      <c r="AR826" s="25"/>
      <c r="AS826" s="25"/>
      <c r="AT826" s="25"/>
      <c r="AU826" s="25"/>
      <c r="AV826" s="25"/>
      <c r="AW826" s="25"/>
      <c r="AX826" s="25"/>
      <c r="AY826" s="25"/>
      <c r="AZ826" s="25"/>
      <c r="BA826" s="25"/>
      <c r="BB826" s="25"/>
      <c r="BC826" s="25"/>
      <c r="BD826" s="25"/>
      <c r="BE826" s="25"/>
      <c r="BF826" s="25"/>
      <c r="BG826" s="25"/>
      <c r="BH826" s="25"/>
      <c r="BI826" s="25"/>
      <c r="BJ826" s="25"/>
      <c r="BK826" s="25"/>
      <c r="BL826" s="25"/>
      <c r="BM826" s="25"/>
      <c r="BN826" s="25"/>
      <c r="BO826" s="25"/>
      <c r="BP826" s="25"/>
      <c r="BQ826" s="25"/>
      <c r="BR826" s="25"/>
      <c r="BS826" s="25"/>
      <c r="BT826" s="25"/>
      <c r="BU826" s="25"/>
      <c r="BV826" s="25"/>
      <c r="BW826" s="25"/>
      <c r="BX826" s="25"/>
      <c r="BY826" s="25"/>
      <c r="BZ826" s="25"/>
      <c r="CA826" s="25"/>
      <c r="CB826" s="25"/>
      <c r="CC826" s="25"/>
      <c r="CD826" s="25"/>
      <c r="CE826" s="25"/>
      <c r="CF826" s="25"/>
      <c r="CG826" s="25"/>
      <c r="CH826" s="25"/>
      <c r="CI826" s="25"/>
      <c r="CJ826" s="25"/>
      <c r="CK826" s="25"/>
      <c r="CL826" s="25"/>
      <c r="CM826" s="25"/>
      <c r="CN826" s="25"/>
      <c r="CO826" s="25"/>
      <c r="CP826" s="25"/>
      <c r="CQ826" s="25"/>
      <c r="CR826" s="25"/>
      <c r="CS826" s="25"/>
      <c r="CT826" s="25"/>
    </row>
    <row r="827" spans="1:98" x14ac:dyDescent="0.25">
      <c r="A827" s="17" t="s">
        <v>9</v>
      </c>
      <c r="B827" s="75">
        <v>43833</v>
      </c>
      <c r="C827" s="19" t="s">
        <v>10</v>
      </c>
      <c r="D827" s="18">
        <v>4790.3900000000003</v>
      </c>
      <c r="E827" s="18">
        <f>SUM(D827:D864 )</f>
        <v>64298.549999999996</v>
      </c>
    </row>
    <row r="828" spans="1:98" x14ac:dyDescent="0.25">
      <c r="A828" s="17" t="s">
        <v>9</v>
      </c>
      <c r="B828" s="75">
        <v>43854</v>
      </c>
      <c r="C828" s="19" t="s">
        <v>10</v>
      </c>
      <c r="D828" s="18">
        <v>3386.04</v>
      </c>
      <c r="E828" s="17"/>
    </row>
    <row r="829" spans="1:98" x14ac:dyDescent="0.25">
      <c r="A829" s="17" t="s">
        <v>9</v>
      </c>
      <c r="B829" s="75">
        <v>43861</v>
      </c>
      <c r="C829" s="19" t="s">
        <v>10</v>
      </c>
      <c r="D829" s="18">
        <v>7119.57</v>
      </c>
      <c r="E829" s="17"/>
    </row>
    <row r="830" spans="1:98" x14ac:dyDescent="0.25">
      <c r="A830" s="17" t="s">
        <v>9</v>
      </c>
      <c r="B830" s="75">
        <v>43910</v>
      </c>
      <c r="C830" s="17" t="s">
        <v>205</v>
      </c>
      <c r="D830" s="18">
        <v>1184.3599999999999</v>
      </c>
      <c r="E830" s="17"/>
    </row>
    <row r="831" spans="1:98" x14ac:dyDescent="0.25">
      <c r="A831" s="17" t="s">
        <v>9</v>
      </c>
      <c r="B831" s="75">
        <v>43917</v>
      </c>
      <c r="C831" s="17" t="s">
        <v>205</v>
      </c>
      <c r="D831" s="18">
        <v>2150</v>
      </c>
      <c r="E831" s="17"/>
    </row>
    <row r="832" spans="1:98" x14ac:dyDescent="0.25">
      <c r="A832" s="64" t="s">
        <v>9</v>
      </c>
      <c r="B832" s="65">
        <v>43936</v>
      </c>
      <c r="C832" s="64" t="s">
        <v>266</v>
      </c>
      <c r="D832" s="66">
        <v>2243.44</v>
      </c>
      <c r="E832" s="17"/>
    </row>
    <row r="833" spans="1:5" x14ac:dyDescent="0.25">
      <c r="A833" s="67" t="s">
        <v>9</v>
      </c>
      <c r="B833" s="68">
        <v>43973</v>
      </c>
      <c r="C833" s="67" t="s">
        <v>361</v>
      </c>
      <c r="D833" s="69">
        <v>2150</v>
      </c>
      <c r="E833" s="17"/>
    </row>
    <row r="834" spans="1:5" x14ac:dyDescent="0.25">
      <c r="A834" s="67" t="s">
        <v>9</v>
      </c>
      <c r="B834" s="68">
        <v>43987</v>
      </c>
      <c r="C834" s="67" t="s">
        <v>408</v>
      </c>
      <c r="D834" s="69">
        <v>2795.28</v>
      </c>
      <c r="E834" s="17"/>
    </row>
    <row r="835" spans="1:5" x14ac:dyDescent="0.25">
      <c r="A835" s="67" t="s">
        <v>9</v>
      </c>
      <c r="B835" s="68">
        <v>44008</v>
      </c>
      <c r="C835" s="67" t="s">
        <v>471</v>
      </c>
      <c r="D835" s="69">
        <v>1337.48</v>
      </c>
      <c r="E835" s="17"/>
    </row>
    <row r="836" spans="1:5" x14ac:dyDescent="0.25">
      <c r="A836" s="67" t="s">
        <v>9</v>
      </c>
      <c r="B836" s="68">
        <v>44008</v>
      </c>
      <c r="C836" s="67" t="s">
        <v>472</v>
      </c>
      <c r="D836" s="69">
        <v>1337.48</v>
      </c>
      <c r="E836" s="17"/>
    </row>
    <row r="837" spans="1:5" x14ac:dyDescent="0.25">
      <c r="A837" s="67" t="s">
        <v>9</v>
      </c>
      <c r="B837" s="68">
        <v>44008</v>
      </c>
      <c r="C837" s="67" t="s">
        <v>473</v>
      </c>
      <c r="D837" s="69">
        <v>1284.1199999999999</v>
      </c>
      <c r="E837" s="17"/>
    </row>
    <row r="838" spans="1:5" x14ac:dyDescent="0.25">
      <c r="A838" s="67" t="s">
        <v>9</v>
      </c>
      <c r="B838" s="68">
        <v>44008</v>
      </c>
      <c r="C838" s="67" t="s">
        <v>474</v>
      </c>
      <c r="D838" s="69">
        <v>1028.92</v>
      </c>
      <c r="E838" s="17"/>
    </row>
    <row r="839" spans="1:5" x14ac:dyDescent="0.25">
      <c r="A839" s="70" t="s">
        <v>9</v>
      </c>
      <c r="B839" s="71">
        <v>44029</v>
      </c>
      <c r="C839" s="72" t="s">
        <v>544</v>
      </c>
      <c r="D839" s="73">
        <v>232</v>
      </c>
      <c r="E839" s="17"/>
    </row>
    <row r="840" spans="1:5" x14ac:dyDescent="0.25">
      <c r="A840" s="70" t="s">
        <v>9</v>
      </c>
      <c r="B840" s="71">
        <v>44036</v>
      </c>
      <c r="C840" s="72" t="s">
        <v>565</v>
      </c>
      <c r="D840" s="73">
        <v>139.19999999999999</v>
      </c>
      <c r="E840" s="17"/>
    </row>
    <row r="841" spans="1:5" x14ac:dyDescent="0.25">
      <c r="A841" s="70" t="s">
        <v>9</v>
      </c>
      <c r="B841" s="71">
        <v>44036</v>
      </c>
      <c r="C841" s="72" t="s">
        <v>565</v>
      </c>
      <c r="D841" s="73">
        <v>139.19999999999999</v>
      </c>
      <c r="E841" s="17"/>
    </row>
    <row r="842" spans="1:5" x14ac:dyDescent="0.25">
      <c r="A842" s="70" t="s">
        <v>9</v>
      </c>
      <c r="B842" s="71">
        <v>44036</v>
      </c>
      <c r="C842" s="72" t="s">
        <v>565</v>
      </c>
      <c r="D842" s="73">
        <v>139.19999999999999</v>
      </c>
      <c r="E842" s="17"/>
    </row>
    <row r="843" spans="1:5" x14ac:dyDescent="0.25">
      <c r="A843" s="70" t="s">
        <v>9</v>
      </c>
      <c r="B843" s="71">
        <v>44036</v>
      </c>
      <c r="C843" s="72" t="s">
        <v>565</v>
      </c>
      <c r="D843" s="73">
        <v>139.19999999999999</v>
      </c>
      <c r="E843" s="17"/>
    </row>
    <row r="844" spans="1:5" x14ac:dyDescent="0.25">
      <c r="A844" s="70" t="s">
        <v>9</v>
      </c>
      <c r="B844" s="71">
        <v>44036</v>
      </c>
      <c r="C844" s="72" t="s">
        <v>565</v>
      </c>
      <c r="D844" s="73">
        <v>139.19999999999999</v>
      </c>
      <c r="E844" s="17"/>
    </row>
    <row r="845" spans="1:5" x14ac:dyDescent="0.25">
      <c r="A845" s="70" t="s">
        <v>9</v>
      </c>
      <c r="B845" s="71">
        <v>44043</v>
      </c>
      <c r="C845" s="72" t="s">
        <v>565</v>
      </c>
      <c r="D845" s="73">
        <v>139.19999999999999</v>
      </c>
      <c r="E845" s="17"/>
    </row>
    <row r="846" spans="1:5" x14ac:dyDescent="0.25">
      <c r="A846" s="70" t="s">
        <v>9</v>
      </c>
      <c r="B846" s="71">
        <v>44043</v>
      </c>
      <c r="C846" s="72" t="s">
        <v>581</v>
      </c>
      <c r="D846" s="73">
        <v>487.2</v>
      </c>
      <c r="E846" s="17"/>
    </row>
    <row r="847" spans="1:5" x14ac:dyDescent="0.25">
      <c r="A847" s="70" t="s">
        <v>9</v>
      </c>
      <c r="B847" s="71">
        <v>44043</v>
      </c>
      <c r="C847" s="72" t="s">
        <v>582</v>
      </c>
      <c r="D847" s="73">
        <v>174</v>
      </c>
      <c r="E847" s="17"/>
    </row>
    <row r="848" spans="1:5" x14ac:dyDescent="0.25">
      <c r="A848" s="70" t="s">
        <v>9</v>
      </c>
      <c r="B848" s="71">
        <v>44057</v>
      </c>
      <c r="C848" s="72" t="s">
        <v>628</v>
      </c>
      <c r="D848" s="73">
        <v>1845</v>
      </c>
      <c r="E848" s="17"/>
    </row>
    <row r="849" spans="1:5" x14ac:dyDescent="0.25">
      <c r="A849" s="70" t="s">
        <v>9</v>
      </c>
      <c r="B849" s="71">
        <v>44064</v>
      </c>
      <c r="C849" s="72" t="s">
        <v>647</v>
      </c>
      <c r="D849" s="73">
        <v>1745.8</v>
      </c>
      <c r="E849" s="17"/>
    </row>
    <row r="850" spans="1:5" x14ac:dyDescent="0.25">
      <c r="A850" s="70" t="s">
        <v>9</v>
      </c>
      <c r="B850" s="71">
        <v>44064</v>
      </c>
      <c r="C850" s="72" t="s">
        <v>648</v>
      </c>
      <c r="D850" s="73">
        <v>609</v>
      </c>
      <c r="E850" s="17"/>
    </row>
    <row r="851" spans="1:5" x14ac:dyDescent="0.25">
      <c r="A851" s="70" t="s">
        <v>9</v>
      </c>
      <c r="B851" s="71">
        <v>44071</v>
      </c>
      <c r="C851" s="72" t="s">
        <v>680</v>
      </c>
      <c r="D851" s="73">
        <v>1733.04</v>
      </c>
      <c r="E851" s="17"/>
    </row>
    <row r="852" spans="1:5" x14ac:dyDescent="0.25">
      <c r="A852" s="70" t="s">
        <v>9</v>
      </c>
      <c r="B852" s="71">
        <v>44071</v>
      </c>
      <c r="C852" s="72" t="s">
        <v>681</v>
      </c>
      <c r="D852" s="73">
        <v>1306.1600000000001</v>
      </c>
      <c r="E852" s="17"/>
    </row>
    <row r="853" spans="1:5" x14ac:dyDescent="0.25">
      <c r="A853" s="70" t="s">
        <v>9</v>
      </c>
      <c r="B853" s="71">
        <v>44078</v>
      </c>
      <c r="C853" s="72" t="s">
        <v>692</v>
      </c>
      <c r="D853" s="73">
        <v>582.32000000000005</v>
      </c>
      <c r="E853" s="17"/>
    </row>
    <row r="854" spans="1:5" x14ac:dyDescent="0.25">
      <c r="A854" s="70" t="s">
        <v>9</v>
      </c>
      <c r="B854" s="71">
        <v>44099</v>
      </c>
      <c r="C854" s="72" t="s">
        <v>724</v>
      </c>
      <c r="D854" s="73">
        <v>1700.56</v>
      </c>
      <c r="E854" s="17"/>
    </row>
    <row r="855" spans="1:5" x14ac:dyDescent="0.25">
      <c r="A855" s="70" t="s">
        <v>9</v>
      </c>
      <c r="B855" s="71">
        <v>44099</v>
      </c>
      <c r="C855" s="72" t="s">
        <v>725</v>
      </c>
      <c r="D855" s="73">
        <v>2626.24</v>
      </c>
      <c r="E855" s="17"/>
    </row>
    <row r="856" spans="1:5" x14ac:dyDescent="0.25">
      <c r="A856" s="74" t="s">
        <v>9</v>
      </c>
      <c r="B856" s="71">
        <v>44113</v>
      </c>
      <c r="C856" s="70" t="s">
        <v>759</v>
      </c>
      <c r="D856" s="73">
        <v>1965.97</v>
      </c>
      <c r="E856" s="17"/>
    </row>
    <row r="857" spans="1:5" x14ac:dyDescent="0.25">
      <c r="A857" s="74" t="s">
        <v>9</v>
      </c>
      <c r="B857" s="71">
        <v>44113</v>
      </c>
      <c r="C857" s="70" t="s">
        <v>760</v>
      </c>
      <c r="D857" s="73">
        <v>1792.2</v>
      </c>
      <c r="E857" s="17"/>
    </row>
    <row r="858" spans="1:5" x14ac:dyDescent="0.25">
      <c r="A858" s="74" t="s">
        <v>9</v>
      </c>
      <c r="B858" s="71">
        <v>44127</v>
      </c>
      <c r="C858" s="70" t="s">
        <v>796</v>
      </c>
      <c r="D858" s="73">
        <v>1753.5</v>
      </c>
      <c r="E858" s="17"/>
    </row>
    <row r="859" spans="1:5" x14ac:dyDescent="0.25">
      <c r="A859" s="74" t="s">
        <v>9</v>
      </c>
      <c r="B859" s="71">
        <v>44141</v>
      </c>
      <c r="C859" s="70" t="s">
        <v>847</v>
      </c>
      <c r="D859" s="73">
        <v>9106</v>
      </c>
      <c r="E859" s="17"/>
    </row>
    <row r="860" spans="1:5" x14ac:dyDescent="0.25">
      <c r="A860" s="74" t="s">
        <v>9</v>
      </c>
      <c r="B860" s="71">
        <v>44148</v>
      </c>
      <c r="C860" s="70" t="s">
        <v>760</v>
      </c>
      <c r="D860" s="73">
        <v>487.2</v>
      </c>
      <c r="E860" s="17"/>
    </row>
    <row r="861" spans="1:5" x14ac:dyDescent="0.25">
      <c r="A861" s="74" t="s">
        <v>9</v>
      </c>
      <c r="B861" s="71">
        <v>44162</v>
      </c>
      <c r="C861" s="70" t="s">
        <v>893</v>
      </c>
      <c r="D861" s="73">
        <v>197.2</v>
      </c>
      <c r="E861" s="17"/>
    </row>
    <row r="862" spans="1:5" x14ac:dyDescent="0.25">
      <c r="A862" s="74" t="s">
        <v>9</v>
      </c>
      <c r="B862" s="71">
        <v>44196</v>
      </c>
      <c r="C862" s="70" t="s">
        <v>993</v>
      </c>
      <c r="D862" s="73">
        <v>1148.4000000000001</v>
      </c>
      <c r="E862" s="17"/>
    </row>
    <row r="863" spans="1:5" x14ac:dyDescent="0.25">
      <c r="A863" s="74" t="s">
        <v>9</v>
      </c>
      <c r="B863" s="71">
        <v>44196</v>
      </c>
      <c r="C863" s="70" t="s">
        <v>994</v>
      </c>
      <c r="D863" s="73">
        <v>1810.76</v>
      </c>
      <c r="E863" s="17"/>
    </row>
    <row r="864" spans="1:5" x14ac:dyDescent="0.25">
      <c r="A864" s="74" t="s">
        <v>9</v>
      </c>
      <c r="B864" s="71">
        <v>44196</v>
      </c>
      <c r="C864" s="70" t="s">
        <v>995</v>
      </c>
      <c r="D864" s="73">
        <v>1353.72</v>
      </c>
      <c r="E864" s="17"/>
    </row>
    <row r="865" spans="1:98" s="20" customFormat="1" x14ac:dyDescent="0.25">
      <c r="A865" s="50" t="s">
        <v>65</v>
      </c>
      <c r="B865" s="51">
        <v>43840</v>
      </c>
      <c r="C865" s="50" t="s">
        <v>66</v>
      </c>
      <c r="D865" s="52">
        <v>1131</v>
      </c>
      <c r="E865" s="52">
        <f>SUM(D865:D867 )</f>
        <v>1757.4</v>
      </c>
      <c r="F865" s="25"/>
      <c r="G865" s="25"/>
      <c r="H865" s="25"/>
      <c r="I865" s="25"/>
      <c r="J865" s="25"/>
      <c r="K865" s="25"/>
      <c r="L865" s="25"/>
      <c r="M865" s="25"/>
      <c r="N865" s="25"/>
      <c r="O865" s="25"/>
      <c r="P865" s="25"/>
      <c r="Q865" s="25"/>
      <c r="R865" s="25"/>
      <c r="S865" s="25"/>
      <c r="T865" s="25"/>
      <c r="U865" s="25"/>
      <c r="V865" s="25"/>
      <c r="W865" s="25"/>
      <c r="X865" s="25"/>
      <c r="Y865" s="25"/>
      <c r="Z865" s="25"/>
      <c r="AA865" s="25"/>
      <c r="AB865" s="25"/>
      <c r="AC865" s="25"/>
      <c r="AD865" s="25"/>
      <c r="AE865" s="25"/>
      <c r="AF865" s="25"/>
      <c r="AG865" s="25"/>
      <c r="AH865" s="25"/>
      <c r="AI865" s="25"/>
      <c r="AJ865" s="25"/>
      <c r="AK865" s="25"/>
      <c r="AL865" s="25"/>
      <c r="AM865" s="25"/>
      <c r="AN865" s="25"/>
      <c r="AO865" s="25"/>
      <c r="AP865" s="25"/>
      <c r="AQ865" s="25"/>
      <c r="AR865" s="25"/>
      <c r="AS865" s="25"/>
      <c r="AT865" s="25"/>
      <c r="AU865" s="25"/>
      <c r="AV865" s="25"/>
      <c r="AW865" s="25"/>
      <c r="AX865" s="25"/>
      <c r="AY865" s="25"/>
      <c r="AZ865" s="25"/>
      <c r="BA865" s="25"/>
      <c r="BB865" s="25"/>
      <c r="BC865" s="25"/>
      <c r="BD865" s="25"/>
      <c r="BE865" s="25"/>
      <c r="BF865" s="25"/>
      <c r="BG865" s="25"/>
      <c r="BH865" s="25"/>
      <c r="BI865" s="25"/>
      <c r="BJ865" s="25"/>
      <c r="BK865" s="25"/>
      <c r="BL865" s="25"/>
      <c r="BM865" s="25"/>
      <c r="BN865" s="25"/>
      <c r="BO865" s="25"/>
      <c r="BP865" s="25"/>
      <c r="BQ865" s="25"/>
      <c r="BR865" s="25"/>
      <c r="BS865" s="25"/>
      <c r="BT865" s="25"/>
      <c r="BU865" s="25"/>
      <c r="BV865" s="25"/>
      <c r="BW865" s="25"/>
      <c r="BX865" s="25"/>
      <c r="BY865" s="25"/>
      <c r="BZ865" s="25"/>
      <c r="CA865" s="25"/>
      <c r="CB865" s="25"/>
      <c r="CC865" s="25"/>
      <c r="CD865" s="25"/>
      <c r="CE865" s="25"/>
      <c r="CF865" s="25"/>
      <c r="CG865" s="25"/>
      <c r="CH865" s="25"/>
      <c r="CI865" s="25"/>
      <c r="CJ865" s="25"/>
      <c r="CK865" s="25"/>
      <c r="CL865" s="25"/>
      <c r="CM865" s="25"/>
      <c r="CN865" s="25"/>
      <c r="CO865" s="25"/>
      <c r="CP865" s="25"/>
      <c r="CQ865" s="25"/>
      <c r="CR865" s="25"/>
      <c r="CS865" s="25"/>
      <c r="CT865" s="25"/>
    </row>
    <row r="866" spans="1:98" s="20" customFormat="1" x14ac:dyDescent="0.25">
      <c r="A866" s="50" t="s">
        <v>65</v>
      </c>
      <c r="B866" s="51">
        <v>43889</v>
      </c>
      <c r="C866" s="50" t="s">
        <v>66</v>
      </c>
      <c r="D866" s="52">
        <v>510.4</v>
      </c>
      <c r="E866" s="50"/>
      <c r="F866" s="25"/>
      <c r="G866" s="25"/>
      <c r="H866" s="25"/>
      <c r="I866" s="25"/>
      <c r="J866" s="25"/>
      <c r="K866" s="25"/>
      <c r="L866" s="25"/>
      <c r="M866" s="25"/>
      <c r="N866" s="25"/>
      <c r="O866" s="25"/>
      <c r="P866" s="25"/>
      <c r="Q866" s="25"/>
      <c r="R866" s="25"/>
      <c r="S866" s="25"/>
      <c r="T866" s="25"/>
      <c r="U866" s="25"/>
      <c r="V866" s="25"/>
      <c r="W866" s="25"/>
      <c r="X866" s="25"/>
      <c r="Y866" s="25"/>
      <c r="Z866" s="25"/>
      <c r="AA866" s="25"/>
      <c r="AB866" s="25"/>
      <c r="AC866" s="25"/>
      <c r="AD866" s="25"/>
      <c r="AE866" s="25"/>
      <c r="AF866" s="25"/>
      <c r="AG866" s="25"/>
      <c r="AH866" s="25"/>
      <c r="AI866" s="25"/>
      <c r="AJ866" s="25"/>
      <c r="AK866" s="25"/>
      <c r="AL866" s="25"/>
      <c r="AM866" s="25"/>
      <c r="AN866" s="25"/>
      <c r="AO866" s="25"/>
      <c r="AP866" s="25"/>
      <c r="AQ866" s="25"/>
      <c r="AR866" s="25"/>
      <c r="AS866" s="25"/>
      <c r="AT866" s="25"/>
      <c r="AU866" s="25"/>
      <c r="AV866" s="25"/>
      <c r="AW866" s="25"/>
      <c r="AX866" s="25"/>
      <c r="AY866" s="25"/>
      <c r="AZ866" s="25"/>
      <c r="BA866" s="25"/>
      <c r="BB866" s="25"/>
      <c r="BC866" s="25"/>
      <c r="BD866" s="25"/>
      <c r="BE866" s="25"/>
      <c r="BF866" s="25"/>
      <c r="BG866" s="25"/>
      <c r="BH866" s="25"/>
      <c r="BI866" s="25"/>
      <c r="BJ866" s="25"/>
      <c r="BK866" s="25"/>
      <c r="BL866" s="25"/>
      <c r="BM866" s="25"/>
      <c r="BN866" s="25"/>
      <c r="BO866" s="25"/>
      <c r="BP866" s="25"/>
      <c r="BQ866" s="25"/>
      <c r="BR866" s="25"/>
      <c r="BS866" s="25"/>
      <c r="BT866" s="25"/>
      <c r="BU866" s="25"/>
      <c r="BV866" s="25"/>
      <c r="BW866" s="25"/>
      <c r="BX866" s="25"/>
      <c r="BY866" s="25"/>
      <c r="BZ866" s="25"/>
      <c r="CA866" s="25"/>
      <c r="CB866" s="25"/>
      <c r="CC866" s="25"/>
      <c r="CD866" s="25"/>
      <c r="CE866" s="25"/>
      <c r="CF866" s="25"/>
      <c r="CG866" s="25"/>
      <c r="CH866" s="25"/>
      <c r="CI866" s="25"/>
      <c r="CJ866" s="25"/>
      <c r="CK866" s="25"/>
      <c r="CL866" s="25"/>
      <c r="CM866" s="25"/>
      <c r="CN866" s="25"/>
      <c r="CO866" s="25"/>
      <c r="CP866" s="25"/>
      <c r="CQ866" s="25"/>
      <c r="CR866" s="25"/>
      <c r="CS866" s="25"/>
      <c r="CT866" s="25"/>
    </row>
    <row r="867" spans="1:98" s="20" customFormat="1" x14ac:dyDescent="0.25">
      <c r="A867" s="50" t="s">
        <v>65</v>
      </c>
      <c r="B867" s="51">
        <v>43910</v>
      </c>
      <c r="C867" s="50" t="s">
        <v>66</v>
      </c>
      <c r="D867" s="52">
        <v>116</v>
      </c>
      <c r="E867" s="50"/>
      <c r="F867" s="25"/>
      <c r="G867" s="25"/>
      <c r="H867" s="25"/>
      <c r="I867" s="25"/>
      <c r="J867" s="25"/>
      <c r="K867" s="25"/>
      <c r="L867" s="25"/>
      <c r="M867" s="25"/>
      <c r="N867" s="25"/>
      <c r="O867" s="25"/>
      <c r="P867" s="25"/>
      <c r="Q867" s="25"/>
      <c r="R867" s="25"/>
      <c r="S867" s="25"/>
      <c r="T867" s="25"/>
      <c r="U867" s="25"/>
      <c r="V867" s="25"/>
      <c r="W867" s="25"/>
      <c r="X867" s="25"/>
      <c r="Y867" s="25"/>
      <c r="Z867" s="25"/>
      <c r="AA867" s="25"/>
      <c r="AB867" s="25"/>
      <c r="AC867" s="25"/>
      <c r="AD867" s="25"/>
      <c r="AE867" s="25"/>
      <c r="AF867" s="25"/>
      <c r="AG867" s="25"/>
      <c r="AH867" s="25"/>
      <c r="AI867" s="25"/>
      <c r="AJ867" s="25"/>
      <c r="AK867" s="25"/>
      <c r="AL867" s="25"/>
      <c r="AM867" s="25"/>
      <c r="AN867" s="25"/>
      <c r="AO867" s="25"/>
      <c r="AP867" s="25"/>
      <c r="AQ867" s="25"/>
      <c r="AR867" s="25"/>
      <c r="AS867" s="25"/>
      <c r="AT867" s="25"/>
      <c r="AU867" s="25"/>
      <c r="AV867" s="25"/>
      <c r="AW867" s="25"/>
      <c r="AX867" s="25"/>
      <c r="AY867" s="25"/>
      <c r="AZ867" s="25"/>
      <c r="BA867" s="25"/>
      <c r="BB867" s="25"/>
      <c r="BC867" s="25"/>
      <c r="BD867" s="25"/>
      <c r="BE867" s="25"/>
      <c r="BF867" s="25"/>
      <c r="BG867" s="25"/>
      <c r="BH867" s="25"/>
      <c r="BI867" s="25"/>
      <c r="BJ867" s="25"/>
      <c r="BK867" s="25"/>
      <c r="BL867" s="25"/>
      <c r="BM867" s="25"/>
      <c r="BN867" s="25"/>
      <c r="BO867" s="25"/>
      <c r="BP867" s="25"/>
      <c r="BQ867" s="25"/>
      <c r="BR867" s="25"/>
      <c r="BS867" s="25"/>
      <c r="BT867" s="25"/>
      <c r="BU867" s="25"/>
      <c r="BV867" s="25"/>
      <c r="BW867" s="25"/>
      <c r="BX867" s="25"/>
      <c r="BY867" s="25"/>
      <c r="BZ867" s="25"/>
      <c r="CA867" s="25"/>
      <c r="CB867" s="25"/>
      <c r="CC867" s="25"/>
      <c r="CD867" s="25"/>
      <c r="CE867" s="25"/>
      <c r="CF867" s="25"/>
      <c r="CG867" s="25"/>
      <c r="CH867" s="25"/>
      <c r="CI867" s="25"/>
      <c r="CJ867" s="25"/>
      <c r="CK867" s="25"/>
      <c r="CL867" s="25"/>
      <c r="CM867" s="25"/>
      <c r="CN867" s="25"/>
      <c r="CO867" s="25"/>
      <c r="CP867" s="25"/>
      <c r="CQ867" s="25"/>
      <c r="CR867" s="25"/>
      <c r="CS867" s="25"/>
      <c r="CT867" s="25"/>
    </row>
    <row r="868" spans="1:98" x14ac:dyDescent="0.25">
      <c r="A868" s="74" t="s">
        <v>911</v>
      </c>
      <c r="B868" s="71">
        <v>44166</v>
      </c>
      <c r="C868" s="70" t="s">
        <v>912</v>
      </c>
      <c r="D868" s="73">
        <v>12620.8</v>
      </c>
      <c r="E868" s="18">
        <f>SUM(D868:D869 )</f>
        <v>27120.799999999999</v>
      </c>
    </row>
    <row r="869" spans="1:98" x14ac:dyDescent="0.25">
      <c r="A869" s="74" t="s">
        <v>911</v>
      </c>
      <c r="B869" s="71">
        <v>44169</v>
      </c>
      <c r="C869" s="70" t="s">
        <v>925</v>
      </c>
      <c r="D869" s="73">
        <v>14500</v>
      </c>
      <c r="E869" s="17"/>
    </row>
    <row r="870" spans="1:98" s="20" customFormat="1" x14ac:dyDescent="0.25">
      <c r="A870" s="50" t="s">
        <v>113</v>
      </c>
      <c r="B870" s="51">
        <v>43861</v>
      </c>
      <c r="C870" s="50" t="s">
        <v>114</v>
      </c>
      <c r="D870" s="52">
        <v>580</v>
      </c>
      <c r="E870" s="52">
        <f>SUM(D870:D871 )</f>
        <v>2770</v>
      </c>
      <c r="F870" s="25"/>
      <c r="G870" s="25"/>
      <c r="H870" s="25"/>
      <c r="I870" s="25"/>
      <c r="J870" s="25"/>
      <c r="K870" s="25"/>
      <c r="L870" s="25"/>
      <c r="M870" s="25"/>
      <c r="N870" s="25"/>
      <c r="O870" s="25"/>
      <c r="P870" s="25"/>
      <c r="Q870" s="25"/>
      <c r="R870" s="25"/>
      <c r="S870" s="25"/>
      <c r="T870" s="25"/>
      <c r="U870" s="25"/>
      <c r="V870" s="25"/>
      <c r="W870" s="25"/>
      <c r="X870" s="25"/>
      <c r="Y870" s="25"/>
      <c r="Z870" s="25"/>
      <c r="AA870" s="25"/>
      <c r="AB870" s="25"/>
      <c r="AC870" s="25"/>
      <c r="AD870" s="25"/>
      <c r="AE870" s="25"/>
      <c r="AF870" s="25"/>
      <c r="AG870" s="25"/>
      <c r="AH870" s="25"/>
      <c r="AI870" s="25"/>
      <c r="AJ870" s="25"/>
      <c r="AK870" s="25"/>
      <c r="AL870" s="25"/>
      <c r="AM870" s="25"/>
      <c r="AN870" s="25"/>
      <c r="AO870" s="25"/>
      <c r="AP870" s="25"/>
      <c r="AQ870" s="25"/>
      <c r="AR870" s="25"/>
      <c r="AS870" s="25"/>
      <c r="AT870" s="25"/>
      <c r="AU870" s="25"/>
      <c r="AV870" s="25"/>
      <c r="AW870" s="25"/>
      <c r="AX870" s="25"/>
      <c r="AY870" s="25"/>
      <c r="AZ870" s="25"/>
      <c r="BA870" s="25"/>
      <c r="BB870" s="25"/>
      <c r="BC870" s="25"/>
      <c r="BD870" s="25"/>
      <c r="BE870" s="25"/>
      <c r="BF870" s="25"/>
      <c r="BG870" s="25"/>
      <c r="BH870" s="25"/>
      <c r="BI870" s="25"/>
      <c r="BJ870" s="25"/>
      <c r="BK870" s="25"/>
      <c r="BL870" s="25"/>
      <c r="BM870" s="25"/>
      <c r="BN870" s="25"/>
      <c r="BO870" s="25"/>
      <c r="BP870" s="25"/>
      <c r="BQ870" s="25"/>
      <c r="BR870" s="25"/>
      <c r="BS870" s="25"/>
      <c r="BT870" s="25"/>
      <c r="BU870" s="25"/>
      <c r="BV870" s="25"/>
      <c r="BW870" s="25"/>
      <c r="BX870" s="25"/>
      <c r="BY870" s="25"/>
      <c r="BZ870" s="25"/>
      <c r="CA870" s="25"/>
      <c r="CB870" s="25"/>
      <c r="CC870" s="25"/>
      <c r="CD870" s="25"/>
      <c r="CE870" s="25"/>
      <c r="CF870" s="25"/>
      <c r="CG870" s="25"/>
      <c r="CH870" s="25"/>
      <c r="CI870" s="25"/>
      <c r="CJ870" s="25"/>
      <c r="CK870" s="25"/>
      <c r="CL870" s="25"/>
      <c r="CM870" s="25"/>
      <c r="CN870" s="25"/>
      <c r="CO870" s="25"/>
      <c r="CP870" s="25"/>
      <c r="CQ870" s="25"/>
      <c r="CR870" s="25"/>
      <c r="CS870" s="25"/>
      <c r="CT870" s="25"/>
    </row>
    <row r="871" spans="1:98" s="20" customFormat="1" x14ac:dyDescent="0.25">
      <c r="A871" s="50" t="s">
        <v>113</v>
      </c>
      <c r="B871" s="51">
        <v>43861</v>
      </c>
      <c r="C871" s="50" t="s">
        <v>115</v>
      </c>
      <c r="D871" s="52">
        <v>2190</v>
      </c>
      <c r="E871" s="50"/>
      <c r="F871" s="25"/>
      <c r="G871" s="25"/>
      <c r="H871" s="25"/>
      <c r="I871" s="25"/>
      <c r="J871" s="25"/>
      <c r="K871" s="25"/>
      <c r="L871" s="25"/>
      <c r="M871" s="25"/>
      <c r="N871" s="25"/>
      <c r="O871" s="25"/>
      <c r="P871" s="25"/>
      <c r="Q871" s="25"/>
      <c r="R871" s="25"/>
      <c r="S871" s="25"/>
      <c r="T871" s="25"/>
      <c r="U871" s="25"/>
      <c r="V871" s="25"/>
      <c r="W871" s="25"/>
      <c r="X871" s="25"/>
      <c r="Y871" s="25"/>
      <c r="Z871" s="25"/>
      <c r="AA871" s="25"/>
      <c r="AB871" s="25"/>
      <c r="AC871" s="25"/>
      <c r="AD871" s="25"/>
      <c r="AE871" s="25"/>
      <c r="AF871" s="25"/>
      <c r="AG871" s="25"/>
      <c r="AH871" s="25"/>
      <c r="AI871" s="25"/>
      <c r="AJ871" s="25"/>
      <c r="AK871" s="25"/>
      <c r="AL871" s="25"/>
      <c r="AM871" s="25"/>
      <c r="AN871" s="25"/>
      <c r="AO871" s="25"/>
      <c r="AP871" s="25"/>
      <c r="AQ871" s="25"/>
      <c r="AR871" s="25"/>
      <c r="AS871" s="25"/>
      <c r="AT871" s="25"/>
      <c r="AU871" s="25"/>
      <c r="AV871" s="25"/>
      <c r="AW871" s="25"/>
      <c r="AX871" s="25"/>
      <c r="AY871" s="25"/>
      <c r="AZ871" s="25"/>
      <c r="BA871" s="25"/>
      <c r="BB871" s="25"/>
      <c r="BC871" s="25"/>
      <c r="BD871" s="25"/>
      <c r="BE871" s="25"/>
      <c r="BF871" s="25"/>
      <c r="BG871" s="25"/>
      <c r="BH871" s="25"/>
      <c r="BI871" s="25"/>
      <c r="BJ871" s="25"/>
      <c r="BK871" s="25"/>
      <c r="BL871" s="25"/>
      <c r="BM871" s="25"/>
      <c r="BN871" s="25"/>
      <c r="BO871" s="25"/>
      <c r="BP871" s="25"/>
      <c r="BQ871" s="25"/>
      <c r="BR871" s="25"/>
      <c r="BS871" s="25"/>
      <c r="BT871" s="25"/>
      <c r="BU871" s="25"/>
      <c r="BV871" s="25"/>
      <c r="BW871" s="25"/>
      <c r="BX871" s="25"/>
      <c r="BY871" s="25"/>
      <c r="BZ871" s="25"/>
      <c r="CA871" s="25"/>
      <c r="CB871" s="25"/>
      <c r="CC871" s="25"/>
      <c r="CD871" s="25"/>
      <c r="CE871" s="25"/>
      <c r="CF871" s="25"/>
      <c r="CG871" s="25"/>
      <c r="CH871" s="25"/>
      <c r="CI871" s="25"/>
      <c r="CJ871" s="25"/>
      <c r="CK871" s="25"/>
      <c r="CL871" s="25"/>
      <c r="CM871" s="25"/>
      <c r="CN871" s="25"/>
      <c r="CO871" s="25"/>
      <c r="CP871" s="25"/>
      <c r="CQ871" s="25"/>
      <c r="CR871" s="25"/>
      <c r="CS871" s="25"/>
      <c r="CT871" s="25"/>
    </row>
    <row r="872" spans="1:98" x14ac:dyDescent="0.25">
      <c r="A872" s="64" t="s">
        <v>250</v>
      </c>
      <c r="B872" s="65">
        <v>43927</v>
      </c>
      <c r="C872" s="64" t="s">
        <v>251</v>
      </c>
      <c r="D872" s="66">
        <v>30914</v>
      </c>
      <c r="E872" s="18">
        <f>SUM(D872:D875 )</f>
        <v>73417.990000000005</v>
      </c>
    </row>
    <row r="873" spans="1:98" x14ac:dyDescent="0.25">
      <c r="A873" s="67" t="s">
        <v>250</v>
      </c>
      <c r="B873" s="68">
        <v>43998</v>
      </c>
      <c r="C873" s="67" t="s">
        <v>431</v>
      </c>
      <c r="D873" s="69">
        <v>5000</v>
      </c>
      <c r="E873" s="17"/>
    </row>
    <row r="874" spans="1:98" x14ac:dyDescent="0.25">
      <c r="A874" s="67" t="s">
        <v>250</v>
      </c>
      <c r="B874" s="68">
        <v>44007</v>
      </c>
      <c r="C874" s="67" t="s">
        <v>461</v>
      </c>
      <c r="D874" s="69">
        <v>5800</v>
      </c>
      <c r="E874" s="17"/>
    </row>
    <row r="875" spans="1:98" x14ac:dyDescent="0.25">
      <c r="A875" s="74" t="s">
        <v>250</v>
      </c>
      <c r="B875" s="71">
        <v>44196</v>
      </c>
      <c r="C875" s="70" t="s">
        <v>996</v>
      </c>
      <c r="D875" s="73">
        <v>31703.99</v>
      </c>
      <c r="E875" s="17"/>
    </row>
    <row r="876" spans="1:98" s="20" customFormat="1" x14ac:dyDescent="0.25">
      <c r="A876" s="59" t="s">
        <v>636</v>
      </c>
      <c r="B876" s="60">
        <v>44060</v>
      </c>
      <c r="C876" s="61" t="s">
        <v>637</v>
      </c>
      <c r="D876" s="62">
        <v>870</v>
      </c>
      <c r="E876" s="52">
        <f>SUM(D876:D877 )</f>
        <v>2262</v>
      </c>
      <c r="F876" s="25"/>
      <c r="G876" s="25"/>
      <c r="H876" s="25"/>
      <c r="I876" s="25"/>
      <c r="J876" s="25"/>
      <c r="K876" s="25"/>
      <c r="L876" s="25"/>
      <c r="M876" s="25"/>
      <c r="N876" s="25"/>
      <c r="O876" s="25"/>
      <c r="P876" s="25"/>
      <c r="Q876" s="25"/>
      <c r="R876" s="25"/>
      <c r="S876" s="25"/>
      <c r="T876" s="25"/>
      <c r="U876" s="25"/>
      <c r="V876" s="25"/>
      <c r="W876" s="25"/>
      <c r="X876" s="25"/>
      <c r="Y876" s="25"/>
      <c r="Z876" s="25"/>
      <c r="AA876" s="25"/>
      <c r="AB876" s="25"/>
      <c r="AC876" s="25"/>
      <c r="AD876" s="25"/>
      <c r="AE876" s="25"/>
      <c r="AF876" s="25"/>
      <c r="AG876" s="25"/>
      <c r="AH876" s="25"/>
      <c r="AI876" s="25"/>
      <c r="AJ876" s="25"/>
      <c r="AK876" s="25"/>
      <c r="AL876" s="25"/>
      <c r="AM876" s="25"/>
      <c r="AN876" s="25"/>
      <c r="AO876" s="25"/>
      <c r="AP876" s="25"/>
      <c r="AQ876" s="25"/>
      <c r="AR876" s="25"/>
      <c r="AS876" s="25"/>
      <c r="AT876" s="25"/>
      <c r="AU876" s="25"/>
      <c r="AV876" s="25"/>
      <c r="AW876" s="25"/>
      <c r="AX876" s="25"/>
      <c r="AY876" s="25"/>
      <c r="AZ876" s="25"/>
      <c r="BA876" s="25"/>
      <c r="BB876" s="25"/>
      <c r="BC876" s="25"/>
      <c r="BD876" s="25"/>
      <c r="BE876" s="25"/>
      <c r="BF876" s="25"/>
      <c r="BG876" s="25"/>
      <c r="BH876" s="25"/>
      <c r="BI876" s="25"/>
      <c r="BJ876" s="25"/>
      <c r="BK876" s="25"/>
      <c r="BL876" s="25"/>
      <c r="BM876" s="25"/>
      <c r="BN876" s="25"/>
      <c r="BO876" s="25"/>
      <c r="BP876" s="25"/>
      <c r="BQ876" s="25"/>
      <c r="BR876" s="25"/>
      <c r="BS876" s="25"/>
      <c r="BT876" s="25"/>
      <c r="BU876" s="25"/>
      <c r="BV876" s="25"/>
      <c r="BW876" s="25"/>
      <c r="BX876" s="25"/>
      <c r="BY876" s="25"/>
      <c r="BZ876" s="25"/>
      <c r="CA876" s="25"/>
      <c r="CB876" s="25"/>
      <c r="CC876" s="25"/>
      <c r="CD876" s="25"/>
      <c r="CE876" s="25"/>
      <c r="CF876" s="25"/>
      <c r="CG876" s="25"/>
      <c r="CH876" s="25"/>
      <c r="CI876" s="25"/>
      <c r="CJ876" s="25"/>
      <c r="CK876" s="25"/>
      <c r="CL876" s="25"/>
      <c r="CM876" s="25"/>
      <c r="CN876" s="25"/>
      <c r="CO876" s="25"/>
      <c r="CP876" s="25"/>
      <c r="CQ876" s="25"/>
      <c r="CR876" s="25"/>
      <c r="CS876" s="25"/>
      <c r="CT876" s="25"/>
    </row>
    <row r="877" spans="1:98" s="20" customFormat="1" x14ac:dyDescent="0.25">
      <c r="A877" s="63" t="s">
        <v>636</v>
      </c>
      <c r="B877" s="60">
        <v>44106</v>
      </c>
      <c r="C877" s="59" t="s">
        <v>745</v>
      </c>
      <c r="D877" s="62">
        <v>1392</v>
      </c>
      <c r="E877" s="50"/>
      <c r="F877" s="25"/>
      <c r="G877" s="25"/>
      <c r="H877" s="25"/>
      <c r="I877" s="25"/>
      <c r="J877" s="25"/>
      <c r="K877" s="25"/>
      <c r="L877" s="25"/>
      <c r="M877" s="25"/>
      <c r="N877" s="25"/>
      <c r="O877" s="25"/>
      <c r="P877" s="25"/>
      <c r="Q877" s="25"/>
      <c r="R877" s="25"/>
      <c r="S877" s="25"/>
      <c r="T877" s="25"/>
      <c r="U877" s="25"/>
      <c r="V877" s="25"/>
      <c r="W877" s="25"/>
      <c r="X877" s="25"/>
      <c r="Y877" s="25"/>
      <c r="Z877" s="25"/>
      <c r="AA877" s="25"/>
      <c r="AB877" s="25"/>
      <c r="AC877" s="25"/>
      <c r="AD877" s="25"/>
      <c r="AE877" s="25"/>
      <c r="AF877" s="25"/>
      <c r="AG877" s="25"/>
      <c r="AH877" s="25"/>
      <c r="AI877" s="25"/>
      <c r="AJ877" s="25"/>
      <c r="AK877" s="25"/>
      <c r="AL877" s="25"/>
      <c r="AM877" s="25"/>
      <c r="AN877" s="25"/>
      <c r="AO877" s="25"/>
      <c r="AP877" s="25"/>
      <c r="AQ877" s="25"/>
      <c r="AR877" s="25"/>
      <c r="AS877" s="25"/>
      <c r="AT877" s="25"/>
      <c r="AU877" s="25"/>
      <c r="AV877" s="25"/>
      <c r="AW877" s="25"/>
      <c r="AX877" s="25"/>
      <c r="AY877" s="25"/>
      <c r="AZ877" s="25"/>
      <c r="BA877" s="25"/>
      <c r="BB877" s="25"/>
      <c r="BC877" s="25"/>
      <c r="BD877" s="25"/>
      <c r="BE877" s="25"/>
      <c r="BF877" s="25"/>
      <c r="BG877" s="25"/>
      <c r="BH877" s="25"/>
      <c r="BI877" s="25"/>
      <c r="BJ877" s="25"/>
      <c r="BK877" s="25"/>
      <c r="BL877" s="25"/>
      <c r="BM877" s="25"/>
      <c r="BN877" s="25"/>
      <c r="BO877" s="25"/>
      <c r="BP877" s="25"/>
      <c r="BQ877" s="25"/>
      <c r="BR877" s="25"/>
      <c r="BS877" s="25"/>
      <c r="BT877" s="25"/>
      <c r="BU877" s="25"/>
      <c r="BV877" s="25"/>
      <c r="BW877" s="25"/>
      <c r="BX877" s="25"/>
      <c r="BY877" s="25"/>
      <c r="BZ877" s="25"/>
      <c r="CA877" s="25"/>
      <c r="CB877" s="25"/>
      <c r="CC877" s="25"/>
      <c r="CD877" s="25"/>
      <c r="CE877" s="25"/>
      <c r="CF877" s="25"/>
      <c r="CG877" s="25"/>
      <c r="CH877" s="25"/>
      <c r="CI877" s="25"/>
      <c r="CJ877" s="25"/>
      <c r="CK877" s="25"/>
      <c r="CL877" s="25"/>
      <c r="CM877" s="25"/>
      <c r="CN877" s="25"/>
      <c r="CO877" s="25"/>
      <c r="CP877" s="25"/>
      <c r="CQ877" s="25"/>
      <c r="CR877" s="25"/>
      <c r="CS877" s="25"/>
      <c r="CT877" s="25"/>
    </row>
    <row r="878" spans="1:98" x14ac:dyDescent="0.25">
      <c r="A878" s="74" t="s">
        <v>851</v>
      </c>
      <c r="B878" s="71">
        <v>44144</v>
      </c>
      <c r="C878" s="70" t="s">
        <v>852</v>
      </c>
      <c r="D878" s="73">
        <v>6600</v>
      </c>
      <c r="E878" s="73">
        <v>6600</v>
      </c>
    </row>
    <row r="879" spans="1:98" s="20" customFormat="1" x14ac:dyDescent="0.25">
      <c r="A879" s="63" t="s">
        <v>858</v>
      </c>
      <c r="B879" s="60">
        <v>44146</v>
      </c>
      <c r="C879" s="59" t="s">
        <v>859</v>
      </c>
      <c r="D879" s="62">
        <v>1160</v>
      </c>
      <c r="E879" s="62">
        <v>1160</v>
      </c>
      <c r="F879" s="25"/>
      <c r="G879" s="25"/>
      <c r="H879" s="25"/>
      <c r="I879" s="25"/>
      <c r="J879" s="25"/>
      <c r="K879" s="25"/>
      <c r="L879" s="25"/>
      <c r="M879" s="25"/>
      <c r="N879" s="25"/>
      <c r="O879" s="25"/>
      <c r="P879" s="25"/>
      <c r="Q879" s="25"/>
      <c r="R879" s="25"/>
      <c r="S879" s="25"/>
      <c r="T879" s="25"/>
      <c r="U879" s="25"/>
      <c r="V879" s="25"/>
      <c r="W879" s="25"/>
      <c r="X879" s="25"/>
      <c r="Y879" s="25"/>
      <c r="Z879" s="25"/>
      <c r="AA879" s="25"/>
      <c r="AB879" s="25"/>
      <c r="AC879" s="25"/>
      <c r="AD879" s="25"/>
      <c r="AE879" s="25"/>
      <c r="AF879" s="25"/>
      <c r="AG879" s="25"/>
      <c r="AH879" s="25"/>
      <c r="AI879" s="25"/>
      <c r="AJ879" s="25"/>
      <c r="AK879" s="25"/>
      <c r="AL879" s="25"/>
      <c r="AM879" s="25"/>
      <c r="AN879" s="25"/>
      <c r="AO879" s="25"/>
      <c r="AP879" s="25"/>
      <c r="AQ879" s="25"/>
      <c r="AR879" s="25"/>
      <c r="AS879" s="25"/>
      <c r="AT879" s="25"/>
      <c r="AU879" s="25"/>
      <c r="AV879" s="25"/>
      <c r="AW879" s="25"/>
      <c r="AX879" s="25"/>
      <c r="AY879" s="25"/>
      <c r="AZ879" s="25"/>
      <c r="BA879" s="25"/>
      <c r="BB879" s="25"/>
      <c r="BC879" s="25"/>
      <c r="BD879" s="25"/>
      <c r="BE879" s="25"/>
      <c r="BF879" s="25"/>
      <c r="BG879" s="25"/>
      <c r="BH879" s="25"/>
      <c r="BI879" s="25"/>
      <c r="BJ879" s="25"/>
      <c r="BK879" s="25"/>
      <c r="BL879" s="25"/>
      <c r="BM879" s="25"/>
      <c r="BN879" s="25"/>
      <c r="BO879" s="25"/>
      <c r="BP879" s="25"/>
      <c r="BQ879" s="25"/>
      <c r="BR879" s="25"/>
      <c r="BS879" s="25"/>
      <c r="BT879" s="25"/>
      <c r="BU879" s="25"/>
      <c r="BV879" s="25"/>
      <c r="BW879" s="25"/>
      <c r="BX879" s="25"/>
      <c r="BY879" s="25"/>
      <c r="BZ879" s="25"/>
      <c r="CA879" s="25"/>
      <c r="CB879" s="25"/>
      <c r="CC879" s="25"/>
      <c r="CD879" s="25"/>
      <c r="CE879" s="25"/>
      <c r="CF879" s="25"/>
      <c r="CG879" s="25"/>
      <c r="CH879" s="25"/>
      <c r="CI879" s="25"/>
      <c r="CJ879" s="25"/>
      <c r="CK879" s="25"/>
      <c r="CL879" s="25"/>
      <c r="CM879" s="25"/>
      <c r="CN879" s="25"/>
      <c r="CO879" s="25"/>
      <c r="CP879" s="25"/>
      <c r="CQ879" s="25"/>
      <c r="CR879" s="25"/>
      <c r="CS879" s="25"/>
      <c r="CT879" s="25"/>
    </row>
    <row r="880" spans="1:98" x14ac:dyDescent="0.25">
      <c r="A880" s="17" t="s">
        <v>16</v>
      </c>
      <c r="B880" s="75">
        <v>43836</v>
      </c>
      <c r="C880" s="17" t="s">
        <v>17</v>
      </c>
      <c r="D880" s="18">
        <v>32750</v>
      </c>
      <c r="E880" s="18">
        <v>32750</v>
      </c>
    </row>
    <row r="881" spans="1:98" s="20" customFormat="1" x14ac:dyDescent="0.25">
      <c r="A881" s="56" t="s">
        <v>428</v>
      </c>
      <c r="B881" s="57">
        <v>43994</v>
      </c>
      <c r="C881" s="56" t="s">
        <v>429</v>
      </c>
      <c r="D881" s="58">
        <v>950</v>
      </c>
      <c r="E881" s="50"/>
      <c r="F881" s="25"/>
      <c r="G881" s="25"/>
      <c r="H881" s="25"/>
      <c r="I881" s="25"/>
      <c r="J881" s="25"/>
      <c r="K881" s="25"/>
      <c r="L881" s="25"/>
      <c r="M881" s="25"/>
      <c r="N881" s="25"/>
      <c r="O881" s="25"/>
      <c r="P881" s="25"/>
      <c r="Q881" s="25"/>
      <c r="R881" s="25"/>
      <c r="S881" s="25"/>
      <c r="T881" s="25"/>
      <c r="U881" s="25"/>
      <c r="V881" s="25"/>
      <c r="W881" s="25"/>
      <c r="X881" s="25"/>
      <c r="Y881" s="25"/>
      <c r="Z881" s="25"/>
      <c r="AA881" s="25"/>
      <c r="AB881" s="25"/>
      <c r="AC881" s="25"/>
      <c r="AD881" s="25"/>
      <c r="AE881" s="25"/>
      <c r="AF881" s="25"/>
      <c r="AG881" s="25"/>
      <c r="AH881" s="25"/>
      <c r="AI881" s="25"/>
      <c r="AJ881" s="25"/>
      <c r="AK881" s="25"/>
      <c r="AL881" s="25"/>
      <c r="AM881" s="25"/>
      <c r="AN881" s="25"/>
      <c r="AO881" s="25"/>
      <c r="AP881" s="25"/>
      <c r="AQ881" s="25"/>
      <c r="AR881" s="25"/>
      <c r="AS881" s="25"/>
      <c r="AT881" s="25"/>
      <c r="AU881" s="25"/>
      <c r="AV881" s="25"/>
      <c r="AW881" s="25"/>
      <c r="AX881" s="25"/>
      <c r="AY881" s="25"/>
      <c r="AZ881" s="25"/>
      <c r="BA881" s="25"/>
      <c r="BB881" s="25"/>
      <c r="BC881" s="25"/>
      <c r="BD881" s="25"/>
      <c r="BE881" s="25"/>
      <c r="BF881" s="25"/>
      <c r="BG881" s="25"/>
      <c r="BH881" s="25"/>
      <c r="BI881" s="25"/>
      <c r="BJ881" s="25"/>
      <c r="BK881" s="25"/>
      <c r="BL881" s="25"/>
      <c r="BM881" s="25"/>
      <c r="BN881" s="25"/>
      <c r="BO881" s="25"/>
      <c r="BP881" s="25"/>
      <c r="BQ881" s="25"/>
      <c r="BR881" s="25"/>
      <c r="BS881" s="25"/>
      <c r="BT881" s="25"/>
      <c r="BU881" s="25"/>
      <c r="BV881" s="25"/>
      <c r="BW881" s="25"/>
      <c r="BX881" s="25"/>
      <c r="BY881" s="25"/>
      <c r="BZ881" s="25"/>
      <c r="CA881" s="25"/>
      <c r="CB881" s="25"/>
      <c r="CC881" s="25"/>
      <c r="CD881" s="25"/>
      <c r="CE881" s="25"/>
      <c r="CF881" s="25"/>
      <c r="CG881" s="25"/>
      <c r="CH881" s="25"/>
      <c r="CI881" s="25"/>
      <c r="CJ881" s="25"/>
      <c r="CK881" s="25"/>
      <c r="CL881" s="25"/>
      <c r="CM881" s="25"/>
      <c r="CN881" s="25"/>
      <c r="CO881" s="25"/>
      <c r="CP881" s="25"/>
      <c r="CQ881" s="25"/>
      <c r="CR881" s="25"/>
      <c r="CS881" s="25"/>
      <c r="CT881" s="25"/>
    </row>
    <row r="882" spans="1:98" s="20" customFormat="1" x14ac:dyDescent="0.25">
      <c r="A882" s="63" t="s">
        <v>428</v>
      </c>
      <c r="B882" s="60">
        <v>44148</v>
      </c>
      <c r="C882" s="59" t="s">
        <v>867</v>
      </c>
      <c r="D882" s="62">
        <v>1290</v>
      </c>
      <c r="E882" s="50"/>
      <c r="F882" s="25"/>
      <c r="G882" s="25"/>
      <c r="H882" s="25"/>
      <c r="I882" s="25"/>
      <c r="J882" s="25"/>
      <c r="K882" s="25"/>
      <c r="L882" s="25"/>
      <c r="M882" s="25"/>
      <c r="N882" s="25"/>
      <c r="O882" s="25"/>
      <c r="P882" s="25"/>
      <c r="Q882" s="25"/>
      <c r="R882" s="25"/>
      <c r="S882" s="25"/>
      <c r="T882" s="25"/>
      <c r="U882" s="25"/>
      <c r="V882" s="25"/>
      <c r="W882" s="25"/>
      <c r="X882" s="25"/>
      <c r="Y882" s="25"/>
      <c r="Z882" s="25"/>
      <c r="AA882" s="25"/>
      <c r="AB882" s="25"/>
      <c r="AC882" s="25"/>
      <c r="AD882" s="25"/>
      <c r="AE882" s="25"/>
      <c r="AF882" s="25"/>
      <c r="AG882" s="25"/>
      <c r="AH882" s="25"/>
      <c r="AI882" s="25"/>
      <c r="AJ882" s="25"/>
      <c r="AK882" s="25"/>
      <c r="AL882" s="25"/>
      <c r="AM882" s="25"/>
      <c r="AN882" s="25"/>
      <c r="AO882" s="25"/>
      <c r="AP882" s="25"/>
      <c r="AQ882" s="25"/>
      <c r="AR882" s="25"/>
      <c r="AS882" s="25"/>
      <c r="AT882" s="25"/>
      <c r="AU882" s="25"/>
      <c r="AV882" s="25"/>
      <c r="AW882" s="25"/>
      <c r="AX882" s="25"/>
      <c r="AY882" s="25"/>
      <c r="AZ882" s="25"/>
      <c r="BA882" s="25"/>
      <c r="BB882" s="25"/>
      <c r="BC882" s="25"/>
      <c r="BD882" s="25"/>
      <c r="BE882" s="25"/>
      <c r="BF882" s="25"/>
      <c r="BG882" s="25"/>
      <c r="BH882" s="25"/>
      <c r="BI882" s="25"/>
      <c r="BJ882" s="25"/>
      <c r="BK882" s="25"/>
      <c r="BL882" s="25"/>
      <c r="BM882" s="25"/>
      <c r="BN882" s="25"/>
      <c r="BO882" s="25"/>
      <c r="BP882" s="25"/>
      <c r="BQ882" s="25"/>
      <c r="BR882" s="25"/>
      <c r="BS882" s="25"/>
      <c r="BT882" s="25"/>
      <c r="BU882" s="25"/>
      <c r="BV882" s="25"/>
      <c r="BW882" s="25"/>
      <c r="BX882" s="25"/>
      <c r="BY882" s="25"/>
      <c r="BZ882" s="25"/>
      <c r="CA882" s="25"/>
      <c r="CB882" s="25"/>
      <c r="CC882" s="25"/>
      <c r="CD882" s="25"/>
      <c r="CE882" s="25"/>
      <c r="CF882" s="25"/>
      <c r="CG882" s="25"/>
      <c r="CH882" s="25"/>
      <c r="CI882" s="25"/>
      <c r="CJ882" s="25"/>
      <c r="CK882" s="25"/>
      <c r="CL882" s="25"/>
      <c r="CM882" s="25"/>
      <c r="CN882" s="25"/>
      <c r="CO882" s="25"/>
      <c r="CP882" s="25"/>
      <c r="CQ882" s="25"/>
      <c r="CR882" s="25"/>
      <c r="CS882" s="25"/>
      <c r="CT882" s="25"/>
    </row>
    <row r="883" spans="1:98" x14ac:dyDescent="0.25">
      <c r="A883" s="74" t="s">
        <v>933</v>
      </c>
      <c r="B883" s="71">
        <v>44174</v>
      </c>
      <c r="C883" s="70" t="s">
        <v>934</v>
      </c>
      <c r="D883" s="73">
        <v>1293.4000000000001</v>
      </c>
      <c r="E883" s="73">
        <v>1293.4000000000001</v>
      </c>
    </row>
    <row r="884" spans="1:98" s="20" customFormat="1" x14ac:dyDescent="0.25">
      <c r="A884" s="59" t="s">
        <v>629</v>
      </c>
      <c r="B884" s="60">
        <v>44057</v>
      </c>
      <c r="C884" s="61" t="s">
        <v>630</v>
      </c>
      <c r="D884" s="62">
        <v>8013.6</v>
      </c>
      <c r="E884" s="52">
        <f>SUM(D884:D894 )</f>
        <v>182360.75999999998</v>
      </c>
      <c r="F884" s="25"/>
      <c r="G884" s="25"/>
      <c r="H884" s="25"/>
      <c r="I884" s="25"/>
      <c r="J884" s="25"/>
      <c r="K884" s="25"/>
      <c r="L884" s="25"/>
      <c r="M884" s="25"/>
      <c r="N884" s="25"/>
      <c r="O884" s="25"/>
      <c r="P884" s="25"/>
      <c r="Q884" s="25"/>
      <c r="R884" s="25"/>
      <c r="S884" s="25"/>
      <c r="T884" s="25"/>
      <c r="U884" s="25"/>
      <c r="V884" s="25"/>
      <c r="W884" s="25"/>
      <c r="X884" s="25"/>
      <c r="Y884" s="25"/>
      <c r="Z884" s="25"/>
      <c r="AA884" s="25"/>
      <c r="AB884" s="25"/>
      <c r="AC884" s="25"/>
      <c r="AD884" s="25"/>
      <c r="AE884" s="25"/>
      <c r="AF884" s="25"/>
      <c r="AG884" s="25"/>
      <c r="AH884" s="25"/>
      <c r="AI884" s="25"/>
      <c r="AJ884" s="25"/>
      <c r="AK884" s="25"/>
      <c r="AL884" s="25"/>
      <c r="AM884" s="25"/>
      <c r="AN884" s="25"/>
      <c r="AO884" s="25"/>
      <c r="AP884" s="25"/>
      <c r="AQ884" s="25"/>
      <c r="AR884" s="25"/>
      <c r="AS884" s="25"/>
      <c r="AT884" s="25"/>
      <c r="AU884" s="25"/>
      <c r="AV884" s="25"/>
      <c r="AW884" s="25"/>
      <c r="AX884" s="25"/>
      <c r="AY884" s="25"/>
      <c r="AZ884" s="25"/>
      <c r="BA884" s="25"/>
      <c r="BB884" s="25"/>
      <c r="BC884" s="25"/>
      <c r="BD884" s="25"/>
      <c r="BE884" s="25"/>
      <c r="BF884" s="25"/>
      <c r="BG884" s="25"/>
      <c r="BH884" s="25"/>
      <c r="BI884" s="25"/>
      <c r="BJ884" s="25"/>
      <c r="BK884" s="25"/>
      <c r="BL884" s="25"/>
      <c r="BM884" s="25"/>
      <c r="BN884" s="25"/>
      <c r="BO884" s="25"/>
      <c r="BP884" s="25"/>
      <c r="BQ884" s="25"/>
      <c r="BR884" s="25"/>
      <c r="BS884" s="25"/>
      <c r="BT884" s="25"/>
      <c r="BU884" s="25"/>
      <c r="BV884" s="25"/>
      <c r="BW884" s="25"/>
      <c r="BX884" s="25"/>
      <c r="BY884" s="25"/>
      <c r="BZ884" s="25"/>
      <c r="CA884" s="25"/>
      <c r="CB884" s="25"/>
      <c r="CC884" s="25"/>
      <c r="CD884" s="25"/>
      <c r="CE884" s="25"/>
      <c r="CF884" s="25"/>
      <c r="CG884" s="25"/>
      <c r="CH884" s="25"/>
      <c r="CI884" s="25"/>
      <c r="CJ884" s="25"/>
      <c r="CK884" s="25"/>
      <c r="CL884" s="25"/>
      <c r="CM884" s="25"/>
      <c r="CN884" s="25"/>
      <c r="CO884" s="25"/>
      <c r="CP884" s="25"/>
      <c r="CQ884" s="25"/>
      <c r="CR884" s="25"/>
      <c r="CS884" s="25"/>
      <c r="CT884" s="25"/>
    </row>
    <row r="885" spans="1:98" s="20" customFormat="1" x14ac:dyDescent="0.25">
      <c r="A885" s="59" t="s">
        <v>629</v>
      </c>
      <c r="B885" s="60">
        <v>44088</v>
      </c>
      <c r="C885" s="61" t="s">
        <v>702</v>
      </c>
      <c r="D885" s="62">
        <v>33084.36</v>
      </c>
      <c r="E885" s="50"/>
      <c r="F885" s="25"/>
      <c r="G885" s="25"/>
      <c r="H885" s="25"/>
      <c r="I885" s="25"/>
      <c r="J885" s="25"/>
      <c r="K885" s="25"/>
      <c r="L885" s="25"/>
      <c r="M885" s="25"/>
      <c r="N885" s="25"/>
      <c r="O885" s="25"/>
      <c r="P885" s="25"/>
      <c r="Q885" s="25"/>
      <c r="R885" s="25"/>
      <c r="S885" s="25"/>
      <c r="T885" s="25"/>
      <c r="U885" s="25"/>
      <c r="V885" s="25"/>
      <c r="W885" s="25"/>
      <c r="X885" s="25"/>
      <c r="Y885" s="25"/>
      <c r="Z885" s="25"/>
      <c r="AA885" s="25"/>
      <c r="AB885" s="25"/>
      <c r="AC885" s="25"/>
      <c r="AD885" s="25"/>
      <c r="AE885" s="25"/>
      <c r="AF885" s="25"/>
      <c r="AG885" s="25"/>
      <c r="AH885" s="25"/>
      <c r="AI885" s="25"/>
      <c r="AJ885" s="25"/>
      <c r="AK885" s="25"/>
      <c r="AL885" s="25"/>
      <c r="AM885" s="25"/>
      <c r="AN885" s="25"/>
      <c r="AO885" s="25"/>
      <c r="AP885" s="25"/>
      <c r="AQ885" s="25"/>
      <c r="AR885" s="25"/>
      <c r="AS885" s="25"/>
      <c r="AT885" s="25"/>
      <c r="AU885" s="25"/>
      <c r="AV885" s="25"/>
      <c r="AW885" s="25"/>
      <c r="AX885" s="25"/>
      <c r="AY885" s="25"/>
      <c r="AZ885" s="25"/>
      <c r="BA885" s="25"/>
      <c r="BB885" s="25"/>
      <c r="BC885" s="25"/>
      <c r="BD885" s="25"/>
      <c r="BE885" s="25"/>
      <c r="BF885" s="25"/>
      <c r="BG885" s="25"/>
      <c r="BH885" s="25"/>
      <c r="BI885" s="25"/>
      <c r="BJ885" s="25"/>
      <c r="BK885" s="25"/>
      <c r="BL885" s="25"/>
      <c r="BM885" s="25"/>
      <c r="BN885" s="25"/>
      <c r="BO885" s="25"/>
      <c r="BP885" s="25"/>
      <c r="BQ885" s="25"/>
      <c r="BR885" s="25"/>
      <c r="BS885" s="25"/>
      <c r="BT885" s="25"/>
      <c r="BU885" s="25"/>
      <c r="BV885" s="25"/>
      <c r="BW885" s="25"/>
      <c r="BX885" s="25"/>
      <c r="BY885" s="25"/>
      <c r="BZ885" s="25"/>
      <c r="CA885" s="25"/>
      <c r="CB885" s="25"/>
      <c r="CC885" s="25"/>
      <c r="CD885" s="25"/>
      <c r="CE885" s="25"/>
      <c r="CF885" s="25"/>
      <c r="CG885" s="25"/>
      <c r="CH885" s="25"/>
      <c r="CI885" s="25"/>
      <c r="CJ885" s="25"/>
      <c r="CK885" s="25"/>
      <c r="CL885" s="25"/>
      <c r="CM885" s="25"/>
      <c r="CN885" s="25"/>
      <c r="CO885" s="25"/>
      <c r="CP885" s="25"/>
      <c r="CQ885" s="25"/>
      <c r="CR885" s="25"/>
      <c r="CS885" s="25"/>
      <c r="CT885" s="25"/>
    </row>
    <row r="886" spans="1:98" s="20" customFormat="1" x14ac:dyDescent="0.25">
      <c r="A886" s="63" t="s">
        <v>629</v>
      </c>
      <c r="B886" s="60">
        <v>44116</v>
      </c>
      <c r="C886" s="59" t="s">
        <v>768</v>
      </c>
      <c r="D886" s="62">
        <v>11813.15</v>
      </c>
      <c r="E886" s="50"/>
      <c r="F886" s="25"/>
      <c r="G886" s="25"/>
      <c r="H886" s="25"/>
      <c r="I886" s="25"/>
      <c r="J886" s="25"/>
      <c r="K886" s="25"/>
      <c r="L886" s="25"/>
      <c r="M886" s="25"/>
      <c r="N886" s="25"/>
      <c r="O886" s="25"/>
      <c r="P886" s="25"/>
      <c r="Q886" s="25"/>
      <c r="R886" s="25"/>
      <c r="S886" s="25"/>
      <c r="T886" s="25"/>
      <c r="U886" s="25"/>
      <c r="V886" s="25"/>
      <c r="W886" s="25"/>
      <c r="X886" s="25"/>
      <c r="Y886" s="25"/>
      <c r="Z886" s="25"/>
      <c r="AA886" s="25"/>
      <c r="AB886" s="25"/>
      <c r="AC886" s="25"/>
      <c r="AD886" s="25"/>
      <c r="AE886" s="25"/>
      <c r="AF886" s="25"/>
      <c r="AG886" s="25"/>
      <c r="AH886" s="25"/>
      <c r="AI886" s="25"/>
      <c r="AJ886" s="25"/>
      <c r="AK886" s="25"/>
      <c r="AL886" s="25"/>
      <c r="AM886" s="25"/>
      <c r="AN886" s="25"/>
      <c r="AO886" s="25"/>
      <c r="AP886" s="25"/>
      <c r="AQ886" s="25"/>
      <c r="AR886" s="25"/>
      <c r="AS886" s="25"/>
      <c r="AT886" s="25"/>
      <c r="AU886" s="25"/>
      <c r="AV886" s="25"/>
      <c r="AW886" s="25"/>
      <c r="AX886" s="25"/>
      <c r="AY886" s="25"/>
      <c r="AZ886" s="25"/>
      <c r="BA886" s="25"/>
      <c r="BB886" s="25"/>
      <c r="BC886" s="25"/>
      <c r="BD886" s="25"/>
      <c r="BE886" s="25"/>
      <c r="BF886" s="25"/>
      <c r="BG886" s="25"/>
      <c r="BH886" s="25"/>
      <c r="BI886" s="25"/>
      <c r="BJ886" s="25"/>
      <c r="BK886" s="25"/>
      <c r="BL886" s="25"/>
      <c r="BM886" s="25"/>
      <c r="BN886" s="25"/>
      <c r="BO886" s="25"/>
      <c r="BP886" s="25"/>
      <c r="BQ886" s="25"/>
      <c r="BR886" s="25"/>
      <c r="BS886" s="25"/>
      <c r="BT886" s="25"/>
      <c r="BU886" s="25"/>
      <c r="BV886" s="25"/>
      <c r="BW886" s="25"/>
      <c r="BX886" s="25"/>
      <c r="BY886" s="25"/>
      <c r="BZ886" s="25"/>
      <c r="CA886" s="25"/>
      <c r="CB886" s="25"/>
      <c r="CC886" s="25"/>
      <c r="CD886" s="25"/>
      <c r="CE886" s="25"/>
      <c r="CF886" s="25"/>
      <c r="CG886" s="25"/>
      <c r="CH886" s="25"/>
      <c r="CI886" s="25"/>
      <c r="CJ886" s="25"/>
      <c r="CK886" s="25"/>
      <c r="CL886" s="25"/>
      <c r="CM886" s="25"/>
      <c r="CN886" s="25"/>
      <c r="CO886" s="25"/>
      <c r="CP886" s="25"/>
      <c r="CQ886" s="25"/>
      <c r="CR886" s="25"/>
      <c r="CS886" s="25"/>
      <c r="CT886" s="25"/>
    </row>
    <row r="887" spans="1:98" s="20" customFormat="1" x14ac:dyDescent="0.25">
      <c r="A887" s="63" t="s">
        <v>629</v>
      </c>
      <c r="B887" s="60">
        <v>44116</v>
      </c>
      <c r="C887" s="59" t="s">
        <v>768</v>
      </c>
      <c r="D887" s="62">
        <v>2186.6799999999998</v>
      </c>
      <c r="E887" s="50"/>
      <c r="F887" s="25"/>
      <c r="G887" s="25"/>
      <c r="H887" s="25"/>
      <c r="I887" s="25"/>
      <c r="J887" s="25"/>
      <c r="K887" s="25"/>
      <c r="L887" s="25"/>
      <c r="M887" s="25"/>
      <c r="N887" s="25"/>
      <c r="O887" s="25"/>
      <c r="P887" s="25"/>
      <c r="Q887" s="25"/>
      <c r="R887" s="25"/>
      <c r="S887" s="25"/>
      <c r="T887" s="25"/>
      <c r="U887" s="25"/>
      <c r="V887" s="25"/>
      <c r="W887" s="25"/>
      <c r="X887" s="25"/>
      <c r="Y887" s="25"/>
      <c r="Z887" s="25"/>
      <c r="AA887" s="25"/>
      <c r="AB887" s="25"/>
      <c r="AC887" s="25"/>
      <c r="AD887" s="25"/>
      <c r="AE887" s="25"/>
      <c r="AF887" s="25"/>
      <c r="AG887" s="25"/>
      <c r="AH887" s="25"/>
      <c r="AI887" s="25"/>
      <c r="AJ887" s="25"/>
      <c r="AK887" s="25"/>
      <c r="AL887" s="25"/>
      <c r="AM887" s="25"/>
      <c r="AN887" s="25"/>
      <c r="AO887" s="25"/>
      <c r="AP887" s="25"/>
      <c r="AQ887" s="25"/>
      <c r="AR887" s="25"/>
      <c r="AS887" s="25"/>
      <c r="AT887" s="25"/>
      <c r="AU887" s="25"/>
      <c r="AV887" s="25"/>
      <c r="AW887" s="25"/>
      <c r="AX887" s="25"/>
      <c r="AY887" s="25"/>
      <c r="AZ887" s="25"/>
      <c r="BA887" s="25"/>
      <c r="BB887" s="25"/>
      <c r="BC887" s="25"/>
      <c r="BD887" s="25"/>
      <c r="BE887" s="25"/>
      <c r="BF887" s="25"/>
      <c r="BG887" s="25"/>
      <c r="BH887" s="25"/>
      <c r="BI887" s="25"/>
      <c r="BJ887" s="25"/>
      <c r="BK887" s="25"/>
      <c r="BL887" s="25"/>
      <c r="BM887" s="25"/>
      <c r="BN887" s="25"/>
      <c r="BO887" s="25"/>
      <c r="BP887" s="25"/>
      <c r="BQ887" s="25"/>
      <c r="BR887" s="25"/>
      <c r="BS887" s="25"/>
      <c r="BT887" s="25"/>
      <c r="BU887" s="25"/>
      <c r="BV887" s="25"/>
      <c r="BW887" s="25"/>
      <c r="BX887" s="25"/>
      <c r="BY887" s="25"/>
      <c r="BZ887" s="25"/>
      <c r="CA887" s="25"/>
      <c r="CB887" s="25"/>
      <c r="CC887" s="25"/>
      <c r="CD887" s="25"/>
      <c r="CE887" s="25"/>
      <c r="CF887" s="25"/>
      <c r="CG887" s="25"/>
      <c r="CH887" s="25"/>
      <c r="CI887" s="25"/>
      <c r="CJ887" s="25"/>
      <c r="CK887" s="25"/>
      <c r="CL887" s="25"/>
      <c r="CM887" s="25"/>
      <c r="CN887" s="25"/>
      <c r="CO887" s="25"/>
      <c r="CP887" s="25"/>
      <c r="CQ887" s="25"/>
      <c r="CR887" s="25"/>
      <c r="CS887" s="25"/>
      <c r="CT887" s="25"/>
    </row>
    <row r="888" spans="1:98" s="20" customFormat="1" x14ac:dyDescent="0.25">
      <c r="A888" s="63" t="s">
        <v>629</v>
      </c>
      <c r="B888" s="60">
        <v>44119</v>
      </c>
      <c r="C888" s="59" t="s">
        <v>771</v>
      </c>
      <c r="D888" s="62">
        <v>2223.9499999999998</v>
      </c>
      <c r="E888" s="50"/>
      <c r="F888" s="25"/>
      <c r="G888" s="25"/>
      <c r="H888" s="25"/>
      <c r="I888" s="25"/>
      <c r="J888" s="25"/>
      <c r="K888" s="25"/>
      <c r="L888" s="25"/>
      <c r="M888" s="25"/>
      <c r="N888" s="25"/>
      <c r="O888" s="25"/>
      <c r="P888" s="25"/>
      <c r="Q888" s="25"/>
      <c r="R888" s="25"/>
      <c r="S888" s="25"/>
      <c r="T888" s="25"/>
      <c r="U888" s="25"/>
      <c r="V888" s="25"/>
      <c r="W888" s="25"/>
      <c r="X888" s="25"/>
      <c r="Y888" s="25"/>
      <c r="Z888" s="25"/>
      <c r="AA888" s="25"/>
      <c r="AB888" s="25"/>
      <c r="AC888" s="25"/>
      <c r="AD888" s="25"/>
      <c r="AE888" s="25"/>
      <c r="AF888" s="25"/>
      <c r="AG888" s="25"/>
      <c r="AH888" s="25"/>
      <c r="AI888" s="25"/>
      <c r="AJ888" s="25"/>
      <c r="AK888" s="25"/>
      <c r="AL888" s="25"/>
      <c r="AM888" s="25"/>
      <c r="AN888" s="25"/>
      <c r="AO888" s="25"/>
      <c r="AP888" s="25"/>
      <c r="AQ888" s="25"/>
      <c r="AR888" s="25"/>
      <c r="AS888" s="25"/>
      <c r="AT888" s="25"/>
      <c r="AU888" s="25"/>
      <c r="AV888" s="25"/>
      <c r="AW888" s="25"/>
      <c r="AX888" s="25"/>
      <c r="AY888" s="25"/>
      <c r="AZ888" s="25"/>
      <c r="BA888" s="25"/>
      <c r="BB888" s="25"/>
      <c r="BC888" s="25"/>
      <c r="BD888" s="25"/>
      <c r="BE888" s="25"/>
      <c r="BF888" s="25"/>
      <c r="BG888" s="25"/>
      <c r="BH888" s="25"/>
      <c r="BI888" s="25"/>
      <c r="BJ888" s="25"/>
      <c r="BK888" s="25"/>
      <c r="BL888" s="25"/>
      <c r="BM888" s="25"/>
      <c r="BN888" s="25"/>
      <c r="BO888" s="25"/>
      <c r="BP888" s="25"/>
      <c r="BQ888" s="25"/>
      <c r="BR888" s="25"/>
      <c r="BS888" s="25"/>
      <c r="BT888" s="25"/>
      <c r="BU888" s="25"/>
      <c r="BV888" s="25"/>
      <c r="BW888" s="25"/>
      <c r="BX888" s="25"/>
      <c r="BY888" s="25"/>
      <c r="BZ888" s="25"/>
      <c r="CA888" s="25"/>
      <c r="CB888" s="25"/>
      <c r="CC888" s="25"/>
      <c r="CD888" s="25"/>
      <c r="CE888" s="25"/>
      <c r="CF888" s="25"/>
      <c r="CG888" s="25"/>
      <c r="CH888" s="25"/>
      <c r="CI888" s="25"/>
      <c r="CJ888" s="25"/>
      <c r="CK888" s="25"/>
      <c r="CL888" s="25"/>
      <c r="CM888" s="25"/>
      <c r="CN888" s="25"/>
      <c r="CO888" s="25"/>
      <c r="CP888" s="25"/>
      <c r="CQ888" s="25"/>
      <c r="CR888" s="25"/>
      <c r="CS888" s="25"/>
      <c r="CT888" s="25"/>
    </row>
    <row r="889" spans="1:98" s="20" customFormat="1" x14ac:dyDescent="0.25">
      <c r="A889" s="63" t="s">
        <v>629</v>
      </c>
      <c r="B889" s="60">
        <v>44134</v>
      </c>
      <c r="C889" s="59" t="s">
        <v>702</v>
      </c>
      <c r="D889" s="62">
        <v>77641.649999999994</v>
      </c>
      <c r="E889" s="50"/>
      <c r="F889" s="25"/>
      <c r="G889" s="25"/>
      <c r="H889" s="25"/>
      <c r="I889" s="25"/>
      <c r="J889" s="25"/>
      <c r="K889" s="25"/>
      <c r="L889" s="25"/>
      <c r="M889" s="25"/>
      <c r="N889" s="25"/>
      <c r="O889" s="25"/>
      <c r="P889" s="25"/>
      <c r="Q889" s="25"/>
      <c r="R889" s="25"/>
      <c r="S889" s="25"/>
      <c r="T889" s="25"/>
      <c r="U889" s="25"/>
      <c r="V889" s="25"/>
      <c r="W889" s="25"/>
      <c r="X889" s="25"/>
      <c r="Y889" s="25"/>
      <c r="Z889" s="25"/>
      <c r="AA889" s="25"/>
      <c r="AB889" s="25"/>
      <c r="AC889" s="25"/>
      <c r="AD889" s="25"/>
      <c r="AE889" s="25"/>
      <c r="AF889" s="25"/>
      <c r="AG889" s="25"/>
      <c r="AH889" s="25"/>
      <c r="AI889" s="25"/>
      <c r="AJ889" s="25"/>
      <c r="AK889" s="25"/>
      <c r="AL889" s="25"/>
      <c r="AM889" s="25"/>
      <c r="AN889" s="25"/>
      <c r="AO889" s="25"/>
      <c r="AP889" s="25"/>
      <c r="AQ889" s="25"/>
      <c r="AR889" s="25"/>
      <c r="AS889" s="25"/>
      <c r="AT889" s="25"/>
      <c r="AU889" s="25"/>
      <c r="AV889" s="25"/>
      <c r="AW889" s="25"/>
      <c r="AX889" s="25"/>
      <c r="AY889" s="25"/>
      <c r="AZ889" s="25"/>
      <c r="BA889" s="25"/>
      <c r="BB889" s="25"/>
      <c r="BC889" s="25"/>
      <c r="BD889" s="25"/>
      <c r="BE889" s="25"/>
      <c r="BF889" s="25"/>
      <c r="BG889" s="25"/>
      <c r="BH889" s="25"/>
      <c r="BI889" s="25"/>
      <c r="BJ889" s="25"/>
      <c r="BK889" s="25"/>
      <c r="BL889" s="25"/>
      <c r="BM889" s="25"/>
      <c r="BN889" s="25"/>
      <c r="BO889" s="25"/>
      <c r="BP889" s="25"/>
      <c r="BQ889" s="25"/>
      <c r="BR889" s="25"/>
      <c r="BS889" s="25"/>
      <c r="BT889" s="25"/>
      <c r="BU889" s="25"/>
      <c r="BV889" s="25"/>
      <c r="BW889" s="25"/>
      <c r="BX889" s="25"/>
      <c r="BY889" s="25"/>
      <c r="BZ889" s="25"/>
      <c r="CA889" s="25"/>
      <c r="CB889" s="25"/>
      <c r="CC889" s="25"/>
      <c r="CD889" s="25"/>
      <c r="CE889" s="25"/>
      <c r="CF889" s="25"/>
      <c r="CG889" s="25"/>
      <c r="CH889" s="25"/>
      <c r="CI889" s="25"/>
      <c r="CJ889" s="25"/>
      <c r="CK889" s="25"/>
      <c r="CL889" s="25"/>
      <c r="CM889" s="25"/>
      <c r="CN889" s="25"/>
      <c r="CO889" s="25"/>
      <c r="CP889" s="25"/>
      <c r="CQ889" s="25"/>
      <c r="CR889" s="25"/>
      <c r="CS889" s="25"/>
      <c r="CT889" s="25"/>
    </row>
    <row r="890" spans="1:98" s="20" customFormat="1" x14ac:dyDescent="0.25">
      <c r="A890" s="63" t="s">
        <v>629</v>
      </c>
      <c r="B890" s="60">
        <v>44134</v>
      </c>
      <c r="C890" s="59" t="s">
        <v>702</v>
      </c>
      <c r="D890" s="62">
        <v>9746.1</v>
      </c>
      <c r="E890" s="50"/>
      <c r="F890" s="25"/>
      <c r="G890" s="25"/>
      <c r="H890" s="25"/>
      <c r="I890" s="25"/>
      <c r="J890" s="25"/>
      <c r="K890" s="25"/>
      <c r="L890" s="25"/>
      <c r="M890" s="25"/>
      <c r="N890" s="25"/>
      <c r="O890" s="25"/>
      <c r="P890" s="25"/>
      <c r="Q890" s="25"/>
      <c r="R890" s="25"/>
      <c r="S890" s="25"/>
      <c r="T890" s="25"/>
      <c r="U890" s="25"/>
      <c r="V890" s="25"/>
      <c r="W890" s="25"/>
      <c r="X890" s="25"/>
      <c r="Y890" s="25"/>
      <c r="Z890" s="25"/>
      <c r="AA890" s="25"/>
      <c r="AB890" s="25"/>
      <c r="AC890" s="25"/>
      <c r="AD890" s="25"/>
      <c r="AE890" s="25"/>
      <c r="AF890" s="25"/>
      <c r="AG890" s="25"/>
      <c r="AH890" s="25"/>
      <c r="AI890" s="25"/>
      <c r="AJ890" s="25"/>
      <c r="AK890" s="25"/>
      <c r="AL890" s="25"/>
      <c r="AM890" s="25"/>
      <c r="AN890" s="25"/>
      <c r="AO890" s="25"/>
      <c r="AP890" s="25"/>
      <c r="AQ890" s="25"/>
      <c r="AR890" s="25"/>
      <c r="AS890" s="25"/>
      <c r="AT890" s="25"/>
      <c r="AU890" s="25"/>
      <c r="AV890" s="25"/>
      <c r="AW890" s="25"/>
      <c r="AX890" s="25"/>
      <c r="AY890" s="25"/>
      <c r="AZ890" s="25"/>
      <c r="BA890" s="25"/>
      <c r="BB890" s="25"/>
      <c r="BC890" s="25"/>
      <c r="BD890" s="25"/>
      <c r="BE890" s="25"/>
      <c r="BF890" s="25"/>
      <c r="BG890" s="25"/>
      <c r="BH890" s="25"/>
      <c r="BI890" s="25"/>
      <c r="BJ890" s="25"/>
      <c r="BK890" s="25"/>
      <c r="BL890" s="25"/>
      <c r="BM890" s="25"/>
      <c r="BN890" s="25"/>
      <c r="BO890" s="25"/>
      <c r="BP890" s="25"/>
      <c r="BQ890" s="25"/>
      <c r="BR890" s="25"/>
      <c r="BS890" s="25"/>
      <c r="BT890" s="25"/>
      <c r="BU890" s="25"/>
      <c r="BV890" s="25"/>
      <c r="BW890" s="25"/>
      <c r="BX890" s="25"/>
      <c r="BY890" s="25"/>
      <c r="BZ890" s="25"/>
      <c r="CA890" s="25"/>
      <c r="CB890" s="25"/>
      <c r="CC890" s="25"/>
      <c r="CD890" s="25"/>
      <c r="CE890" s="25"/>
      <c r="CF890" s="25"/>
      <c r="CG890" s="25"/>
      <c r="CH890" s="25"/>
      <c r="CI890" s="25"/>
      <c r="CJ890" s="25"/>
      <c r="CK890" s="25"/>
      <c r="CL890" s="25"/>
      <c r="CM890" s="25"/>
      <c r="CN890" s="25"/>
      <c r="CO890" s="25"/>
      <c r="CP890" s="25"/>
      <c r="CQ890" s="25"/>
      <c r="CR890" s="25"/>
      <c r="CS890" s="25"/>
      <c r="CT890" s="25"/>
    </row>
    <row r="891" spans="1:98" s="20" customFormat="1" x14ac:dyDescent="0.25">
      <c r="A891" s="63" t="s">
        <v>629</v>
      </c>
      <c r="B891" s="60">
        <v>44134</v>
      </c>
      <c r="C891" s="59" t="s">
        <v>702</v>
      </c>
      <c r="D891" s="62">
        <v>9000</v>
      </c>
      <c r="E891" s="50"/>
      <c r="F891" s="25"/>
      <c r="G891" s="25"/>
      <c r="H891" s="25"/>
      <c r="I891" s="25"/>
      <c r="J891" s="25"/>
      <c r="K891" s="25"/>
      <c r="L891" s="25"/>
      <c r="M891" s="25"/>
      <c r="N891" s="25"/>
      <c r="O891" s="25"/>
      <c r="P891" s="25"/>
      <c r="Q891" s="25"/>
      <c r="R891" s="25"/>
      <c r="S891" s="25"/>
      <c r="T891" s="25"/>
      <c r="U891" s="25"/>
      <c r="V891" s="25"/>
      <c r="W891" s="25"/>
      <c r="X891" s="25"/>
      <c r="Y891" s="25"/>
      <c r="Z891" s="25"/>
      <c r="AA891" s="25"/>
      <c r="AB891" s="25"/>
      <c r="AC891" s="25"/>
      <c r="AD891" s="25"/>
      <c r="AE891" s="25"/>
      <c r="AF891" s="25"/>
      <c r="AG891" s="25"/>
      <c r="AH891" s="25"/>
      <c r="AI891" s="25"/>
      <c r="AJ891" s="25"/>
      <c r="AK891" s="25"/>
      <c r="AL891" s="25"/>
      <c r="AM891" s="25"/>
      <c r="AN891" s="25"/>
      <c r="AO891" s="25"/>
      <c r="AP891" s="25"/>
      <c r="AQ891" s="25"/>
      <c r="AR891" s="25"/>
      <c r="AS891" s="25"/>
      <c r="AT891" s="25"/>
      <c r="AU891" s="25"/>
      <c r="AV891" s="25"/>
      <c r="AW891" s="25"/>
      <c r="AX891" s="25"/>
      <c r="AY891" s="25"/>
      <c r="AZ891" s="25"/>
      <c r="BA891" s="25"/>
      <c r="BB891" s="25"/>
      <c r="BC891" s="25"/>
      <c r="BD891" s="25"/>
      <c r="BE891" s="25"/>
      <c r="BF891" s="25"/>
      <c r="BG891" s="25"/>
      <c r="BH891" s="25"/>
      <c r="BI891" s="25"/>
      <c r="BJ891" s="25"/>
      <c r="BK891" s="25"/>
      <c r="BL891" s="25"/>
      <c r="BM891" s="25"/>
      <c r="BN891" s="25"/>
      <c r="BO891" s="25"/>
      <c r="BP891" s="25"/>
      <c r="BQ891" s="25"/>
      <c r="BR891" s="25"/>
      <c r="BS891" s="25"/>
      <c r="BT891" s="25"/>
      <c r="BU891" s="25"/>
      <c r="BV891" s="25"/>
      <c r="BW891" s="25"/>
      <c r="BX891" s="25"/>
      <c r="BY891" s="25"/>
      <c r="BZ891" s="25"/>
      <c r="CA891" s="25"/>
      <c r="CB891" s="25"/>
      <c r="CC891" s="25"/>
      <c r="CD891" s="25"/>
      <c r="CE891" s="25"/>
      <c r="CF891" s="25"/>
      <c r="CG891" s="25"/>
      <c r="CH891" s="25"/>
      <c r="CI891" s="25"/>
      <c r="CJ891" s="25"/>
      <c r="CK891" s="25"/>
      <c r="CL891" s="25"/>
      <c r="CM891" s="25"/>
      <c r="CN891" s="25"/>
      <c r="CO891" s="25"/>
      <c r="CP891" s="25"/>
      <c r="CQ891" s="25"/>
      <c r="CR891" s="25"/>
      <c r="CS891" s="25"/>
      <c r="CT891" s="25"/>
    </row>
    <row r="892" spans="1:98" s="20" customFormat="1" x14ac:dyDescent="0.25">
      <c r="A892" s="63" t="s">
        <v>629</v>
      </c>
      <c r="B892" s="60">
        <v>44134</v>
      </c>
      <c r="C892" s="59" t="s">
        <v>702</v>
      </c>
      <c r="D892" s="62">
        <v>10000</v>
      </c>
      <c r="E892" s="50"/>
      <c r="F892" s="25"/>
      <c r="G892" s="25"/>
      <c r="H892" s="25"/>
      <c r="I892" s="25"/>
      <c r="J892" s="25"/>
      <c r="K892" s="25"/>
      <c r="L892" s="25"/>
      <c r="M892" s="25"/>
      <c r="N892" s="25"/>
      <c r="O892" s="25"/>
      <c r="P892" s="25"/>
      <c r="Q892" s="25"/>
      <c r="R892" s="25"/>
      <c r="S892" s="25"/>
      <c r="T892" s="25"/>
      <c r="U892" s="25"/>
      <c r="V892" s="25"/>
      <c r="W892" s="25"/>
      <c r="X892" s="25"/>
      <c r="Y892" s="25"/>
      <c r="Z892" s="25"/>
      <c r="AA892" s="25"/>
      <c r="AB892" s="25"/>
      <c r="AC892" s="25"/>
      <c r="AD892" s="25"/>
      <c r="AE892" s="25"/>
      <c r="AF892" s="25"/>
      <c r="AG892" s="25"/>
      <c r="AH892" s="25"/>
      <c r="AI892" s="25"/>
      <c r="AJ892" s="25"/>
      <c r="AK892" s="25"/>
      <c r="AL892" s="25"/>
      <c r="AM892" s="25"/>
      <c r="AN892" s="25"/>
      <c r="AO892" s="25"/>
      <c r="AP892" s="25"/>
      <c r="AQ892" s="25"/>
      <c r="AR892" s="25"/>
      <c r="AS892" s="25"/>
      <c r="AT892" s="25"/>
      <c r="AU892" s="25"/>
      <c r="AV892" s="25"/>
      <c r="AW892" s="25"/>
      <c r="AX892" s="25"/>
      <c r="AY892" s="25"/>
      <c r="AZ892" s="25"/>
      <c r="BA892" s="25"/>
      <c r="BB892" s="25"/>
      <c r="BC892" s="25"/>
      <c r="BD892" s="25"/>
      <c r="BE892" s="25"/>
      <c r="BF892" s="25"/>
      <c r="BG892" s="25"/>
      <c r="BH892" s="25"/>
      <c r="BI892" s="25"/>
      <c r="BJ892" s="25"/>
      <c r="BK892" s="25"/>
      <c r="BL892" s="25"/>
      <c r="BM892" s="25"/>
      <c r="BN892" s="25"/>
      <c r="BO892" s="25"/>
      <c r="BP892" s="25"/>
      <c r="BQ892" s="25"/>
      <c r="BR892" s="25"/>
      <c r="BS892" s="25"/>
      <c r="BT892" s="25"/>
      <c r="BU892" s="25"/>
      <c r="BV892" s="25"/>
      <c r="BW892" s="25"/>
      <c r="BX892" s="25"/>
      <c r="BY892" s="25"/>
      <c r="BZ892" s="25"/>
      <c r="CA892" s="25"/>
      <c r="CB892" s="25"/>
      <c r="CC892" s="25"/>
      <c r="CD892" s="25"/>
      <c r="CE892" s="25"/>
      <c r="CF892" s="25"/>
      <c r="CG892" s="25"/>
      <c r="CH892" s="25"/>
      <c r="CI892" s="25"/>
      <c r="CJ892" s="25"/>
      <c r="CK892" s="25"/>
      <c r="CL892" s="25"/>
      <c r="CM892" s="25"/>
      <c r="CN892" s="25"/>
      <c r="CO892" s="25"/>
      <c r="CP892" s="25"/>
      <c r="CQ892" s="25"/>
      <c r="CR892" s="25"/>
      <c r="CS892" s="25"/>
      <c r="CT892" s="25"/>
    </row>
    <row r="893" spans="1:98" s="20" customFormat="1" x14ac:dyDescent="0.25">
      <c r="A893" s="63" t="s">
        <v>629</v>
      </c>
      <c r="B893" s="60">
        <v>44134</v>
      </c>
      <c r="C893" s="59" t="s">
        <v>702</v>
      </c>
      <c r="D893" s="62">
        <v>14474.37</v>
      </c>
      <c r="E893" s="50"/>
      <c r="F893" s="25"/>
      <c r="G893" s="25"/>
      <c r="H893" s="25"/>
      <c r="I893" s="25"/>
      <c r="J893" s="25"/>
      <c r="K893" s="25"/>
      <c r="L893" s="25"/>
      <c r="M893" s="25"/>
      <c r="N893" s="25"/>
      <c r="O893" s="25"/>
      <c r="P893" s="25"/>
      <c r="Q893" s="25"/>
      <c r="R893" s="25"/>
      <c r="S893" s="25"/>
      <c r="T893" s="25"/>
      <c r="U893" s="25"/>
      <c r="V893" s="25"/>
      <c r="W893" s="25"/>
      <c r="X893" s="25"/>
      <c r="Y893" s="25"/>
      <c r="Z893" s="25"/>
      <c r="AA893" s="25"/>
      <c r="AB893" s="25"/>
      <c r="AC893" s="25"/>
      <c r="AD893" s="25"/>
      <c r="AE893" s="25"/>
      <c r="AF893" s="25"/>
      <c r="AG893" s="25"/>
      <c r="AH893" s="25"/>
      <c r="AI893" s="25"/>
      <c r="AJ893" s="25"/>
      <c r="AK893" s="25"/>
      <c r="AL893" s="25"/>
      <c r="AM893" s="25"/>
      <c r="AN893" s="25"/>
      <c r="AO893" s="25"/>
      <c r="AP893" s="25"/>
      <c r="AQ893" s="25"/>
      <c r="AR893" s="25"/>
      <c r="AS893" s="25"/>
      <c r="AT893" s="25"/>
      <c r="AU893" s="25"/>
      <c r="AV893" s="25"/>
      <c r="AW893" s="25"/>
      <c r="AX893" s="25"/>
      <c r="AY893" s="25"/>
      <c r="AZ893" s="25"/>
      <c r="BA893" s="25"/>
      <c r="BB893" s="25"/>
      <c r="BC893" s="25"/>
      <c r="BD893" s="25"/>
      <c r="BE893" s="25"/>
      <c r="BF893" s="25"/>
      <c r="BG893" s="25"/>
      <c r="BH893" s="25"/>
      <c r="BI893" s="25"/>
      <c r="BJ893" s="25"/>
      <c r="BK893" s="25"/>
      <c r="BL893" s="25"/>
      <c r="BM893" s="25"/>
      <c r="BN893" s="25"/>
      <c r="BO893" s="25"/>
      <c r="BP893" s="25"/>
      <c r="BQ893" s="25"/>
      <c r="BR893" s="25"/>
      <c r="BS893" s="25"/>
      <c r="BT893" s="25"/>
      <c r="BU893" s="25"/>
      <c r="BV893" s="25"/>
      <c r="BW893" s="25"/>
      <c r="BX893" s="25"/>
      <c r="BY893" s="25"/>
      <c r="BZ893" s="25"/>
      <c r="CA893" s="25"/>
      <c r="CB893" s="25"/>
      <c r="CC893" s="25"/>
      <c r="CD893" s="25"/>
      <c r="CE893" s="25"/>
      <c r="CF893" s="25"/>
      <c r="CG893" s="25"/>
      <c r="CH893" s="25"/>
      <c r="CI893" s="25"/>
      <c r="CJ893" s="25"/>
      <c r="CK893" s="25"/>
      <c r="CL893" s="25"/>
      <c r="CM893" s="25"/>
      <c r="CN893" s="25"/>
      <c r="CO893" s="25"/>
      <c r="CP893" s="25"/>
      <c r="CQ893" s="25"/>
      <c r="CR893" s="25"/>
      <c r="CS893" s="25"/>
      <c r="CT893" s="25"/>
    </row>
    <row r="894" spans="1:98" s="20" customFormat="1" x14ac:dyDescent="0.25">
      <c r="A894" s="63" t="s">
        <v>629</v>
      </c>
      <c r="B894" s="60">
        <v>44140</v>
      </c>
      <c r="C894" s="59" t="s">
        <v>836</v>
      </c>
      <c r="D894" s="62">
        <v>4176.8999999999996</v>
      </c>
      <c r="E894" s="50"/>
      <c r="F894" s="25"/>
      <c r="G894" s="25"/>
      <c r="H894" s="25"/>
      <c r="I894" s="25"/>
      <c r="J894" s="25"/>
      <c r="K894" s="25"/>
      <c r="L894" s="25"/>
      <c r="M894" s="25"/>
      <c r="N894" s="25"/>
      <c r="O894" s="25"/>
      <c r="P894" s="25"/>
      <c r="Q894" s="25"/>
      <c r="R894" s="25"/>
      <c r="S894" s="25"/>
      <c r="T894" s="25"/>
      <c r="U894" s="25"/>
      <c r="V894" s="25"/>
      <c r="W894" s="25"/>
      <c r="X894" s="25"/>
      <c r="Y894" s="25"/>
      <c r="Z894" s="25"/>
      <c r="AA894" s="25"/>
      <c r="AB894" s="25"/>
      <c r="AC894" s="25"/>
      <c r="AD894" s="25"/>
      <c r="AE894" s="25"/>
      <c r="AF894" s="25"/>
      <c r="AG894" s="25"/>
      <c r="AH894" s="25"/>
      <c r="AI894" s="25"/>
      <c r="AJ894" s="25"/>
      <c r="AK894" s="25"/>
      <c r="AL894" s="25"/>
      <c r="AM894" s="25"/>
      <c r="AN894" s="25"/>
      <c r="AO894" s="25"/>
      <c r="AP894" s="25"/>
      <c r="AQ894" s="25"/>
      <c r="AR894" s="25"/>
      <c r="AS894" s="25"/>
      <c r="AT894" s="25"/>
      <c r="AU894" s="25"/>
      <c r="AV894" s="25"/>
      <c r="AW894" s="25"/>
      <c r="AX894" s="25"/>
      <c r="AY894" s="25"/>
      <c r="AZ894" s="25"/>
      <c r="BA894" s="25"/>
      <c r="BB894" s="25"/>
      <c r="BC894" s="25"/>
      <c r="BD894" s="25"/>
      <c r="BE894" s="25"/>
      <c r="BF894" s="25"/>
      <c r="BG894" s="25"/>
      <c r="BH894" s="25"/>
      <c r="BI894" s="25"/>
      <c r="BJ894" s="25"/>
      <c r="BK894" s="25"/>
      <c r="BL894" s="25"/>
      <c r="BM894" s="25"/>
      <c r="BN894" s="25"/>
      <c r="BO894" s="25"/>
      <c r="BP894" s="25"/>
      <c r="BQ894" s="25"/>
      <c r="BR894" s="25"/>
      <c r="BS894" s="25"/>
      <c r="BT894" s="25"/>
      <c r="BU894" s="25"/>
      <c r="BV894" s="25"/>
      <c r="BW894" s="25"/>
      <c r="BX894" s="25"/>
      <c r="BY894" s="25"/>
      <c r="BZ894" s="25"/>
      <c r="CA894" s="25"/>
      <c r="CB894" s="25"/>
      <c r="CC894" s="25"/>
      <c r="CD894" s="25"/>
      <c r="CE894" s="25"/>
      <c r="CF894" s="25"/>
      <c r="CG894" s="25"/>
      <c r="CH894" s="25"/>
      <c r="CI894" s="25"/>
      <c r="CJ894" s="25"/>
      <c r="CK894" s="25"/>
      <c r="CL894" s="25"/>
      <c r="CM894" s="25"/>
      <c r="CN894" s="25"/>
      <c r="CO894" s="25"/>
      <c r="CP894" s="25"/>
      <c r="CQ894" s="25"/>
      <c r="CR894" s="25"/>
      <c r="CS894" s="25"/>
      <c r="CT894" s="25"/>
    </row>
    <row r="895" spans="1:98" x14ac:dyDescent="0.25">
      <c r="A895" s="70" t="s">
        <v>502</v>
      </c>
      <c r="B895" s="71">
        <v>44020</v>
      </c>
      <c r="C895" s="72" t="s">
        <v>503</v>
      </c>
      <c r="D895" s="73">
        <v>1501.4</v>
      </c>
      <c r="E895" s="18">
        <f>SUM(D895:D896 )</f>
        <v>6163.4</v>
      </c>
    </row>
    <row r="896" spans="1:98" x14ac:dyDescent="0.25">
      <c r="A896" s="70" t="s">
        <v>502</v>
      </c>
      <c r="B896" s="71">
        <v>44068</v>
      </c>
      <c r="C896" s="72" t="s">
        <v>656</v>
      </c>
      <c r="D896" s="73">
        <v>4662</v>
      </c>
      <c r="E896" s="17"/>
    </row>
    <row r="897" spans="1:98" s="20" customFormat="1" x14ac:dyDescent="0.25">
      <c r="A897" s="50" t="s">
        <v>90</v>
      </c>
      <c r="B897" s="51">
        <v>43847</v>
      </c>
      <c r="C897" s="50" t="s">
        <v>91</v>
      </c>
      <c r="D897" s="52">
        <v>1160</v>
      </c>
      <c r="E897" s="52">
        <v>1160</v>
      </c>
      <c r="F897" s="25"/>
      <c r="G897" s="25"/>
      <c r="H897" s="25"/>
      <c r="I897" s="25"/>
      <c r="J897" s="25"/>
      <c r="K897" s="25"/>
      <c r="L897" s="25"/>
      <c r="M897" s="25"/>
      <c r="N897" s="25"/>
      <c r="O897" s="25"/>
      <c r="P897" s="25"/>
      <c r="Q897" s="25"/>
      <c r="R897" s="25"/>
      <c r="S897" s="25"/>
      <c r="T897" s="25"/>
      <c r="U897" s="25"/>
      <c r="V897" s="25"/>
      <c r="W897" s="25"/>
      <c r="X897" s="25"/>
      <c r="Y897" s="25"/>
      <c r="Z897" s="25"/>
      <c r="AA897" s="25"/>
      <c r="AB897" s="25"/>
      <c r="AC897" s="25"/>
      <c r="AD897" s="25"/>
      <c r="AE897" s="25"/>
      <c r="AF897" s="25"/>
      <c r="AG897" s="25"/>
      <c r="AH897" s="25"/>
      <c r="AI897" s="25"/>
      <c r="AJ897" s="25"/>
      <c r="AK897" s="25"/>
      <c r="AL897" s="25"/>
      <c r="AM897" s="25"/>
      <c r="AN897" s="25"/>
      <c r="AO897" s="25"/>
      <c r="AP897" s="25"/>
      <c r="AQ897" s="25"/>
      <c r="AR897" s="25"/>
      <c r="AS897" s="25"/>
      <c r="AT897" s="25"/>
      <c r="AU897" s="25"/>
      <c r="AV897" s="25"/>
      <c r="AW897" s="25"/>
      <c r="AX897" s="25"/>
      <c r="AY897" s="25"/>
      <c r="AZ897" s="25"/>
      <c r="BA897" s="25"/>
      <c r="BB897" s="25"/>
      <c r="BC897" s="25"/>
      <c r="BD897" s="25"/>
      <c r="BE897" s="25"/>
      <c r="BF897" s="25"/>
      <c r="BG897" s="25"/>
      <c r="BH897" s="25"/>
      <c r="BI897" s="25"/>
      <c r="BJ897" s="25"/>
      <c r="BK897" s="25"/>
      <c r="BL897" s="25"/>
      <c r="BM897" s="25"/>
      <c r="BN897" s="25"/>
      <c r="BO897" s="25"/>
      <c r="BP897" s="25"/>
      <c r="BQ897" s="25"/>
      <c r="BR897" s="25"/>
      <c r="BS897" s="25"/>
      <c r="BT897" s="25"/>
      <c r="BU897" s="25"/>
      <c r="BV897" s="25"/>
      <c r="BW897" s="25"/>
      <c r="BX897" s="25"/>
      <c r="BY897" s="25"/>
      <c r="BZ897" s="25"/>
      <c r="CA897" s="25"/>
      <c r="CB897" s="25"/>
      <c r="CC897" s="25"/>
      <c r="CD897" s="25"/>
      <c r="CE897" s="25"/>
      <c r="CF897" s="25"/>
      <c r="CG897" s="25"/>
      <c r="CH897" s="25"/>
      <c r="CI897" s="25"/>
      <c r="CJ897" s="25"/>
      <c r="CK897" s="25"/>
      <c r="CL897" s="25"/>
      <c r="CM897" s="25"/>
      <c r="CN897" s="25"/>
      <c r="CO897" s="25"/>
      <c r="CP897" s="25"/>
      <c r="CQ897" s="25"/>
      <c r="CR897" s="25"/>
      <c r="CS897" s="25"/>
      <c r="CT897" s="25"/>
    </row>
    <row r="898" spans="1:98" x14ac:dyDescent="0.25">
      <c r="A898" s="74" t="s">
        <v>980</v>
      </c>
      <c r="B898" s="71">
        <v>44189</v>
      </c>
      <c r="C898" s="70" t="s">
        <v>981</v>
      </c>
      <c r="D898" s="73">
        <v>4512.3999999999996</v>
      </c>
      <c r="E898" s="18">
        <f>SUM(D898:D907 )</f>
        <v>44382.76</v>
      </c>
    </row>
    <row r="899" spans="1:98" x14ac:dyDescent="0.25">
      <c r="A899" s="74" t="s">
        <v>980</v>
      </c>
      <c r="B899" s="71">
        <v>44189</v>
      </c>
      <c r="C899" s="70" t="s">
        <v>982</v>
      </c>
      <c r="D899" s="73">
        <v>4094.8</v>
      </c>
      <c r="E899" s="17"/>
    </row>
    <row r="900" spans="1:98" x14ac:dyDescent="0.25">
      <c r="A900" s="74" t="s">
        <v>980</v>
      </c>
      <c r="B900" s="71">
        <v>44189</v>
      </c>
      <c r="C900" s="70" t="s">
        <v>983</v>
      </c>
      <c r="D900" s="73">
        <v>2402.36</v>
      </c>
      <c r="E900" s="17"/>
    </row>
    <row r="901" spans="1:98" x14ac:dyDescent="0.25">
      <c r="A901" s="74" t="s">
        <v>980</v>
      </c>
      <c r="B901" s="71">
        <v>44189</v>
      </c>
      <c r="C901" s="70" t="s">
        <v>984</v>
      </c>
      <c r="D901" s="73">
        <v>6356.8</v>
      </c>
      <c r="E901" s="17"/>
    </row>
    <row r="902" spans="1:98" x14ac:dyDescent="0.25">
      <c r="A902" s="74" t="s">
        <v>980</v>
      </c>
      <c r="B902" s="71">
        <v>44196</v>
      </c>
      <c r="C902" s="70" t="s">
        <v>997</v>
      </c>
      <c r="D902" s="73">
        <v>1136.8</v>
      </c>
      <c r="E902" s="17"/>
    </row>
    <row r="903" spans="1:98" x14ac:dyDescent="0.25">
      <c r="A903" s="74" t="s">
        <v>980</v>
      </c>
      <c r="B903" s="71">
        <v>44196</v>
      </c>
      <c r="C903" s="70" t="s">
        <v>998</v>
      </c>
      <c r="D903" s="73">
        <v>2958</v>
      </c>
      <c r="E903" s="17"/>
    </row>
    <row r="904" spans="1:98" x14ac:dyDescent="0.25">
      <c r="A904" s="74" t="s">
        <v>980</v>
      </c>
      <c r="B904" s="71">
        <v>44196</v>
      </c>
      <c r="C904" s="70" t="s">
        <v>999</v>
      </c>
      <c r="D904" s="73">
        <v>974.4</v>
      </c>
      <c r="E904" s="17"/>
    </row>
    <row r="905" spans="1:98" x14ac:dyDescent="0.25">
      <c r="A905" s="74" t="s">
        <v>980</v>
      </c>
      <c r="B905" s="71">
        <v>44196</v>
      </c>
      <c r="C905" s="70" t="s">
        <v>1000</v>
      </c>
      <c r="D905" s="73">
        <v>8433.2000000000007</v>
      </c>
      <c r="E905" s="17"/>
    </row>
    <row r="906" spans="1:98" x14ac:dyDescent="0.25">
      <c r="A906" s="74" t="s">
        <v>980</v>
      </c>
      <c r="B906" s="71">
        <v>44196</v>
      </c>
      <c r="C906" s="70" t="s">
        <v>1001</v>
      </c>
      <c r="D906" s="73">
        <v>6264</v>
      </c>
      <c r="E906" s="17"/>
    </row>
    <row r="907" spans="1:98" x14ac:dyDescent="0.25">
      <c r="A907" s="74" t="s">
        <v>980</v>
      </c>
      <c r="B907" s="71">
        <v>44196</v>
      </c>
      <c r="C907" s="70" t="s">
        <v>1002</v>
      </c>
      <c r="D907" s="73">
        <v>7250</v>
      </c>
      <c r="E907" s="17"/>
    </row>
    <row r="908" spans="1:98" s="20" customFormat="1" x14ac:dyDescent="0.25">
      <c r="A908" s="59" t="s">
        <v>657</v>
      </c>
      <c r="B908" s="60">
        <v>44068</v>
      </c>
      <c r="C908" s="61" t="s">
        <v>658</v>
      </c>
      <c r="D908" s="62">
        <v>6000</v>
      </c>
      <c r="E908" s="62">
        <v>6000</v>
      </c>
      <c r="F908" s="25"/>
      <c r="G908" s="25"/>
      <c r="H908" s="25"/>
      <c r="I908" s="25"/>
      <c r="J908" s="25"/>
      <c r="K908" s="25"/>
      <c r="L908" s="25"/>
      <c r="M908" s="25"/>
      <c r="N908" s="25"/>
      <c r="O908" s="25"/>
      <c r="P908" s="25"/>
      <c r="Q908" s="25"/>
      <c r="R908" s="25"/>
      <c r="S908" s="25"/>
      <c r="T908" s="25"/>
      <c r="U908" s="25"/>
      <c r="V908" s="25"/>
      <c r="W908" s="25"/>
      <c r="X908" s="25"/>
      <c r="Y908" s="25"/>
      <c r="Z908" s="25"/>
      <c r="AA908" s="25"/>
      <c r="AB908" s="25"/>
      <c r="AC908" s="25"/>
      <c r="AD908" s="25"/>
      <c r="AE908" s="25"/>
      <c r="AF908" s="25"/>
      <c r="AG908" s="25"/>
      <c r="AH908" s="25"/>
      <c r="AI908" s="25"/>
      <c r="AJ908" s="25"/>
      <c r="AK908" s="25"/>
      <c r="AL908" s="25"/>
      <c r="AM908" s="25"/>
      <c r="AN908" s="25"/>
      <c r="AO908" s="25"/>
      <c r="AP908" s="25"/>
      <c r="AQ908" s="25"/>
      <c r="AR908" s="25"/>
      <c r="AS908" s="25"/>
      <c r="AT908" s="25"/>
      <c r="AU908" s="25"/>
      <c r="AV908" s="25"/>
      <c r="AW908" s="25"/>
      <c r="AX908" s="25"/>
      <c r="AY908" s="25"/>
      <c r="AZ908" s="25"/>
      <c r="BA908" s="25"/>
      <c r="BB908" s="25"/>
      <c r="BC908" s="25"/>
      <c r="BD908" s="25"/>
      <c r="BE908" s="25"/>
      <c r="BF908" s="25"/>
      <c r="BG908" s="25"/>
      <c r="BH908" s="25"/>
      <c r="BI908" s="25"/>
      <c r="BJ908" s="25"/>
      <c r="BK908" s="25"/>
      <c r="BL908" s="25"/>
      <c r="BM908" s="25"/>
      <c r="BN908" s="25"/>
      <c r="BO908" s="25"/>
      <c r="BP908" s="25"/>
      <c r="BQ908" s="25"/>
      <c r="BR908" s="25"/>
      <c r="BS908" s="25"/>
      <c r="BT908" s="25"/>
      <c r="BU908" s="25"/>
      <c r="BV908" s="25"/>
      <c r="BW908" s="25"/>
      <c r="BX908" s="25"/>
      <c r="BY908" s="25"/>
      <c r="BZ908" s="25"/>
      <c r="CA908" s="25"/>
      <c r="CB908" s="25"/>
      <c r="CC908" s="25"/>
      <c r="CD908" s="25"/>
      <c r="CE908" s="25"/>
      <c r="CF908" s="25"/>
      <c r="CG908" s="25"/>
      <c r="CH908" s="25"/>
      <c r="CI908" s="25"/>
      <c r="CJ908" s="25"/>
      <c r="CK908" s="25"/>
      <c r="CL908" s="25"/>
      <c r="CM908" s="25"/>
      <c r="CN908" s="25"/>
      <c r="CO908" s="25"/>
      <c r="CP908" s="25"/>
      <c r="CQ908" s="25"/>
      <c r="CR908" s="25"/>
      <c r="CS908" s="25"/>
      <c r="CT908" s="25"/>
    </row>
    <row r="909" spans="1:98" x14ac:dyDescent="0.25">
      <c r="A909" s="74" t="s">
        <v>807</v>
      </c>
      <c r="B909" s="71">
        <v>44132</v>
      </c>
      <c r="C909" s="70" t="s">
        <v>702</v>
      </c>
      <c r="D909" s="73">
        <v>9400</v>
      </c>
      <c r="E909" s="18">
        <f>SUM(D909:D910 )</f>
        <v>18800</v>
      </c>
    </row>
    <row r="910" spans="1:98" x14ac:dyDescent="0.25">
      <c r="A910" s="74" t="s">
        <v>807</v>
      </c>
      <c r="B910" s="71">
        <v>44132</v>
      </c>
      <c r="C910" s="70" t="s">
        <v>702</v>
      </c>
      <c r="D910" s="73">
        <v>9400</v>
      </c>
      <c r="E910" s="17"/>
    </row>
    <row r="911" spans="1:98" s="20" customFormat="1" x14ac:dyDescent="0.25">
      <c r="A911" s="59" t="s">
        <v>493</v>
      </c>
      <c r="B911" s="60">
        <v>44015</v>
      </c>
      <c r="C911" s="61" t="s">
        <v>494</v>
      </c>
      <c r="D911" s="62">
        <v>11136</v>
      </c>
      <c r="E911" s="62">
        <v>11136</v>
      </c>
      <c r="F911" s="25"/>
      <c r="G911" s="25"/>
      <c r="H911" s="25"/>
      <c r="I911" s="25"/>
      <c r="J911" s="25"/>
      <c r="K911" s="25"/>
      <c r="L911" s="25"/>
      <c r="M911" s="25"/>
      <c r="N911" s="25"/>
      <c r="O911" s="25"/>
      <c r="P911" s="25"/>
      <c r="Q911" s="25"/>
      <c r="R911" s="25"/>
      <c r="S911" s="25"/>
      <c r="T911" s="25"/>
      <c r="U911" s="25"/>
      <c r="V911" s="25"/>
      <c r="W911" s="25"/>
      <c r="X911" s="25"/>
      <c r="Y911" s="25"/>
      <c r="Z911" s="25"/>
      <c r="AA911" s="25"/>
      <c r="AB911" s="25"/>
      <c r="AC911" s="25"/>
      <c r="AD911" s="25"/>
      <c r="AE911" s="25"/>
      <c r="AF911" s="25"/>
      <c r="AG911" s="25"/>
      <c r="AH911" s="25"/>
      <c r="AI911" s="25"/>
      <c r="AJ911" s="25"/>
      <c r="AK911" s="25"/>
      <c r="AL911" s="25"/>
      <c r="AM911" s="25"/>
      <c r="AN911" s="25"/>
      <c r="AO911" s="25"/>
      <c r="AP911" s="25"/>
      <c r="AQ911" s="25"/>
      <c r="AR911" s="25"/>
      <c r="AS911" s="25"/>
      <c r="AT911" s="25"/>
      <c r="AU911" s="25"/>
      <c r="AV911" s="25"/>
      <c r="AW911" s="25"/>
      <c r="AX911" s="25"/>
      <c r="AY911" s="25"/>
      <c r="AZ911" s="25"/>
      <c r="BA911" s="25"/>
      <c r="BB911" s="25"/>
      <c r="BC911" s="25"/>
      <c r="BD911" s="25"/>
      <c r="BE911" s="25"/>
      <c r="BF911" s="25"/>
      <c r="BG911" s="25"/>
      <c r="BH911" s="25"/>
      <c r="BI911" s="25"/>
      <c r="BJ911" s="25"/>
      <c r="BK911" s="25"/>
      <c r="BL911" s="25"/>
      <c r="BM911" s="25"/>
      <c r="BN911" s="25"/>
      <c r="BO911" s="25"/>
      <c r="BP911" s="25"/>
      <c r="BQ911" s="25"/>
      <c r="BR911" s="25"/>
      <c r="BS911" s="25"/>
      <c r="BT911" s="25"/>
      <c r="BU911" s="25"/>
      <c r="BV911" s="25"/>
      <c r="BW911" s="25"/>
      <c r="BX911" s="25"/>
      <c r="BY911" s="25"/>
      <c r="BZ911" s="25"/>
      <c r="CA911" s="25"/>
      <c r="CB911" s="25"/>
      <c r="CC911" s="25"/>
      <c r="CD911" s="25"/>
      <c r="CE911" s="25"/>
      <c r="CF911" s="25"/>
      <c r="CG911" s="25"/>
      <c r="CH911" s="25"/>
      <c r="CI911" s="25"/>
      <c r="CJ911" s="25"/>
      <c r="CK911" s="25"/>
      <c r="CL911" s="25"/>
      <c r="CM911" s="25"/>
      <c r="CN911" s="25"/>
      <c r="CO911" s="25"/>
      <c r="CP911" s="25"/>
      <c r="CQ911" s="25"/>
      <c r="CR911" s="25"/>
      <c r="CS911" s="25"/>
      <c r="CT911" s="25"/>
    </row>
    <row r="912" spans="1:98" x14ac:dyDescent="0.25">
      <c r="A912" s="70" t="s">
        <v>549</v>
      </c>
      <c r="B912" s="71">
        <v>44033</v>
      </c>
      <c r="C912" s="72" t="s">
        <v>550</v>
      </c>
      <c r="D912" s="73">
        <v>37422</v>
      </c>
      <c r="E912" s="73">
        <v>37422</v>
      </c>
    </row>
    <row r="913" spans="1:98" s="20" customFormat="1" x14ac:dyDescent="0.25">
      <c r="A913" s="50" t="s">
        <v>79</v>
      </c>
      <c r="B913" s="51">
        <v>43846</v>
      </c>
      <c r="C913" s="50" t="s">
        <v>34</v>
      </c>
      <c r="D913" s="52">
        <v>3400</v>
      </c>
      <c r="E913" s="52">
        <v>3400</v>
      </c>
      <c r="F913" s="25"/>
      <c r="G913" s="25"/>
      <c r="H913" s="25"/>
      <c r="I913" s="25"/>
      <c r="J913" s="25"/>
      <c r="K913" s="25"/>
      <c r="L913" s="25"/>
      <c r="M913" s="25"/>
      <c r="N913" s="25"/>
      <c r="O913" s="25"/>
      <c r="P913" s="25"/>
      <c r="Q913" s="25"/>
      <c r="R913" s="25"/>
      <c r="S913" s="25"/>
      <c r="T913" s="25"/>
      <c r="U913" s="25"/>
      <c r="V913" s="25"/>
      <c r="W913" s="25"/>
      <c r="X913" s="25"/>
      <c r="Y913" s="25"/>
      <c r="Z913" s="25"/>
      <c r="AA913" s="25"/>
      <c r="AB913" s="25"/>
      <c r="AC913" s="25"/>
      <c r="AD913" s="25"/>
      <c r="AE913" s="25"/>
      <c r="AF913" s="25"/>
      <c r="AG913" s="25"/>
      <c r="AH913" s="25"/>
      <c r="AI913" s="25"/>
      <c r="AJ913" s="25"/>
      <c r="AK913" s="25"/>
      <c r="AL913" s="25"/>
      <c r="AM913" s="25"/>
      <c r="AN913" s="25"/>
      <c r="AO913" s="25"/>
      <c r="AP913" s="25"/>
      <c r="AQ913" s="25"/>
      <c r="AR913" s="25"/>
      <c r="AS913" s="25"/>
      <c r="AT913" s="25"/>
      <c r="AU913" s="25"/>
      <c r="AV913" s="25"/>
      <c r="AW913" s="25"/>
      <c r="AX913" s="25"/>
      <c r="AY913" s="25"/>
      <c r="AZ913" s="25"/>
      <c r="BA913" s="25"/>
      <c r="BB913" s="25"/>
      <c r="BC913" s="25"/>
      <c r="BD913" s="25"/>
      <c r="BE913" s="25"/>
      <c r="BF913" s="25"/>
      <c r="BG913" s="25"/>
      <c r="BH913" s="25"/>
      <c r="BI913" s="25"/>
      <c r="BJ913" s="25"/>
      <c r="BK913" s="25"/>
      <c r="BL913" s="25"/>
      <c r="BM913" s="25"/>
      <c r="BN913" s="25"/>
      <c r="BO913" s="25"/>
      <c r="BP913" s="25"/>
      <c r="BQ913" s="25"/>
      <c r="BR913" s="25"/>
      <c r="BS913" s="25"/>
      <c r="BT913" s="25"/>
      <c r="BU913" s="25"/>
      <c r="BV913" s="25"/>
      <c r="BW913" s="25"/>
      <c r="BX913" s="25"/>
      <c r="BY913" s="25"/>
      <c r="BZ913" s="25"/>
      <c r="CA913" s="25"/>
      <c r="CB913" s="25"/>
      <c r="CC913" s="25"/>
      <c r="CD913" s="25"/>
      <c r="CE913" s="25"/>
      <c r="CF913" s="25"/>
      <c r="CG913" s="25"/>
      <c r="CH913" s="25"/>
      <c r="CI913" s="25"/>
      <c r="CJ913" s="25"/>
      <c r="CK913" s="25"/>
      <c r="CL913" s="25"/>
      <c r="CM913" s="25"/>
      <c r="CN913" s="25"/>
      <c r="CO913" s="25"/>
      <c r="CP913" s="25"/>
      <c r="CQ913" s="25"/>
      <c r="CR913" s="25"/>
      <c r="CS913" s="25"/>
      <c r="CT913" s="25"/>
    </row>
    <row r="914" spans="1:98" x14ac:dyDescent="0.25">
      <c r="A914" s="67" t="s">
        <v>439</v>
      </c>
      <c r="B914" s="68">
        <v>43999</v>
      </c>
      <c r="C914" s="67" t="s">
        <v>440</v>
      </c>
      <c r="D914" s="69">
        <v>696</v>
      </c>
      <c r="E914" s="69">
        <v>696</v>
      </c>
    </row>
    <row r="915" spans="1:98" s="20" customFormat="1" x14ac:dyDescent="0.25">
      <c r="A915" s="59" t="s">
        <v>631</v>
      </c>
      <c r="B915" s="60">
        <v>44057</v>
      </c>
      <c r="C915" s="61" t="s">
        <v>632</v>
      </c>
      <c r="D915" s="62">
        <v>120</v>
      </c>
      <c r="E915" s="52">
        <f>SUM( D915:D945)</f>
        <v>3570.0299999999997</v>
      </c>
      <c r="F915" s="25"/>
      <c r="G915" s="25"/>
      <c r="H915" s="25"/>
      <c r="I915" s="25"/>
      <c r="J915" s="25"/>
      <c r="K915" s="25"/>
      <c r="L915" s="25"/>
      <c r="M915" s="25"/>
      <c r="N915" s="25"/>
      <c r="O915" s="25"/>
      <c r="P915" s="25"/>
      <c r="Q915" s="25"/>
      <c r="R915" s="25"/>
      <c r="S915" s="25"/>
      <c r="T915" s="25"/>
      <c r="U915" s="25"/>
      <c r="V915" s="25"/>
      <c r="W915" s="25"/>
      <c r="X915" s="25"/>
      <c r="Y915" s="25"/>
      <c r="Z915" s="25"/>
      <c r="AA915" s="25"/>
      <c r="AB915" s="25"/>
      <c r="AC915" s="25"/>
      <c r="AD915" s="25"/>
      <c r="AE915" s="25"/>
      <c r="AF915" s="25"/>
      <c r="AG915" s="25"/>
      <c r="AH915" s="25"/>
      <c r="AI915" s="25"/>
      <c r="AJ915" s="25"/>
      <c r="AK915" s="25"/>
      <c r="AL915" s="25"/>
      <c r="AM915" s="25"/>
      <c r="AN915" s="25"/>
      <c r="AO915" s="25"/>
      <c r="AP915" s="25"/>
      <c r="AQ915" s="25"/>
      <c r="AR915" s="25"/>
      <c r="AS915" s="25"/>
      <c r="AT915" s="25"/>
      <c r="AU915" s="25"/>
      <c r="AV915" s="25"/>
      <c r="AW915" s="25"/>
      <c r="AX915" s="25"/>
      <c r="AY915" s="25"/>
      <c r="AZ915" s="25"/>
      <c r="BA915" s="25"/>
      <c r="BB915" s="25"/>
      <c r="BC915" s="25"/>
      <c r="BD915" s="25"/>
      <c r="BE915" s="25"/>
      <c r="BF915" s="25"/>
      <c r="BG915" s="25"/>
      <c r="BH915" s="25"/>
      <c r="BI915" s="25"/>
      <c r="BJ915" s="25"/>
      <c r="BK915" s="25"/>
      <c r="BL915" s="25"/>
      <c r="BM915" s="25"/>
      <c r="BN915" s="25"/>
      <c r="BO915" s="25"/>
      <c r="BP915" s="25"/>
      <c r="BQ915" s="25"/>
      <c r="BR915" s="25"/>
      <c r="BS915" s="25"/>
      <c r="BT915" s="25"/>
      <c r="BU915" s="25"/>
      <c r="BV915" s="25"/>
      <c r="BW915" s="25"/>
      <c r="BX915" s="25"/>
      <c r="BY915" s="25"/>
      <c r="BZ915" s="25"/>
      <c r="CA915" s="25"/>
      <c r="CB915" s="25"/>
      <c r="CC915" s="25"/>
      <c r="CD915" s="25"/>
      <c r="CE915" s="25"/>
      <c r="CF915" s="25"/>
      <c r="CG915" s="25"/>
      <c r="CH915" s="25"/>
      <c r="CI915" s="25"/>
      <c r="CJ915" s="25"/>
      <c r="CK915" s="25"/>
      <c r="CL915" s="25"/>
      <c r="CM915" s="25"/>
      <c r="CN915" s="25"/>
      <c r="CO915" s="25"/>
      <c r="CP915" s="25"/>
      <c r="CQ915" s="25"/>
      <c r="CR915" s="25"/>
      <c r="CS915" s="25"/>
      <c r="CT915" s="25"/>
    </row>
    <row r="916" spans="1:98" s="20" customFormat="1" x14ac:dyDescent="0.25">
      <c r="A916" s="59" t="s">
        <v>631</v>
      </c>
      <c r="B916" s="60">
        <v>44064</v>
      </c>
      <c r="C916" s="61" t="s">
        <v>649</v>
      </c>
      <c r="D916" s="62">
        <v>100</v>
      </c>
      <c r="E916" s="50"/>
      <c r="F916" s="25"/>
      <c r="G916" s="25"/>
      <c r="H916" s="25"/>
      <c r="I916" s="25"/>
      <c r="J916" s="25"/>
      <c r="K916" s="25"/>
      <c r="L916" s="25"/>
      <c r="M916" s="25"/>
      <c r="N916" s="25"/>
      <c r="O916" s="25"/>
      <c r="P916" s="25"/>
      <c r="Q916" s="25"/>
      <c r="R916" s="25"/>
      <c r="S916" s="25"/>
      <c r="T916" s="25"/>
      <c r="U916" s="25"/>
      <c r="V916" s="25"/>
      <c r="W916" s="25"/>
      <c r="X916" s="25"/>
      <c r="Y916" s="25"/>
      <c r="Z916" s="25"/>
      <c r="AA916" s="25"/>
      <c r="AB916" s="25"/>
      <c r="AC916" s="25"/>
      <c r="AD916" s="25"/>
      <c r="AE916" s="25"/>
      <c r="AF916" s="25"/>
      <c r="AG916" s="25"/>
      <c r="AH916" s="25"/>
      <c r="AI916" s="25"/>
      <c r="AJ916" s="25"/>
      <c r="AK916" s="25"/>
      <c r="AL916" s="25"/>
      <c r="AM916" s="25"/>
      <c r="AN916" s="25"/>
      <c r="AO916" s="25"/>
      <c r="AP916" s="25"/>
      <c r="AQ916" s="25"/>
      <c r="AR916" s="25"/>
      <c r="AS916" s="25"/>
      <c r="AT916" s="25"/>
      <c r="AU916" s="25"/>
      <c r="AV916" s="25"/>
      <c r="AW916" s="25"/>
      <c r="AX916" s="25"/>
      <c r="AY916" s="25"/>
      <c r="AZ916" s="25"/>
      <c r="BA916" s="25"/>
      <c r="BB916" s="25"/>
      <c r="BC916" s="25"/>
      <c r="BD916" s="25"/>
      <c r="BE916" s="25"/>
      <c r="BF916" s="25"/>
      <c r="BG916" s="25"/>
      <c r="BH916" s="25"/>
      <c r="BI916" s="25"/>
      <c r="BJ916" s="25"/>
      <c r="BK916" s="25"/>
      <c r="BL916" s="25"/>
      <c r="BM916" s="25"/>
      <c r="BN916" s="25"/>
      <c r="BO916" s="25"/>
      <c r="BP916" s="25"/>
      <c r="BQ916" s="25"/>
      <c r="BR916" s="25"/>
      <c r="BS916" s="25"/>
      <c r="BT916" s="25"/>
      <c r="BU916" s="25"/>
      <c r="BV916" s="25"/>
      <c r="BW916" s="25"/>
      <c r="BX916" s="25"/>
      <c r="BY916" s="25"/>
      <c r="BZ916" s="25"/>
      <c r="CA916" s="25"/>
      <c r="CB916" s="25"/>
      <c r="CC916" s="25"/>
      <c r="CD916" s="25"/>
      <c r="CE916" s="25"/>
      <c r="CF916" s="25"/>
      <c r="CG916" s="25"/>
      <c r="CH916" s="25"/>
      <c r="CI916" s="25"/>
      <c r="CJ916" s="25"/>
      <c r="CK916" s="25"/>
      <c r="CL916" s="25"/>
      <c r="CM916" s="25"/>
      <c r="CN916" s="25"/>
      <c r="CO916" s="25"/>
      <c r="CP916" s="25"/>
      <c r="CQ916" s="25"/>
      <c r="CR916" s="25"/>
      <c r="CS916" s="25"/>
      <c r="CT916" s="25"/>
    </row>
    <row r="917" spans="1:98" s="20" customFormat="1" x14ac:dyDescent="0.25">
      <c r="A917" s="59" t="s">
        <v>631</v>
      </c>
      <c r="B917" s="60">
        <v>44071</v>
      </c>
      <c r="C917" s="61" t="s">
        <v>682</v>
      </c>
      <c r="D917" s="62">
        <v>110</v>
      </c>
      <c r="E917" s="50"/>
      <c r="F917" s="25"/>
      <c r="G917" s="25"/>
      <c r="H917" s="25"/>
      <c r="I917" s="25"/>
      <c r="J917" s="25"/>
      <c r="K917" s="25"/>
      <c r="L917" s="25"/>
      <c r="M917" s="25"/>
      <c r="N917" s="25"/>
      <c r="O917" s="25"/>
      <c r="P917" s="25"/>
      <c r="Q917" s="25"/>
      <c r="R917" s="25"/>
      <c r="S917" s="25"/>
      <c r="T917" s="25"/>
      <c r="U917" s="25"/>
      <c r="V917" s="25"/>
      <c r="W917" s="25"/>
      <c r="X917" s="25"/>
      <c r="Y917" s="25"/>
      <c r="Z917" s="25"/>
      <c r="AA917" s="25"/>
      <c r="AB917" s="25"/>
      <c r="AC917" s="25"/>
      <c r="AD917" s="25"/>
      <c r="AE917" s="25"/>
      <c r="AF917" s="25"/>
      <c r="AG917" s="25"/>
      <c r="AH917" s="25"/>
      <c r="AI917" s="25"/>
      <c r="AJ917" s="25"/>
      <c r="AK917" s="25"/>
      <c r="AL917" s="25"/>
      <c r="AM917" s="25"/>
      <c r="AN917" s="25"/>
      <c r="AO917" s="25"/>
      <c r="AP917" s="25"/>
      <c r="AQ917" s="25"/>
      <c r="AR917" s="25"/>
      <c r="AS917" s="25"/>
      <c r="AT917" s="25"/>
      <c r="AU917" s="25"/>
      <c r="AV917" s="25"/>
      <c r="AW917" s="25"/>
      <c r="AX917" s="25"/>
      <c r="AY917" s="25"/>
      <c r="AZ917" s="25"/>
      <c r="BA917" s="25"/>
      <c r="BB917" s="25"/>
      <c r="BC917" s="25"/>
      <c r="BD917" s="25"/>
      <c r="BE917" s="25"/>
      <c r="BF917" s="25"/>
      <c r="BG917" s="25"/>
      <c r="BH917" s="25"/>
      <c r="BI917" s="25"/>
      <c r="BJ917" s="25"/>
      <c r="BK917" s="25"/>
      <c r="BL917" s="25"/>
      <c r="BM917" s="25"/>
      <c r="BN917" s="25"/>
      <c r="BO917" s="25"/>
      <c r="BP917" s="25"/>
      <c r="BQ917" s="25"/>
      <c r="BR917" s="25"/>
      <c r="BS917" s="25"/>
      <c r="BT917" s="25"/>
      <c r="BU917" s="25"/>
      <c r="BV917" s="25"/>
      <c r="BW917" s="25"/>
      <c r="BX917" s="25"/>
      <c r="BY917" s="25"/>
      <c r="BZ917" s="25"/>
      <c r="CA917" s="25"/>
      <c r="CB917" s="25"/>
      <c r="CC917" s="25"/>
      <c r="CD917" s="25"/>
      <c r="CE917" s="25"/>
      <c r="CF917" s="25"/>
      <c r="CG917" s="25"/>
      <c r="CH917" s="25"/>
      <c r="CI917" s="25"/>
      <c r="CJ917" s="25"/>
      <c r="CK917" s="25"/>
      <c r="CL917" s="25"/>
      <c r="CM917" s="25"/>
      <c r="CN917" s="25"/>
      <c r="CO917" s="25"/>
      <c r="CP917" s="25"/>
      <c r="CQ917" s="25"/>
      <c r="CR917" s="25"/>
      <c r="CS917" s="25"/>
      <c r="CT917" s="25"/>
    </row>
    <row r="918" spans="1:98" s="20" customFormat="1" x14ac:dyDescent="0.25">
      <c r="A918" s="59" t="s">
        <v>631</v>
      </c>
      <c r="B918" s="60">
        <v>44071</v>
      </c>
      <c r="C918" s="61" t="s">
        <v>683</v>
      </c>
      <c r="D918" s="62">
        <v>130</v>
      </c>
      <c r="E918" s="50"/>
      <c r="F918" s="25"/>
      <c r="G918" s="25"/>
      <c r="H918" s="25"/>
      <c r="I918" s="25"/>
      <c r="J918" s="25"/>
      <c r="K918" s="25"/>
      <c r="L918" s="25"/>
      <c r="M918" s="25"/>
      <c r="N918" s="25"/>
      <c r="O918" s="25"/>
      <c r="P918" s="25"/>
      <c r="Q918" s="25"/>
      <c r="R918" s="25"/>
      <c r="S918" s="25"/>
      <c r="T918" s="25"/>
      <c r="U918" s="25"/>
      <c r="V918" s="25"/>
      <c r="W918" s="25"/>
      <c r="X918" s="25"/>
      <c r="Y918" s="25"/>
      <c r="Z918" s="25"/>
      <c r="AA918" s="25"/>
      <c r="AB918" s="25"/>
      <c r="AC918" s="25"/>
      <c r="AD918" s="25"/>
      <c r="AE918" s="25"/>
      <c r="AF918" s="25"/>
      <c r="AG918" s="25"/>
      <c r="AH918" s="25"/>
      <c r="AI918" s="25"/>
      <c r="AJ918" s="25"/>
      <c r="AK918" s="25"/>
      <c r="AL918" s="25"/>
      <c r="AM918" s="25"/>
      <c r="AN918" s="25"/>
      <c r="AO918" s="25"/>
      <c r="AP918" s="25"/>
      <c r="AQ918" s="25"/>
      <c r="AR918" s="25"/>
      <c r="AS918" s="25"/>
      <c r="AT918" s="25"/>
      <c r="AU918" s="25"/>
      <c r="AV918" s="25"/>
      <c r="AW918" s="25"/>
      <c r="AX918" s="25"/>
      <c r="AY918" s="25"/>
      <c r="AZ918" s="25"/>
      <c r="BA918" s="25"/>
      <c r="BB918" s="25"/>
      <c r="BC918" s="25"/>
      <c r="BD918" s="25"/>
      <c r="BE918" s="25"/>
      <c r="BF918" s="25"/>
      <c r="BG918" s="25"/>
      <c r="BH918" s="25"/>
      <c r="BI918" s="25"/>
      <c r="BJ918" s="25"/>
      <c r="BK918" s="25"/>
      <c r="BL918" s="25"/>
      <c r="BM918" s="25"/>
      <c r="BN918" s="25"/>
      <c r="BO918" s="25"/>
      <c r="BP918" s="25"/>
      <c r="BQ918" s="25"/>
      <c r="BR918" s="25"/>
      <c r="BS918" s="25"/>
      <c r="BT918" s="25"/>
      <c r="BU918" s="25"/>
      <c r="BV918" s="25"/>
      <c r="BW918" s="25"/>
      <c r="BX918" s="25"/>
      <c r="BY918" s="25"/>
      <c r="BZ918" s="25"/>
      <c r="CA918" s="25"/>
      <c r="CB918" s="25"/>
      <c r="CC918" s="25"/>
      <c r="CD918" s="25"/>
      <c r="CE918" s="25"/>
      <c r="CF918" s="25"/>
      <c r="CG918" s="25"/>
      <c r="CH918" s="25"/>
      <c r="CI918" s="25"/>
      <c r="CJ918" s="25"/>
      <c r="CK918" s="25"/>
      <c r="CL918" s="25"/>
      <c r="CM918" s="25"/>
      <c r="CN918" s="25"/>
      <c r="CO918" s="25"/>
      <c r="CP918" s="25"/>
      <c r="CQ918" s="25"/>
      <c r="CR918" s="25"/>
      <c r="CS918" s="25"/>
      <c r="CT918" s="25"/>
    </row>
    <row r="919" spans="1:98" s="20" customFormat="1" x14ac:dyDescent="0.25">
      <c r="A919" s="59" t="s">
        <v>631</v>
      </c>
      <c r="B919" s="60">
        <v>44071</v>
      </c>
      <c r="C919" s="61" t="s">
        <v>684</v>
      </c>
      <c r="D919" s="62">
        <v>120</v>
      </c>
      <c r="E919" s="50"/>
      <c r="F919" s="25"/>
      <c r="G919" s="25"/>
      <c r="H919" s="25"/>
      <c r="I919" s="25"/>
      <c r="J919" s="25"/>
      <c r="K919" s="25"/>
      <c r="L919" s="25"/>
      <c r="M919" s="25"/>
      <c r="N919" s="25"/>
      <c r="O919" s="25"/>
      <c r="P919" s="25"/>
      <c r="Q919" s="25"/>
      <c r="R919" s="25"/>
      <c r="S919" s="25"/>
      <c r="T919" s="25"/>
      <c r="U919" s="25"/>
      <c r="V919" s="25"/>
      <c r="W919" s="25"/>
      <c r="X919" s="25"/>
      <c r="Y919" s="25"/>
      <c r="Z919" s="25"/>
      <c r="AA919" s="25"/>
      <c r="AB919" s="25"/>
      <c r="AC919" s="25"/>
      <c r="AD919" s="25"/>
      <c r="AE919" s="25"/>
      <c r="AF919" s="25"/>
      <c r="AG919" s="25"/>
      <c r="AH919" s="25"/>
      <c r="AI919" s="25"/>
      <c r="AJ919" s="25"/>
      <c r="AK919" s="25"/>
      <c r="AL919" s="25"/>
      <c r="AM919" s="25"/>
      <c r="AN919" s="25"/>
      <c r="AO919" s="25"/>
      <c r="AP919" s="25"/>
      <c r="AQ919" s="25"/>
      <c r="AR919" s="25"/>
      <c r="AS919" s="25"/>
      <c r="AT919" s="25"/>
      <c r="AU919" s="25"/>
      <c r="AV919" s="25"/>
      <c r="AW919" s="25"/>
      <c r="AX919" s="25"/>
      <c r="AY919" s="25"/>
      <c r="AZ919" s="25"/>
      <c r="BA919" s="25"/>
      <c r="BB919" s="25"/>
      <c r="BC919" s="25"/>
      <c r="BD919" s="25"/>
      <c r="BE919" s="25"/>
      <c r="BF919" s="25"/>
      <c r="BG919" s="25"/>
      <c r="BH919" s="25"/>
      <c r="BI919" s="25"/>
      <c r="BJ919" s="25"/>
      <c r="BK919" s="25"/>
      <c r="BL919" s="25"/>
      <c r="BM919" s="25"/>
      <c r="BN919" s="25"/>
      <c r="BO919" s="25"/>
      <c r="BP919" s="25"/>
      <c r="BQ919" s="25"/>
      <c r="BR919" s="25"/>
      <c r="BS919" s="25"/>
      <c r="BT919" s="25"/>
      <c r="BU919" s="25"/>
      <c r="BV919" s="25"/>
      <c r="BW919" s="25"/>
      <c r="BX919" s="25"/>
      <c r="BY919" s="25"/>
      <c r="BZ919" s="25"/>
      <c r="CA919" s="25"/>
      <c r="CB919" s="25"/>
      <c r="CC919" s="25"/>
      <c r="CD919" s="25"/>
      <c r="CE919" s="25"/>
      <c r="CF919" s="25"/>
      <c r="CG919" s="25"/>
      <c r="CH919" s="25"/>
      <c r="CI919" s="25"/>
      <c r="CJ919" s="25"/>
      <c r="CK919" s="25"/>
      <c r="CL919" s="25"/>
      <c r="CM919" s="25"/>
      <c r="CN919" s="25"/>
      <c r="CO919" s="25"/>
      <c r="CP919" s="25"/>
      <c r="CQ919" s="25"/>
      <c r="CR919" s="25"/>
      <c r="CS919" s="25"/>
      <c r="CT919" s="25"/>
    </row>
    <row r="920" spans="1:98" s="20" customFormat="1" x14ac:dyDescent="0.25">
      <c r="A920" s="59" t="s">
        <v>631</v>
      </c>
      <c r="B920" s="60">
        <v>44092</v>
      </c>
      <c r="C920" s="61" t="s">
        <v>718</v>
      </c>
      <c r="D920" s="62">
        <v>100</v>
      </c>
      <c r="E920" s="50"/>
      <c r="F920" s="25"/>
      <c r="G920" s="25"/>
      <c r="H920" s="25"/>
      <c r="I920" s="25"/>
      <c r="J920" s="25"/>
      <c r="K920" s="25"/>
      <c r="L920" s="25"/>
      <c r="M920" s="25"/>
      <c r="N920" s="25"/>
      <c r="O920" s="25"/>
      <c r="P920" s="25"/>
      <c r="Q920" s="25"/>
      <c r="R920" s="25"/>
      <c r="S920" s="25"/>
      <c r="T920" s="25"/>
      <c r="U920" s="25"/>
      <c r="V920" s="25"/>
      <c r="W920" s="25"/>
      <c r="X920" s="25"/>
      <c r="Y920" s="25"/>
      <c r="Z920" s="25"/>
      <c r="AA920" s="25"/>
      <c r="AB920" s="25"/>
      <c r="AC920" s="25"/>
      <c r="AD920" s="25"/>
      <c r="AE920" s="25"/>
      <c r="AF920" s="25"/>
      <c r="AG920" s="25"/>
      <c r="AH920" s="25"/>
      <c r="AI920" s="25"/>
      <c r="AJ920" s="25"/>
      <c r="AK920" s="25"/>
      <c r="AL920" s="25"/>
      <c r="AM920" s="25"/>
      <c r="AN920" s="25"/>
      <c r="AO920" s="25"/>
      <c r="AP920" s="25"/>
      <c r="AQ920" s="25"/>
      <c r="AR920" s="25"/>
      <c r="AS920" s="25"/>
      <c r="AT920" s="25"/>
      <c r="AU920" s="25"/>
      <c r="AV920" s="25"/>
      <c r="AW920" s="25"/>
      <c r="AX920" s="25"/>
      <c r="AY920" s="25"/>
      <c r="AZ920" s="25"/>
      <c r="BA920" s="25"/>
      <c r="BB920" s="25"/>
      <c r="BC920" s="25"/>
      <c r="BD920" s="25"/>
      <c r="BE920" s="25"/>
      <c r="BF920" s="25"/>
      <c r="BG920" s="25"/>
      <c r="BH920" s="25"/>
      <c r="BI920" s="25"/>
      <c r="BJ920" s="25"/>
      <c r="BK920" s="25"/>
      <c r="BL920" s="25"/>
      <c r="BM920" s="25"/>
      <c r="BN920" s="25"/>
      <c r="BO920" s="25"/>
      <c r="BP920" s="25"/>
      <c r="BQ920" s="25"/>
      <c r="BR920" s="25"/>
      <c r="BS920" s="25"/>
      <c r="BT920" s="25"/>
      <c r="BU920" s="25"/>
      <c r="BV920" s="25"/>
      <c r="BW920" s="25"/>
      <c r="BX920" s="25"/>
      <c r="BY920" s="25"/>
      <c r="BZ920" s="25"/>
      <c r="CA920" s="25"/>
      <c r="CB920" s="25"/>
      <c r="CC920" s="25"/>
      <c r="CD920" s="25"/>
      <c r="CE920" s="25"/>
      <c r="CF920" s="25"/>
      <c r="CG920" s="25"/>
      <c r="CH920" s="25"/>
      <c r="CI920" s="25"/>
      <c r="CJ920" s="25"/>
      <c r="CK920" s="25"/>
      <c r="CL920" s="25"/>
      <c r="CM920" s="25"/>
      <c r="CN920" s="25"/>
      <c r="CO920" s="25"/>
      <c r="CP920" s="25"/>
      <c r="CQ920" s="25"/>
      <c r="CR920" s="25"/>
      <c r="CS920" s="25"/>
      <c r="CT920" s="25"/>
    </row>
    <row r="921" spans="1:98" s="20" customFormat="1" x14ac:dyDescent="0.25">
      <c r="A921" s="59" t="s">
        <v>631</v>
      </c>
      <c r="B921" s="60">
        <v>44103</v>
      </c>
      <c r="C921" s="61" t="s">
        <v>730</v>
      </c>
      <c r="D921" s="62">
        <v>100</v>
      </c>
      <c r="E921" s="50"/>
      <c r="F921" s="25"/>
      <c r="G921" s="25"/>
      <c r="H921" s="25"/>
      <c r="I921" s="25"/>
      <c r="J921" s="25"/>
      <c r="K921" s="25"/>
      <c r="L921" s="25"/>
      <c r="M921" s="25"/>
      <c r="N921" s="25"/>
      <c r="O921" s="25"/>
      <c r="P921" s="25"/>
      <c r="Q921" s="25"/>
      <c r="R921" s="25"/>
      <c r="S921" s="25"/>
      <c r="T921" s="25"/>
      <c r="U921" s="25"/>
      <c r="V921" s="25"/>
      <c r="W921" s="25"/>
      <c r="X921" s="25"/>
      <c r="Y921" s="25"/>
      <c r="Z921" s="25"/>
      <c r="AA921" s="25"/>
      <c r="AB921" s="25"/>
      <c r="AC921" s="25"/>
      <c r="AD921" s="25"/>
      <c r="AE921" s="25"/>
      <c r="AF921" s="25"/>
      <c r="AG921" s="25"/>
      <c r="AH921" s="25"/>
      <c r="AI921" s="25"/>
      <c r="AJ921" s="25"/>
      <c r="AK921" s="25"/>
      <c r="AL921" s="25"/>
      <c r="AM921" s="25"/>
      <c r="AN921" s="25"/>
      <c r="AO921" s="25"/>
      <c r="AP921" s="25"/>
      <c r="AQ921" s="25"/>
      <c r="AR921" s="25"/>
      <c r="AS921" s="25"/>
      <c r="AT921" s="25"/>
      <c r="AU921" s="25"/>
      <c r="AV921" s="25"/>
      <c r="AW921" s="25"/>
      <c r="AX921" s="25"/>
      <c r="AY921" s="25"/>
      <c r="AZ921" s="25"/>
      <c r="BA921" s="25"/>
      <c r="BB921" s="25"/>
      <c r="BC921" s="25"/>
      <c r="BD921" s="25"/>
      <c r="BE921" s="25"/>
      <c r="BF921" s="25"/>
      <c r="BG921" s="25"/>
      <c r="BH921" s="25"/>
      <c r="BI921" s="25"/>
      <c r="BJ921" s="25"/>
      <c r="BK921" s="25"/>
      <c r="BL921" s="25"/>
      <c r="BM921" s="25"/>
      <c r="BN921" s="25"/>
      <c r="BO921" s="25"/>
      <c r="BP921" s="25"/>
      <c r="BQ921" s="25"/>
      <c r="BR921" s="25"/>
      <c r="BS921" s="25"/>
      <c r="BT921" s="25"/>
      <c r="BU921" s="25"/>
      <c r="BV921" s="25"/>
      <c r="BW921" s="25"/>
      <c r="BX921" s="25"/>
      <c r="BY921" s="25"/>
      <c r="BZ921" s="25"/>
      <c r="CA921" s="25"/>
      <c r="CB921" s="25"/>
      <c r="CC921" s="25"/>
      <c r="CD921" s="25"/>
      <c r="CE921" s="25"/>
      <c r="CF921" s="25"/>
      <c r="CG921" s="25"/>
      <c r="CH921" s="25"/>
      <c r="CI921" s="25"/>
      <c r="CJ921" s="25"/>
      <c r="CK921" s="25"/>
      <c r="CL921" s="25"/>
      <c r="CM921" s="25"/>
      <c r="CN921" s="25"/>
      <c r="CO921" s="25"/>
      <c r="CP921" s="25"/>
      <c r="CQ921" s="25"/>
      <c r="CR921" s="25"/>
      <c r="CS921" s="25"/>
      <c r="CT921" s="25"/>
    </row>
    <row r="922" spans="1:98" s="20" customFormat="1" x14ac:dyDescent="0.25">
      <c r="A922" s="59" t="s">
        <v>631</v>
      </c>
      <c r="B922" s="60">
        <v>44103</v>
      </c>
      <c r="C922" s="61" t="s">
        <v>731</v>
      </c>
      <c r="D922" s="62">
        <v>100</v>
      </c>
      <c r="E922" s="50"/>
      <c r="F922" s="25"/>
      <c r="G922" s="25"/>
      <c r="H922" s="25"/>
      <c r="I922" s="25"/>
      <c r="J922" s="25"/>
      <c r="K922" s="25"/>
      <c r="L922" s="25"/>
      <c r="M922" s="25"/>
      <c r="N922" s="25"/>
      <c r="O922" s="25"/>
      <c r="P922" s="25"/>
      <c r="Q922" s="25"/>
      <c r="R922" s="25"/>
      <c r="S922" s="25"/>
      <c r="T922" s="25"/>
      <c r="U922" s="25"/>
      <c r="V922" s="25"/>
      <c r="W922" s="25"/>
      <c r="X922" s="25"/>
      <c r="Y922" s="25"/>
      <c r="Z922" s="25"/>
      <c r="AA922" s="25"/>
      <c r="AB922" s="25"/>
      <c r="AC922" s="25"/>
      <c r="AD922" s="25"/>
      <c r="AE922" s="25"/>
      <c r="AF922" s="25"/>
      <c r="AG922" s="25"/>
      <c r="AH922" s="25"/>
      <c r="AI922" s="25"/>
      <c r="AJ922" s="25"/>
      <c r="AK922" s="25"/>
      <c r="AL922" s="25"/>
      <c r="AM922" s="25"/>
      <c r="AN922" s="25"/>
      <c r="AO922" s="25"/>
      <c r="AP922" s="25"/>
      <c r="AQ922" s="25"/>
      <c r="AR922" s="25"/>
      <c r="AS922" s="25"/>
      <c r="AT922" s="25"/>
      <c r="AU922" s="25"/>
      <c r="AV922" s="25"/>
      <c r="AW922" s="25"/>
      <c r="AX922" s="25"/>
      <c r="AY922" s="25"/>
      <c r="AZ922" s="25"/>
      <c r="BA922" s="25"/>
      <c r="BB922" s="25"/>
      <c r="BC922" s="25"/>
      <c r="BD922" s="25"/>
      <c r="BE922" s="25"/>
      <c r="BF922" s="25"/>
      <c r="BG922" s="25"/>
      <c r="BH922" s="25"/>
      <c r="BI922" s="25"/>
      <c r="BJ922" s="25"/>
      <c r="BK922" s="25"/>
      <c r="BL922" s="25"/>
      <c r="BM922" s="25"/>
      <c r="BN922" s="25"/>
      <c r="BO922" s="25"/>
      <c r="BP922" s="25"/>
      <c r="BQ922" s="25"/>
      <c r="BR922" s="25"/>
      <c r="BS922" s="25"/>
      <c r="BT922" s="25"/>
      <c r="BU922" s="25"/>
      <c r="BV922" s="25"/>
      <c r="BW922" s="25"/>
      <c r="BX922" s="25"/>
      <c r="BY922" s="25"/>
      <c r="BZ922" s="25"/>
      <c r="CA922" s="25"/>
      <c r="CB922" s="25"/>
      <c r="CC922" s="25"/>
      <c r="CD922" s="25"/>
      <c r="CE922" s="25"/>
      <c r="CF922" s="25"/>
      <c r="CG922" s="25"/>
      <c r="CH922" s="25"/>
      <c r="CI922" s="25"/>
      <c r="CJ922" s="25"/>
      <c r="CK922" s="25"/>
      <c r="CL922" s="25"/>
      <c r="CM922" s="25"/>
      <c r="CN922" s="25"/>
      <c r="CO922" s="25"/>
      <c r="CP922" s="25"/>
      <c r="CQ922" s="25"/>
      <c r="CR922" s="25"/>
      <c r="CS922" s="25"/>
      <c r="CT922" s="25"/>
    </row>
    <row r="923" spans="1:98" s="20" customFormat="1" x14ac:dyDescent="0.25">
      <c r="A923" s="63" t="s">
        <v>631</v>
      </c>
      <c r="B923" s="60">
        <v>44106</v>
      </c>
      <c r="C923" s="59" t="s">
        <v>746</v>
      </c>
      <c r="D923" s="62">
        <v>120</v>
      </c>
      <c r="E923" s="50"/>
      <c r="F923" s="25"/>
      <c r="G923" s="25"/>
      <c r="H923" s="25"/>
      <c r="I923" s="25"/>
      <c r="J923" s="25"/>
      <c r="K923" s="25"/>
      <c r="L923" s="25"/>
      <c r="M923" s="25"/>
      <c r="N923" s="25"/>
      <c r="O923" s="25"/>
      <c r="P923" s="25"/>
      <c r="Q923" s="25"/>
      <c r="R923" s="25"/>
      <c r="S923" s="25"/>
      <c r="T923" s="25"/>
      <c r="U923" s="25"/>
      <c r="V923" s="25"/>
      <c r="W923" s="25"/>
      <c r="X923" s="25"/>
      <c r="Y923" s="25"/>
      <c r="Z923" s="25"/>
      <c r="AA923" s="25"/>
      <c r="AB923" s="25"/>
      <c r="AC923" s="25"/>
      <c r="AD923" s="25"/>
      <c r="AE923" s="25"/>
      <c r="AF923" s="25"/>
      <c r="AG923" s="25"/>
      <c r="AH923" s="25"/>
      <c r="AI923" s="25"/>
      <c r="AJ923" s="25"/>
      <c r="AK923" s="25"/>
      <c r="AL923" s="25"/>
      <c r="AM923" s="25"/>
      <c r="AN923" s="25"/>
      <c r="AO923" s="25"/>
      <c r="AP923" s="25"/>
      <c r="AQ923" s="25"/>
      <c r="AR923" s="25"/>
      <c r="AS923" s="25"/>
      <c r="AT923" s="25"/>
      <c r="AU923" s="25"/>
      <c r="AV923" s="25"/>
      <c r="AW923" s="25"/>
      <c r="AX923" s="25"/>
      <c r="AY923" s="25"/>
      <c r="AZ923" s="25"/>
      <c r="BA923" s="25"/>
      <c r="BB923" s="25"/>
      <c r="BC923" s="25"/>
      <c r="BD923" s="25"/>
      <c r="BE923" s="25"/>
      <c r="BF923" s="25"/>
      <c r="BG923" s="25"/>
      <c r="BH923" s="25"/>
      <c r="BI923" s="25"/>
      <c r="BJ923" s="25"/>
      <c r="BK923" s="25"/>
      <c r="BL923" s="25"/>
      <c r="BM923" s="25"/>
      <c r="BN923" s="25"/>
      <c r="BO923" s="25"/>
      <c r="BP923" s="25"/>
      <c r="BQ923" s="25"/>
      <c r="BR923" s="25"/>
      <c r="BS923" s="25"/>
      <c r="BT923" s="25"/>
      <c r="BU923" s="25"/>
      <c r="BV923" s="25"/>
      <c r="BW923" s="25"/>
      <c r="BX923" s="25"/>
      <c r="BY923" s="25"/>
      <c r="BZ923" s="25"/>
      <c r="CA923" s="25"/>
      <c r="CB923" s="25"/>
      <c r="CC923" s="25"/>
      <c r="CD923" s="25"/>
      <c r="CE923" s="25"/>
      <c r="CF923" s="25"/>
      <c r="CG923" s="25"/>
      <c r="CH923" s="25"/>
      <c r="CI923" s="25"/>
      <c r="CJ923" s="25"/>
      <c r="CK923" s="25"/>
      <c r="CL923" s="25"/>
      <c r="CM923" s="25"/>
      <c r="CN923" s="25"/>
      <c r="CO923" s="25"/>
      <c r="CP923" s="25"/>
      <c r="CQ923" s="25"/>
      <c r="CR923" s="25"/>
      <c r="CS923" s="25"/>
      <c r="CT923" s="25"/>
    </row>
    <row r="924" spans="1:98" s="20" customFormat="1" x14ac:dyDescent="0.25">
      <c r="A924" s="63" t="s">
        <v>631</v>
      </c>
      <c r="B924" s="60">
        <v>44106</v>
      </c>
      <c r="C924" s="59" t="s">
        <v>747</v>
      </c>
      <c r="D924" s="62">
        <v>100</v>
      </c>
      <c r="E924" s="50"/>
      <c r="F924" s="25"/>
      <c r="G924" s="25"/>
      <c r="H924" s="25"/>
      <c r="I924" s="25"/>
      <c r="J924" s="25"/>
      <c r="K924" s="25"/>
      <c r="L924" s="25"/>
      <c r="M924" s="25"/>
      <c r="N924" s="25"/>
      <c r="O924" s="25"/>
      <c r="P924" s="25"/>
      <c r="Q924" s="25"/>
      <c r="R924" s="25"/>
      <c r="S924" s="25"/>
      <c r="T924" s="25"/>
      <c r="U924" s="25"/>
      <c r="V924" s="25"/>
      <c r="W924" s="25"/>
      <c r="X924" s="25"/>
      <c r="Y924" s="25"/>
      <c r="Z924" s="25"/>
      <c r="AA924" s="25"/>
      <c r="AB924" s="25"/>
      <c r="AC924" s="25"/>
      <c r="AD924" s="25"/>
      <c r="AE924" s="25"/>
      <c r="AF924" s="25"/>
      <c r="AG924" s="25"/>
      <c r="AH924" s="25"/>
      <c r="AI924" s="25"/>
      <c r="AJ924" s="25"/>
      <c r="AK924" s="25"/>
      <c r="AL924" s="25"/>
      <c r="AM924" s="25"/>
      <c r="AN924" s="25"/>
      <c r="AO924" s="25"/>
      <c r="AP924" s="25"/>
      <c r="AQ924" s="25"/>
      <c r="AR924" s="25"/>
      <c r="AS924" s="25"/>
      <c r="AT924" s="25"/>
      <c r="AU924" s="25"/>
      <c r="AV924" s="25"/>
      <c r="AW924" s="25"/>
      <c r="AX924" s="25"/>
      <c r="AY924" s="25"/>
      <c r="AZ924" s="25"/>
      <c r="BA924" s="25"/>
      <c r="BB924" s="25"/>
      <c r="BC924" s="25"/>
      <c r="BD924" s="25"/>
      <c r="BE924" s="25"/>
      <c r="BF924" s="25"/>
      <c r="BG924" s="25"/>
      <c r="BH924" s="25"/>
      <c r="BI924" s="25"/>
      <c r="BJ924" s="25"/>
      <c r="BK924" s="25"/>
      <c r="BL924" s="25"/>
      <c r="BM924" s="25"/>
      <c r="BN924" s="25"/>
      <c r="BO924" s="25"/>
      <c r="BP924" s="25"/>
      <c r="BQ924" s="25"/>
      <c r="BR924" s="25"/>
      <c r="BS924" s="25"/>
      <c r="BT924" s="25"/>
      <c r="BU924" s="25"/>
      <c r="BV924" s="25"/>
      <c r="BW924" s="25"/>
      <c r="BX924" s="25"/>
      <c r="BY924" s="25"/>
      <c r="BZ924" s="25"/>
      <c r="CA924" s="25"/>
      <c r="CB924" s="25"/>
      <c r="CC924" s="25"/>
      <c r="CD924" s="25"/>
      <c r="CE924" s="25"/>
      <c r="CF924" s="25"/>
      <c r="CG924" s="25"/>
      <c r="CH924" s="25"/>
      <c r="CI924" s="25"/>
      <c r="CJ924" s="25"/>
      <c r="CK924" s="25"/>
      <c r="CL924" s="25"/>
      <c r="CM924" s="25"/>
      <c r="CN924" s="25"/>
      <c r="CO924" s="25"/>
      <c r="CP924" s="25"/>
      <c r="CQ924" s="25"/>
      <c r="CR924" s="25"/>
      <c r="CS924" s="25"/>
      <c r="CT924" s="25"/>
    </row>
    <row r="925" spans="1:98" s="20" customFormat="1" x14ac:dyDescent="0.25">
      <c r="A925" s="63" t="s">
        <v>631</v>
      </c>
      <c r="B925" s="60">
        <v>44113</v>
      </c>
      <c r="C925" s="59" t="s">
        <v>761</v>
      </c>
      <c r="D925" s="62">
        <v>100</v>
      </c>
      <c r="E925" s="50"/>
      <c r="F925" s="25"/>
      <c r="G925" s="25"/>
      <c r="H925" s="25"/>
      <c r="I925" s="25"/>
      <c r="J925" s="25"/>
      <c r="K925" s="25"/>
      <c r="L925" s="25"/>
      <c r="M925" s="25"/>
      <c r="N925" s="25"/>
      <c r="O925" s="25"/>
      <c r="P925" s="25"/>
      <c r="Q925" s="25"/>
      <c r="R925" s="25"/>
      <c r="S925" s="25"/>
      <c r="T925" s="25"/>
      <c r="U925" s="25"/>
      <c r="V925" s="25"/>
      <c r="W925" s="25"/>
      <c r="X925" s="25"/>
      <c r="Y925" s="25"/>
      <c r="Z925" s="25"/>
      <c r="AA925" s="25"/>
      <c r="AB925" s="25"/>
      <c r="AC925" s="25"/>
      <c r="AD925" s="25"/>
      <c r="AE925" s="25"/>
      <c r="AF925" s="25"/>
      <c r="AG925" s="25"/>
      <c r="AH925" s="25"/>
      <c r="AI925" s="25"/>
      <c r="AJ925" s="25"/>
      <c r="AK925" s="25"/>
      <c r="AL925" s="25"/>
      <c r="AM925" s="25"/>
      <c r="AN925" s="25"/>
      <c r="AO925" s="25"/>
      <c r="AP925" s="25"/>
      <c r="AQ925" s="25"/>
      <c r="AR925" s="25"/>
      <c r="AS925" s="25"/>
      <c r="AT925" s="25"/>
      <c r="AU925" s="25"/>
      <c r="AV925" s="25"/>
      <c r="AW925" s="25"/>
      <c r="AX925" s="25"/>
      <c r="AY925" s="25"/>
      <c r="AZ925" s="25"/>
      <c r="BA925" s="25"/>
      <c r="BB925" s="25"/>
      <c r="BC925" s="25"/>
      <c r="BD925" s="25"/>
      <c r="BE925" s="25"/>
      <c r="BF925" s="25"/>
      <c r="BG925" s="25"/>
      <c r="BH925" s="25"/>
      <c r="BI925" s="25"/>
      <c r="BJ925" s="25"/>
      <c r="BK925" s="25"/>
      <c r="BL925" s="25"/>
      <c r="BM925" s="25"/>
      <c r="BN925" s="25"/>
      <c r="BO925" s="25"/>
      <c r="BP925" s="25"/>
      <c r="BQ925" s="25"/>
      <c r="BR925" s="25"/>
      <c r="BS925" s="25"/>
      <c r="BT925" s="25"/>
      <c r="BU925" s="25"/>
      <c r="BV925" s="25"/>
      <c r="BW925" s="25"/>
      <c r="BX925" s="25"/>
      <c r="BY925" s="25"/>
      <c r="BZ925" s="25"/>
      <c r="CA925" s="25"/>
      <c r="CB925" s="25"/>
      <c r="CC925" s="25"/>
      <c r="CD925" s="25"/>
      <c r="CE925" s="25"/>
      <c r="CF925" s="25"/>
      <c r="CG925" s="25"/>
      <c r="CH925" s="25"/>
      <c r="CI925" s="25"/>
      <c r="CJ925" s="25"/>
      <c r="CK925" s="25"/>
      <c r="CL925" s="25"/>
      <c r="CM925" s="25"/>
      <c r="CN925" s="25"/>
      <c r="CO925" s="25"/>
      <c r="CP925" s="25"/>
      <c r="CQ925" s="25"/>
      <c r="CR925" s="25"/>
      <c r="CS925" s="25"/>
      <c r="CT925" s="25"/>
    </row>
    <row r="926" spans="1:98" s="20" customFormat="1" x14ac:dyDescent="0.25">
      <c r="A926" s="63" t="s">
        <v>631</v>
      </c>
      <c r="B926" s="60">
        <v>44120</v>
      </c>
      <c r="C926" s="59" t="s">
        <v>779</v>
      </c>
      <c r="D926" s="62">
        <v>120</v>
      </c>
      <c r="E926" s="50"/>
      <c r="F926" s="25"/>
      <c r="G926" s="25"/>
      <c r="H926" s="25"/>
      <c r="I926" s="25"/>
      <c r="J926" s="25"/>
      <c r="K926" s="25"/>
      <c r="L926" s="25"/>
      <c r="M926" s="25"/>
      <c r="N926" s="25"/>
      <c r="O926" s="25"/>
      <c r="P926" s="25"/>
      <c r="Q926" s="25"/>
      <c r="R926" s="25"/>
      <c r="S926" s="25"/>
      <c r="T926" s="25"/>
      <c r="U926" s="25"/>
      <c r="V926" s="25"/>
      <c r="W926" s="25"/>
      <c r="X926" s="25"/>
      <c r="Y926" s="25"/>
      <c r="Z926" s="25"/>
      <c r="AA926" s="25"/>
      <c r="AB926" s="25"/>
      <c r="AC926" s="25"/>
      <c r="AD926" s="25"/>
      <c r="AE926" s="25"/>
      <c r="AF926" s="25"/>
      <c r="AG926" s="25"/>
      <c r="AH926" s="25"/>
      <c r="AI926" s="25"/>
      <c r="AJ926" s="25"/>
      <c r="AK926" s="25"/>
      <c r="AL926" s="25"/>
      <c r="AM926" s="25"/>
      <c r="AN926" s="25"/>
      <c r="AO926" s="25"/>
      <c r="AP926" s="25"/>
      <c r="AQ926" s="25"/>
      <c r="AR926" s="25"/>
      <c r="AS926" s="25"/>
      <c r="AT926" s="25"/>
      <c r="AU926" s="25"/>
      <c r="AV926" s="25"/>
      <c r="AW926" s="25"/>
      <c r="AX926" s="25"/>
      <c r="AY926" s="25"/>
      <c r="AZ926" s="25"/>
      <c r="BA926" s="25"/>
      <c r="BB926" s="25"/>
      <c r="BC926" s="25"/>
      <c r="BD926" s="25"/>
      <c r="BE926" s="25"/>
      <c r="BF926" s="25"/>
      <c r="BG926" s="25"/>
      <c r="BH926" s="25"/>
      <c r="BI926" s="25"/>
      <c r="BJ926" s="25"/>
      <c r="BK926" s="25"/>
      <c r="BL926" s="25"/>
      <c r="BM926" s="25"/>
      <c r="BN926" s="25"/>
      <c r="BO926" s="25"/>
      <c r="BP926" s="25"/>
      <c r="BQ926" s="25"/>
      <c r="BR926" s="25"/>
      <c r="BS926" s="25"/>
      <c r="BT926" s="25"/>
      <c r="BU926" s="25"/>
      <c r="BV926" s="25"/>
      <c r="BW926" s="25"/>
      <c r="BX926" s="25"/>
      <c r="BY926" s="25"/>
      <c r="BZ926" s="25"/>
      <c r="CA926" s="25"/>
      <c r="CB926" s="25"/>
      <c r="CC926" s="25"/>
      <c r="CD926" s="25"/>
      <c r="CE926" s="25"/>
      <c r="CF926" s="25"/>
      <c r="CG926" s="25"/>
      <c r="CH926" s="25"/>
      <c r="CI926" s="25"/>
      <c r="CJ926" s="25"/>
      <c r="CK926" s="25"/>
      <c r="CL926" s="25"/>
      <c r="CM926" s="25"/>
      <c r="CN926" s="25"/>
      <c r="CO926" s="25"/>
      <c r="CP926" s="25"/>
      <c r="CQ926" s="25"/>
      <c r="CR926" s="25"/>
      <c r="CS926" s="25"/>
      <c r="CT926" s="25"/>
    </row>
    <row r="927" spans="1:98" s="20" customFormat="1" x14ac:dyDescent="0.25">
      <c r="A927" s="63" t="s">
        <v>631</v>
      </c>
      <c r="B927" s="60">
        <v>44120</v>
      </c>
      <c r="C927" s="59" t="s">
        <v>780</v>
      </c>
      <c r="D927" s="62">
        <v>120</v>
      </c>
      <c r="E927" s="50"/>
      <c r="F927" s="25"/>
      <c r="G927" s="25"/>
      <c r="H927" s="25"/>
      <c r="I927" s="25"/>
      <c r="J927" s="25"/>
      <c r="K927" s="25"/>
      <c r="L927" s="25"/>
      <c r="M927" s="25"/>
      <c r="N927" s="25"/>
      <c r="O927" s="25"/>
      <c r="P927" s="25"/>
      <c r="Q927" s="25"/>
      <c r="R927" s="25"/>
      <c r="S927" s="25"/>
      <c r="T927" s="25"/>
      <c r="U927" s="25"/>
      <c r="V927" s="25"/>
      <c r="W927" s="25"/>
      <c r="X927" s="25"/>
      <c r="Y927" s="25"/>
      <c r="Z927" s="25"/>
      <c r="AA927" s="25"/>
      <c r="AB927" s="25"/>
      <c r="AC927" s="25"/>
      <c r="AD927" s="25"/>
      <c r="AE927" s="25"/>
      <c r="AF927" s="25"/>
      <c r="AG927" s="25"/>
      <c r="AH927" s="25"/>
      <c r="AI927" s="25"/>
      <c r="AJ927" s="25"/>
      <c r="AK927" s="25"/>
      <c r="AL927" s="25"/>
      <c r="AM927" s="25"/>
      <c r="AN927" s="25"/>
      <c r="AO927" s="25"/>
      <c r="AP927" s="25"/>
      <c r="AQ927" s="25"/>
      <c r="AR927" s="25"/>
      <c r="AS927" s="25"/>
      <c r="AT927" s="25"/>
      <c r="AU927" s="25"/>
      <c r="AV927" s="25"/>
      <c r="AW927" s="25"/>
      <c r="AX927" s="25"/>
      <c r="AY927" s="25"/>
      <c r="AZ927" s="25"/>
      <c r="BA927" s="25"/>
      <c r="BB927" s="25"/>
      <c r="BC927" s="25"/>
      <c r="BD927" s="25"/>
      <c r="BE927" s="25"/>
      <c r="BF927" s="25"/>
      <c r="BG927" s="25"/>
      <c r="BH927" s="25"/>
      <c r="BI927" s="25"/>
      <c r="BJ927" s="25"/>
      <c r="BK927" s="25"/>
      <c r="BL927" s="25"/>
      <c r="BM927" s="25"/>
      <c r="BN927" s="25"/>
      <c r="BO927" s="25"/>
      <c r="BP927" s="25"/>
      <c r="BQ927" s="25"/>
      <c r="BR927" s="25"/>
      <c r="BS927" s="25"/>
      <c r="BT927" s="25"/>
      <c r="BU927" s="25"/>
      <c r="BV927" s="25"/>
      <c r="BW927" s="25"/>
      <c r="BX927" s="25"/>
      <c r="BY927" s="25"/>
      <c r="BZ927" s="25"/>
      <c r="CA927" s="25"/>
      <c r="CB927" s="25"/>
      <c r="CC927" s="25"/>
      <c r="CD927" s="25"/>
      <c r="CE927" s="25"/>
      <c r="CF927" s="25"/>
      <c r="CG927" s="25"/>
      <c r="CH927" s="25"/>
      <c r="CI927" s="25"/>
      <c r="CJ927" s="25"/>
      <c r="CK927" s="25"/>
      <c r="CL927" s="25"/>
      <c r="CM927" s="25"/>
      <c r="CN927" s="25"/>
      <c r="CO927" s="25"/>
      <c r="CP927" s="25"/>
      <c r="CQ927" s="25"/>
      <c r="CR927" s="25"/>
      <c r="CS927" s="25"/>
      <c r="CT927" s="25"/>
    </row>
    <row r="928" spans="1:98" s="20" customFormat="1" x14ac:dyDescent="0.25">
      <c r="A928" s="63" t="s">
        <v>631</v>
      </c>
      <c r="B928" s="60">
        <v>44141</v>
      </c>
      <c r="C928" s="59" t="s">
        <v>848</v>
      </c>
      <c r="D928" s="62">
        <v>150.01</v>
      </c>
      <c r="E928" s="50"/>
      <c r="F928" s="25"/>
      <c r="G928" s="25"/>
      <c r="H928" s="25"/>
      <c r="I928" s="25"/>
      <c r="J928" s="25"/>
      <c r="K928" s="25"/>
      <c r="L928" s="25"/>
      <c r="M928" s="25"/>
      <c r="N928" s="25"/>
      <c r="O928" s="25"/>
      <c r="P928" s="25"/>
      <c r="Q928" s="25"/>
      <c r="R928" s="25"/>
      <c r="S928" s="25"/>
      <c r="T928" s="25"/>
      <c r="U928" s="25"/>
      <c r="V928" s="25"/>
      <c r="W928" s="25"/>
      <c r="X928" s="25"/>
      <c r="Y928" s="25"/>
      <c r="Z928" s="25"/>
      <c r="AA928" s="25"/>
      <c r="AB928" s="25"/>
      <c r="AC928" s="25"/>
      <c r="AD928" s="25"/>
      <c r="AE928" s="25"/>
      <c r="AF928" s="25"/>
      <c r="AG928" s="25"/>
      <c r="AH928" s="25"/>
      <c r="AI928" s="25"/>
      <c r="AJ928" s="25"/>
      <c r="AK928" s="25"/>
      <c r="AL928" s="25"/>
      <c r="AM928" s="25"/>
      <c r="AN928" s="25"/>
      <c r="AO928" s="25"/>
      <c r="AP928" s="25"/>
      <c r="AQ928" s="25"/>
      <c r="AR928" s="25"/>
      <c r="AS928" s="25"/>
      <c r="AT928" s="25"/>
      <c r="AU928" s="25"/>
      <c r="AV928" s="25"/>
      <c r="AW928" s="25"/>
      <c r="AX928" s="25"/>
      <c r="AY928" s="25"/>
      <c r="AZ928" s="25"/>
      <c r="BA928" s="25"/>
      <c r="BB928" s="25"/>
      <c r="BC928" s="25"/>
      <c r="BD928" s="25"/>
      <c r="BE928" s="25"/>
      <c r="BF928" s="25"/>
      <c r="BG928" s="25"/>
      <c r="BH928" s="25"/>
      <c r="BI928" s="25"/>
      <c r="BJ928" s="25"/>
      <c r="BK928" s="25"/>
      <c r="BL928" s="25"/>
      <c r="BM928" s="25"/>
      <c r="BN928" s="25"/>
      <c r="BO928" s="25"/>
      <c r="BP928" s="25"/>
      <c r="BQ928" s="25"/>
      <c r="BR928" s="25"/>
      <c r="BS928" s="25"/>
      <c r="BT928" s="25"/>
      <c r="BU928" s="25"/>
      <c r="BV928" s="25"/>
      <c r="BW928" s="25"/>
      <c r="BX928" s="25"/>
      <c r="BY928" s="25"/>
      <c r="BZ928" s="25"/>
      <c r="CA928" s="25"/>
      <c r="CB928" s="25"/>
      <c r="CC928" s="25"/>
      <c r="CD928" s="25"/>
      <c r="CE928" s="25"/>
      <c r="CF928" s="25"/>
      <c r="CG928" s="25"/>
      <c r="CH928" s="25"/>
      <c r="CI928" s="25"/>
      <c r="CJ928" s="25"/>
      <c r="CK928" s="25"/>
      <c r="CL928" s="25"/>
      <c r="CM928" s="25"/>
      <c r="CN928" s="25"/>
      <c r="CO928" s="25"/>
      <c r="CP928" s="25"/>
      <c r="CQ928" s="25"/>
      <c r="CR928" s="25"/>
      <c r="CS928" s="25"/>
      <c r="CT928" s="25"/>
    </row>
    <row r="929" spans="1:98" s="20" customFormat="1" x14ac:dyDescent="0.25">
      <c r="A929" s="63" t="s">
        <v>631</v>
      </c>
      <c r="B929" s="60">
        <v>44141</v>
      </c>
      <c r="C929" s="59" t="s">
        <v>849</v>
      </c>
      <c r="D929" s="62">
        <v>100</v>
      </c>
      <c r="E929" s="50"/>
      <c r="F929" s="25"/>
      <c r="G929" s="25"/>
      <c r="H929" s="25"/>
      <c r="I929" s="25"/>
      <c r="J929" s="25"/>
      <c r="K929" s="25"/>
      <c r="L929" s="25"/>
      <c r="M929" s="25"/>
      <c r="N929" s="25"/>
      <c r="O929" s="25"/>
      <c r="P929" s="25"/>
      <c r="Q929" s="25"/>
      <c r="R929" s="25"/>
      <c r="S929" s="25"/>
      <c r="T929" s="25"/>
      <c r="U929" s="25"/>
      <c r="V929" s="25"/>
      <c r="W929" s="25"/>
      <c r="X929" s="25"/>
      <c r="Y929" s="25"/>
      <c r="Z929" s="25"/>
      <c r="AA929" s="25"/>
      <c r="AB929" s="25"/>
      <c r="AC929" s="25"/>
      <c r="AD929" s="25"/>
      <c r="AE929" s="25"/>
      <c r="AF929" s="25"/>
      <c r="AG929" s="25"/>
      <c r="AH929" s="25"/>
      <c r="AI929" s="25"/>
      <c r="AJ929" s="25"/>
      <c r="AK929" s="25"/>
      <c r="AL929" s="25"/>
      <c r="AM929" s="25"/>
      <c r="AN929" s="25"/>
      <c r="AO929" s="25"/>
      <c r="AP929" s="25"/>
      <c r="AQ929" s="25"/>
      <c r="AR929" s="25"/>
      <c r="AS929" s="25"/>
      <c r="AT929" s="25"/>
      <c r="AU929" s="25"/>
      <c r="AV929" s="25"/>
      <c r="AW929" s="25"/>
      <c r="AX929" s="25"/>
      <c r="AY929" s="25"/>
      <c r="AZ929" s="25"/>
      <c r="BA929" s="25"/>
      <c r="BB929" s="25"/>
      <c r="BC929" s="25"/>
      <c r="BD929" s="25"/>
      <c r="BE929" s="25"/>
      <c r="BF929" s="25"/>
      <c r="BG929" s="25"/>
      <c r="BH929" s="25"/>
      <c r="BI929" s="25"/>
      <c r="BJ929" s="25"/>
      <c r="BK929" s="25"/>
      <c r="BL929" s="25"/>
      <c r="BM929" s="25"/>
      <c r="BN929" s="25"/>
      <c r="BO929" s="25"/>
      <c r="BP929" s="25"/>
      <c r="BQ929" s="25"/>
      <c r="BR929" s="25"/>
      <c r="BS929" s="25"/>
      <c r="BT929" s="25"/>
      <c r="BU929" s="25"/>
      <c r="BV929" s="25"/>
      <c r="BW929" s="25"/>
      <c r="BX929" s="25"/>
      <c r="BY929" s="25"/>
      <c r="BZ929" s="25"/>
      <c r="CA929" s="25"/>
      <c r="CB929" s="25"/>
      <c r="CC929" s="25"/>
      <c r="CD929" s="25"/>
      <c r="CE929" s="25"/>
      <c r="CF929" s="25"/>
      <c r="CG929" s="25"/>
      <c r="CH929" s="25"/>
      <c r="CI929" s="25"/>
      <c r="CJ929" s="25"/>
      <c r="CK929" s="25"/>
      <c r="CL929" s="25"/>
      <c r="CM929" s="25"/>
      <c r="CN929" s="25"/>
      <c r="CO929" s="25"/>
      <c r="CP929" s="25"/>
      <c r="CQ929" s="25"/>
      <c r="CR929" s="25"/>
      <c r="CS929" s="25"/>
      <c r="CT929" s="25"/>
    </row>
    <row r="930" spans="1:98" s="20" customFormat="1" x14ac:dyDescent="0.25">
      <c r="A930" s="63" t="s">
        <v>631</v>
      </c>
      <c r="B930" s="60">
        <v>44141</v>
      </c>
      <c r="C930" s="59" t="s">
        <v>850</v>
      </c>
      <c r="D930" s="62">
        <v>130</v>
      </c>
      <c r="E930" s="50"/>
      <c r="F930" s="25"/>
      <c r="G930" s="25"/>
      <c r="H930" s="25"/>
      <c r="I930" s="25"/>
      <c r="J930" s="25"/>
      <c r="K930" s="25"/>
      <c r="L930" s="25"/>
      <c r="M930" s="25"/>
      <c r="N930" s="25"/>
      <c r="O930" s="25"/>
      <c r="P930" s="25"/>
      <c r="Q930" s="25"/>
      <c r="R930" s="25"/>
      <c r="S930" s="25"/>
      <c r="T930" s="25"/>
      <c r="U930" s="25"/>
      <c r="V930" s="25"/>
      <c r="W930" s="25"/>
      <c r="X930" s="25"/>
      <c r="Y930" s="25"/>
      <c r="Z930" s="25"/>
      <c r="AA930" s="25"/>
      <c r="AB930" s="25"/>
      <c r="AC930" s="25"/>
      <c r="AD930" s="25"/>
      <c r="AE930" s="25"/>
      <c r="AF930" s="25"/>
      <c r="AG930" s="25"/>
      <c r="AH930" s="25"/>
      <c r="AI930" s="25"/>
      <c r="AJ930" s="25"/>
      <c r="AK930" s="25"/>
      <c r="AL930" s="25"/>
      <c r="AM930" s="25"/>
      <c r="AN930" s="25"/>
      <c r="AO930" s="25"/>
      <c r="AP930" s="25"/>
      <c r="AQ930" s="25"/>
      <c r="AR930" s="25"/>
      <c r="AS930" s="25"/>
      <c r="AT930" s="25"/>
      <c r="AU930" s="25"/>
      <c r="AV930" s="25"/>
      <c r="AW930" s="25"/>
      <c r="AX930" s="25"/>
      <c r="AY930" s="25"/>
      <c r="AZ930" s="25"/>
      <c r="BA930" s="25"/>
      <c r="BB930" s="25"/>
      <c r="BC930" s="25"/>
      <c r="BD930" s="25"/>
      <c r="BE930" s="25"/>
      <c r="BF930" s="25"/>
      <c r="BG930" s="25"/>
      <c r="BH930" s="25"/>
      <c r="BI930" s="25"/>
      <c r="BJ930" s="25"/>
      <c r="BK930" s="25"/>
      <c r="BL930" s="25"/>
      <c r="BM930" s="25"/>
      <c r="BN930" s="25"/>
      <c r="BO930" s="25"/>
      <c r="BP930" s="25"/>
      <c r="BQ930" s="25"/>
      <c r="BR930" s="25"/>
      <c r="BS930" s="25"/>
      <c r="BT930" s="25"/>
      <c r="BU930" s="25"/>
      <c r="BV930" s="25"/>
      <c r="BW930" s="25"/>
      <c r="BX930" s="25"/>
      <c r="BY930" s="25"/>
      <c r="BZ930" s="25"/>
      <c r="CA930" s="25"/>
      <c r="CB930" s="25"/>
      <c r="CC930" s="25"/>
      <c r="CD930" s="25"/>
      <c r="CE930" s="25"/>
      <c r="CF930" s="25"/>
      <c r="CG930" s="25"/>
      <c r="CH930" s="25"/>
      <c r="CI930" s="25"/>
      <c r="CJ930" s="25"/>
      <c r="CK930" s="25"/>
      <c r="CL930" s="25"/>
      <c r="CM930" s="25"/>
      <c r="CN930" s="25"/>
      <c r="CO930" s="25"/>
      <c r="CP930" s="25"/>
      <c r="CQ930" s="25"/>
      <c r="CR930" s="25"/>
      <c r="CS930" s="25"/>
      <c r="CT930" s="25"/>
    </row>
    <row r="931" spans="1:98" s="20" customFormat="1" x14ac:dyDescent="0.25">
      <c r="A931" s="63" t="s">
        <v>631</v>
      </c>
      <c r="B931" s="60">
        <v>44169</v>
      </c>
      <c r="C931" s="59" t="s">
        <v>926</v>
      </c>
      <c r="D931" s="62">
        <v>100</v>
      </c>
      <c r="E931" s="50"/>
      <c r="F931" s="25"/>
      <c r="G931" s="25"/>
      <c r="H931" s="25"/>
      <c r="I931" s="25"/>
      <c r="J931" s="25"/>
      <c r="K931" s="25"/>
      <c r="L931" s="25"/>
      <c r="M931" s="25"/>
      <c r="N931" s="25"/>
      <c r="O931" s="25"/>
      <c r="P931" s="25"/>
      <c r="Q931" s="25"/>
      <c r="R931" s="25"/>
      <c r="S931" s="25"/>
      <c r="T931" s="25"/>
      <c r="U931" s="25"/>
      <c r="V931" s="25"/>
      <c r="W931" s="25"/>
      <c r="X931" s="25"/>
      <c r="Y931" s="25"/>
      <c r="Z931" s="25"/>
      <c r="AA931" s="25"/>
      <c r="AB931" s="25"/>
      <c r="AC931" s="25"/>
      <c r="AD931" s="25"/>
      <c r="AE931" s="25"/>
      <c r="AF931" s="25"/>
      <c r="AG931" s="25"/>
      <c r="AH931" s="25"/>
      <c r="AI931" s="25"/>
      <c r="AJ931" s="25"/>
      <c r="AK931" s="25"/>
      <c r="AL931" s="25"/>
      <c r="AM931" s="25"/>
      <c r="AN931" s="25"/>
      <c r="AO931" s="25"/>
      <c r="AP931" s="25"/>
      <c r="AQ931" s="25"/>
      <c r="AR931" s="25"/>
      <c r="AS931" s="25"/>
      <c r="AT931" s="25"/>
      <c r="AU931" s="25"/>
      <c r="AV931" s="25"/>
      <c r="AW931" s="25"/>
      <c r="AX931" s="25"/>
      <c r="AY931" s="25"/>
      <c r="AZ931" s="25"/>
      <c r="BA931" s="25"/>
      <c r="BB931" s="25"/>
      <c r="BC931" s="25"/>
      <c r="BD931" s="25"/>
      <c r="BE931" s="25"/>
      <c r="BF931" s="25"/>
      <c r="BG931" s="25"/>
      <c r="BH931" s="25"/>
      <c r="BI931" s="25"/>
      <c r="BJ931" s="25"/>
      <c r="BK931" s="25"/>
      <c r="BL931" s="25"/>
      <c r="BM931" s="25"/>
      <c r="BN931" s="25"/>
      <c r="BO931" s="25"/>
      <c r="BP931" s="25"/>
      <c r="BQ931" s="25"/>
      <c r="BR931" s="25"/>
      <c r="BS931" s="25"/>
      <c r="BT931" s="25"/>
      <c r="BU931" s="25"/>
      <c r="BV931" s="25"/>
      <c r="BW931" s="25"/>
      <c r="BX931" s="25"/>
      <c r="BY931" s="25"/>
      <c r="BZ931" s="25"/>
      <c r="CA931" s="25"/>
      <c r="CB931" s="25"/>
      <c r="CC931" s="25"/>
      <c r="CD931" s="25"/>
      <c r="CE931" s="25"/>
      <c r="CF931" s="25"/>
      <c r="CG931" s="25"/>
      <c r="CH931" s="25"/>
      <c r="CI931" s="25"/>
      <c r="CJ931" s="25"/>
      <c r="CK931" s="25"/>
      <c r="CL931" s="25"/>
      <c r="CM931" s="25"/>
      <c r="CN931" s="25"/>
      <c r="CO931" s="25"/>
      <c r="CP931" s="25"/>
      <c r="CQ931" s="25"/>
      <c r="CR931" s="25"/>
      <c r="CS931" s="25"/>
      <c r="CT931" s="25"/>
    </row>
    <row r="932" spans="1:98" s="20" customFormat="1" x14ac:dyDescent="0.25">
      <c r="A932" s="63" t="s">
        <v>631</v>
      </c>
      <c r="B932" s="60">
        <v>44169</v>
      </c>
      <c r="C932" s="59" t="s">
        <v>927</v>
      </c>
      <c r="D932" s="62">
        <v>150.01</v>
      </c>
      <c r="E932" s="50"/>
      <c r="F932" s="25"/>
      <c r="G932" s="25"/>
      <c r="H932" s="25"/>
      <c r="I932" s="25"/>
      <c r="J932" s="25"/>
      <c r="K932" s="25"/>
      <c r="L932" s="25"/>
      <c r="M932" s="25"/>
      <c r="N932" s="25"/>
      <c r="O932" s="25"/>
      <c r="P932" s="25"/>
      <c r="Q932" s="25"/>
      <c r="R932" s="25"/>
      <c r="S932" s="25"/>
      <c r="T932" s="25"/>
      <c r="U932" s="25"/>
      <c r="V932" s="25"/>
      <c r="W932" s="25"/>
      <c r="X932" s="25"/>
      <c r="Y932" s="25"/>
      <c r="Z932" s="25"/>
      <c r="AA932" s="25"/>
      <c r="AB932" s="25"/>
      <c r="AC932" s="25"/>
      <c r="AD932" s="25"/>
      <c r="AE932" s="25"/>
      <c r="AF932" s="25"/>
      <c r="AG932" s="25"/>
      <c r="AH932" s="25"/>
      <c r="AI932" s="25"/>
      <c r="AJ932" s="25"/>
      <c r="AK932" s="25"/>
      <c r="AL932" s="25"/>
      <c r="AM932" s="25"/>
      <c r="AN932" s="25"/>
      <c r="AO932" s="25"/>
      <c r="AP932" s="25"/>
      <c r="AQ932" s="25"/>
      <c r="AR932" s="25"/>
      <c r="AS932" s="25"/>
      <c r="AT932" s="25"/>
      <c r="AU932" s="25"/>
      <c r="AV932" s="25"/>
      <c r="AW932" s="25"/>
      <c r="AX932" s="25"/>
      <c r="AY932" s="25"/>
      <c r="AZ932" s="25"/>
      <c r="BA932" s="25"/>
      <c r="BB932" s="25"/>
      <c r="BC932" s="25"/>
      <c r="BD932" s="25"/>
      <c r="BE932" s="25"/>
      <c r="BF932" s="25"/>
      <c r="BG932" s="25"/>
      <c r="BH932" s="25"/>
      <c r="BI932" s="25"/>
      <c r="BJ932" s="25"/>
      <c r="BK932" s="25"/>
      <c r="BL932" s="25"/>
      <c r="BM932" s="25"/>
      <c r="BN932" s="25"/>
      <c r="BO932" s="25"/>
      <c r="BP932" s="25"/>
      <c r="BQ932" s="25"/>
      <c r="BR932" s="25"/>
      <c r="BS932" s="25"/>
      <c r="BT932" s="25"/>
      <c r="BU932" s="25"/>
      <c r="BV932" s="25"/>
      <c r="BW932" s="25"/>
      <c r="BX932" s="25"/>
      <c r="BY932" s="25"/>
      <c r="BZ932" s="25"/>
      <c r="CA932" s="25"/>
      <c r="CB932" s="25"/>
      <c r="CC932" s="25"/>
      <c r="CD932" s="25"/>
      <c r="CE932" s="25"/>
      <c r="CF932" s="25"/>
      <c r="CG932" s="25"/>
      <c r="CH932" s="25"/>
      <c r="CI932" s="25"/>
      <c r="CJ932" s="25"/>
      <c r="CK932" s="25"/>
      <c r="CL932" s="25"/>
      <c r="CM932" s="25"/>
      <c r="CN932" s="25"/>
      <c r="CO932" s="25"/>
      <c r="CP932" s="25"/>
      <c r="CQ932" s="25"/>
      <c r="CR932" s="25"/>
      <c r="CS932" s="25"/>
      <c r="CT932" s="25"/>
    </row>
    <row r="933" spans="1:98" s="20" customFormat="1" x14ac:dyDescent="0.25">
      <c r="A933" s="63" t="s">
        <v>631</v>
      </c>
      <c r="B933" s="60">
        <v>44169</v>
      </c>
      <c r="C933" s="59" t="s">
        <v>927</v>
      </c>
      <c r="D933" s="62">
        <v>130</v>
      </c>
      <c r="E933" s="50"/>
      <c r="F933" s="25"/>
      <c r="G933" s="25"/>
      <c r="H933" s="25"/>
      <c r="I933" s="25"/>
      <c r="J933" s="25"/>
      <c r="K933" s="25"/>
      <c r="L933" s="25"/>
      <c r="M933" s="25"/>
      <c r="N933" s="25"/>
      <c r="O933" s="25"/>
      <c r="P933" s="25"/>
      <c r="Q933" s="25"/>
      <c r="R933" s="25"/>
      <c r="S933" s="25"/>
      <c r="T933" s="25"/>
      <c r="U933" s="25"/>
      <c r="V933" s="25"/>
      <c r="W933" s="25"/>
      <c r="X933" s="25"/>
      <c r="Y933" s="25"/>
      <c r="Z933" s="25"/>
      <c r="AA933" s="25"/>
      <c r="AB933" s="25"/>
      <c r="AC933" s="25"/>
      <c r="AD933" s="25"/>
      <c r="AE933" s="25"/>
      <c r="AF933" s="25"/>
      <c r="AG933" s="25"/>
      <c r="AH933" s="25"/>
      <c r="AI933" s="25"/>
      <c r="AJ933" s="25"/>
      <c r="AK933" s="25"/>
      <c r="AL933" s="25"/>
      <c r="AM933" s="25"/>
      <c r="AN933" s="25"/>
      <c r="AO933" s="25"/>
      <c r="AP933" s="25"/>
      <c r="AQ933" s="25"/>
      <c r="AR933" s="25"/>
      <c r="AS933" s="25"/>
      <c r="AT933" s="25"/>
      <c r="AU933" s="25"/>
      <c r="AV933" s="25"/>
      <c r="AW933" s="25"/>
      <c r="AX933" s="25"/>
      <c r="AY933" s="25"/>
      <c r="AZ933" s="25"/>
      <c r="BA933" s="25"/>
      <c r="BB933" s="25"/>
      <c r="BC933" s="25"/>
      <c r="BD933" s="25"/>
      <c r="BE933" s="25"/>
      <c r="BF933" s="25"/>
      <c r="BG933" s="25"/>
      <c r="BH933" s="25"/>
      <c r="BI933" s="25"/>
      <c r="BJ933" s="25"/>
      <c r="BK933" s="25"/>
      <c r="BL933" s="25"/>
      <c r="BM933" s="25"/>
      <c r="BN933" s="25"/>
      <c r="BO933" s="25"/>
      <c r="BP933" s="25"/>
      <c r="BQ933" s="25"/>
      <c r="BR933" s="25"/>
      <c r="BS933" s="25"/>
      <c r="BT933" s="25"/>
      <c r="BU933" s="25"/>
      <c r="BV933" s="25"/>
      <c r="BW933" s="25"/>
      <c r="BX933" s="25"/>
      <c r="BY933" s="25"/>
      <c r="BZ933" s="25"/>
      <c r="CA933" s="25"/>
      <c r="CB933" s="25"/>
      <c r="CC933" s="25"/>
      <c r="CD933" s="25"/>
      <c r="CE933" s="25"/>
      <c r="CF933" s="25"/>
      <c r="CG933" s="25"/>
      <c r="CH933" s="25"/>
      <c r="CI933" s="25"/>
      <c r="CJ933" s="25"/>
      <c r="CK933" s="25"/>
      <c r="CL933" s="25"/>
      <c r="CM933" s="25"/>
      <c r="CN933" s="25"/>
      <c r="CO933" s="25"/>
      <c r="CP933" s="25"/>
      <c r="CQ933" s="25"/>
      <c r="CR933" s="25"/>
      <c r="CS933" s="25"/>
      <c r="CT933" s="25"/>
    </row>
    <row r="934" spans="1:98" s="20" customFormat="1" x14ac:dyDescent="0.25">
      <c r="A934" s="63" t="s">
        <v>631</v>
      </c>
      <c r="B934" s="60">
        <v>44169</v>
      </c>
      <c r="C934" s="59" t="s">
        <v>927</v>
      </c>
      <c r="D934" s="62">
        <v>150.01</v>
      </c>
      <c r="E934" s="50"/>
      <c r="F934" s="25"/>
      <c r="G934" s="25"/>
      <c r="H934" s="25"/>
      <c r="I934" s="25"/>
      <c r="J934" s="25"/>
      <c r="K934" s="25"/>
      <c r="L934" s="25"/>
      <c r="M934" s="25"/>
      <c r="N934" s="25"/>
      <c r="O934" s="25"/>
      <c r="P934" s="25"/>
      <c r="Q934" s="25"/>
      <c r="R934" s="25"/>
      <c r="S934" s="25"/>
      <c r="T934" s="25"/>
      <c r="U934" s="25"/>
      <c r="V934" s="25"/>
      <c r="W934" s="25"/>
      <c r="X934" s="25"/>
      <c r="Y934" s="25"/>
      <c r="Z934" s="25"/>
      <c r="AA934" s="25"/>
      <c r="AB934" s="25"/>
      <c r="AC934" s="25"/>
      <c r="AD934" s="25"/>
      <c r="AE934" s="25"/>
      <c r="AF934" s="25"/>
      <c r="AG934" s="25"/>
      <c r="AH934" s="25"/>
      <c r="AI934" s="25"/>
      <c r="AJ934" s="25"/>
      <c r="AK934" s="25"/>
      <c r="AL934" s="25"/>
      <c r="AM934" s="25"/>
      <c r="AN934" s="25"/>
      <c r="AO934" s="25"/>
      <c r="AP934" s="25"/>
      <c r="AQ934" s="25"/>
      <c r="AR934" s="25"/>
      <c r="AS934" s="25"/>
      <c r="AT934" s="25"/>
      <c r="AU934" s="25"/>
      <c r="AV934" s="25"/>
      <c r="AW934" s="25"/>
      <c r="AX934" s="25"/>
      <c r="AY934" s="25"/>
      <c r="AZ934" s="25"/>
      <c r="BA934" s="25"/>
      <c r="BB934" s="25"/>
      <c r="BC934" s="25"/>
      <c r="BD934" s="25"/>
      <c r="BE934" s="25"/>
      <c r="BF934" s="25"/>
      <c r="BG934" s="25"/>
      <c r="BH934" s="25"/>
      <c r="BI934" s="25"/>
      <c r="BJ934" s="25"/>
      <c r="BK934" s="25"/>
      <c r="BL934" s="25"/>
      <c r="BM934" s="25"/>
      <c r="BN934" s="25"/>
      <c r="BO934" s="25"/>
      <c r="BP934" s="25"/>
      <c r="BQ934" s="25"/>
      <c r="BR934" s="25"/>
      <c r="BS934" s="25"/>
      <c r="BT934" s="25"/>
      <c r="BU934" s="25"/>
      <c r="BV934" s="25"/>
      <c r="BW934" s="25"/>
      <c r="BX934" s="25"/>
      <c r="BY934" s="25"/>
      <c r="BZ934" s="25"/>
      <c r="CA934" s="25"/>
      <c r="CB934" s="25"/>
      <c r="CC934" s="25"/>
      <c r="CD934" s="25"/>
      <c r="CE934" s="25"/>
      <c r="CF934" s="25"/>
      <c r="CG934" s="25"/>
      <c r="CH934" s="25"/>
      <c r="CI934" s="25"/>
      <c r="CJ934" s="25"/>
      <c r="CK934" s="25"/>
      <c r="CL934" s="25"/>
      <c r="CM934" s="25"/>
      <c r="CN934" s="25"/>
      <c r="CO934" s="25"/>
      <c r="CP934" s="25"/>
      <c r="CQ934" s="25"/>
      <c r="CR934" s="25"/>
      <c r="CS934" s="25"/>
      <c r="CT934" s="25"/>
    </row>
    <row r="935" spans="1:98" s="20" customFormat="1" x14ac:dyDescent="0.25">
      <c r="A935" s="63" t="s">
        <v>631</v>
      </c>
      <c r="B935" s="60">
        <v>44176</v>
      </c>
      <c r="C935" s="59" t="s">
        <v>943</v>
      </c>
      <c r="D935" s="62">
        <v>100</v>
      </c>
      <c r="E935" s="50"/>
      <c r="F935" s="25"/>
      <c r="G935" s="25"/>
      <c r="H935" s="25"/>
      <c r="I935" s="25"/>
      <c r="J935" s="25"/>
      <c r="K935" s="25"/>
      <c r="L935" s="25"/>
      <c r="M935" s="25"/>
      <c r="N935" s="25"/>
      <c r="O935" s="25"/>
      <c r="P935" s="25"/>
      <c r="Q935" s="25"/>
      <c r="R935" s="25"/>
      <c r="S935" s="25"/>
      <c r="T935" s="25"/>
      <c r="U935" s="25"/>
      <c r="V935" s="25"/>
      <c r="W935" s="25"/>
      <c r="X935" s="25"/>
      <c r="Y935" s="25"/>
      <c r="Z935" s="25"/>
      <c r="AA935" s="25"/>
      <c r="AB935" s="25"/>
      <c r="AC935" s="25"/>
      <c r="AD935" s="25"/>
      <c r="AE935" s="25"/>
      <c r="AF935" s="25"/>
      <c r="AG935" s="25"/>
      <c r="AH935" s="25"/>
      <c r="AI935" s="25"/>
      <c r="AJ935" s="25"/>
      <c r="AK935" s="25"/>
      <c r="AL935" s="25"/>
      <c r="AM935" s="25"/>
      <c r="AN935" s="25"/>
      <c r="AO935" s="25"/>
      <c r="AP935" s="25"/>
      <c r="AQ935" s="25"/>
      <c r="AR935" s="25"/>
      <c r="AS935" s="25"/>
      <c r="AT935" s="25"/>
      <c r="AU935" s="25"/>
      <c r="AV935" s="25"/>
      <c r="AW935" s="25"/>
      <c r="AX935" s="25"/>
      <c r="AY935" s="25"/>
      <c r="AZ935" s="25"/>
      <c r="BA935" s="25"/>
      <c r="BB935" s="25"/>
      <c r="BC935" s="25"/>
      <c r="BD935" s="25"/>
      <c r="BE935" s="25"/>
      <c r="BF935" s="25"/>
      <c r="BG935" s="25"/>
      <c r="BH935" s="25"/>
      <c r="BI935" s="25"/>
      <c r="BJ935" s="25"/>
      <c r="BK935" s="25"/>
      <c r="BL935" s="25"/>
      <c r="BM935" s="25"/>
      <c r="BN935" s="25"/>
      <c r="BO935" s="25"/>
      <c r="BP935" s="25"/>
      <c r="BQ935" s="25"/>
      <c r="BR935" s="25"/>
      <c r="BS935" s="25"/>
      <c r="BT935" s="25"/>
      <c r="BU935" s="25"/>
      <c r="BV935" s="25"/>
      <c r="BW935" s="25"/>
      <c r="BX935" s="25"/>
      <c r="BY935" s="25"/>
      <c r="BZ935" s="25"/>
      <c r="CA935" s="25"/>
      <c r="CB935" s="25"/>
      <c r="CC935" s="25"/>
      <c r="CD935" s="25"/>
      <c r="CE935" s="25"/>
      <c r="CF935" s="25"/>
      <c r="CG935" s="25"/>
      <c r="CH935" s="25"/>
      <c r="CI935" s="25"/>
      <c r="CJ935" s="25"/>
      <c r="CK935" s="25"/>
      <c r="CL935" s="25"/>
      <c r="CM935" s="25"/>
      <c r="CN935" s="25"/>
      <c r="CO935" s="25"/>
      <c r="CP935" s="25"/>
      <c r="CQ935" s="25"/>
      <c r="CR935" s="25"/>
      <c r="CS935" s="25"/>
      <c r="CT935" s="25"/>
    </row>
    <row r="936" spans="1:98" s="20" customFormat="1" x14ac:dyDescent="0.25">
      <c r="A936" s="63" t="s">
        <v>631</v>
      </c>
      <c r="B936" s="60">
        <v>44176</v>
      </c>
      <c r="C936" s="59" t="s">
        <v>944</v>
      </c>
      <c r="D936" s="62">
        <v>100</v>
      </c>
      <c r="E936" s="50"/>
      <c r="F936" s="25"/>
      <c r="G936" s="25"/>
      <c r="H936" s="25"/>
      <c r="I936" s="25"/>
      <c r="J936" s="25"/>
      <c r="K936" s="25"/>
      <c r="L936" s="25"/>
      <c r="M936" s="25"/>
      <c r="N936" s="25"/>
      <c r="O936" s="25"/>
      <c r="P936" s="25"/>
      <c r="Q936" s="25"/>
      <c r="R936" s="25"/>
      <c r="S936" s="25"/>
      <c r="T936" s="25"/>
      <c r="U936" s="25"/>
      <c r="V936" s="25"/>
      <c r="W936" s="25"/>
      <c r="X936" s="25"/>
      <c r="Y936" s="25"/>
      <c r="Z936" s="25"/>
      <c r="AA936" s="25"/>
      <c r="AB936" s="25"/>
      <c r="AC936" s="25"/>
      <c r="AD936" s="25"/>
      <c r="AE936" s="25"/>
      <c r="AF936" s="25"/>
      <c r="AG936" s="25"/>
      <c r="AH936" s="25"/>
      <c r="AI936" s="25"/>
      <c r="AJ936" s="25"/>
      <c r="AK936" s="25"/>
      <c r="AL936" s="25"/>
      <c r="AM936" s="25"/>
      <c r="AN936" s="25"/>
      <c r="AO936" s="25"/>
      <c r="AP936" s="25"/>
      <c r="AQ936" s="25"/>
      <c r="AR936" s="25"/>
      <c r="AS936" s="25"/>
      <c r="AT936" s="25"/>
      <c r="AU936" s="25"/>
      <c r="AV936" s="25"/>
      <c r="AW936" s="25"/>
      <c r="AX936" s="25"/>
      <c r="AY936" s="25"/>
      <c r="AZ936" s="25"/>
      <c r="BA936" s="25"/>
      <c r="BB936" s="25"/>
      <c r="BC936" s="25"/>
      <c r="BD936" s="25"/>
      <c r="BE936" s="25"/>
      <c r="BF936" s="25"/>
      <c r="BG936" s="25"/>
      <c r="BH936" s="25"/>
      <c r="BI936" s="25"/>
      <c r="BJ936" s="25"/>
      <c r="BK936" s="25"/>
      <c r="BL936" s="25"/>
      <c r="BM936" s="25"/>
      <c r="BN936" s="25"/>
      <c r="BO936" s="25"/>
      <c r="BP936" s="25"/>
      <c r="BQ936" s="25"/>
      <c r="BR936" s="25"/>
      <c r="BS936" s="25"/>
      <c r="BT936" s="25"/>
      <c r="BU936" s="25"/>
      <c r="BV936" s="25"/>
      <c r="BW936" s="25"/>
      <c r="BX936" s="25"/>
      <c r="BY936" s="25"/>
      <c r="BZ936" s="25"/>
      <c r="CA936" s="25"/>
      <c r="CB936" s="25"/>
      <c r="CC936" s="25"/>
      <c r="CD936" s="25"/>
      <c r="CE936" s="25"/>
      <c r="CF936" s="25"/>
      <c r="CG936" s="25"/>
      <c r="CH936" s="25"/>
      <c r="CI936" s="25"/>
      <c r="CJ936" s="25"/>
      <c r="CK936" s="25"/>
      <c r="CL936" s="25"/>
      <c r="CM936" s="25"/>
      <c r="CN936" s="25"/>
      <c r="CO936" s="25"/>
      <c r="CP936" s="25"/>
      <c r="CQ936" s="25"/>
      <c r="CR936" s="25"/>
      <c r="CS936" s="25"/>
      <c r="CT936" s="25"/>
    </row>
    <row r="937" spans="1:98" s="20" customFormat="1" x14ac:dyDescent="0.25">
      <c r="A937" s="63" t="s">
        <v>631</v>
      </c>
      <c r="B937" s="60">
        <v>44176</v>
      </c>
      <c r="C937" s="59" t="s">
        <v>945</v>
      </c>
      <c r="D937" s="62">
        <v>120</v>
      </c>
      <c r="E937" s="50"/>
      <c r="F937" s="25"/>
      <c r="G937" s="25"/>
      <c r="H937" s="25"/>
      <c r="I937" s="25"/>
      <c r="J937" s="25"/>
      <c r="K937" s="25"/>
      <c r="L937" s="25"/>
      <c r="M937" s="25"/>
      <c r="N937" s="25"/>
      <c r="O937" s="25"/>
      <c r="P937" s="25"/>
      <c r="Q937" s="25"/>
      <c r="R937" s="25"/>
      <c r="S937" s="25"/>
      <c r="T937" s="25"/>
      <c r="U937" s="25"/>
      <c r="V937" s="25"/>
      <c r="W937" s="25"/>
      <c r="X937" s="25"/>
      <c r="Y937" s="25"/>
      <c r="Z937" s="25"/>
      <c r="AA937" s="25"/>
      <c r="AB937" s="25"/>
      <c r="AC937" s="25"/>
      <c r="AD937" s="25"/>
      <c r="AE937" s="25"/>
      <c r="AF937" s="25"/>
      <c r="AG937" s="25"/>
      <c r="AH937" s="25"/>
      <c r="AI937" s="25"/>
      <c r="AJ937" s="25"/>
      <c r="AK937" s="25"/>
      <c r="AL937" s="25"/>
      <c r="AM937" s="25"/>
      <c r="AN937" s="25"/>
      <c r="AO937" s="25"/>
      <c r="AP937" s="25"/>
      <c r="AQ937" s="25"/>
      <c r="AR937" s="25"/>
      <c r="AS937" s="25"/>
      <c r="AT937" s="25"/>
      <c r="AU937" s="25"/>
      <c r="AV937" s="25"/>
      <c r="AW937" s="25"/>
      <c r="AX937" s="25"/>
      <c r="AY937" s="25"/>
      <c r="AZ937" s="25"/>
      <c r="BA937" s="25"/>
      <c r="BB937" s="25"/>
      <c r="BC937" s="25"/>
      <c r="BD937" s="25"/>
      <c r="BE937" s="25"/>
      <c r="BF937" s="25"/>
      <c r="BG937" s="25"/>
      <c r="BH937" s="25"/>
      <c r="BI937" s="25"/>
      <c r="BJ937" s="25"/>
      <c r="BK937" s="25"/>
      <c r="BL937" s="25"/>
      <c r="BM937" s="25"/>
      <c r="BN937" s="25"/>
      <c r="BO937" s="25"/>
      <c r="BP937" s="25"/>
      <c r="BQ937" s="25"/>
      <c r="BR937" s="25"/>
      <c r="BS937" s="25"/>
      <c r="BT937" s="25"/>
      <c r="BU937" s="25"/>
      <c r="BV937" s="25"/>
      <c r="BW937" s="25"/>
      <c r="BX937" s="25"/>
      <c r="BY937" s="25"/>
      <c r="BZ937" s="25"/>
      <c r="CA937" s="25"/>
      <c r="CB937" s="25"/>
      <c r="CC937" s="25"/>
      <c r="CD937" s="25"/>
      <c r="CE937" s="25"/>
      <c r="CF937" s="25"/>
      <c r="CG937" s="25"/>
      <c r="CH937" s="25"/>
      <c r="CI937" s="25"/>
      <c r="CJ937" s="25"/>
      <c r="CK937" s="25"/>
      <c r="CL937" s="25"/>
      <c r="CM937" s="25"/>
      <c r="CN937" s="25"/>
      <c r="CO937" s="25"/>
      <c r="CP937" s="25"/>
      <c r="CQ937" s="25"/>
      <c r="CR937" s="25"/>
      <c r="CS937" s="25"/>
      <c r="CT937" s="25"/>
    </row>
    <row r="938" spans="1:98" s="20" customFormat="1" x14ac:dyDescent="0.25">
      <c r="A938" s="63" t="s">
        <v>631</v>
      </c>
      <c r="B938" s="60">
        <v>44176</v>
      </c>
      <c r="C938" s="59" t="s">
        <v>946</v>
      </c>
      <c r="D938" s="62">
        <v>100</v>
      </c>
      <c r="E938" s="50"/>
      <c r="F938" s="25"/>
      <c r="G938" s="25"/>
      <c r="H938" s="25"/>
      <c r="I938" s="25"/>
      <c r="J938" s="25"/>
      <c r="K938" s="25"/>
      <c r="L938" s="25"/>
      <c r="M938" s="25"/>
      <c r="N938" s="25"/>
      <c r="O938" s="25"/>
      <c r="P938" s="25"/>
      <c r="Q938" s="25"/>
      <c r="R938" s="25"/>
      <c r="S938" s="25"/>
      <c r="T938" s="25"/>
      <c r="U938" s="25"/>
      <c r="V938" s="25"/>
      <c r="W938" s="25"/>
      <c r="X938" s="25"/>
      <c r="Y938" s="25"/>
      <c r="Z938" s="25"/>
      <c r="AA938" s="25"/>
      <c r="AB938" s="25"/>
      <c r="AC938" s="25"/>
      <c r="AD938" s="25"/>
      <c r="AE938" s="25"/>
      <c r="AF938" s="25"/>
      <c r="AG938" s="25"/>
      <c r="AH938" s="25"/>
      <c r="AI938" s="25"/>
      <c r="AJ938" s="25"/>
      <c r="AK938" s="25"/>
      <c r="AL938" s="25"/>
      <c r="AM938" s="25"/>
      <c r="AN938" s="25"/>
      <c r="AO938" s="25"/>
      <c r="AP938" s="25"/>
      <c r="AQ938" s="25"/>
      <c r="AR938" s="25"/>
      <c r="AS938" s="25"/>
      <c r="AT938" s="25"/>
      <c r="AU938" s="25"/>
      <c r="AV938" s="25"/>
      <c r="AW938" s="25"/>
      <c r="AX938" s="25"/>
      <c r="AY938" s="25"/>
      <c r="AZ938" s="25"/>
      <c r="BA938" s="25"/>
      <c r="BB938" s="25"/>
      <c r="BC938" s="25"/>
      <c r="BD938" s="25"/>
      <c r="BE938" s="25"/>
      <c r="BF938" s="25"/>
      <c r="BG938" s="25"/>
      <c r="BH938" s="25"/>
      <c r="BI938" s="25"/>
      <c r="BJ938" s="25"/>
      <c r="BK938" s="25"/>
      <c r="BL938" s="25"/>
      <c r="BM938" s="25"/>
      <c r="BN938" s="25"/>
      <c r="BO938" s="25"/>
      <c r="BP938" s="25"/>
      <c r="BQ938" s="25"/>
      <c r="BR938" s="25"/>
      <c r="BS938" s="25"/>
      <c r="BT938" s="25"/>
      <c r="BU938" s="25"/>
      <c r="BV938" s="25"/>
      <c r="BW938" s="25"/>
      <c r="BX938" s="25"/>
      <c r="BY938" s="25"/>
      <c r="BZ938" s="25"/>
      <c r="CA938" s="25"/>
      <c r="CB938" s="25"/>
      <c r="CC938" s="25"/>
      <c r="CD938" s="25"/>
      <c r="CE938" s="25"/>
      <c r="CF938" s="25"/>
      <c r="CG938" s="25"/>
      <c r="CH938" s="25"/>
      <c r="CI938" s="25"/>
      <c r="CJ938" s="25"/>
      <c r="CK938" s="25"/>
      <c r="CL938" s="25"/>
      <c r="CM938" s="25"/>
      <c r="CN938" s="25"/>
      <c r="CO938" s="25"/>
      <c r="CP938" s="25"/>
      <c r="CQ938" s="25"/>
      <c r="CR938" s="25"/>
      <c r="CS938" s="25"/>
      <c r="CT938" s="25"/>
    </row>
    <row r="939" spans="1:98" s="20" customFormat="1" x14ac:dyDescent="0.25">
      <c r="A939" s="63" t="s">
        <v>631</v>
      </c>
      <c r="B939" s="60">
        <v>44183</v>
      </c>
      <c r="C939" s="59" t="s">
        <v>967</v>
      </c>
      <c r="D939" s="62">
        <v>120</v>
      </c>
      <c r="E939" s="50"/>
      <c r="F939" s="25"/>
      <c r="G939" s="25"/>
      <c r="H939" s="25"/>
      <c r="I939" s="25"/>
      <c r="J939" s="25"/>
      <c r="K939" s="25"/>
      <c r="L939" s="25"/>
      <c r="M939" s="25"/>
      <c r="N939" s="25"/>
      <c r="O939" s="25"/>
      <c r="P939" s="25"/>
      <c r="Q939" s="25"/>
      <c r="R939" s="25"/>
      <c r="S939" s="25"/>
      <c r="T939" s="25"/>
      <c r="U939" s="25"/>
      <c r="V939" s="25"/>
      <c r="W939" s="25"/>
      <c r="X939" s="25"/>
      <c r="Y939" s="25"/>
      <c r="Z939" s="25"/>
      <c r="AA939" s="25"/>
      <c r="AB939" s="25"/>
      <c r="AC939" s="25"/>
      <c r="AD939" s="25"/>
      <c r="AE939" s="25"/>
      <c r="AF939" s="25"/>
      <c r="AG939" s="25"/>
      <c r="AH939" s="25"/>
      <c r="AI939" s="25"/>
      <c r="AJ939" s="25"/>
      <c r="AK939" s="25"/>
      <c r="AL939" s="25"/>
      <c r="AM939" s="25"/>
      <c r="AN939" s="25"/>
      <c r="AO939" s="25"/>
      <c r="AP939" s="25"/>
      <c r="AQ939" s="25"/>
      <c r="AR939" s="25"/>
      <c r="AS939" s="25"/>
      <c r="AT939" s="25"/>
      <c r="AU939" s="25"/>
      <c r="AV939" s="25"/>
      <c r="AW939" s="25"/>
      <c r="AX939" s="25"/>
      <c r="AY939" s="25"/>
      <c r="AZ939" s="25"/>
      <c r="BA939" s="25"/>
      <c r="BB939" s="25"/>
      <c r="BC939" s="25"/>
      <c r="BD939" s="25"/>
      <c r="BE939" s="25"/>
      <c r="BF939" s="25"/>
      <c r="BG939" s="25"/>
      <c r="BH939" s="25"/>
      <c r="BI939" s="25"/>
      <c r="BJ939" s="25"/>
      <c r="BK939" s="25"/>
      <c r="BL939" s="25"/>
      <c r="BM939" s="25"/>
      <c r="BN939" s="25"/>
      <c r="BO939" s="25"/>
      <c r="BP939" s="25"/>
      <c r="BQ939" s="25"/>
      <c r="BR939" s="25"/>
      <c r="BS939" s="25"/>
      <c r="BT939" s="25"/>
      <c r="BU939" s="25"/>
      <c r="BV939" s="25"/>
      <c r="BW939" s="25"/>
      <c r="BX939" s="25"/>
      <c r="BY939" s="25"/>
      <c r="BZ939" s="25"/>
      <c r="CA939" s="25"/>
      <c r="CB939" s="25"/>
      <c r="CC939" s="25"/>
      <c r="CD939" s="25"/>
      <c r="CE939" s="25"/>
      <c r="CF939" s="25"/>
      <c r="CG939" s="25"/>
      <c r="CH939" s="25"/>
      <c r="CI939" s="25"/>
      <c r="CJ939" s="25"/>
      <c r="CK939" s="25"/>
      <c r="CL939" s="25"/>
      <c r="CM939" s="25"/>
      <c r="CN939" s="25"/>
      <c r="CO939" s="25"/>
      <c r="CP939" s="25"/>
      <c r="CQ939" s="25"/>
      <c r="CR939" s="25"/>
      <c r="CS939" s="25"/>
      <c r="CT939" s="25"/>
    </row>
    <row r="940" spans="1:98" s="20" customFormat="1" x14ac:dyDescent="0.25">
      <c r="A940" s="63" t="s">
        <v>631</v>
      </c>
      <c r="B940" s="60">
        <v>44183</v>
      </c>
      <c r="C940" s="59" t="s">
        <v>968</v>
      </c>
      <c r="D940" s="62">
        <v>130</v>
      </c>
      <c r="E940" s="50"/>
      <c r="F940" s="25"/>
      <c r="G940" s="25"/>
      <c r="H940" s="25"/>
      <c r="I940" s="25"/>
      <c r="J940" s="25"/>
      <c r="K940" s="25"/>
      <c r="L940" s="25"/>
      <c r="M940" s="25"/>
      <c r="N940" s="25"/>
      <c r="O940" s="25"/>
      <c r="P940" s="25"/>
      <c r="Q940" s="25"/>
      <c r="R940" s="25"/>
      <c r="S940" s="25"/>
      <c r="T940" s="25"/>
      <c r="U940" s="25"/>
      <c r="V940" s="25"/>
      <c r="W940" s="25"/>
      <c r="X940" s="25"/>
      <c r="Y940" s="25"/>
      <c r="Z940" s="25"/>
      <c r="AA940" s="25"/>
      <c r="AB940" s="25"/>
      <c r="AC940" s="25"/>
      <c r="AD940" s="25"/>
      <c r="AE940" s="25"/>
      <c r="AF940" s="25"/>
      <c r="AG940" s="25"/>
      <c r="AH940" s="25"/>
      <c r="AI940" s="25"/>
      <c r="AJ940" s="25"/>
      <c r="AK940" s="25"/>
      <c r="AL940" s="25"/>
      <c r="AM940" s="25"/>
      <c r="AN940" s="25"/>
      <c r="AO940" s="25"/>
      <c r="AP940" s="25"/>
      <c r="AQ940" s="25"/>
      <c r="AR940" s="25"/>
      <c r="AS940" s="25"/>
      <c r="AT940" s="25"/>
      <c r="AU940" s="25"/>
      <c r="AV940" s="25"/>
      <c r="AW940" s="25"/>
      <c r="AX940" s="25"/>
      <c r="AY940" s="25"/>
      <c r="AZ940" s="25"/>
      <c r="BA940" s="25"/>
      <c r="BB940" s="25"/>
      <c r="BC940" s="25"/>
      <c r="BD940" s="25"/>
      <c r="BE940" s="25"/>
      <c r="BF940" s="25"/>
      <c r="BG940" s="25"/>
      <c r="BH940" s="25"/>
      <c r="BI940" s="25"/>
      <c r="BJ940" s="25"/>
      <c r="BK940" s="25"/>
      <c r="BL940" s="25"/>
      <c r="BM940" s="25"/>
      <c r="BN940" s="25"/>
      <c r="BO940" s="25"/>
      <c r="BP940" s="25"/>
      <c r="BQ940" s="25"/>
      <c r="BR940" s="25"/>
      <c r="BS940" s="25"/>
      <c r="BT940" s="25"/>
      <c r="BU940" s="25"/>
      <c r="BV940" s="25"/>
      <c r="BW940" s="25"/>
      <c r="BX940" s="25"/>
      <c r="BY940" s="25"/>
      <c r="BZ940" s="25"/>
      <c r="CA940" s="25"/>
      <c r="CB940" s="25"/>
      <c r="CC940" s="25"/>
      <c r="CD940" s="25"/>
      <c r="CE940" s="25"/>
      <c r="CF940" s="25"/>
      <c r="CG940" s="25"/>
      <c r="CH940" s="25"/>
      <c r="CI940" s="25"/>
      <c r="CJ940" s="25"/>
      <c r="CK940" s="25"/>
      <c r="CL940" s="25"/>
      <c r="CM940" s="25"/>
      <c r="CN940" s="25"/>
      <c r="CO940" s="25"/>
      <c r="CP940" s="25"/>
      <c r="CQ940" s="25"/>
      <c r="CR940" s="25"/>
      <c r="CS940" s="25"/>
      <c r="CT940" s="25"/>
    </row>
    <row r="941" spans="1:98" s="20" customFormat="1" x14ac:dyDescent="0.25">
      <c r="A941" s="63" t="s">
        <v>631</v>
      </c>
      <c r="B941" s="60">
        <v>44183</v>
      </c>
      <c r="C941" s="59" t="s">
        <v>969</v>
      </c>
      <c r="D941" s="62">
        <v>120</v>
      </c>
      <c r="E941" s="50"/>
      <c r="F941" s="25"/>
      <c r="G941" s="25"/>
      <c r="H941" s="25"/>
      <c r="I941" s="25"/>
      <c r="J941" s="25"/>
      <c r="K941" s="25"/>
      <c r="L941" s="25"/>
      <c r="M941" s="25"/>
      <c r="N941" s="25"/>
      <c r="O941" s="25"/>
      <c r="P941" s="25"/>
      <c r="Q941" s="25"/>
      <c r="R941" s="25"/>
      <c r="S941" s="25"/>
      <c r="T941" s="25"/>
      <c r="U941" s="25"/>
      <c r="V941" s="25"/>
      <c r="W941" s="25"/>
      <c r="X941" s="25"/>
      <c r="Y941" s="25"/>
      <c r="Z941" s="25"/>
      <c r="AA941" s="25"/>
      <c r="AB941" s="25"/>
      <c r="AC941" s="25"/>
      <c r="AD941" s="25"/>
      <c r="AE941" s="25"/>
      <c r="AF941" s="25"/>
      <c r="AG941" s="25"/>
      <c r="AH941" s="25"/>
      <c r="AI941" s="25"/>
      <c r="AJ941" s="25"/>
      <c r="AK941" s="25"/>
      <c r="AL941" s="25"/>
      <c r="AM941" s="25"/>
      <c r="AN941" s="25"/>
      <c r="AO941" s="25"/>
      <c r="AP941" s="25"/>
      <c r="AQ941" s="25"/>
      <c r="AR941" s="25"/>
      <c r="AS941" s="25"/>
      <c r="AT941" s="25"/>
      <c r="AU941" s="25"/>
      <c r="AV941" s="25"/>
      <c r="AW941" s="25"/>
      <c r="AX941" s="25"/>
      <c r="AY941" s="25"/>
      <c r="AZ941" s="25"/>
      <c r="BA941" s="25"/>
      <c r="BB941" s="25"/>
      <c r="BC941" s="25"/>
      <c r="BD941" s="25"/>
      <c r="BE941" s="25"/>
      <c r="BF941" s="25"/>
      <c r="BG941" s="25"/>
      <c r="BH941" s="25"/>
      <c r="BI941" s="25"/>
      <c r="BJ941" s="25"/>
      <c r="BK941" s="25"/>
      <c r="BL941" s="25"/>
      <c r="BM941" s="25"/>
      <c r="BN941" s="25"/>
      <c r="BO941" s="25"/>
      <c r="BP941" s="25"/>
      <c r="BQ941" s="25"/>
      <c r="BR941" s="25"/>
      <c r="BS941" s="25"/>
      <c r="BT941" s="25"/>
      <c r="BU941" s="25"/>
      <c r="BV941" s="25"/>
      <c r="BW941" s="25"/>
      <c r="BX941" s="25"/>
      <c r="BY941" s="25"/>
      <c r="BZ941" s="25"/>
      <c r="CA941" s="25"/>
      <c r="CB941" s="25"/>
      <c r="CC941" s="25"/>
      <c r="CD941" s="25"/>
      <c r="CE941" s="25"/>
      <c r="CF941" s="25"/>
      <c r="CG941" s="25"/>
      <c r="CH941" s="25"/>
      <c r="CI941" s="25"/>
      <c r="CJ941" s="25"/>
      <c r="CK941" s="25"/>
      <c r="CL941" s="25"/>
      <c r="CM941" s="25"/>
      <c r="CN941" s="25"/>
      <c r="CO941" s="25"/>
      <c r="CP941" s="25"/>
      <c r="CQ941" s="25"/>
      <c r="CR941" s="25"/>
      <c r="CS941" s="25"/>
      <c r="CT941" s="25"/>
    </row>
    <row r="942" spans="1:98" s="20" customFormat="1" x14ac:dyDescent="0.25">
      <c r="A942" s="63" t="s">
        <v>631</v>
      </c>
      <c r="B942" s="60">
        <v>44196</v>
      </c>
      <c r="C942" s="59" t="s">
        <v>1003</v>
      </c>
      <c r="D942" s="62">
        <v>130</v>
      </c>
      <c r="E942" s="50"/>
      <c r="F942" s="25"/>
      <c r="G942" s="25"/>
      <c r="H942" s="25"/>
      <c r="I942" s="25"/>
      <c r="J942" s="25"/>
      <c r="K942" s="25"/>
      <c r="L942" s="25"/>
      <c r="M942" s="25"/>
      <c r="N942" s="25"/>
      <c r="O942" s="25"/>
      <c r="P942" s="25"/>
      <c r="Q942" s="25"/>
      <c r="R942" s="25"/>
      <c r="S942" s="25"/>
      <c r="T942" s="25"/>
      <c r="U942" s="25"/>
      <c r="V942" s="25"/>
      <c r="W942" s="25"/>
      <c r="X942" s="25"/>
      <c r="Y942" s="25"/>
      <c r="Z942" s="25"/>
      <c r="AA942" s="25"/>
      <c r="AB942" s="25"/>
      <c r="AC942" s="25"/>
      <c r="AD942" s="25"/>
      <c r="AE942" s="25"/>
      <c r="AF942" s="25"/>
      <c r="AG942" s="25"/>
      <c r="AH942" s="25"/>
      <c r="AI942" s="25"/>
      <c r="AJ942" s="25"/>
      <c r="AK942" s="25"/>
      <c r="AL942" s="25"/>
      <c r="AM942" s="25"/>
      <c r="AN942" s="25"/>
      <c r="AO942" s="25"/>
      <c r="AP942" s="25"/>
      <c r="AQ942" s="25"/>
      <c r="AR942" s="25"/>
      <c r="AS942" s="25"/>
      <c r="AT942" s="25"/>
      <c r="AU942" s="25"/>
      <c r="AV942" s="25"/>
      <c r="AW942" s="25"/>
      <c r="AX942" s="25"/>
      <c r="AY942" s="25"/>
      <c r="AZ942" s="25"/>
      <c r="BA942" s="25"/>
      <c r="BB942" s="25"/>
      <c r="BC942" s="25"/>
      <c r="BD942" s="25"/>
      <c r="BE942" s="25"/>
      <c r="BF942" s="25"/>
      <c r="BG942" s="25"/>
      <c r="BH942" s="25"/>
      <c r="BI942" s="25"/>
      <c r="BJ942" s="25"/>
      <c r="BK942" s="25"/>
      <c r="BL942" s="25"/>
      <c r="BM942" s="25"/>
      <c r="BN942" s="25"/>
      <c r="BO942" s="25"/>
      <c r="BP942" s="25"/>
      <c r="BQ942" s="25"/>
      <c r="BR942" s="25"/>
      <c r="BS942" s="25"/>
      <c r="BT942" s="25"/>
      <c r="BU942" s="25"/>
      <c r="BV942" s="25"/>
      <c r="BW942" s="25"/>
      <c r="BX942" s="25"/>
      <c r="BY942" s="25"/>
      <c r="BZ942" s="25"/>
      <c r="CA942" s="25"/>
      <c r="CB942" s="25"/>
      <c r="CC942" s="25"/>
      <c r="CD942" s="25"/>
      <c r="CE942" s="25"/>
      <c r="CF942" s="25"/>
      <c r="CG942" s="25"/>
      <c r="CH942" s="25"/>
      <c r="CI942" s="25"/>
      <c r="CJ942" s="25"/>
      <c r="CK942" s="25"/>
      <c r="CL942" s="25"/>
      <c r="CM942" s="25"/>
      <c r="CN942" s="25"/>
      <c r="CO942" s="25"/>
      <c r="CP942" s="25"/>
      <c r="CQ942" s="25"/>
      <c r="CR942" s="25"/>
      <c r="CS942" s="25"/>
      <c r="CT942" s="25"/>
    </row>
    <row r="943" spans="1:98" s="20" customFormat="1" x14ac:dyDescent="0.25">
      <c r="A943" s="63" t="s">
        <v>631</v>
      </c>
      <c r="B943" s="60">
        <v>44196</v>
      </c>
      <c r="C943" s="59" t="s">
        <v>1004</v>
      </c>
      <c r="D943" s="62">
        <v>100</v>
      </c>
      <c r="E943" s="50"/>
      <c r="F943" s="25"/>
      <c r="G943" s="25"/>
      <c r="H943" s="25"/>
      <c r="I943" s="25"/>
      <c r="J943" s="25"/>
      <c r="K943" s="25"/>
      <c r="L943" s="25"/>
      <c r="M943" s="25"/>
      <c r="N943" s="25"/>
      <c r="O943" s="25"/>
      <c r="P943" s="25"/>
      <c r="Q943" s="25"/>
      <c r="R943" s="25"/>
      <c r="S943" s="25"/>
      <c r="T943" s="25"/>
      <c r="U943" s="25"/>
      <c r="V943" s="25"/>
      <c r="W943" s="25"/>
      <c r="X943" s="25"/>
      <c r="Y943" s="25"/>
      <c r="Z943" s="25"/>
      <c r="AA943" s="25"/>
      <c r="AB943" s="25"/>
      <c r="AC943" s="25"/>
      <c r="AD943" s="25"/>
      <c r="AE943" s="25"/>
      <c r="AF943" s="25"/>
      <c r="AG943" s="25"/>
      <c r="AH943" s="25"/>
      <c r="AI943" s="25"/>
      <c r="AJ943" s="25"/>
      <c r="AK943" s="25"/>
      <c r="AL943" s="25"/>
      <c r="AM943" s="25"/>
      <c r="AN943" s="25"/>
      <c r="AO943" s="25"/>
      <c r="AP943" s="25"/>
      <c r="AQ943" s="25"/>
      <c r="AR943" s="25"/>
      <c r="AS943" s="25"/>
      <c r="AT943" s="25"/>
      <c r="AU943" s="25"/>
      <c r="AV943" s="25"/>
      <c r="AW943" s="25"/>
      <c r="AX943" s="25"/>
      <c r="AY943" s="25"/>
      <c r="AZ943" s="25"/>
      <c r="BA943" s="25"/>
      <c r="BB943" s="25"/>
      <c r="BC943" s="25"/>
      <c r="BD943" s="25"/>
      <c r="BE943" s="25"/>
      <c r="BF943" s="25"/>
      <c r="BG943" s="25"/>
      <c r="BH943" s="25"/>
      <c r="BI943" s="25"/>
      <c r="BJ943" s="25"/>
      <c r="BK943" s="25"/>
      <c r="BL943" s="25"/>
      <c r="BM943" s="25"/>
      <c r="BN943" s="25"/>
      <c r="BO943" s="25"/>
      <c r="BP943" s="25"/>
      <c r="BQ943" s="25"/>
      <c r="BR943" s="25"/>
      <c r="BS943" s="25"/>
      <c r="BT943" s="25"/>
      <c r="BU943" s="25"/>
      <c r="BV943" s="25"/>
      <c r="BW943" s="25"/>
      <c r="BX943" s="25"/>
      <c r="BY943" s="25"/>
      <c r="BZ943" s="25"/>
      <c r="CA943" s="25"/>
      <c r="CB943" s="25"/>
      <c r="CC943" s="25"/>
      <c r="CD943" s="25"/>
      <c r="CE943" s="25"/>
      <c r="CF943" s="25"/>
      <c r="CG943" s="25"/>
      <c r="CH943" s="25"/>
      <c r="CI943" s="25"/>
      <c r="CJ943" s="25"/>
      <c r="CK943" s="25"/>
      <c r="CL943" s="25"/>
      <c r="CM943" s="25"/>
      <c r="CN943" s="25"/>
      <c r="CO943" s="25"/>
      <c r="CP943" s="25"/>
      <c r="CQ943" s="25"/>
      <c r="CR943" s="25"/>
      <c r="CS943" s="25"/>
      <c r="CT943" s="25"/>
    </row>
    <row r="944" spans="1:98" s="20" customFormat="1" x14ac:dyDescent="0.25">
      <c r="A944" s="63" t="s">
        <v>631</v>
      </c>
      <c r="B944" s="60">
        <v>44196</v>
      </c>
      <c r="C944" s="59" t="s">
        <v>1005</v>
      </c>
      <c r="D944" s="62">
        <v>100</v>
      </c>
      <c r="E944" s="50"/>
      <c r="F944" s="25"/>
      <c r="G944" s="25"/>
      <c r="H944" s="25"/>
      <c r="I944" s="25"/>
      <c r="J944" s="25"/>
      <c r="K944" s="25"/>
      <c r="L944" s="25"/>
      <c r="M944" s="25"/>
      <c r="N944" s="25"/>
      <c r="O944" s="25"/>
      <c r="P944" s="25"/>
      <c r="Q944" s="25"/>
      <c r="R944" s="25"/>
      <c r="S944" s="25"/>
      <c r="T944" s="25"/>
      <c r="U944" s="25"/>
      <c r="V944" s="25"/>
      <c r="W944" s="25"/>
      <c r="X944" s="25"/>
      <c r="Y944" s="25"/>
      <c r="Z944" s="25"/>
      <c r="AA944" s="25"/>
      <c r="AB944" s="25"/>
      <c r="AC944" s="25"/>
      <c r="AD944" s="25"/>
      <c r="AE944" s="25"/>
      <c r="AF944" s="25"/>
      <c r="AG944" s="25"/>
      <c r="AH944" s="25"/>
      <c r="AI944" s="25"/>
      <c r="AJ944" s="25"/>
      <c r="AK944" s="25"/>
      <c r="AL944" s="25"/>
      <c r="AM944" s="25"/>
      <c r="AN944" s="25"/>
      <c r="AO944" s="25"/>
      <c r="AP944" s="25"/>
      <c r="AQ944" s="25"/>
      <c r="AR944" s="25"/>
      <c r="AS944" s="25"/>
      <c r="AT944" s="25"/>
      <c r="AU944" s="25"/>
      <c r="AV944" s="25"/>
      <c r="AW944" s="25"/>
      <c r="AX944" s="25"/>
      <c r="AY944" s="25"/>
      <c r="AZ944" s="25"/>
      <c r="BA944" s="25"/>
      <c r="BB944" s="25"/>
      <c r="BC944" s="25"/>
      <c r="BD944" s="25"/>
      <c r="BE944" s="25"/>
      <c r="BF944" s="25"/>
      <c r="BG944" s="25"/>
      <c r="BH944" s="25"/>
      <c r="BI944" s="25"/>
      <c r="BJ944" s="25"/>
      <c r="BK944" s="25"/>
      <c r="BL944" s="25"/>
      <c r="BM944" s="25"/>
      <c r="BN944" s="25"/>
      <c r="BO944" s="25"/>
      <c r="BP944" s="25"/>
      <c r="BQ944" s="25"/>
      <c r="BR944" s="25"/>
      <c r="BS944" s="25"/>
      <c r="BT944" s="25"/>
      <c r="BU944" s="25"/>
      <c r="BV944" s="25"/>
      <c r="BW944" s="25"/>
      <c r="BX944" s="25"/>
      <c r="BY944" s="25"/>
      <c r="BZ944" s="25"/>
      <c r="CA944" s="25"/>
      <c r="CB944" s="25"/>
      <c r="CC944" s="25"/>
      <c r="CD944" s="25"/>
      <c r="CE944" s="25"/>
      <c r="CF944" s="25"/>
      <c r="CG944" s="25"/>
      <c r="CH944" s="25"/>
      <c r="CI944" s="25"/>
      <c r="CJ944" s="25"/>
      <c r="CK944" s="25"/>
      <c r="CL944" s="25"/>
      <c r="CM944" s="25"/>
      <c r="CN944" s="25"/>
      <c r="CO944" s="25"/>
      <c r="CP944" s="25"/>
      <c r="CQ944" s="25"/>
      <c r="CR944" s="25"/>
      <c r="CS944" s="25"/>
      <c r="CT944" s="25"/>
    </row>
    <row r="945" spans="1:98" s="20" customFormat="1" x14ac:dyDescent="0.25">
      <c r="A945" s="63" t="s">
        <v>631</v>
      </c>
      <c r="B945" s="60">
        <v>44196</v>
      </c>
      <c r="C945" s="59" t="s">
        <v>1005</v>
      </c>
      <c r="D945" s="62">
        <v>100</v>
      </c>
      <c r="E945" s="50"/>
      <c r="F945" s="25"/>
      <c r="G945" s="25"/>
      <c r="H945" s="25"/>
      <c r="I945" s="25"/>
      <c r="J945" s="25"/>
      <c r="K945" s="25"/>
      <c r="L945" s="25"/>
      <c r="M945" s="25"/>
      <c r="N945" s="25"/>
      <c r="O945" s="25"/>
      <c r="P945" s="25"/>
      <c r="Q945" s="25"/>
      <c r="R945" s="25"/>
      <c r="S945" s="25"/>
      <c r="T945" s="25"/>
      <c r="U945" s="25"/>
      <c r="V945" s="25"/>
      <c r="W945" s="25"/>
      <c r="X945" s="25"/>
      <c r="Y945" s="25"/>
      <c r="Z945" s="25"/>
      <c r="AA945" s="25"/>
      <c r="AB945" s="25"/>
      <c r="AC945" s="25"/>
      <c r="AD945" s="25"/>
      <c r="AE945" s="25"/>
      <c r="AF945" s="25"/>
      <c r="AG945" s="25"/>
      <c r="AH945" s="25"/>
      <c r="AI945" s="25"/>
      <c r="AJ945" s="25"/>
      <c r="AK945" s="25"/>
      <c r="AL945" s="25"/>
      <c r="AM945" s="25"/>
      <c r="AN945" s="25"/>
      <c r="AO945" s="25"/>
      <c r="AP945" s="25"/>
      <c r="AQ945" s="25"/>
      <c r="AR945" s="25"/>
      <c r="AS945" s="25"/>
      <c r="AT945" s="25"/>
      <c r="AU945" s="25"/>
      <c r="AV945" s="25"/>
      <c r="AW945" s="25"/>
      <c r="AX945" s="25"/>
      <c r="AY945" s="25"/>
      <c r="AZ945" s="25"/>
      <c r="BA945" s="25"/>
      <c r="BB945" s="25"/>
      <c r="BC945" s="25"/>
      <c r="BD945" s="25"/>
      <c r="BE945" s="25"/>
      <c r="BF945" s="25"/>
      <c r="BG945" s="25"/>
      <c r="BH945" s="25"/>
      <c r="BI945" s="25"/>
      <c r="BJ945" s="25"/>
      <c r="BK945" s="25"/>
      <c r="BL945" s="25"/>
      <c r="BM945" s="25"/>
      <c r="BN945" s="25"/>
      <c r="BO945" s="25"/>
      <c r="BP945" s="25"/>
      <c r="BQ945" s="25"/>
      <c r="BR945" s="25"/>
      <c r="BS945" s="25"/>
      <c r="BT945" s="25"/>
      <c r="BU945" s="25"/>
      <c r="BV945" s="25"/>
      <c r="BW945" s="25"/>
      <c r="BX945" s="25"/>
      <c r="BY945" s="25"/>
      <c r="BZ945" s="25"/>
      <c r="CA945" s="25"/>
      <c r="CB945" s="25"/>
      <c r="CC945" s="25"/>
      <c r="CD945" s="25"/>
      <c r="CE945" s="25"/>
      <c r="CF945" s="25"/>
      <c r="CG945" s="25"/>
      <c r="CH945" s="25"/>
      <c r="CI945" s="25"/>
      <c r="CJ945" s="25"/>
      <c r="CK945" s="25"/>
      <c r="CL945" s="25"/>
      <c r="CM945" s="25"/>
      <c r="CN945" s="25"/>
      <c r="CO945" s="25"/>
      <c r="CP945" s="25"/>
      <c r="CQ945" s="25"/>
      <c r="CR945" s="25"/>
      <c r="CS945" s="25"/>
      <c r="CT945" s="25"/>
    </row>
    <row r="946" spans="1:98" x14ac:dyDescent="0.25">
      <c r="A946" s="17" t="s">
        <v>40</v>
      </c>
      <c r="B946" s="75">
        <v>43839</v>
      </c>
      <c r="C946" s="17" t="s">
        <v>34</v>
      </c>
      <c r="D946" s="18">
        <v>1276</v>
      </c>
      <c r="E946" s="18">
        <v>1276</v>
      </c>
    </row>
    <row r="947" spans="1:98" s="20" customFormat="1" x14ac:dyDescent="0.25">
      <c r="A947" s="50" t="s">
        <v>36</v>
      </c>
      <c r="B947" s="51">
        <v>43839</v>
      </c>
      <c r="C947" s="50" t="s">
        <v>34</v>
      </c>
      <c r="D947" s="52">
        <v>2784</v>
      </c>
      <c r="E947" s="52">
        <v>2784</v>
      </c>
      <c r="F947" s="25"/>
      <c r="G947" s="25"/>
      <c r="H947" s="25"/>
      <c r="I947" s="25"/>
      <c r="J947" s="25"/>
      <c r="K947" s="25"/>
      <c r="L947" s="25"/>
      <c r="M947" s="25"/>
      <c r="N947" s="25"/>
      <c r="O947" s="25"/>
      <c r="P947" s="25"/>
      <c r="Q947" s="25"/>
      <c r="R947" s="25"/>
      <c r="S947" s="25"/>
      <c r="T947" s="25"/>
      <c r="U947" s="25"/>
      <c r="V947" s="25"/>
      <c r="W947" s="25"/>
      <c r="X947" s="25"/>
      <c r="Y947" s="25"/>
      <c r="Z947" s="25"/>
      <c r="AA947" s="25"/>
      <c r="AB947" s="25"/>
      <c r="AC947" s="25"/>
      <c r="AD947" s="25"/>
      <c r="AE947" s="25"/>
      <c r="AF947" s="25"/>
      <c r="AG947" s="25"/>
      <c r="AH947" s="25"/>
      <c r="AI947" s="25"/>
      <c r="AJ947" s="25"/>
      <c r="AK947" s="25"/>
      <c r="AL947" s="25"/>
      <c r="AM947" s="25"/>
      <c r="AN947" s="25"/>
      <c r="AO947" s="25"/>
      <c r="AP947" s="25"/>
      <c r="AQ947" s="25"/>
      <c r="AR947" s="25"/>
      <c r="AS947" s="25"/>
      <c r="AT947" s="25"/>
      <c r="AU947" s="25"/>
      <c r="AV947" s="25"/>
      <c r="AW947" s="25"/>
      <c r="AX947" s="25"/>
      <c r="AY947" s="25"/>
      <c r="AZ947" s="25"/>
      <c r="BA947" s="25"/>
      <c r="BB947" s="25"/>
      <c r="BC947" s="25"/>
      <c r="BD947" s="25"/>
      <c r="BE947" s="25"/>
      <c r="BF947" s="25"/>
      <c r="BG947" s="25"/>
      <c r="BH947" s="25"/>
      <c r="BI947" s="25"/>
      <c r="BJ947" s="25"/>
      <c r="BK947" s="25"/>
      <c r="BL947" s="25"/>
      <c r="BM947" s="25"/>
      <c r="BN947" s="25"/>
      <c r="BO947" s="25"/>
      <c r="BP947" s="25"/>
      <c r="BQ947" s="25"/>
      <c r="BR947" s="25"/>
      <c r="BS947" s="25"/>
      <c r="BT947" s="25"/>
      <c r="BU947" s="25"/>
      <c r="BV947" s="25"/>
      <c r="BW947" s="25"/>
      <c r="BX947" s="25"/>
      <c r="BY947" s="25"/>
      <c r="BZ947" s="25"/>
      <c r="CA947" s="25"/>
      <c r="CB947" s="25"/>
      <c r="CC947" s="25"/>
      <c r="CD947" s="25"/>
      <c r="CE947" s="25"/>
      <c r="CF947" s="25"/>
      <c r="CG947" s="25"/>
      <c r="CH947" s="25"/>
      <c r="CI947" s="25"/>
      <c r="CJ947" s="25"/>
      <c r="CK947" s="25"/>
      <c r="CL947" s="25"/>
      <c r="CM947" s="25"/>
      <c r="CN947" s="25"/>
      <c r="CO947" s="25"/>
      <c r="CP947" s="25"/>
      <c r="CQ947" s="25"/>
      <c r="CR947" s="25"/>
      <c r="CS947" s="25"/>
      <c r="CT947" s="25"/>
    </row>
    <row r="948" spans="1:98" x14ac:dyDescent="0.25">
      <c r="A948" s="17" t="s">
        <v>117</v>
      </c>
      <c r="B948" s="75">
        <v>43861</v>
      </c>
      <c r="C948" s="17" t="s">
        <v>118</v>
      </c>
      <c r="D948" s="18">
        <v>5104</v>
      </c>
      <c r="E948" s="18">
        <f>SUM(D948:D954 )</f>
        <v>13572</v>
      </c>
    </row>
    <row r="949" spans="1:98" x14ac:dyDescent="0.25">
      <c r="A949" s="64" t="s">
        <v>117</v>
      </c>
      <c r="B949" s="65">
        <v>43924</v>
      </c>
      <c r="C949" s="64" t="s">
        <v>244</v>
      </c>
      <c r="D949" s="66">
        <v>2552</v>
      </c>
      <c r="E949" s="17"/>
    </row>
    <row r="950" spans="1:98" x14ac:dyDescent="0.25">
      <c r="A950" s="70" t="s">
        <v>117</v>
      </c>
      <c r="B950" s="71">
        <v>44043</v>
      </c>
      <c r="C950" s="72" t="s">
        <v>583</v>
      </c>
      <c r="D950" s="73">
        <v>1508</v>
      </c>
      <c r="E950" s="17"/>
    </row>
    <row r="951" spans="1:98" x14ac:dyDescent="0.25">
      <c r="A951" s="70" t="s">
        <v>117</v>
      </c>
      <c r="B951" s="71">
        <v>44043</v>
      </c>
      <c r="C951" s="72" t="s">
        <v>584</v>
      </c>
      <c r="D951" s="73">
        <v>1392</v>
      </c>
      <c r="E951" s="17"/>
    </row>
    <row r="952" spans="1:98" x14ac:dyDescent="0.25">
      <c r="A952" s="70" t="s">
        <v>117</v>
      </c>
      <c r="B952" s="71">
        <v>44043</v>
      </c>
      <c r="C952" s="72" t="s">
        <v>585</v>
      </c>
      <c r="D952" s="73">
        <v>928</v>
      </c>
      <c r="E952" s="17"/>
    </row>
    <row r="953" spans="1:98" x14ac:dyDescent="0.25">
      <c r="A953" s="70" t="s">
        <v>117</v>
      </c>
      <c r="B953" s="71">
        <v>44043</v>
      </c>
      <c r="C953" s="72" t="s">
        <v>586</v>
      </c>
      <c r="D953" s="73">
        <v>1392</v>
      </c>
      <c r="E953" s="17"/>
    </row>
    <row r="954" spans="1:98" x14ac:dyDescent="0.25">
      <c r="A954" s="70" t="s">
        <v>117</v>
      </c>
      <c r="B954" s="71">
        <v>44064</v>
      </c>
      <c r="C954" s="72" t="s">
        <v>650</v>
      </c>
      <c r="D954" s="73">
        <v>696</v>
      </c>
      <c r="E954" s="17"/>
    </row>
    <row r="955" spans="1:98" s="20" customFormat="1" x14ac:dyDescent="0.25">
      <c r="A955" s="50" t="s">
        <v>12</v>
      </c>
      <c r="B955" s="51">
        <v>43833</v>
      </c>
      <c r="C955" s="80" t="s">
        <v>13</v>
      </c>
      <c r="D955" s="52">
        <v>1770</v>
      </c>
      <c r="E955" s="52">
        <f>SUM(D955:D972 )</f>
        <v>97626.12000000001</v>
      </c>
      <c r="F955" s="25"/>
      <c r="G955" s="25"/>
      <c r="H955" s="25"/>
      <c r="I955" s="25"/>
      <c r="J955" s="25"/>
      <c r="K955" s="25"/>
      <c r="L955" s="25"/>
      <c r="M955" s="25"/>
      <c r="N955" s="25"/>
      <c r="O955" s="25"/>
      <c r="P955" s="25"/>
      <c r="Q955" s="25"/>
      <c r="R955" s="25"/>
      <c r="S955" s="25"/>
      <c r="T955" s="25"/>
      <c r="U955" s="25"/>
      <c r="V955" s="25"/>
      <c r="W955" s="25"/>
      <c r="X955" s="25"/>
      <c r="Y955" s="25"/>
      <c r="Z955" s="25"/>
      <c r="AA955" s="25"/>
      <c r="AB955" s="25"/>
      <c r="AC955" s="25"/>
      <c r="AD955" s="25"/>
      <c r="AE955" s="25"/>
      <c r="AF955" s="25"/>
      <c r="AG955" s="25"/>
      <c r="AH955" s="25"/>
      <c r="AI955" s="25"/>
      <c r="AJ955" s="25"/>
      <c r="AK955" s="25"/>
      <c r="AL955" s="25"/>
      <c r="AM955" s="25"/>
      <c r="AN955" s="25"/>
      <c r="AO955" s="25"/>
      <c r="AP955" s="25"/>
      <c r="AQ955" s="25"/>
      <c r="AR955" s="25"/>
      <c r="AS955" s="25"/>
      <c r="AT955" s="25"/>
      <c r="AU955" s="25"/>
      <c r="AV955" s="25"/>
      <c r="AW955" s="25"/>
      <c r="AX955" s="25"/>
      <c r="AY955" s="25"/>
      <c r="AZ955" s="25"/>
      <c r="BA955" s="25"/>
      <c r="BB955" s="25"/>
      <c r="BC955" s="25"/>
      <c r="BD955" s="25"/>
      <c r="BE955" s="25"/>
      <c r="BF955" s="25"/>
      <c r="BG955" s="25"/>
      <c r="BH955" s="25"/>
      <c r="BI955" s="25"/>
      <c r="BJ955" s="25"/>
      <c r="BK955" s="25"/>
      <c r="BL955" s="25"/>
      <c r="BM955" s="25"/>
      <c r="BN955" s="25"/>
      <c r="BO955" s="25"/>
      <c r="BP955" s="25"/>
      <c r="BQ955" s="25"/>
      <c r="BR955" s="25"/>
      <c r="BS955" s="25"/>
      <c r="BT955" s="25"/>
      <c r="BU955" s="25"/>
      <c r="BV955" s="25"/>
      <c r="BW955" s="25"/>
      <c r="BX955" s="25"/>
      <c r="BY955" s="25"/>
      <c r="BZ955" s="25"/>
      <c r="CA955" s="25"/>
      <c r="CB955" s="25"/>
      <c r="CC955" s="25"/>
      <c r="CD955" s="25"/>
      <c r="CE955" s="25"/>
      <c r="CF955" s="25"/>
      <c r="CG955" s="25"/>
      <c r="CH955" s="25"/>
      <c r="CI955" s="25"/>
      <c r="CJ955" s="25"/>
      <c r="CK955" s="25"/>
      <c r="CL955" s="25"/>
      <c r="CM955" s="25"/>
      <c r="CN955" s="25"/>
      <c r="CO955" s="25"/>
      <c r="CP955" s="25"/>
      <c r="CQ955" s="25"/>
      <c r="CR955" s="25"/>
      <c r="CS955" s="25"/>
      <c r="CT955" s="25"/>
    </row>
    <row r="956" spans="1:98" s="20" customFormat="1" x14ac:dyDescent="0.25">
      <c r="A956" s="50" t="s">
        <v>12</v>
      </c>
      <c r="B956" s="51">
        <v>43887</v>
      </c>
      <c r="C956" s="50" t="s">
        <v>13</v>
      </c>
      <c r="D956" s="52">
        <v>885</v>
      </c>
      <c r="E956" s="50"/>
      <c r="F956" s="25"/>
      <c r="G956" s="25"/>
      <c r="H956" s="25"/>
      <c r="I956" s="25"/>
      <c r="J956" s="25"/>
      <c r="K956" s="25"/>
      <c r="L956" s="25"/>
      <c r="M956" s="25"/>
      <c r="N956" s="25"/>
      <c r="O956" s="25"/>
      <c r="P956" s="25"/>
      <c r="Q956" s="25"/>
      <c r="R956" s="25"/>
      <c r="S956" s="25"/>
      <c r="T956" s="25"/>
      <c r="U956" s="25"/>
      <c r="V956" s="25"/>
      <c r="W956" s="25"/>
      <c r="X956" s="25"/>
      <c r="Y956" s="25"/>
      <c r="Z956" s="25"/>
      <c r="AA956" s="25"/>
      <c r="AB956" s="25"/>
      <c r="AC956" s="25"/>
      <c r="AD956" s="25"/>
      <c r="AE956" s="25"/>
      <c r="AF956" s="25"/>
      <c r="AG956" s="25"/>
      <c r="AH956" s="25"/>
      <c r="AI956" s="25"/>
      <c r="AJ956" s="25"/>
      <c r="AK956" s="25"/>
      <c r="AL956" s="25"/>
      <c r="AM956" s="25"/>
      <c r="AN956" s="25"/>
      <c r="AO956" s="25"/>
      <c r="AP956" s="25"/>
      <c r="AQ956" s="25"/>
      <c r="AR956" s="25"/>
      <c r="AS956" s="25"/>
      <c r="AT956" s="25"/>
      <c r="AU956" s="25"/>
      <c r="AV956" s="25"/>
      <c r="AW956" s="25"/>
      <c r="AX956" s="25"/>
      <c r="AY956" s="25"/>
      <c r="AZ956" s="25"/>
      <c r="BA956" s="25"/>
      <c r="BB956" s="25"/>
      <c r="BC956" s="25"/>
      <c r="BD956" s="25"/>
      <c r="BE956" s="25"/>
      <c r="BF956" s="25"/>
      <c r="BG956" s="25"/>
      <c r="BH956" s="25"/>
      <c r="BI956" s="25"/>
      <c r="BJ956" s="25"/>
      <c r="BK956" s="25"/>
      <c r="BL956" s="25"/>
      <c r="BM956" s="25"/>
      <c r="BN956" s="25"/>
      <c r="BO956" s="25"/>
      <c r="BP956" s="25"/>
      <c r="BQ956" s="25"/>
      <c r="BR956" s="25"/>
      <c r="BS956" s="25"/>
      <c r="BT956" s="25"/>
      <c r="BU956" s="25"/>
      <c r="BV956" s="25"/>
      <c r="BW956" s="25"/>
      <c r="BX956" s="25"/>
      <c r="BY956" s="25"/>
      <c r="BZ956" s="25"/>
      <c r="CA956" s="25"/>
      <c r="CB956" s="25"/>
      <c r="CC956" s="25"/>
      <c r="CD956" s="25"/>
      <c r="CE956" s="25"/>
      <c r="CF956" s="25"/>
      <c r="CG956" s="25"/>
      <c r="CH956" s="25"/>
      <c r="CI956" s="25"/>
      <c r="CJ956" s="25"/>
      <c r="CK956" s="25"/>
      <c r="CL956" s="25"/>
      <c r="CM956" s="25"/>
      <c r="CN956" s="25"/>
      <c r="CO956" s="25"/>
      <c r="CP956" s="25"/>
      <c r="CQ956" s="25"/>
      <c r="CR956" s="25"/>
      <c r="CS956" s="25"/>
      <c r="CT956" s="25"/>
    </row>
    <row r="957" spans="1:98" s="20" customFormat="1" x14ac:dyDescent="0.25">
      <c r="A957" s="50" t="s">
        <v>12</v>
      </c>
      <c r="B957" s="51">
        <v>43896</v>
      </c>
      <c r="C957" s="50" t="s">
        <v>13</v>
      </c>
      <c r="D957" s="52">
        <v>1850</v>
      </c>
      <c r="E957" s="50"/>
      <c r="F957" s="25"/>
      <c r="G957" s="25"/>
      <c r="H957" s="25"/>
      <c r="I957" s="25"/>
      <c r="J957" s="25"/>
      <c r="K957" s="25"/>
      <c r="L957" s="25"/>
      <c r="M957" s="25"/>
      <c r="N957" s="25"/>
      <c r="O957" s="25"/>
      <c r="P957" s="25"/>
      <c r="Q957" s="25"/>
      <c r="R957" s="25"/>
      <c r="S957" s="25"/>
      <c r="T957" s="25"/>
      <c r="U957" s="25"/>
      <c r="V957" s="25"/>
      <c r="W957" s="25"/>
      <c r="X957" s="25"/>
      <c r="Y957" s="25"/>
      <c r="Z957" s="25"/>
      <c r="AA957" s="25"/>
      <c r="AB957" s="25"/>
      <c r="AC957" s="25"/>
      <c r="AD957" s="25"/>
      <c r="AE957" s="25"/>
      <c r="AF957" s="25"/>
      <c r="AG957" s="25"/>
      <c r="AH957" s="25"/>
      <c r="AI957" s="25"/>
      <c r="AJ957" s="25"/>
      <c r="AK957" s="25"/>
      <c r="AL957" s="25"/>
      <c r="AM957" s="25"/>
      <c r="AN957" s="25"/>
      <c r="AO957" s="25"/>
      <c r="AP957" s="25"/>
      <c r="AQ957" s="25"/>
      <c r="AR957" s="25"/>
      <c r="AS957" s="25"/>
      <c r="AT957" s="25"/>
      <c r="AU957" s="25"/>
      <c r="AV957" s="25"/>
      <c r="AW957" s="25"/>
      <c r="AX957" s="25"/>
      <c r="AY957" s="25"/>
      <c r="AZ957" s="25"/>
      <c r="BA957" s="25"/>
      <c r="BB957" s="25"/>
      <c r="BC957" s="25"/>
      <c r="BD957" s="25"/>
      <c r="BE957" s="25"/>
      <c r="BF957" s="25"/>
      <c r="BG957" s="25"/>
      <c r="BH957" s="25"/>
      <c r="BI957" s="25"/>
      <c r="BJ957" s="25"/>
      <c r="BK957" s="25"/>
      <c r="BL957" s="25"/>
      <c r="BM957" s="25"/>
      <c r="BN957" s="25"/>
      <c r="BO957" s="25"/>
      <c r="BP957" s="25"/>
      <c r="BQ957" s="25"/>
      <c r="BR957" s="25"/>
      <c r="BS957" s="25"/>
      <c r="BT957" s="25"/>
      <c r="BU957" s="25"/>
      <c r="BV957" s="25"/>
      <c r="BW957" s="25"/>
      <c r="BX957" s="25"/>
      <c r="BY957" s="25"/>
      <c r="BZ957" s="25"/>
      <c r="CA957" s="25"/>
      <c r="CB957" s="25"/>
      <c r="CC957" s="25"/>
      <c r="CD957" s="25"/>
      <c r="CE957" s="25"/>
      <c r="CF957" s="25"/>
      <c r="CG957" s="25"/>
      <c r="CH957" s="25"/>
      <c r="CI957" s="25"/>
      <c r="CJ957" s="25"/>
      <c r="CK957" s="25"/>
      <c r="CL957" s="25"/>
      <c r="CM957" s="25"/>
      <c r="CN957" s="25"/>
      <c r="CO957" s="25"/>
      <c r="CP957" s="25"/>
      <c r="CQ957" s="25"/>
      <c r="CR957" s="25"/>
      <c r="CS957" s="25"/>
      <c r="CT957" s="25"/>
    </row>
    <row r="958" spans="1:98" s="20" customFormat="1" x14ac:dyDescent="0.25">
      <c r="A958" s="59" t="s">
        <v>527</v>
      </c>
      <c r="B958" s="60">
        <v>44027</v>
      </c>
      <c r="C958" s="61" t="s">
        <v>528</v>
      </c>
      <c r="D958" s="62">
        <v>1395</v>
      </c>
      <c r="E958" s="50"/>
      <c r="F958" s="25"/>
      <c r="G958" s="25"/>
      <c r="H958" s="25"/>
      <c r="I958" s="25"/>
      <c r="J958" s="25"/>
      <c r="K958" s="25"/>
      <c r="L958" s="25"/>
      <c r="M958" s="25"/>
      <c r="N958" s="25"/>
      <c r="O958" s="25"/>
      <c r="P958" s="25"/>
      <c r="Q958" s="25"/>
      <c r="R958" s="25"/>
      <c r="S958" s="25"/>
      <c r="T958" s="25"/>
      <c r="U958" s="25"/>
      <c r="V958" s="25"/>
      <c r="W958" s="25"/>
      <c r="X958" s="25"/>
      <c r="Y958" s="25"/>
      <c r="Z958" s="25"/>
      <c r="AA958" s="25"/>
      <c r="AB958" s="25"/>
      <c r="AC958" s="25"/>
      <c r="AD958" s="25"/>
      <c r="AE958" s="25"/>
      <c r="AF958" s="25"/>
      <c r="AG958" s="25"/>
      <c r="AH958" s="25"/>
      <c r="AI958" s="25"/>
      <c r="AJ958" s="25"/>
      <c r="AK958" s="25"/>
      <c r="AL958" s="25"/>
      <c r="AM958" s="25"/>
      <c r="AN958" s="25"/>
      <c r="AO958" s="25"/>
      <c r="AP958" s="25"/>
      <c r="AQ958" s="25"/>
      <c r="AR958" s="25"/>
      <c r="AS958" s="25"/>
      <c r="AT958" s="25"/>
      <c r="AU958" s="25"/>
      <c r="AV958" s="25"/>
      <c r="AW958" s="25"/>
      <c r="AX958" s="25"/>
      <c r="AY958" s="25"/>
      <c r="AZ958" s="25"/>
      <c r="BA958" s="25"/>
      <c r="BB958" s="25"/>
      <c r="BC958" s="25"/>
      <c r="BD958" s="25"/>
      <c r="BE958" s="25"/>
      <c r="BF958" s="25"/>
      <c r="BG958" s="25"/>
      <c r="BH958" s="25"/>
      <c r="BI958" s="25"/>
      <c r="BJ958" s="25"/>
      <c r="BK958" s="25"/>
      <c r="BL958" s="25"/>
      <c r="BM958" s="25"/>
      <c r="BN958" s="25"/>
      <c r="BO958" s="25"/>
      <c r="BP958" s="25"/>
      <c r="BQ958" s="25"/>
      <c r="BR958" s="25"/>
      <c r="BS958" s="25"/>
      <c r="BT958" s="25"/>
      <c r="BU958" s="25"/>
      <c r="BV958" s="25"/>
      <c r="BW958" s="25"/>
      <c r="BX958" s="25"/>
      <c r="BY958" s="25"/>
      <c r="BZ958" s="25"/>
      <c r="CA958" s="25"/>
      <c r="CB958" s="25"/>
      <c r="CC958" s="25"/>
      <c r="CD958" s="25"/>
      <c r="CE958" s="25"/>
      <c r="CF958" s="25"/>
      <c r="CG958" s="25"/>
      <c r="CH958" s="25"/>
      <c r="CI958" s="25"/>
      <c r="CJ958" s="25"/>
      <c r="CK958" s="25"/>
      <c r="CL958" s="25"/>
      <c r="CM958" s="25"/>
      <c r="CN958" s="25"/>
      <c r="CO958" s="25"/>
      <c r="CP958" s="25"/>
      <c r="CQ958" s="25"/>
      <c r="CR958" s="25"/>
      <c r="CS958" s="25"/>
      <c r="CT958" s="25"/>
    </row>
    <row r="959" spans="1:98" s="20" customFormat="1" x14ac:dyDescent="0.25">
      <c r="A959" s="77" t="s">
        <v>527</v>
      </c>
      <c r="B959" s="60">
        <v>44039</v>
      </c>
      <c r="C959" s="61" t="s">
        <v>566</v>
      </c>
      <c r="D959" s="62">
        <v>8728.09</v>
      </c>
      <c r="E959" s="50"/>
      <c r="F959" s="25"/>
      <c r="G959" s="25"/>
      <c r="H959" s="25"/>
      <c r="I959" s="25"/>
      <c r="J959" s="25"/>
      <c r="K959" s="25"/>
      <c r="L959" s="25"/>
      <c r="M959" s="25"/>
      <c r="N959" s="25"/>
      <c r="O959" s="25"/>
      <c r="P959" s="25"/>
      <c r="Q959" s="25"/>
      <c r="R959" s="25"/>
      <c r="S959" s="25"/>
      <c r="T959" s="25"/>
      <c r="U959" s="25"/>
      <c r="V959" s="25"/>
      <c r="W959" s="25"/>
      <c r="X959" s="25"/>
      <c r="Y959" s="25"/>
      <c r="Z959" s="25"/>
      <c r="AA959" s="25"/>
      <c r="AB959" s="25"/>
      <c r="AC959" s="25"/>
      <c r="AD959" s="25"/>
      <c r="AE959" s="25"/>
      <c r="AF959" s="25"/>
      <c r="AG959" s="25"/>
      <c r="AH959" s="25"/>
      <c r="AI959" s="25"/>
      <c r="AJ959" s="25"/>
      <c r="AK959" s="25"/>
      <c r="AL959" s="25"/>
      <c r="AM959" s="25"/>
      <c r="AN959" s="25"/>
      <c r="AO959" s="25"/>
      <c r="AP959" s="25"/>
      <c r="AQ959" s="25"/>
      <c r="AR959" s="25"/>
      <c r="AS959" s="25"/>
      <c r="AT959" s="25"/>
      <c r="AU959" s="25"/>
      <c r="AV959" s="25"/>
      <c r="AW959" s="25"/>
      <c r="AX959" s="25"/>
      <c r="AY959" s="25"/>
      <c r="AZ959" s="25"/>
      <c r="BA959" s="25"/>
      <c r="BB959" s="25"/>
      <c r="BC959" s="25"/>
      <c r="BD959" s="25"/>
      <c r="BE959" s="25"/>
      <c r="BF959" s="25"/>
      <c r="BG959" s="25"/>
      <c r="BH959" s="25"/>
      <c r="BI959" s="25"/>
      <c r="BJ959" s="25"/>
      <c r="BK959" s="25"/>
      <c r="BL959" s="25"/>
      <c r="BM959" s="25"/>
      <c r="BN959" s="25"/>
      <c r="BO959" s="25"/>
      <c r="BP959" s="25"/>
      <c r="BQ959" s="25"/>
      <c r="BR959" s="25"/>
      <c r="BS959" s="25"/>
      <c r="BT959" s="25"/>
      <c r="BU959" s="25"/>
      <c r="BV959" s="25"/>
      <c r="BW959" s="25"/>
      <c r="BX959" s="25"/>
      <c r="BY959" s="25"/>
      <c r="BZ959" s="25"/>
      <c r="CA959" s="25"/>
      <c r="CB959" s="25"/>
      <c r="CC959" s="25"/>
      <c r="CD959" s="25"/>
      <c r="CE959" s="25"/>
      <c r="CF959" s="25"/>
      <c r="CG959" s="25"/>
      <c r="CH959" s="25"/>
      <c r="CI959" s="25"/>
      <c r="CJ959" s="25"/>
      <c r="CK959" s="25"/>
      <c r="CL959" s="25"/>
      <c r="CM959" s="25"/>
      <c r="CN959" s="25"/>
      <c r="CO959" s="25"/>
      <c r="CP959" s="25"/>
      <c r="CQ959" s="25"/>
      <c r="CR959" s="25"/>
      <c r="CS959" s="25"/>
      <c r="CT959" s="25"/>
    </row>
    <row r="960" spans="1:98" s="20" customFormat="1" x14ac:dyDescent="0.25">
      <c r="A960" s="59" t="s">
        <v>527</v>
      </c>
      <c r="B960" s="60">
        <v>44056</v>
      </c>
      <c r="C960" s="61" t="s">
        <v>615</v>
      </c>
      <c r="D960" s="62">
        <v>269</v>
      </c>
      <c r="E960" s="50"/>
      <c r="F960" s="25"/>
      <c r="G960" s="25"/>
      <c r="H960" s="25"/>
      <c r="I960" s="25"/>
      <c r="J960" s="25"/>
      <c r="K960" s="25"/>
      <c r="L960" s="25"/>
      <c r="M960" s="25"/>
      <c r="N960" s="25"/>
      <c r="O960" s="25"/>
      <c r="P960" s="25"/>
      <c r="Q960" s="25"/>
      <c r="R960" s="25"/>
      <c r="S960" s="25"/>
      <c r="T960" s="25"/>
      <c r="U960" s="25"/>
      <c r="V960" s="25"/>
      <c r="W960" s="25"/>
      <c r="X960" s="25"/>
      <c r="Y960" s="25"/>
      <c r="Z960" s="25"/>
      <c r="AA960" s="25"/>
      <c r="AB960" s="25"/>
      <c r="AC960" s="25"/>
      <c r="AD960" s="25"/>
      <c r="AE960" s="25"/>
      <c r="AF960" s="25"/>
      <c r="AG960" s="25"/>
      <c r="AH960" s="25"/>
      <c r="AI960" s="25"/>
      <c r="AJ960" s="25"/>
      <c r="AK960" s="25"/>
      <c r="AL960" s="25"/>
      <c r="AM960" s="25"/>
      <c r="AN960" s="25"/>
      <c r="AO960" s="25"/>
      <c r="AP960" s="25"/>
      <c r="AQ960" s="25"/>
      <c r="AR960" s="25"/>
      <c r="AS960" s="25"/>
      <c r="AT960" s="25"/>
      <c r="AU960" s="25"/>
      <c r="AV960" s="25"/>
      <c r="AW960" s="25"/>
      <c r="AX960" s="25"/>
      <c r="AY960" s="25"/>
      <c r="AZ960" s="25"/>
      <c r="BA960" s="25"/>
      <c r="BB960" s="25"/>
      <c r="BC960" s="25"/>
      <c r="BD960" s="25"/>
      <c r="BE960" s="25"/>
      <c r="BF960" s="25"/>
      <c r="BG960" s="25"/>
      <c r="BH960" s="25"/>
      <c r="BI960" s="25"/>
      <c r="BJ960" s="25"/>
      <c r="BK960" s="25"/>
      <c r="BL960" s="25"/>
      <c r="BM960" s="25"/>
      <c r="BN960" s="25"/>
      <c r="BO960" s="25"/>
      <c r="BP960" s="25"/>
      <c r="BQ960" s="25"/>
      <c r="BR960" s="25"/>
      <c r="BS960" s="25"/>
      <c r="BT960" s="25"/>
      <c r="BU960" s="25"/>
      <c r="BV960" s="25"/>
      <c r="BW960" s="25"/>
      <c r="BX960" s="25"/>
      <c r="BY960" s="25"/>
      <c r="BZ960" s="25"/>
      <c r="CA960" s="25"/>
      <c r="CB960" s="25"/>
      <c r="CC960" s="25"/>
      <c r="CD960" s="25"/>
      <c r="CE960" s="25"/>
      <c r="CF960" s="25"/>
      <c r="CG960" s="25"/>
      <c r="CH960" s="25"/>
      <c r="CI960" s="25"/>
      <c r="CJ960" s="25"/>
      <c r="CK960" s="25"/>
      <c r="CL960" s="25"/>
      <c r="CM960" s="25"/>
      <c r="CN960" s="25"/>
      <c r="CO960" s="25"/>
      <c r="CP960" s="25"/>
      <c r="CQ960" s="25"/>
      <c r="CR960" s="25"/>
      <c r="CS960" s="25"/>
      <c r="CT960" s="25"/>
    </row>
    <row r="961" spans="1:98" s="20" customFormat="1" x14ac:dyDescent="0.25">
      <c r="A961" s="59" t="s">
        <v>527</v>
      </c>
      <c r="B961" s="60">
        <v>44056</v>
      </c>
      <c r="C961" s="61" t="s">
        <v>616</v>
      </c>
      <c r="D961" s="62">
        <v>11415</v>
      </c>
      <c r="E961" s="50"/>
      <c r="F961" s="25"/>
      <c r="G961" s="25"/>
      <c r="H961" s="25"/>
      <c r="I961" s="25"/>
      <c r="J961" s="25"/>
      <c r="K961" s="25"/>
      <c r="L961" s="25"/>
      <c r="M961" s="25"/>
      <c r="N961" s="25"/>
      <c r="O961" s="25"/>
      <c r="P961" s="25"/>
      <c r="Q961" s="25"/>
      <c r="R961" s="25"/>
      <c r="S961" s="25"/>
      <c r="T961" s="25"/>
      <c r="U961" s="25"/>
      <c r="V961" s="25"/>
      <c r="W961" s="25"/>
      <c r="X961" s="25"/>
      <c r="Y961" s="25"/>
      <c r="Z961" s="25"/>
      <c r="AA961" s="25"/>
      <c r="AB961" s="25"/>
      <c r="AC961" s="25"/>
      <c r="AD961" s="25"/>
      <c r="AE961" s="25"/>
      <c r="AF961" s="25"/>
      <c r="AG961" s="25"/>
      <c r="AH961" s="25"/>
      <c r="AI961" s="25"/>
      <c r="AJ961" s="25"/>
      <c r="AK961" s="25"/>
      <c r="AL961" s="25"/>
      <c r="AM961" s="25"/>
      <c r="AN961" s="25"/>
      <c r="AO961" s="25"/>
      <c r="AP961" s="25"/>
      <c r="AQ961" s="25"/>
      <c r="AR961" s="25"/>
      <c r="AS961" s="25"/>
      <c r="AT961" s="25"/>
      <c r="AU961" s="25"/>
      <c r="AV961" s="25"/>
      <c r="AW961" s="25"/>
      <c r="AX961" s="25"/>
      <c r="AY961" s="25"/>
      <c r="AZ961" s="25"/>
      <c r="BA961" s="25"/>
      <c r="BB961" s="25"/>
      <c r="BC961" s="25"/>
      <c r="BD961" s="25"/>
      <c r="BE961" s="25"/>
      <c r="BF961" s="25"/>
      <c r="BG961" s="25"/>
      <c r="BH961" s="25"/>
      <c r="BI961" s="25"/>
      <c r="BJ961" s="25"/>
      <c r="BK961" s="25"/>
      <c r="BL961" s="25"/>
      <c r="BM961" s="25"/>
      <c r="BN961" s="25"/>
      <c r="BO961" s="25"/>
      <c r="BP961" s="25"/>
      <c r="BQ961" s="25"/>
      <c r="BR961" s="25"/>
      <c r="BS961" s="25"/>
      <c r="BT961" s="25"/>
      <c r="BU961" s="25"/>
      <c r="BV961" s="25"/>
      <c r="BW961" s="25"/>
      <c r="BX961" s="25"/>
      <c r="BY961" s="25"/>
      <c r="BZ961" s="25"/>
      <c r="CA961" s="25"/>
      <c r="CB961" s="25"/>
      <c r="CC961" s="25"/>
      <c r="CD961" s="25"/>
      <c r="CE961" s="25"/>
      <c r="CF961" s="25"/>
      <c r="CG961" s="25"/>
      <c r="CH961" s="25"/>
      <c r="CI961" s="25"/>
      <c r="CJ961" s="25"/>
      <c r="CK961" s="25"/>
      <c r="CL961" s="25"/>
      <c r="CM961" s="25"/>
      <c r="CN961" s="25"/>
      <c r="CO961" s="25"/>
      <c r="CP961" s="25"/>
      <c r="CQ961" s="25"/>
      <c r="CR961" s="25"/>
      <c r="CS961" s="25"/>
      <c r="CT961" s="25"/>
    </row>
    <row r="962" spans="1:98" s="20" customFormat="1" x14ac:dyDescent="0.25">
      <c r="A962" s="59" t="s">
        <v>527</v>
      </c>
      <c r="B962" s="60">
        <v>44062</v>
      </c>
      <c r="C962" s="61" t="s">
        <v>638</v>
      </c>
      <c r="D962" s="62">
        <v>5360</v>
      </c>
      <c r="E962" s="50"/>
      <c r="F962" s="25"/>
      <c r="G962" s="25"/>
      <c r="H962" s="25"/>
      <c r="I962" s="25"/>
      <c r="J962" s="25"/>
      <c r="K962" s="25"/>
      <c r="L962" s="25"/>
      <c r="M962" s="25"/>
      <c r="N962" s="25"/>
      <c r="O962" s="25"/>
      <c r="P962" s="25"/>
      <c r="Q962" s="25"/>
      <c r="R962" s="25"/>
      <c r="S962" s="25"/>
      <c r="T962" s="25"/>
      <c r="U962" s="25"/>
      <c r="V962" s="25"/>
      <c r="W962" s="25"/>
      <c r="X962" s="25"/>
      <c r="Y962" s="25"/>
      <c r="Z962" s="25"/>
      <c r="AA962" s="25"/>
      <c r="AB962" s="25"/>
      <c r="AC962" s="25"/>
      <c r="AD962" s="25"/>
      <c r="AE962" s="25"/>
      <c r="AF962" s="25"/>
      <c r="AG962" s="25"/>
      <c r="AH962" s="25"/>
      <c r="AI962" s="25"/>
      <c r="AJ962" s="25"/>
      <c r="AK962" s="25"/>
      <c r="AL962" s="25"/>
      <c r="AM962" s="25"/>
      <c r="AN962" s="25"/>
      <c r="AO962" s="25"/>
      <c r="AP962" s="25"/>
      <c r="AQ962" s="25"/>
      <c r="AR962" s="25"/>
      <c r="AS962" s="25"/>
      <c r="AT962" s="25"/>
      <c r="AU962" s="25"/>
      <c r="AV962" s="25"/>
      <c r="AW962" s="25"/>
      <c r="AX962" s="25"/>
      <c r="AY962" s="25"/>
      <c r="AZ962" s="25"/>
      <c r="BA962" s="25"/>
      <c r="BB962" s="25"/>
      <c r="BC962" s="25"/>
      <c r="BD962" s="25"/>
      <c r="BE962" s="25"/>
      <c r="BF962" s="25"/>
      <c r="BG962" s="25"/>
      <c r="BH962" s="25"/>
      <c r="BI962" s="25"/>
      <c r="BJ962" s="25"/>
      <c r="BK962" s="25"/>
      <c r="BL962" s="25"/>
      <c r="BM962" s="25"/>
      <c r="BN962" s="25"/>
      <c r="BO962" s="25"/>
      <c r="BP962" s="25"/>
      <c r="BQ962" s="25"/>
      <c r="BR962" s="25"/>
      <c r="BS962" s="25"/>
      <c r="BT962" s="25"/>
      <c r="BU962" s="25"/>
      <c r="BV962" s="25"/>
      <c r="BW962" s="25"/>
      <c r="BX962" s="25"/>
      <c r="BY962" s="25"/>
      <c r="BZ962" s="25"/>
      <c r="CA962" s="25"/>
      <c r="CB962" s="25"/>
      <c r="CC962" s="25"/>
      <c r="CD962" s="25"/>
      <c r="CE962" s="25"/>
      <c r="CF962" s="25"/>
      <c r="CG962" s="25"/>
      <c r="CH962" s="25"/>
      <c r="CI962" s="25"/>
      <c r="CJ962" s="25"/>
      <c r="CK962" s="25"/>
      <c r="CL962" s="25"/>
      <c r="CM962" s="25"/>
      <c r="CN962" s="25"/>
      <c r="CO962" s="25"/>
      <c r="CP962" s="25"/>
      <c r="CQ962" s="25"/>
      <c r="CR962" s="25"/>
      <c r="CS962" s="25"/>
      <c r="CT962" s="25"/>
    </row>
    <row r="963" spans="1:98" s="20" customFormat="1" x14ac:dyDescent="0.25">
      <c r="A963" s="59" t="s">
        <v>527</v>
      </c>
      <c r="B963" s="60">
        <v>44068</v>
      </c>
      <c r="C963" s="61" t="s">
        <v>659</v>
      </c>
      <c r="D963" s="62">
        <v>2198</v>
      </c>
      <c r="E963" s="50"/>
      <c r="F963" s="25"/>
      <c r="G963" s="25"/>
      <c r="H963" s="25"/>
      <c r="I963" s="25"/>
      <c r="J963" s="25"/>
      <c r="K963" s="25"/>
      <c r="L963" s="25"/>
      <c r="M963" s="25"/>
      <c r="N963" s="25"/>
      <c r="O963" s="25"/>
      <c r="P963" s="25"/>
      <c r="Q963" s="25"/>
      <c r="R963" s="25"/>
      <c r="S963" s="25"/>
      <c r="T963" s="25"/>
      <c r="U963" s="25"/>
      <c r="V963" s="25"/>
      <c r="W963" s="25"/>
      <c r="X963" s="25"/>
      <c r="Y963" s="25"/>
      <c r="Z963" s="25"/>
      <c r="AA963" s="25"/>
      <c r="AB963" s="25"/>
      <c r="AC963" s="25"/>
      <c r="AD963" s="25"/>
      <c r="AE963" s="25"/>
      <c r="AF963" s="25"/>
      <c r="AG963" s="25"/>
      <c r="AH963" s="25"/>
      <c r="AI963" s="25"/>
      <c r="AJ963" s="25"/>
      <c r="AK963" s="25"/>
      <c r="AL963" s="25"/>
      <c r="AM963" s="25"/>
      <c r="AN963" s="25"/>
      <c r="AO963" s="25"/>
      <c r="AP963" s="25"/>
      <c r="AQ963" s="25"/>
      <c r="AR963" s="25"/>
      <c r="AS963" s="25"/>
      <c r="AT963" s="25"/>
      <c r="AU963" s="25"/>
      <c r="AV963" s="25"/>
      <c r="AW963" s="25"/>
      <c r="AX963" s="25"/>
      <c r="AY963" s="25"/>
      <c r="AZ963" s="25"/>
      <c r="BA963" s="25"/>
      <c r="BB963" s="25"/>
      <c r="BC963" s="25"/>
      <c r="BD963" s="25"/>
      <c r="BE963" s="25"/>
      <c r="BF963" s="25"/>
      <c r="BG963" s="25"/>
      <c r="BH963" s="25"/>
      <c r="BI963" s="25"/>
      <c r="BJ963" s="25"/>
      <c r="BK963" s="25"/>
      <c r="BL963" s="25"/>
      <c r="BM963" s="25"/>
      <c r="BN963" s="25"/>
      <c r="BO963" s="25"/>
      <c r="BP963" s="25"/>
      <c r="BQ963" s="25"/>
      <c r="BR963" s="25"/>
      <c r="BS963" s="25"/>
      <c r="BT963" s="25"/>
      <c r="BU963" s="25"/>
      <c r="BV963" s="25"/>
      <c r="BW963" s="25"/>
      <c r="BX963" s="25"/>
      <c r="BY963" s="25"/>
      <c r="BZ963" s="25"/>
      <c r="CA963" s="25"/>
      <c r="CB963" s="25"/>
      <c r="CC963" s="25"/>
      <c r="CD963" s="25"/>
      <c r="CE963" s="25"/>
      <c r="CF963" s="25"/>
      <c r="CG963" s="25"/>
      <c r="CH963" s="25"/>
      <c r="CI963" s="25"/>
      <c r="CJ963" s="25"/>
      <c r="CK963" s="25"/>
      <c r="CL963" s="25"/>
      <c r="CM963" s="25"/>
      <c r="CN963" s="25"/>
      <c r="CO963" s="25"/>
      <c r="CP963" s="25"/>
      <c r="CQ963" s="25"/>
      <c r="CR963" s="25"/>
      <c r="CS963" s="25"/>
      <c r="CT963" s="25"/>
    </row>
    <row r="964" spans="1:98" s="20" customFormat="1" x14ac:dyDescent="0.25">
      <c r="A964" s="59" t="s">
        <v>527</v>
      </c>
      <c r="B964" s="60">
        <v>44068</v>
      </c>
      <c r="C964" s="61" t="s">
        <v>660</v>
      </c>
      <c r="D964" s="62">
        <v>2338</v>
      </c>
      <c r="E964" s="50"/>
      <c r="F964" s="25"/>
      <c r="G964" s="25"/>
      <c r="H964" s="25"/>
      <c r="I964" s="25"/>
      <c r="J964" s="25"/>
      <c r="K964" s="25"/>
      <c r="L964" s="25"/>
      <c r="M964" s="25"/>
      <c r="N964" s="25"/>
      <c r="O964" s="25"/>
      <c r="P964" s="25"/>
      <c r="Q964" s="25"/>
      <c r="R964" s="25"/>
      <c r="S964" s="25"/>
      <c r="T964" s="25"/>
      <c r="U964" s="25"/>
      <c r="V964" s="25"/>
      <c r="W964" s="25"/>
      <c r="X964" s="25"/>
      <c r="Y964" s="25"/>
      <c r="Z964" s="25"/>
      <c r="AA964" s="25"/>
      <c r="AB964" s="25"/>
      <c r="AC964" s="25"/>
      <c r="AD964" s="25"/>
      <c r="AE964" s="25"/>
      <c r="AF964" s="25"/>
      <c r="AG964" s="25"/>
      <c r="AH964" s="25"/>
      <c r="AI964" s="25"/>
      <c r="AJ964" s="25"/>
      <c r="AK964" s="25"/>
      <c r="AL964" s="25"/>
      <c r="AM964" s="25"/>
      <c r="AN964" s="25"/>
      <c r="AO964" s="25"/>
      <c r="AP964" s="25"/>
      <c r="AQ964" s="25"/>
      <c r="AR964" s="25"/>
      <c r="AS964" s="25"/>
      <c r="AT964" s="25"/>
      <c r="AU964" s="25"/>
      <c r="AV964" s="25"/>
      <c r="AW964" s="25"/>
      <c r="AX964" s="25"/>
      <c r="AY964" s="25"/>
      <c r="AZ964" s="25"/>
      <c r="BA964" s="25"/>
      <c r="BB964" s="25"/>
      <c r="BC964" s="25"/>
      <c r="BD964" s="25"/>
      <c r="BE964" s="25"/>
      <c r="BF964" s="25"/>
      <c r="BG964" s="25"/>
      <c r="BH964" s="25"/>
      <c r="BI964" s="25"/>
      <c r="BJ964" s="25"/>
      <c r="BK964" s="25"/>
      <c r="BL964" s="25"/>
      <c r="BM964" s="25"/>
      <c r="BN964" s="25"/>
      <c r="BO964" s="25"/>
      <c r="BP964" s="25"/>
      <c r="BQ964" s="25"/>
      <c r="BR964" s="25"/>
      <c r="BS964" s="25"/>
      <c r="BT964" s="25"/>
      <c r="BU964" s="25"/>
      <c r="BV964" s="25"/>
      <c r="BW964" s="25"/>
      <c r="BX964" s="25"/>
      <c r="BY964" s="25"/>
      <c r="BZ964" s="25"/>
      <c r="CA964" s="25"/>
      <c r="CB964" s="25"/>
      <c r="CC964" s="25"/>
      <c r="CD964" s="25"/>
      <c r="CE964" s="25"/>
      <c r="CF964" s="25"/>
      <c r="CG964" s="25"/>
      <c r="CH964" s="25"/>
      <c r="CI964" s="25"/>
      <c r="CJ964" s="25"/>
      <c r="CK964" s="25"/>
      <c r="CL964" s="25"/>
      <c r="CM964" s="25"/>
      <c r="CN964" s="25"/>
      <c r="CO964" s="25"/>
      <c r="CP964" s="25"/>
      <c r="CQ964" s="25"/>
      <c r="CR964" s="25"/>
      <c r="CS964" s="25"/>
      <c r="CT964" s="25"/>
    </row>
    <row r="965" spans="1:98" s="20" customFormat="1" x14ac:dyDescent="0.25">
      <c r="A965" s="59" t="s">
        <v>527</v>
      </c>
      <c r="B965" s="60">
        <v>44076</v>
      </c>
      <c r="C965" s="61" t="s">
        <v>685</v>
      </c>
      <c r="D965" s="62">
        <v>879</v>
      </c>
      <c r="E965" s="50"/>
      <c r="F965" s="25"/>
      <c r="G965" s="25"/>
      <c r="H965" s="25"/>
      <c r="I965" s="25"/>
      <c r="J965" s="25"/>
      <c r="K965" s="25"/>
      <c r="L965" s="25"/>
      <c r="M965" s="25"/>
      <c r="N965" s="25"/>
      <c r="O965" s="25"/>
      <c r="P965" s="25"/>
      <c r="Q965" s="25"/>
      <c r="R965" s="25"/>
      <c r="S965" s="25"/>
      <c r="T965" s="25"/>
      <c r="U965" s="25"/>
      <c r="V965" s="25"/>
      <c r="W965" s="25"/>
      <c r="X965" s="25"/>
      <c r="Y965" s="25"/>
      <c r="Z965" s="25"/>
      <c r="AA965" s="25"/>
      <c r="AB965" s="25"/>
      <c r="AC965" s="25"/>
      <c r="AD965" s="25"/>
      <c r="AE965" s="25"/>
      <c r="AF965" s="25"/>
      <c r="AG965" s="25"/>
      <c r="AH965" s="25"/>
      <c r="AI965" s="25"/>
      <c r="AJ965" s="25"/>
      <c r="AK965" s="25"/>
      <c r="AL965" s="25"/>
      <c r="AM965" s="25"/>
      <c r="AN965" s="25"/>
      <c r="AO965" s="25"/>
      <c r="AP965" s="25"/>
      <c r="AQ965" s="25"/>
      <c r="AR965" s="25"/>
      <c r="AS965" s="25"/>
      <c r="AT965" s="25"/>
      <c r="AU965" s="25"/>
      <c r="AV965" s="25"/>
      <c r="AW965" s="25"/>
      <c r="AX965" s="25"/>
      <c r="AY965" s="25"/>
      <c r="AZ965" s="25"/>
      <c r="BA965" s="25"/>
      <c r="BB965" s="25"/>
      <c r="BC965" s="25"/>
      <c r="BD965" s="25"/>
      <c r="BE965" s="25"/>
      <c r="BF965" s="25"/>
      <c r="BG965" s="25"/>
      <c r="BH965" s="25"/>
      <c r="BI965" s="25"/>
      <c r="BJ965" s="25"/>
      <c r="BK965" s="25"/>
      <c r="BL965" s="25"/>
      <c r="BM965" s="25"/>
      <c r="BN965" s="25"/>
      <c r="BO965" s="25"/>
      <c r="BP965" s="25"/>
      <c r="BQ965" s="25"/>
      <c r="BR965" s="25"/>
      <c r="BS965" s="25"/>
      <c r="BT965" s="25"/>
      <c r="BU965" s="25"/>
      <c r="BV965" s="25"/>
      <c r="BW965" s="25"/>
      <c r="BX965" s="25"/>
      <c r="BY965" s="25"/>
      <c r="BZ965" s="25"/>
      <c r="CA965" s="25"/>
      <c r="CB965" s="25"/>
      <c r="CC965" s="25"/>
      <c r="CD965" s="25"/>
      <c r="CE965" s="25"/>
      <c r="CF965" s="25"/>
      <c r="CG965" s="25"/>
      <c r="CH965" s="25"/>
      <c r="CI965" s="25"/>
      <c r="CJ965" s="25"/>
      <c r="CK965" s="25"/>
      <c r="CL965" s="25"/>
      <c r="CM965" s="25"/>
      <c r="CN965" s="25"/>
      <c r="CO965" s="25"/>
      <c r="CP965" s="25"/>
      <c r="CQ965" s="25"/>
      <c r="CR965" s="25"/>
      <c r="CS965" s="25"/>
      <c r="CT965" s="25"/>
    </row>
    <row r="966" spans="1:98" s="20" customFormat="1" x14ac:dyDescent="0.25">
      <c r="A966" s="59" t="s">
        <v>527</v>
      </c>
      <c r="B966" s="60">
        <v>44085</v>
      </c>
      <c r="C966" s="61" t="s">
        <v>702</v>
      </c>
      <c r="D966" s="62">
        <v>7452</v>
      </c>
      <c r="E966" s="50"/>
      <c r="F966" s="25"/>
      <c r="G966" s="25"/>
      <c r="H966" s="25"/>
      <c r="I966" s="25"/>
      <c r="J966" s="25"/>
      <c r="K966" s="25"/>
      <c r="L966" s="25"/>
      <c r="M966" s="25"/>
      <c r="N966" s="25"/>
      <c r="O966" s="25"/>
      <c r="P966" s="25"/>
      <c r="Q966" s="25"/>
      <c r="R966" s="25"/>
      <c r="S966" s="25"/>
      <c r="T966" s="25"/>
      <c r="U966" s="25"/>
      <c r="V966" s="25"/>
      <c r="W966" s="25"/>
      <c r="X966" s="25"/>
      <c r="Y966" s="25"/>
      <c r="Z966" s="25"/>
      <c r="AA966" s="25"/>
      <c r="AB966" s="25"/>
      <c r="AC966" s="25"/>
      <c r="AD966" s="25"/>
      <c r="AE966" s="25"/>
      <c r="AF966" s="25"/>
      <c r="AG966" s="25"/>
      <c r="AH966" s="25"/>
      <c r="AI966" s="25"/>
      <c r="AJ966" s="25"/>
      <c r="AK966" s="25"/>
      <c r="AL966" s="25"/>
      <c r="AM966" s="25"/>
      <c r="AN966" s="25"/>
      <c r="AO966" s="25"/>
      <c r="AP966" s="25"/>
      <c r="AQ966" s="25"/>
      <c r="AR966" s="25"/>
      <c r="AS966" s="25"/>
      <c r="AT966" s="25"/>
      <c r="AU966" s="25"/>
      <c r="AV966" s="25"/>
      <c r="AW966" s="25"/>
      <c r="AX966" s="25"/>
      <c r="AY966" s="25"/>
      <c r="AZ966" s="25"/>
      <c r="BA966" s="25"/>
      <c r="BB966" s="25"/>
      <c r="BC966" s="25"/>
      <c r="BD966" s="25"/>
      <c r="BE966" s="25"/>
      <c r="BF966" s="25"/>
      <c r="BG966" s="25"/>
      <c r="BH966" s="25"/>
      <c r="BI966" s="25"/>
      <c r="BJ966" s="25"/>
      <c r="BK966" s="25"/>
      <c r="BL966" s="25"/>
      <c r="BM966" s="25"/>
      <c r="BN966" s="25"/>
      <c r="BO966" s="25"/>
      <c r="BP966" s="25"/>
      <c r="BQ966" s="25"/>
      <c r="BR966" s="25"/>
      <c r="BS966" s="25"/>
      <c r="BT966" s="25"/>
      <c r="BU966" s="25"/>
      <c r="BV966" s="25"/>
      <c r="BW966" s="25"/>
      <c r="BX966" s="25"/>
      <c r="BY966" s="25"/>
      <c r="BZ966" s="25"/>
      <c r="CA966" s="25"/>
      <c r="CB966" s="25"/>
      <c r="CC966" s="25"/>
      <c r="CD966" s="25"/>
      <c r="CE966" s="25"/>
      <c r="CF966" s="25"/>
      <c r="CG966" s="25"/>
      <c r="CH966" s="25"/>
      <c r="CI966" s="25"/>
      <c r="CJ966" s="25"/>
      <c r="CK966" s="25"/>
      <c r="CL966" s="25"/>
      <c r="CM966" s="25"/>
      <c r="CN966" s="25"/>
      <c r="CO966" s="25"/>
      <c r="CP966" s="25"/>
      <c r="CQ966" s="25"/>
      <c r="CR966" s="25"/>
      <c r="CS966" s="25"/>
      <c r="CT966" s="25"/>
    </row>
    <row r="967" spans="1:98" s="20" customFormat="1" x14ac:dyDescent="0.25">
      <c r="A967" s="59" t="s">
        <v>527</v>
      </c>
      <c r="B967" s="60">
        <v>44099</v>
      </c>
      <c r="C967" s="61" t="s">
        <v>726</v>
      </c>
      <c r="D967" s="62">
        <v>529.04999999999995</v>
      </c>
      <c r="E967" s="50"/>
      <c r="F967" s="25"/>
      <c r="G967" s="25"/>
      <c r="H967" s="25"/>
      <c r="I967" s="25"/>
      <c r="J967" s="25"/>
      <c r="K967" s="25"/>
      <c r="L967" s="25"/>
      <c r="M967" s="25"/>
      <c r="N967" s="25"/>
      <c r="O967" s="25"/>
      <c r="P967" s="25"/>
      <c r="Q967" s="25"/>
      <c r="R967" s="25"/>
      <c r="S967" s="25"/>
      <c r="T967" s="25"/>
      <c r="U967" s="25"/>
      <c r="V967" s="25"/>
      <c r="W967" s="25"/>
      <c r="X967" s="25"/>
      <c r="Y967" s="25"/>
      <c r="Z967" s="25"/>
      <c r="AA967" s="25"/>
      <c r="AB967" s="25"/>
      <c r="AC967" s="25"/>
      <c r="AD967" s="25"/>
      <c r="AE967" s="25"/>
      <c r="AF967" s="25"/>
      <c r="AG967" s="25"/>
      <c r="AH967" s="25"/>
      <c r="AI967" s="25"/>
      <c r="AJ967" s="25"/>
      <c r="AK967" s="25"/>
      <c r="AL967" s="25"/>
      <c r="AM967" s="25"/>
      <c r="AN967" s="25"/>
      <c r="AO967" s="25"/>
      <c r="AP967" s="25"/>
      <c r="AQ967" s="25"/>
      <c r="AR967" s="25"/>
      <c r="AS967" s="25"/>
      <c r="AT967" s="25"/>
      <c r="AU967" s="25"/>
      <c r="AV967" s="25"/>
      <c r="AW967" s="25"/>
      <c r="AX967" s="25"/>
      <c r="AY967" s="25"/>
      <c r="AZ967" s="25"/>
      <c r="BA967" s="25"/>
      <c r="BB967" s="25"/>
      <c r="BC967" s="25"/>
      <c r="BD967" s="25"/>
      <c r="BE967" s="25"/>
      <c r="BF967" s="25"/>
      <c r="BG967" s="25"/>
      <c r="BH967" s="25"/>
      <c r="BI967" s="25"/>
      <c r="BJ967" s="25"/>
      <c r="BK967" s="25"/>
      <c r="BL967" s="25"/>
      <c r="BM967" s="25"/>
      <c r="BN967" s="25"/>
      <c r="BO967" s="25"/>
      <c r="BP967" s="25"/>
      <c r="BQ967" s="25"/>
      <c r="BR967" s="25"/>
      <c r="BS967" s="25"/>
      <c r="BT967" s="25"/>
      <c r="BU967" s="25"/>
      <c r="BV967" s="25"/>
      <c r="BW967" s="25"/>
      <c r="BX967" s="25"/>
      <c r="BY967" s="25"/>
      <c r="BZ967" s="25"/>
      <c r="CA967" s="25"/>
      <c r="CB967" s="25"/>
      <c r="CC967" s="25"/>
      <c r="CD967" s="25"/>
      <c r="CE967" s="25"/>
      <c r="CF967" s="25"/>
      <c r="CG967" s="25"/>
      <c r="CH967" s="25"/>
      <c r="CI967" s="25"/>
      <c r="CJ967" s="25"/>
      <c r="CK967" s="25"/>
      <c r="CL967" s="25"/>
      <c r="CM967" s="25"/>
      <c r="CN967" s="25"/>
      <c r="CO967" s="25"/>
      <c r="CP967" s="25"/>
      <c r="CQ967" s="25"/>
      <c r="CR967" s="25"/>
      <c r="CS967" s="25"/>
      <c r="CT967" s="25"/>
    </row>
    <row r="968" spans="1:98" s="20" customFormat="1" x14ac:dyDescent="0.25">
      <c r="A968" s="63" t="s">
        <v>527</v>
      </c>
      <c r="B968" s="60">
        <v>44110</v>
      </c>
      <c r="C968" s="59" t="s">
        <v>749</v>
      </c>
      <c r="D968" s="62">
        <v>998.99</v>
      </c>
      <c r="E968" s="50"/>
      <c r="F968" s="25"/>
      <c r="G968" s="25"/>
      <c r="H968" s="25"/>
      <c r="I968" s="25"/>
      <c r="J968" s="25"/>
      <c r="K968" s="25"/>
      <c r="L968" s="25"/>
      <c r="M968" s="25"/>
      <c r="N968" s="25"/>
      <c r="O968" s="25"/>
      <c r="P968" s="25"/>
      <c r="Q968" s="25"/>
      <c r="R968" s="25"/>
      <c r="S968" s="25"/>
      <c r="T968" s="25"/>
      <c r="U968" s="25"/>
      <c r="V968" s="25"/>
      <c r="W968" s="25"/>
      <c r="X968" s="25"/>
      <c r="Y968" s="25"/>
      <c r="Z968" s="25"/>
      <c r="AA968" s="25"/>
      <c r="AB968" s="25"/>
      <c r="AC968" s="25"/>
      <c r="AD968" s="25"/>
      <c r="AE968" s="25"/>
      <c r="AF968" s="25"/>
      <c r="AG968" s="25"/>
      <c r="AH968" s="25"/>
      <c r="AI968" s="25"/>
      <c r="AJ968" s="25"/>
      <c r="AK968" s="25"/>
      <c r="AL968" s="25"/>
      <c r="AM968" s="25"/>
      <c r="AN968" s="25"/>
      <c r="AO968" s="25"/>
      <c r="AP968" s="25"/>
      <c r="AQ968" s="25"/>
      <c r="AR968" s="25"/>
      <c r="AS968" s="25"/>
      <c r="AT968" s="25"/>
      <c r="AU968" s="25"/>
      <c r="AV968" s="25"/>
      <c r="AW968" s="25"/>
      <c r="AX968" s="25"/>
      <c r="AY968" s="25"/>
      <c r="AZ968" s="25"/>
      <c r="BA968" s="25"/>
      <c r="BB968" s="25"/>
      <c r="BC968" s="25"/>
      <c r="BD968" s="25"/>
      <c r="BE968" s="25"/>
      <c r="BF968" s="25"/>
      <c r="BG968" s="25"/>
      <c r="BH968" s="25"/>
      <c r="BI968" s="25"/>
      <c r="BJ968" s="25"/>
      <c r="BK968" s="25"/>
      <c r="BL968" s="25"/>
      <c r="BM968" s="25"/>
      <c r="BN968" s="25"/>
      <c r="BO968" s="25"/>
      <c r="BP968" s="25"/>
      <c r="BQ968" s="25"/>
      <c r="BR968" s="25"/>
      <c r="BS968" s="25"/>
      <c r="BT968" s="25"/>
      <c r="BU968" s="25"/>
      <c r="BV968" s="25"/>
      <c r="BW968" s="25"/>
      <c r="BX968" s="25"/>
      <c r="BY968" s="25"/>
      <c r="BZ968" s="25"/>
      <c r="CA968" s="25"/>
      <c r="CB968" s="25"/>
      <c r="CC968" s="25"/>
      <c r="CD968" s="25"/>
      <c r="CE968" s="25"/>
      <c r="CF968" s="25"/>
      <c r="CG968" s="25"/>
      <c r="CH968" s="25"/>
      <c r="CI968" s="25"/>
      <c r="CJ968" s="25"/>
      <c r="CK968" s="25"/>
      <c r="CL968" s="25"/>
      <c r="CM968" s="25"/>
      <c r="CN968" s="25"/>
      <c r="CO968" s="25"/>
      <c r="CP968" s="25"/>
      <c r="CQ968" s="25"/>
      <c r="CR968" s="25"/>
      <c r="CS968" s="25"/>
      <c r="CT968" s="25"/>
    </row>
    <row r="969" spans="1:98" s="20" customFormat="1" x14ac:dyDescent="0.25">
      <c r="A969" s="63" t="s">
        <v>527</v>
      </c>
      <c r="B969" s="60">
        <v>44125</v>
      </c>
      <c r="C969" s="59" t="s">
        <v>785</v>
      </c>
      <c r="D969" s="62">
        <v>26264</v>
      </c>
      <c r="E969" s="50"/>
      <c r="F969" s="25"/>
      <c r="G969" s="25"/>
      <c r="H969" s="25"/>
      <c r="I969" s="25"/>
      <c r="J969" s="25"/>
      <c r="K969" s="25"/>
      <c r="L969" s="25"/>
      <c r="M969" s="25"/>
      <c r="N969" s="25"/>
      <c r="O969" s="25"/>
      <c r="P969" s="25"/>
      <c r="Q969" s="25"/>
      <c r="R969" s="25"/>
      <c r="S969" s="25"/>
      <c r="T969" s="25"/>
      <c r="U969" s="25"/>
      <c r="V969" s="25"/>
      <c r="W969" s="25"/>
      <c r="X969" s="25"/>
      <c r="Y969" s="25"/>
      <c r="Z969" s="25"/>
      <c r="AA969" s="25"/>
      <c r="AB969" s="25"/>
      <c r="AC969" s="25"/>
      <c r="AD969" s="25"/>
      <c r="AE969" s="25"/>
      <c r="AF969" s="25"/>
      <c r="AG969" s="25"/>
      <c r="AH969" s="25"/>
      <c r="AI969" s="25"/>
      <c r="AJ969" s="25"/>
      <c r="AK969" s="25"/>
      <c r="AL969" s="25"/>
      <c r="AM969" s="25"/>
      <c r="AN969" s="25"/>
      <c r="AO969" s="25"/>
      <c r="AP969" s="25"/>
      <c r="AQ969" s="25"/>
      <c r="AR969" s="25"/>
      <c r="AS969" s="25"/>
      <c r="AT969" s="25"/>
      <c r="AU969" s="25"/>
      <c r="AV969" s="25"/>
      <c r="AW969" s="25"/>
      <c r="AX969" s="25"/>
      <c r="AY969" s="25"/>
      <c r="AZ969" s="25"/>
      <c r="BA969" s="25"/>
      <c r="BB969" s="25"/>
      <c r="BC969" s="25"/>
      <c r="BD969" s="25"/>
      <c r="BE969" s="25"/>
      <c r="BF969" s="25"/>
      <c r="BG969" s="25"/>
      <c r="BH969" s="25"/>
      <c r="BI969" s="25"/>
      <c r="BJ969" s="25"/>
      <c r="BK969" s="25"/>
      <c r="BL969" s="25"/>
      <c r="BM969" s="25"/>
      <c r="BN969" s="25"/>
      <c r="BO969" s="25"/>
      <c r="BP969" s="25"/>
      <c r="BQ969" s="25"/>
      <c r="BR969" s="25"/>
      <c r="BS969" s="25"/>
      <c r="BT969" s="25"/>
      <c r="BU969" s="25"/>
      <c r="BV969" s="25"/>
      <c r="BW969" s="25"/>
      <c r="BX969" s="25"/>
      <c r="BY969" s="25"/>
      <c r="BZ969" s="25"/>
      <c r="CA969" s="25"/>
      <c r="CB969" s="25"/>
      <c r="CC969" s="25"/>
      <c r="CD969" s="25"/>
      <c r="CE969" s="25"/>
      <c r="CF969" s="25"/>
      <c r="CG969" s="25"/>
      <c r="CH969" s="25"/>
      <c r="CI969" s="25"/>
      <c r="CJ969" s="25"/>
      <c r="CK969" s="25"/>
      <c r="CL969" s="25"/>
      <c r="CM969" s="25"/>
      <c r="CN969" s="25"/>
      <c r="CO969" s="25"/>
      <c r="CP969" s="25"/>
      <c r="CQ969" s="25"/>
      <c r="CR969" s="25"/>
      <c r="CS969" s="25"/>
      <c r="CT969" s="25"/>
    </row>
    <row r="970" spans="1:98" s="20" customFormat="1" x14ac:dyDescent="0.25">
      <c r="A970" s="63" t="s">
        <v>527</v>
      </c>
      <c r="B970" s="60">
        <v>44125</v>
      </c>
      <c r="C970" s="59" t="s">
        <v>785</v>
      </c>
      <c r="D970" s="62">
        <v>15500</v>
      </c>
      <c r="E970" s="50"/>
      <c r="F970" s="25"/>
      <c r="G970" s="25"/>
      <c r="H970" s="25"/>
      <c r="I970" s="25"/>
      <c r="J970" s="25"/>
      <c r="K970" s="25"/>
      <c r="L970" s="25"/>
      <c r="M970" s="25"/>
      <c r="N970" s="25"/>
      <c r="O970" s="25"/>
      <c r="P970" s="25"/>
      <c r="Q970" s="25"/>
      <c r="R970" s="25"/>
      <c r="S970" s="25"/>
      <c r="T970" s="25"/>
      <c r="U970" s="25"/>
      <c r="V970" s="25"/>
      <c r="W970" s="25"/>
      <c r="X970" s="25"/>
      <c r="Y970" s="25"/>
      <c r="Z970" s="25"/>
      <c r="AA970" s="25"/>
      <c r="AB970" s="25"/>
      <c r="AC970" s="25"/>
      <c r="AD970" s="25"/>
      <c r="AE970" s="25"/>
      <c r="AF970" s="25"/>
      <c r="AG970" s="25"/>
      <c r="AH970" s="25"/>
      <c r="AI970" s="25"/>
      <c r="AJ970" s="25"/>
      <c r="AK970" s="25"/>
      <c r="AL970" s="25"/>
      <c r="AM970" s="25"/>
      <c r="AN970" s="25"/>
      <c r="AO970" s="25"/>
      <c r="AP970" s="25"/>
      <c r="AQ970" s="25"/>
      <c r="AR970" s="25"/>
      <c r="AS970" s="25"/>
      <c r="AT970" s="25"/>
      <c r="AU970" s="25"/>
      <c r="AV970" s="25"/>
      <c r="AW970" s="25"/>
      <c r="AX970" s="25"/>
      <c r="AY970" s="25"/>
      <c r="AZ970" s="25"/>
      <c r="BA970" s="25"/>
      <c r="BB970" s="25"/>
      <c r="BC970" s="25"/>
      <c r="BD970" s="25"/>
      <c r="BE970" s="25"/>
      <c r="BF970" s="25"/>
      <c r="BG970" s="25"/>
      <c r="BH970" s="25"/>
      <c r="BI970" s="25"/>
      <c r="BJ970" s="25"/>
      <c r="BK970" s="25"/>
      <c r="BL970" s="25"/>
      <c r="BM970" s="25"/>
      <c r="BN970" s="25"/>
      <c r="BO970" s="25"/>
      <c r="BP970" s="25"/>
      <c r="BQ970" s="25"/>
      <c r="BR970" s="25"/>
      <c r="BS970" s="25"/>
      <c r="BT970" s="25"/>
      <c r="BU970" s="25"/>
      <c r="BV970" s="25"/>
      <c r="BW970" s="25"/>
      <c r="BX970" s="25"/>
      <c r="BY970" s="25"/>
      <c r="BZ970" s="25"/>
      <c r="CA970" s="25"/>
      <c r="CB970" s="25"/>
      <c r="CC970" s="25"/>
      <c r="CD970" s="25"/>
      <c r="CE970" s="25"/>
      <c r="CF970" s="25"/>
      <c r="CG970" s="25"/>
      <c r="CH970" s="25"/>
      <c r="CI970" s="25"/>
      <c r="CJ970" s="25"/>
      <c r="CK970" s="25"/>
      <c r="CL970" s="25"/>
      <c r="CM970" s="25"/>
      <c r="CN970" s="25"/>
      <c r="CO970" s="25"/>
      <c r="CP970" s="25"/>
      <c r="CQ970" s="25"/>
      <c r="CR970" s="25"/>
      <c r="CS970" s="25"/>
      <c r="CT970" s="25"/>
    </row>
    <row r="971" spans="1:98" s="20" customFormat="1" x14ac:dyDescent="0.25">
      <c r="A971" s="63" t="s">
        <v>527</v>
      </c>
      <c r="B971" s="60">
        <v>44154</v>
      </c>
      <c r="C971" s="59" t="s">
        <v>872</v>
      </c>
      <c r="D971" s="62">
        <v>7596.99</v>
      </c>
      <c r="E971" s="50"/>
      <c r="F971" s="25"/>
      <c r="G971" s="25"/>
      <c r="H971" s="25"/>
      <c r="I971" s="25"/>
      <c r="J971" s="25"/>
      <c r="K971" s="25"/>
      <c r="L971" s="25"/>
      <c r="M971" s="25"/>
      <c r="N971" s="25"/>
      <c r="O971" s="25"/>
      <c r="P971" s="25"/>
      <c r="Q971" s="25"/>
      <c r="R971" s="25"/>
      <c r="S971" s="25"/>
      <c r="T971" s="25"/>
      <c r="U971" s="25"/>
      <c r="V971" s="25"/>
      <c r="W971" s="25"/>
      <c r="X971" s="25"/>
      <c r="Y971" s="25"/>
      <c r="Z971" s="25"/>
      <c r="AA971" s="25"/>
      <c r="AB971" s="25"/>
      <c r="AC971" s="25"/>
      <c r="AD971" s="25"/>
      <c r="AE971" s="25"/>
      <c r="AF971" s="25"/>
      <c r="AG971" s="25"/>
      <c r="AH971" s="25"/>
      <c r="AI971" s="25"/>
      <c r="AJ971" s="25"/>
      <c r="AK971" s="25"/>
      <c r="AL971" s="25"/>
      <c r="AM971" s="25"/>
      <c r="AN971" s="25"/>
      <c r="AO971" s="25"/>
      <c r="AP971" s="25"/>
      <c r="AQ971" s="25"/>
      <c r="AR971" s="25"/>
      <c r="AS971" s="25"/>
      <c r="AT971" s="25"/>
      <c r="AU971" s="25"/>
      <c r="AV971" s="25"/>
      <c r="AW971" s="25"/>
      <c r="AX971" s="25"/>
      <c r="AY971" s="25"/>
      <c r="AZ971" s="25"/>
      <c r="BA971" s="25"/>
      <c r="BB971" s="25"/>
      <c r="BC971" s="25"/>
      <c r="BD971" s="25"/>
      <c r="BE971" s="25"/>
      <c r="BF971" s="25"/>
      <c r="BG971" s="25"/>
      <c r="BH971" s="25"/>
      <c r="BI971" s="25"/>
      <c r="BJ971" s="25"/>
      <c r="BK971" s="25"/>
      <c r="BL971" s="25"/>
      <c r="BM971" s="25"/>
      <c r="BN971" s="25"/>
      <c r="BO971" s="25"/>
      <c r="BP971" s="25"/>
      <c r="BQ971" s="25"/>
      <c r="BR971" s="25"/>
      <c r="BS971" s="25"/>
      <c r="BT971" s="25"/>
      <c r="BU971" s="25"/>
      <c r="BV971" s="25"/>
      <c r="BW971" s="25"/>
      <c r="BX971" s="25"/>
      <c r="BY971" s="25"/>
      <c r="BZ971" s="25"/>
      <c r="CA971" s="25"/>
      <c r="CB971" s="25"/>
      <c r="CC971" s="25"/>
      <c r="CD971" s="25"/>
      <c r="CE971" s="25"/>
      <c r="CF971" s="25"/>
      <c r="CG971" s="25"/>
      <c r="CH971" s="25"/>
      <c r="CI971" s="25"/>
      <c r="CJ971" s="25"/>
      <c r="CK971" s="25"/>
      <c r="CL971" s="25"/>
      <c r="CM971" s="25"/>
      <c r="CN971" s="25"/>
      <c r="CO971" s="25"/>
      <c r="CP971" s="25"/>
      <c r="CQ971" s="25"/>
      <c r="CR971" s="25"/>
      <c r="CS971" s="25"/>
      <c r="CT971" s="25"/>
    </row>
    <row r="972" spans="1:98" s="20" customFormat="1" x14ac:dyDescent="0.25">
      <c r="A972" s="63" t="s">
        <v>527</v>
      </c>
      <c r="B972" s="60">
        <v>44154</v>
      </c>
      <c r="C972" s="59" t="s">
        <v>872</v>
      </c>
      <c r="D972" s="62">
        <v>2198</v>
      </c>
      <c r="E972" s="50"/>
      <c r="F972" s="25"/>
      <c r="G972" s="25"/>
      <c r="H972" s="25"/>
      <c r="I972" s="25"/>
      <c r="J972" s="25"/>
      <c r="K972" s="25"/>
      <c r="L972" s="25"/>
      <c r="M972" s="25"/>
      <c r="N972" s="25"/>
      <c r="O972" s="25"/>
      <c r="P972" s="25"/>
      <c r="Q972" s="25"/>
      <c r="R972" s="25"/>
      <c r="S972" s="25"/>
      <c r="T972" s="25"/>
      <c r="U972" s="25"/>
      <c r="V972" s="25"/>
      <c r="W972" s="25"/>
      <c r="X972" s="25"/>
      <c r="Y972" s="25"/>
      <c r="Z972" s="25"/>
      <c r="AA972" s="25"/>
      <c r="AB972" s="25"/>
      <c r="AC972" s="25"/>
      <c r="AD972" s="25"/>
      <c r="AE972" s="25"/>
      <c r="AF972" s="25"/>
      <c r="AG972" s="25"/>
      <c r="AH972" s="25"/>
      <c r="AI972" s="25"/>
      <c r="AJ972" s="25"/>
      <c r="AK972" s="25"/>
      <c r="AL972" s="25"/>
      <c r="AM972" s="25"/>
      <c r="AN972" s="25"/>
      <c r="AO972" s="25"/>
      <c r="AP972" s="25"/>
      <c r="AQ972" s="25"/>
      <c r="AR972" s="25"/>
      <c r="AS972" s="25"/>
      <c r="AT972" s="25"/>
      <c r="AU972" s="25"/>
      <c r="AV972" s="25"/>
      <c r="AW972" s="25"/>
      <c r="AX972" s="25"/>
      <c r="AY972" s="25"/>
      <c r="AZ972" s="25"/>
      <c r="BA972" s="25"/>
      <c r="BB972" s="25"/>
      <c r="BC972" s="25"/>
      <c r="BD972" s="25"/>
      <c r="BE972" s="25"/>
      <c r="BF972" s="25"/>
      <c r="BG972" s="25"/>
      <c r="BH972" s="25"/>
      <c r="BI972" s="25"/>
      <c r="BJ972" s="25"/>
      <c r="BK972" s="25"/>
      <c r="BL972" s="25"/>
      <c r="BM972" s="25"/>
      <c r="BN972" s="25"/>
      <c r="BO972" s="25"/>
      <c r="BP972" s="25"/>
      <c r="BQ972" s="25"/>
      <c r="BR972" s="25"/>
      <c r="BS972" s="25"/>
      <c r="BT972" s="25"/>
      <c r="BU972" s="25"/>
      <c r="BV972" s="25"/>
      <c r="BW972" s="25"/>
      <c r="BX972" s="25"/>
      <c r="BY972" s="25"/>
      <c r="BZ972" s="25"/>
      <c r="CA972" s="25"/>
      <c r="CB972" s="25"/>
      <c r="CC972" s="25"/>
      <c r="CD972" s="25"/>
      <c r="CE972" s="25"/>
      <c r="CF972" s="25"/>
      <c r="CG972" s="25"/>
      <c r="CH972" s="25"/>
      <c r="CI972" s="25"/>
      <c r="CJ972" s="25"/>
      <c r="CK972" s="25"/>
      <c r="CL972" s="25"/>
      <c r="CM972" s="25"/>
      <c r="CN972" s="25"/>
      <c r="CO972" s="25"/>
      <c r="CP972" s="25"/>
      <c r="CQ972" s="25"/>
      <c r="CR972" s="25"/>
      <c r="CS972" s="25"/>
      <c r="CT972" s="25"/>
    </row>
    <row r="973" spans="1:98" x14ac:dyDescent="0.25">
      <c r="A973" s="17" t="s">
        <v>33</v>
      </c>
      <c r="B973" s="75">
        <v>43839</v>
      </c>
      <c r="C973" s="17" t="s">
        <v>34</v>
      </c>
      <c r="D973" s="18">
        <v>7000</v>
      </c>
      <c r="E973" s="18">
        <v>7000</v>
      </c>
    </row>
    <row r="974" spans="1:98" s="20" customFormat="1" x14ac:dyDescent="0.25">
      <c r="A974" s="50" t="s">
        <v>35</v>
      </c>
      <c r="B974" s="51">
        <v>43839</v>
      </c>
      <c r="C974" s="50" t="s">
        <v>34</v>
      </c>
      <c r="D974" s="52">
        <v>2320</v>
      </c>
      <c r="E974" s="52">
        <v>2320</v>
      </c>
      <c r="F974" s="25"/>
      <c r="G974" s="25"/>
      <c r="H974" s="25"/>
      <c r="I974" s="25"/>
      <c r="J974" s="25"/>
      <c r="K974" s="25"/>
      <c r="L974" s="25"/>
      <c r="M974" s="25"/>
      <c r="N974" s="25"/>
      <c r="O974" s="25"/>
      <c r="P974" s="25"/>
      <c r="Q974" s="25"/>
      <c r="R974" s="25"/>
      <c r="S974" s="25"/>
      <c r="T974" s="25"/>
      <c r="U974" s="25"/>
      <c r="V974" s="25"/>
      <c r="W974" s="25"/>
      <c r="X974" s="25"/>
      <c r="Y974" s="25"/>
      <c r="Z974" s="25"/>
      <c r="AA974" s="25"/>
      <c r="AB974" s="25"/>
      <c r="AC974" s="25"/>
      <c r="AD974" s="25"/>
      <c r="AE974" s="25"/>
      <c r="AF974" s="25"/>
      <c r="AG974" s="25"/>
      <c r="AH974" s="25"/>
      <c r="AI974" s="25"/>
      <c r="AJ974" s="25"/>
      <c r="AK974" s="25"/>
      <c r="AL974" s="25"/>
      <c r="AM974" s="25"/>
      <c r="AN974" s="25"/>
      <c r="AO974" s="25"/>
      <c r="AP974" s="25"/>
      <c r="AQ974" s="25"/>
      <c r="AR974" s="25"/>
      <c r="AS974" s="25"/>
      <c r="AT974" s="25"/>
      <c r="AU974" s="25"/>
      <c r="AV974" s="25"/>
      <c r="AW974" s="25"/>
      <c r="AX974" s="25"/>
      <c r="AY974" s="25"/>
      <c r="AZ974" s="25"/>
      <c r="BA974" s="25"/>
      <c r="BB974" s="25"/>
      <c r="BC974" s="25"/>
      <c r="BD974" s="25"/>
      <c r="BE974" s="25"/>
      <c r="BF974" s="25"/>
      <c r="BG974" s="25"/>
      <c r="BH974" s="25"/>
      <c r="BI974" s="25"/>
      <c r="BJ974" s="25"/>
      <c r="BK974" s="25"/>
      <c r="BL974" s="25"/>
      <c r="BM974" s="25"/>
      <c r="BN974" s="25"/>
      <c r="BO974" s="25"/>
      <c r="BP974" s="25"/>
      <c r="BQ974" s="25"/>
      <c r="BR974" s="25"/>
      <c r="BS974" s="25"/>
      <c r="BT974" s="25"/>
      <c r="BU974" s="25"/>
      <c r="BV974" s="25"/>
      <c r="BW974" s="25"/>
      <c r="BX974" s="25"/>
      <c r="BY974" s="25"/>
      <c r="BZ974" s="25"/>
      <c r="CA974" s="25"/>
      <c r="CB974" s="25"/>
      <c r="CC974" s="25"/>
      <c r="CD974" s="25"/>
      <c r="CE974" s="25"/>
      <c r="CF974" s="25"/>
      <c r="CG974" s="25"/>
      <c r="CH974" s="25"/>
      <c r="CI974" s="25"/>
      <c r="CJ974" s="25"/>
      <c r="CK974" s="25"/>
      <c r="CL974" s="25"/>
      <c r="CM974" s="25"/>
      <c r="CN974" s="25"/>
      <c r="CO974" s="25"/>
      <c r="CP974" s="25"/>
      <c r="CQ974" s="25"/>
      <c r="CR974" s="25"/>
      <c r="CS974" s="25"/>
      <c r="CT974" s="25"/>
    </row>
    <row r="975" spans="1:98" x14ac:dyDescent="0.25">
      <c r="A975" s="17" t="s">
        <v>172</v>
      </c>
      <c r="B975" s="75">
        <v>43894</v>
      </c>
      <c r="C975" s="17" t="s">
        <v>173</v>
      </c>
      <c r="D975" s="18">
        <v>3299</v>
      </c>
      <c r="E975" s="18">
        <v>3299</v>
      </c>
    </row>
    <row r="976" spans="1:98" s="20" customFormat="1" x14ac:dyDescent="0.25">
      <c r="A976" s="50" t="s">
        <v>176</v>
      </c>
      <c r="B976" s="51">
        <v>43895</v>
      </c>
      <c r="C976" s="50" t="s">
        <v>177</v>
      </c>
      <c r="D976" s="52">
        <v>538</v>
      </c>
      <c r="E976" s="52">
        <v>538</v>
      </c>
      <c r="F976" s="25"/>
      <c r="G976" s="25"/>
      <c r="H976" s="25"/>
      <c r="I976" s="25"/>
      <c r="J976" s="25"/>
      <c r="K976" s="25"/>
      <c r="L976" s="25"/>
      <c r="M976" s="25"/>
      <c r="N976" s="25"/>
      <c r="O976" s="25"/>
      <c r="P976" s="25"/>
      <c r="Q976" s="25"/>
      <c r="R976" s="25"/>
      <c r="S976" s="25"/>
      <c r="T976" s="25"/>
      <c r="U976" s="25"/>
      <c r="V976" s="25"/>
      <c r="W976" s="25"/>
      <c r="X976" s="25"/>
      <c r="Y976" s="25"/>
      <c r="Z976" s="25"/>
      <c r="AA976" s="25"/>
      <c r="AB976" s="25"/>
      <c r="AC976" s="25"/>
      <c r="AD976" s="25"/>
      <c r="AE976" s="25"/>
      <c r="AF976" s="25"/>
      <c r="AG976" s="25"/>
      <c r="AH976" s="25"/>
      <c r="AI976" s="25"/>
      <c r="AJ976" s="25"/>
      <c r="AK976" s="25"/>
      <c r="AL976" s="25"/>
      <c r="AM976" s="25"/>
      <c r="AN976" s="25"/>
      <c r="AO976" s="25"/>
      <c r="AP976" s="25"/>
      <c r="AQ976" s="25"/>
      <c r="AR976" s="25"/>
      <c r="AS976" s="25"/>
      <c r="AT976" s="25"/>
      <c r="AU976" s="25"/>
      <c r="AV976" s="25"/>
      <c r="AW976" s="25"/>
      <c r="AX976" s="25"/>
      <c r="AY976" s="25"/>
      <c r="AZ976" s="25"/>
      <c r="BA976" s="25"/>
      <c r="BB976" s="25"/>
      <c r="BC976" s="25"/>
      <c r="BD976" s="25"/>
      <c r="BE976" s="25"/>
      <c r="BF976" s="25"/>
      <c r="BG976" s="25"/>
      <c r="BH976" s="25"/>
      <c r="BI976" s="25"/>
      <c r="BJ976" s="25"/>
      <c r="BK976" s="25"/>
      <c r="BL976" s="25"/>
      <c r="BM976" s="25"/>
      <c r="BN976" s="25"/>
      <c r="BO976" s="25"/>
      <c r="BP976" s="25"/>
      <c r="BQ976" s="25"/>
      <c r="BR976" s="25"/>
      <c r="BS976" s="25"/>
      <c r="BT976" s="25"/>
      <c r="BU976" s="25"/>
      <c r="BV976" s="25"/>
      <c r="BW976" s="25"/>
      <c r="BX976" s="25"/>
      <c r="BY976" s="25"/>
      <c r="BZ976" s="25"/>
      <c r="CA976" s="25"/>
      <c r="CB976" s="25"/>
      <c r="CC976" s="25"/>
      <c r="CD976" s="25"/>
      <c r="CE976" s="25"/>
      <c r="CF976" s="25"/>
      <c r="CG976" s="25"/>
      <c r="CH976" s="25"/>
      <c r="CI976" s="25"/>
      <c r="CJ976" s="25"/>
      <c r="CK976" s="25"/>
      <c r="CL976" s="25"/>
      <c r="CM976" s="25"/>
      <c r="CN976" s="25"/>
      <c r="CO976" s="25"/>
      <c r="CP976" s="25"/>
      <c r="CQ976" s="25"/>
      <c r="CR976" s="25"/>
      <c r="CS976" s="25"/>
      <c r="CT976" s="25"/>
    </row>
    <row r="977" spans="1:98" x14ac:dyDescent="0.25">
      <c r="A977" s="74" t="s">
        <v>894</v>
      </c>
      <c r="B977" s="71">
        <v>44162</v>
      </c>
      <c r="C977" s="70" t="s">
        <v>895</v>
      </c>
      <c r="D977" s="73">
        <v>1000</v>
      </c>
      <c r="E977" s="73">
        <v>1000</v>
      </c>
    </row>
    <row r="978" spans="1:98" s="20" customFormat="1" x14ac:dyDescent="0.25">
      <c r="A978" s="63" t="s">
        <v>956</v>
      </c>
      <c r="B978" s="60">
        <v>44182</v>
      </c>
      <c r="C978" s="59" t="s">
        <v>956</v>
      </c>
      <c r="D978" s="62">
        <v>4500</v>
      </c>
      <c r="E978" s="62">
        <v>4500</v>
      </c>
      <c r="F978" s="25"/>
      <c r="G978" s="25"/>
      <c r="H978" s="25"/>
      <c r="I978" s="25"/>
      <c r="J978" s="25"/>
      <c r="K978" s="25"/>
      <c r="L978" s="25"/>
      <c r="M978" s="25"/>
      <c r="N978" s="25"/>
      <c r="O978" s="25"/>
      <c r="P978" s="25"/>
      <c r="Q978" s="25"/>
      <c r="R978" s="25"/>
      <c r="S978" s="25"/>
      <c r="T978" s="25"/>
      <c r="U978" s="25"/>
      <c r="V978" s="25"/>
      <c r="W978" s="25"/>
      <c r="X978" s="25"/>
      <c r="Y978" s="25"/>
      <c r="Z978" s="25"/>
      <c r="AA978" s="25"/>
      <c r="AB978" s="25"/>
      <c r="AC978" s="25"/>
      <c r="AD978" s="25"/>
      <c r="AE978" s="25"/>
      <c r="AF978" s="25"/>
      <c r="AG978" s="25"/>
      <c r="AH978" s="25"/>
      <c r="AI978" s="25"/>
      <c r="AJ978" s="25"/>
      <c r="AK978" s="25"/>
      <c r="AL978" s="25"/>
      <c r="AM978" s="25"/>
      <c r="AN978" s="25"/>
      <c r="AO978" s="25"/>
      <c r="AP978" s="25"/>
      <c r="AQ978" s="25"/>
      <c r="AR978" s="25"/>
      <c r="AS978" s="25"/>
      <c r="AT978" s="25"/>
      <c r="AU978" s="25"/>
      <c r="AV978" s="25"/>
      <c r="AW978" s="25"/>
      <c r="AX978" s="25"/>
      <c r="AY978" s="25"/>
      <c r="AZ978" s="25"/>
      <c r="BA978" s="25"/>
      <c r="BB978" s="25"/>
      <c r="BC978" s="25"/>
      <c r="BD978" s="25"/>
      <c r="BE978" s="25"/>
      <c r="BF978" s="25"/>
      <c r="BG978" s="25"/>
      <c r="BH978" s="25"/>
      <c r="BI978" s="25"/>
      <c r="BJ978" s="25"/>
      <c r="BK978" s="25"/>
      <c r="BL978" s="25"/>
      <c r="BM978" s="25"/>
      <c r="BN978" s="25"/>
      <c r="BO978" s="25"/>
      <c r="BP978" s="25"/>
      <c r="BQ978" s="25"/>
      <c r="BR978" s="25"/>
      <c r="BS978" s="25"/>
      <c r="BT978" s="25"/>
      <c r="BU978" s="25"/>
      <c r="BV978" s="25"/>
      <c r="BW978" s="25"/>
      <c r="BX978" s="25"/>
      <c r="BY978" s="25"/>
      <c r="BZ978" s="25"/>
      <c r="CA978" s="25"/>
      <c r="CB978" s="25"/>
      <c r="CC978" s="25"/>
      <c r="CD978" s="25"/>
      <c r="CE978" s="25"/>
      <c r="CF978" s="25"/>
      <c r="CG978" s="25"/>
      <c r="CH978" s="25"/>
      <c r="CI978" s="25"/>
      <c r="CJ978" s="25"/>
      <c r="CK978" s="25"/>
      <c r="CL978" s="25"/>
      <c r="CM978" s="25"/>
      <c r="CN978" s="25"/>
      <c r="CO978" s="25"/>
      <c r="CP978" s="25"/>
      <c r="CQ978" s="25"/>
      <c r="CR978" s="25"/>
      <c r="CS978" s="25"/>
      <c r="CT978" s="25"/>
    </row>
    <row r="979" spans="1:98" x14ac:dyDescent="0.25">
      <c r="A979" s="74" t="s">
        <v>853</v>
      </c>
      <c r="B979" s="71">
        <v>44144</v>
      </c>
      <c r="C979" s="70" t="s">
        <v>854</v>
      </c>
      <c r="D979" s="73">
        <v>5616.09</v>
      </c>
      <c r="E979" s="73">
        <v>5616.09</v>
      </c>
    </row>
    <row r="980" spans="1:98" s="20" customFormat="1" x14ac:dyDescent="0.25">
      <c r="A980" s="50" t="s">
        <v>59</v>
      </c>
      <c r="B980" s="51">
        <v>43840</v>
      </c>
      <c r="C980" s="50" t="s">
        <v>60</v>
      </c>
      <c r="D980" s="52">
        <v>1709.84</v>
      </c>
      <c r="E980" s="52">
        <f>SUM(D980:D986 )</f>
        <v>51809.08</v>
      </c>
      <c r="F980" s="25"/>
      <c r="G980" s="25"/>
      <c r="H980" s="25"/>
      <c r="I980" s="25"/>
      <c r="J980" s="25"/>
      <c r="K980" s="25"/>
      <c r="L980" s="25"/>
      <c r="M980" s="25"/>
      <c r="N980" s="25"/>
      <c r="O980" s="25"/>
      <c r="P980" s="25"/>
      <c r="Q980" s="25"/>
      <c r="R980" s="25"/>
      <c r="S980" s="25"/>
      <c r="T980" s="25"/>
      <c r="U980" s="25"/>
      <c r="V980" s="25"/>
      <c r="W980" s="25"/>
      <c r="X980" s="25"/>
      <c r="Y980" s="25"/>
      <c r="Z980" s="25"/>
      <c r="AA980" s="25"/>
      <c r="AB980" s="25"/>
      <c r="AC980" s="25"/>
      <c r="AD980" s="25"/>
      <c r="AE980" s="25"/>
      <c r="AF980" s="25"/>
      <c r="AG980" s="25"/>
      <c r="AH980" s="25"/>
      <c r="AI980" s="25"/>
      <c r="AJ980" s="25"/>
      <c r="AK980" s="25"/>
      <c r="AL980" s="25"/>
      <c r="AM980" s="25"/>
      <c r="AN980" s="25"/>
      <c r="AO980" s="25"/>
      <c r="AP980" s="25"/>
      <c r="AQ980" s="25"/>
      <c r="AR980" s="25"/>
      <c r="AS980" s="25"/>
      <c r="AT980" s="25"/>
      <c r="AU980" s="25"/>
      <c r="AV980" s="25"/>
      <c r="AW980" s="25"/>
      <c r="AX980" s="25"/>
      <c r="AY980" s="25"/>
      <c r="AZ980" s="25"/>
      <c r="BA980" s="25"/>
      <c r="BB980" s="25"/>
      <c r="BC980" s="25"/>
      <c r="BD980" s="25"/>
      <c r="BE980" s="25"/>
      <c r="BF980" s="25"/>
      <c r="BG980" s="25"/>
      <c r="BH980" s="25"/>
      <c r="BI980" s="25"/>
      <c r="BJ980" s="25"/>
      <c r="BK980" s="25"/>
      <c r="BL980" s="25"/>
      <c r="BM980" s="25"/>
      <c r="BN980" s="25"/>
      <c r="BO980" s="25"/>
      <c r="BP980" s="25"/>
      <c r="BQ980" s="25"/>
      <c r="BR980" s="25"/>
      <c r="BS980" s="25"/>
      <c r="BT980" s="25"/>
      <c r="BU980" s="25"/>
      <c r="BV980" s="25"/>
      <c r="BW980" s="25"/>
      <c r="BX980" s="25"/>
      <c r="BY980" s="25"/>
      <c r="BZ980" s="25"/>
      <c r="CA980" s="25"/>
      <c r="CB980" s="25"/>
      <c r="CC980" s="25"/>
      <c r="CD980" s="25"/>
      <c r="CE980" s="25"/>
      <c r="CF980" s="25"/>
      <c r="CG980" s="25"/>
      <c r="CH980" s="25"/>
      <c r="CI980" s="25"/>
      <c r="CJ980" s="25"/>
      <c r="CK980" s="25"/>
      <c r="CL980" s="25"/>
      <c r="CM980" s="25"/>
      <c r="CN980" s="25"/>
      <c r="CO980" s="25"/>
      <c r="CP980" s="25"/>
      <c r="CQ980" s="25"/>
      <c r="CR980" s="25"/>
      <c r="CS980" s="25"/>
      <c r="CT980" s="25"/>
    </row>
    <row r="981" spans="1:98" s="20" customFormat="1" x14ac:dyDescent="0.25">
      <c r="A981" s="50" t="s">
        <v>59</v>
      </c>
      <c r="B981" s="51">
        <v>43861</v>
      </c>
      <c r="C981" s="50" t="s">
        <v>56</v>
      </c>
      <c r="D981" s="52">
        <v>6693.2</v>
      </c>
      <c r="E981" s="50"/>
      <c r="F981" s="25"/>
      <c r="G981" s="25"/>
      <c r="H981" s="25"/>
      <c r="I981" s="25"/>
      <c r="J981" s="25"/>
      <c r="K981" s="25"/>
      <c r="L981" s="25"/>
      <c r="M981" s="25"/>
      <c r="N981" s="25"/>
      <c r="O981" s="25"/>
      <c r="P981" s="25"/>
      <c r="Q981" s="25"/>
      <c r="R981" s="25"/>
      <c r="S981" s="25"/>
      <c r="T981" s="25"/>
      <c r="U981" s="25"/>
      <c r="V981" s="25"/>
      <c r="W981" s="25"/>
      <c r="X981" s="25"/>
      <c r="Y981" s="25"/>
      <c r="Z981" s="25"/>
      <c r="AA981" s="25"/>
      <c r="AB981" s="25"/>
      <c r="AC981" s="25"/>
      <c r="AD981" s="25"/>
      <c r="AE981" s="25"/>
      <c r="AF981" s="25"/>
      <c r="AG981" s="25"/>
      <c r="AH981" s="25"/>
      <c r="AI981" s="25"/>
      <c r="AJ981" s="25"/>
      <c r="AK981" s="25"/>
      <c r="AL981" s="25"/>
      <c r="AM981" s="25"/>
      <c r="AN981" s="25"/>
      <c r="AO981" s="25"/>
      <c r="AP981" s="25"/>
      <c r="AQ981" s="25"/>
      <c r="AR981" s="25"/>
      <c r="AS981" s="25"/>
      <c r="AT981" s="25"/>
      <c r="AU981" s="25"/>
      <c r="AV981" s="25"/>
      <c r="AW981" s="25"/>
      <c r="AX981" s="25"/>
      <c r="AY981" s="25"/>
      <c r="AZ981" s="25"/>
      <c r="BA981" s="25"/>
      <c r="BB981" s="25"/>
      <c r="BC981" s="25"/>
      <c r="BD981" s="25"/>
      <c r="BE981" s="25"/>
      <c r="BF981" s="25"/>
      <c r="BG981" s="25"/>
      <c r="BH981" s="25"/>
      <c r="BI981" s="25"/>
      <c r="BJ981" s="25"/>
      <c r="BK981" s="25"/>
      <c r="BL981" s="25"/>
      <c r="BM981" s="25"/>
      <c r="BN981" s="25"/>
      <c r="BO981" s="25"/>
      <c r="BP981" s="25"/>
      <c r="BQ981" s="25"/>
      <c r="BR981" s="25"/>
      <c r="BS981" s="25"/>
      <c r="BT981" s="25"/>
      <c r="BU981" s="25"/>
      <c r="BV981" s="25"/>
      <c r="BW981" s="25"/>
      <c r="BX981" s="25"/>
      <c r="BY981" s="25"/>
      <c r="BZ981" s="25"/>
      <c r="CA981" s="25"/>
      <c r="CB981" s="25"/>
      <c r="CC981" s="25"/>
      <c r="CD981" s="25"/>
      <c r="CE981" s="25"/>
      <c r="CF981" s="25"/>
      <c r="CG981" s="25"/>
      <c r="CH981" s="25"/>
      <c r="CI981" s="25"/>
      <c r="CJ981" s="25"/>
      <c r="CK981" s="25"/>
      <c r="CL981" s="25"/>
      <c r="CM981" s="25"/>
      <c r="CN981" s="25"/>
      <c r="CO981" s="25"/>
      <c r="CP981" s="25"/>
      <c r="CQ981" s="25"/>
      <c r="CR981" s="25"/>
      <c r="CS981" s="25"/>
      <c r="CT981" s="25"/>
    </row>
    <row r="982" spans="1:98" s="20" customFormat="1" x14ac:dyDescent="0.25">
      <c r="A982" s="50" t="s">
        <v>59</v>
      </c>
      <c r="B982" s="51">
        <v>43868</v>
      </c>
      <c r="C982" s="50" t="s">
        <v>13</v>
      </c>
      <c r="D982" s="52">
        <v>8494.1</v>
      </c>
      <c r="E982" s="50"/>
      <c r="F982" s="25"/>
      <c r="G982" s="25"/>
      <c r="H982" s="25"/>
      <c r="I982" s="25"/>
      <c r="J982" s="25"/>
      <c r="K982" s="25"/>
      <c r="L982" s="25"/>
      <c r="M982" s="25"/>
      <c r="N982" s="25"/>
      <c r="O982" s="25"/>
      <c r="P982" s="25"/>
      <c r="Q982" s="25"/>
      <c r="R982" s="25"/>
      <c r="S982" s="25"/>
      <c r="T982" s="25"/>
      <c r="U982" s="25"/>
      <c r="V982" s="25"/>
      <c r="W982" s="25"/>
      <c r="X982" s="25"/>
      <c r="Y982" s="25"/>
      <c r="Z982" s="25"/>
      <c r="AA982" s="25"/>
      <c r="AB982" s="25"/>
      <c r="AC982" s="25"/>
      <c r="AD982" s="25"/>
      <c r="AE982" s="25"/>
      <c r="AF982" s="25"/>
      <c r="AG982" s="25"/>
      <c r="AH982" s="25"/>
      <c r="AI982" s="25"/>
      <c r="AJ982" s="25"/>
      <c r="AK982" s="25"/>
      <c r="AL982" s="25"/>
      <c r="AM982" s="25"/>
      <c r="AN982" s="25"/>
      <c r="AO982" s="25"/>
      <c r="AP982" s="25"/>
      <c r="AQ982" s="25"/>
      <c r="AR982" s="25"/>
      <c r="AS982" s="25"/>
      <c r="AT982" s="25"/>
      <c r="AU982" s="25"/>
      <c r="AV982" s="25"/>
      <c r="AW982" s="25"/>
      <c r="AX982" s="25"/>
      <c r="AY982" s="25"/>
      <c r="AZ982" s="25"/>
      <c r="BA982" s="25"/>
      <c r="BB982" s="25"/>
      <c r="BC982" s="25"/>
      <c r="BD982" s="25"/>
      <c r="BE982" s="25"/>
      <c r="BF982" s="25"/>
      <c r="BG982" s="25"/>
      <c r="BH982" s="25"/>
      <c r="BI982" s="25"/>
      <c r="BJ982" s="25"/>
      <c r="BK982" s="25"/>
      <c r="BL982" s="25"/>
      <c r="BM982" s="25"/>
      <c r="BN982" s="25"/>
      <c r="BO982" s="25"/>
      <c r="BP982" s="25"/>
      <c r="BQ982" s="25"/>
      <c r="BR982" s="25"/>
      <c r="BS982" s="25"/>
      <c r="BT982" s="25"/>
      <c r="BU982" s="25"/>
      <c r="BV982" s="25"/>
      <c r="BW982" s="25"/>
      <c r="BX982" s="25"/>
      <c r="BY982" s="25"/>
      <c r="BZ982" s="25"/>
      <c r="CA982" s="25"/>
      <c r="CB982" s="25"/>
      <c r="CC982" s="25"/>
      <c r="CD982" s="25"/>
      <c r="CE982" s="25"/>
      <c r="CF982" s="25"/>
      <c r="CG982" s="25"/>
      <c r="CH982" s="25"/>
      <c r="CI982" s="25"/>
      <c r="CJ982" s="25"/>
      <c r="CK982" s="25"/>
      <c r="CL982" s="25"/>
      <c r="CM982" s="25"/>
      <c r="CN982" s="25"/>
      <c r="CO982" s="25"/>
      <c r="CP982" s="25"/>
      <c r="CQ982" s="25"/>
      <c r="CR982" s="25"/>
      <c r="CS982" s="25"/>
      <c r="CT982" s="25"/>
    </row>
    <row r="983" spans="1:98" s="20" customFormat="1" x14ac:dyDescent="0.25">
      <c r="A983" s="50" t="s">
        <v>59</v>
      </c>
      <c r="B983" s="51">
        <v>43889</v>
      </c>
      <c r="C983" s="80" t="s">
        <v>13</v>
      </c>
      <c r="D983" s="52">
        <v>10175.52</v>
      </c>
      <c r="E983" s="50"/>
      <c r="F983" s="25"/>
      <c r="G983" s="25"/>
      <c r="H983" s="25"/>
      <c r="I983" s="25"/>
      <c r="J983" s="25"/>
      <c r="K983" s="25"/>
      <c r="L983" s="25"/>
      <c r="M983" s="25"/>
      <c r="N983" s="25"/>
      <c r="O983" s="25"/>
      <c r="P983" s="25"/>
      <c r="Q983" s="25"/>
      <c r="R983" s="25"/>
      <c r="S983" s="25"/>
      <c r="T983" s="25"/>
      <c r="U983" s="25"/>
      <c r="V983" s="25"/>
      <c r="W983" s="25"/>
      <c r="X983" s="25"/>
      <c r="Y983" s="25"/>
      <c r="Z983" s="25"/>
      <c r="AA983" s="25"/>
      <c r="AB983" s="25"/>
      <c r="AC983" s="25"/>
      <c r="AD983" s="25"/>
      <c r="AE983" s="25"/>
      <c r="AF983" s="25"/>
      <c r="AG983" s="25"/>
      <c r="AH983" s="25"/>
      <c r="AI983" s="25"/>
      <c r="AJ983" s="25"/>
      <c r="AK983" s="25"/>
      <c r="AL983" s="25"/>
      <c r="AM983" s="25"/>
      <c r="AN983" s="25"/>
      <c r="AO983" s="25"/>
      <c r="AP983" s="25"/>
      <c r="AQ983" s="25"/>
      <c r="AR983" s="25"/>
      <c r="AS983" s="25"/>
      <c r="AT983" s="25"/>
      <c r="AU983" s="25"/>
      <c r="AV983" s="25"/>
      <c r="AW983" s="25"/>
      <c r="AX983" s="25"/>
      <c r="AY983" s="25"/>
      <c r="AZ983" s="25"/>
      <c r="BA983" s="25"/>
      <c r="BB983" s="25"/>
      <c r="BC983" s="25"/>
      <c r="BD983" s="25"/>
      <c r="BE983" s="25"/>
      <c r="BF983" s="25"/>
      <c r="BG983" s="25"/>
      <c r="BH983" s="25"/>
      <c r="BI983" s="25"/>
      <c r="BJ983" s="25"/>
      <c r="BK983" s="25"/>
      <c r="BL983" s="25"/>
      <c r="BM983" s="25"/>
      <c r="BN983" s="25"/>
      <c r="BO983" s="25"/>
      <c r="BP983" s="25"/>
      <c r="BQ983" s="25"/>
      <c r="BR983" s="25"/>
      <c r="BS983" s="25"/>
      <c r="BT983" s="25"/>
      <c r="BU983" s="25"/>
      <c r="BV983" s="25"/>
      <c r="BW983" s="25"/>
      <c r="BX983" s="25"/>
      <c r="BY983" s="25"/>
      <c r="BZ983" s="25"/>
      <c r="CA983" s="25"/>
      <c r="CB983" s="25"/>
      <c r="CC983" s="25"/>
      <c r="CD983" s="25"/>
      <c r="CE983" s="25"/>
      <c r="CF983" s="25"/>
      <c r="CG983" s="25"/>
      <c r="CH983" s="25"/>
      <c r="CI983" s="25"/>
      <c r="CJ983" s="25"/>
      <c r="CK983" s="25"/>
      <c r="CL983" s="25"/>
      <c r="CM983" s="25"/>
      <c r="CN983" s="25"/>
      <c r="CO983" s="25"/>
      <c r="CP983" s="25"/>
      <c r="CQ983" s="25"/>
      <c r="CR983" s="25"/>
      <c r="CS983" s="25"/>
      <c r="CT983" s="25"/>
    </row>
    <row r="984" spans="1:98" s="20" customFormat="1" x14ac:dyDescent="0.25">
      <c r="A984" s="50" t="s">
        <v>59</v>
      </c>
      <c r="B984" s="51">
        <v>43903</v>
      </c>
      <c r="C984" s="50" t="s">
        <v>13</v>
      </c>
      <c r="D984" s="52">
        <v>12467.1</v>
      </c>
      <c r="E984" s="50"/>
      <c r="F984" s="25"/>
      <c r="G984" s="25"/>
      <c r="H984" s="25"/>
      <c r="I984" s="25"/>
      <c r="J984" s="25"/>
      <c r="K984" s="25"/>
      <c r="L984" s="25"/>
      <c r="M984" s="25"/>
      <c r="N984" s="25"/>
      <c r="O984" s="25"/>
      <c r="P984" s="25"/>
      <c r="Q984" s="25"/>
      <c r="R984" s="25"/>
      <c r="S984" s="25"/>
      <c r="T984" s="25"/>
      <c r="U984" s="25"/>
      <c r="V984" s="25"/>
      <c r="W984" s="25"/>
      <c r="X984" s="25"/>
      <c r="Y984" s="25"/>
      <c r="Z984" s="25"/>
      <c r="AA984" s="25"/>
      <c r="AB984" s="25"/>
      <c r="AC984" s="25"/>
      <c r="AD984" s="25"/>
      <c r="AE984" s="25"/>
      <c r="AF984" s="25"/>
      <c r="AG984" s="25"/>
      <c r="AH984" s="25"/>
      <c r="AI984" s="25"/>
      <c r="AJ984" s="25"/>
      <c r="AK984" s="25"/>
      <c r="AL984" s="25"/>
      <c r="AM984" s="25"/>
      <c r="AN984" s="25"/>
      <c r="AO984" s="25"/>
      <c r="AP984" s="25"/>
      <c r="AQ984" s="25"/>
      <c r="AR984" s="25"/>
      <c r="AS984" s="25"/>
      <c r="AT984" s="25"/>
      <c r="AU984" s="25"/>
      <c r="AV984" s="25"/>
      <c r="AW984" s="25"/>
      <c r="AX984" s="25"/>
      <c r="AY984" s="25"/>
      <c r="AZ984" s="25"/>
      <c r="BA984" s="25"/>
      <c r="BB984" s="25"/>
      <c r="BC984" s="25"/>
      <c r="BD984" s="25"/>
      <c r="BE984" s="25"/>
      <c r="BF984" s="25"/>
      <c r="BG984" s="25"/>
      <c r="BH984" s="25"/>
      <c r="BI984" s="25"/>
      <c r="BJ984" s="25"/>
      <c r="BK984" s="25"/>
      <c r="BL984" s="25"/>
      <c r="BM984" s="25"/>
      <c r="BN984" s="25"/>
      <c r="BO984" s="25"/>
      <c r="BP984" s="25"/>
      <c r="BQ984" s="25"/>
      <c r="BR984" s="25"/>
      <c r="BS984" s="25"/>
      <c r="BT984" s="25"/>
      <c r="BU984" s="25"/>
      <c r="BV984" s="25"/>
      <c r="BW984" s="25"/>
      <c r="BX984" s="25"/>
      <c r="BY984" s="25"/>
      <c r="BZ984" s="25"/>
      <c r="CA984" s="25"/>
      <c r="CB984" s="25"/>
      <c r="CC984" s="25"/>
      <c r="CD984" s="25"/>
      <c r="CE984" s="25"/>
      <c r="CF984" s="25"/>
      <c r="CG984" s="25"/>
      <c r="CH984" s="25"/>
      <c r="CI984" s="25"/>
      <c r="CJ984" s="25"/>
      <c r="CK984" s="25"/>
      <c r="CL984" s="25"/>
      <c r="CM984" s="25"/>
      <c r="CN984" s="25"/>
      <c r="CO984" s="25"/>
      <c r="CP984" s="25"/>
      <c r="CQ984" s="25"/>
      <c r="CR984" s="25"/>
      <c r="CS984" s="25"/>
      <c r="CT984" s="25"/>
    </row>
    <row r="985" spans="1:98" s="20" customFormat="1" x14ac:dyDescent="0.25">
      <c r="A985" s="50" t="s">
        <v>59</v>
      </c>
      <c r="B985" s="51">
        <v>43917</v>
      </c>
      <c r="C985" s="50" t="s">
        <v>13</v>
      </c>
      <c r="D985" s="52">
        <v>5576.12</v>
      </c>
      <c r="E985" s="50"/>
      <c r="F985" s="25"/>
      <c r="G985" s="25"/>
      <c r="H985" s="25"/>
      <c r="I985" s="25"/>
      <c r="J985" s="25"/>
      <c r="K985" s="25"/>
      <c r="L985" s="25"/>
      <c r="M985" s="25"/>
      <c r="N985" s="25"/>
      <c r="O985" s="25"/>
      <c r="P985" s="25"/>
      <c r="Q985" s="25"/>
      <c r="R985" s="25"/>
      <c r="S985" s="25"/>
      <c r="T985" s="25"/>
      <c r="U985" s="25"/>
      <c r="V985" s="25"/>
      <c r="W985" s="25"/>
      <c r="X985" s="25"/>
      <c r="Y985" s="25"/>
      <c r="Z985" s="25"/>
      <c r="AA985" s="25"/>
      <c r="AB985" s="25"/>
      <c r="AC985" s="25"/>
      <c r="AD985" s="25"/>
      <c r="AE985" s="25"/>
      <c r="AF985" s="25"/>
      <c r="AG985" s="25"/>
      <c r="AH985" s="25"/>
      <c r="AI985" s="25"/>
      <c r="AJ985" s="25"/>
      <c r="AK985" s="25"/>
      <c r="AL985" s="25"/>
      <c r="AM985" s="25"/>
      <c r="AN985" s="25"/>
      <c r="AO985" s="25"/>
      <c r="AP985" s="25"/>
      <c r="AQ985" s="25"/>
      <c r="AR985" s="25"/>
      <c r="AS985" s="25"/>
      <c r="AT985" s="25"/>
      <c r="AU985" s="25"/>
      <c r="AV985" s="25"/>
      <c r="AW985" s="25"/>
      <c r="AX985" s="25"/>
      <c r="AY985" s="25"/>
      <c r="AZ985" s="25"/>
      <c r="BA985" s="25"/>
      <c r="BB985" s="25"/>
      <c r="BC985" s="25"/>
      <c r="BD985" s="25"/>
      <c r="BE985" s="25"/>
      <c r="BF985" s="25"/>
      <c r="BG985" s="25"/>
      <c r="BH985" s="25"/>
      <c r="BI985" s="25"/>
      <c r="BJ985" s="25"/>
      <c r="BK985" s="25"/>
      <c r="BL985" s="25"/>
      <c r="BM985" s="25"/>
      <c r="BN985" s="25"/>
      <c r="BO985" s="25"/>
      <c r="BP985" s="25"/>
      <c r="BQ985" s="25"/>
      <c r="BR985" s="25"/>
      <c r="BS985" s="25"/>
      <c r="BT985" s="25"/>
      <c r="BU985" s="25"/>
      <c r="BV985" s="25"/>
      <c r="BW985" s="25"/>
      <c r="BX985" s="25"/>
      <c r="BY985" s="25"/>
      <c r="BZ985" s="25"/>
      <c r="CA985" s="25"/>
      <c r="CB985" s="25"/>
      <c r="CC985" s="25"/>
      <c r="CD985" s="25"/>
      <c r="CE985" s="25"/>
      <c r="CF985" s="25"/>
      <c r="CG985" s="25"/>
      <c r="CH985" s="25"/>
      <c r="CI985" s="25"/>
      <c r="CJ985" s="25"/>
      <c r="CK985" s="25"/>
      <c r="CL985" s="25"/>
      <c r="CM985" s="25"/>
      <c r="CN985" s="25"/>
      <c r="CO985" s="25"/>
      <c r="CP985" s="25"/>
      <c r="CQ985" s="25"/>
      <c r="CR985" s="25"/>
      <c r="CS985" s="25"/>
      <c r="CT985" s="25"/>
    </row>
    <row r="986" spans="1:98" s="20" customFormat="1" x14ac:dyDescent="0.25">
      <c r="A986" s="53" t="s">
        <v>59</v>
      </c>
      <c r="B986" s="54">
        <v>43924</v>
      </c>
      <c r="C986" s="53" t="s">
        <v>245</v>
      </c>
      <c r="D986" s="55">
        <v>6693.2</v>
      </c>
      <c r="E986" s="50"/>
      <c r="F986" s="25"/>
      <c r="G986" s="25"/>
      <c r="H986" s="25"/>
      <c r="I986" s="25"/>
      <c r="J986" s="25"/>
      <c r="K986" s="25"/>
      <c r="L986" s="25"/>
      <c r="M986" s="25"/>
      <c r="N986" s="25"/>
      <c r="O986" s="25"/>
      <c r="P986" s="25"/>
      <c r="Q986" s="25"/>
      <c r="R986" s="25"/>
      <c r="S986" s="25"/>
      <c r="T986" s="25"/>
      <c r="U986" s="25"/>
      <c r="V986" s="25"/>
      <c r="W986" s="25"/>
      <c r="X986" s="25"/>
      <c r="Y986" s="25"/>
      <c r="Z986" s="25"/>
      <c r="AA986" s="25"/>
      <c r="AB986" s="25"/>
      <c r="AC986" s="25"/>
      <c r="AD986" s="25"/>
      <c r="AE986" s="25"/>
      <c r="AF986" s="25"/>
      <c r="AG986" s="25"/>
      <c r="AH986" s="25"/>
      <c r="AI986" s="25"/>
      <c r="AJ986" s="25"/>
      <c r="AK986" s="25"/>
      <c r="AL986" s="25"/>
      <c r="AM986" s="25"/>
      <c r="AN986" s="25"/>
      <c r="AO986" s="25"/>
      <c r="AP986" s="25"/>
      <c r="AQ986" s="25"/>
      <c r="AR986" s="25"/>
      <c r="AS986" s="25"/>
      <c r="AT986" s="25"/>
      <c r="AU986" s="25"/>
      <c r="AV986" s="25"/>
      <c r="AW986" s="25"/>
      <c r="AX986" s="25"/>
      <c r="AY986" s="25"/>
      <c r="AZ986" s="25"/>
      <c r="BA986" s="25"/>
      <c r="BB986" s="25"/>
      <c r="BC986" s="25"/>
      <c r="BD986" s="25"/>
      <c r="BE986" s="25"/>
      <c r="BF986" s="25"/>
      <c r="BG986" s="25"/>
      <c r="BH986" s="25"/>
      <c r="BI986" s="25"/>
      <c r="BJ986" s="25"/>
      <c r="BK986" s="25"/>
      <c r="BL986" s="25"/>
      <c r="BM986" s="25"/>
      <c r="BN986" s="25"/>
      <c r="BO986" s="25"/>
      <c r="BP986" s="25"/>
      <c r="BQ986" s="25"/>
      <c r="BR986" s="25"/>
      <c r="BS986" s="25"/>
      <c r="BT986" s="25"/>
      <c r="BU986" s="25"/>
      <c r="BV986" s="25"/>
      <c r="BW986" s="25"/>
      <c r="BX986" s="25"/>
      <c r="BY986" s="25"/>
      <c r="BZ986" s="25"/>
      <c r="CA986" s="25"/>
      <c r="CB986" s="25"/>
      <c r="CC986" s="25"/>
      <c r="CD986" s="25"/>
      <c r="CE986" s="25"/>
      <c r="CF986" s="25"/>
      <c r="CG986" s="25"/>
      <c r="CH986" s="25"/>
      <c r="CI986" s="25"/>
      <c r="CJ986" s="25"/>
      <c r="CK986" s="25"/>
      <c r="CL986" s="25"/>
      <c r="CM986" s="25"/>
      <c r="CN986" s="25"/>
      <c r="CO986" s="25"/>
      <c r="CP986" s="25"/>
      <c r="CQ986" s="25"/>
      <c r="CR986" s="25"/>
      <c r="CS986" s="25"/>
      <c r="CT986" s="25"/>
    </row>
    <row r="987" spans="1:98" x14ac:dyDescent="0.25">
      <c r="A987" s="17" t="s">
        <v>11</v>
      </c>
      <c r="B987" s="75">
        <v>43833</v>
      </c>
      <c r="C987" s="19" t="s">
        <v>10</v>
      </c>
      <c r="D987" s="18">
        <v>19198</v>
      </c>
      <c r="E987" s="18">
        <f>SUM(D987:D1008 )</f>
        <v>53653.46</v>
      </c>
    </row>
    <row r="988" spans="1:98" x14ac:dyDescent="0.25">
      <c r="A988" s="17" t="s">
        <v>11</v>
      </c>
      <c r="B988" s="75">
        <v>43854</v>
      </c>
      <c r="C988" s="19" t="s">
        <v>10</v>
      </c>
      <c r="D988" s="18">
        <v>7134</v>
      </c>
      <c r="E988" s="17"/>
    </row>
    <row r="989" spans="1:98" x14ac:dyDescent="0.25">
      <c r="A989" s="17" t="s">
        <v>11</v>
      </c>
      <c r="B989" s="75">
        <v>43875</v>
      </c>
      <c r="C989" s="19" t="s">
        <v>10</v>
      </c>
      <c r="D989" s="18">
        <v>116</v>
      </c>
      <c r="E989" s="17"/>
    </row>
    <row r="990" spans="1:98" x14ac:dyDescent="0.25">
      <c r="A990" s="17" t="s">
        <v>11</v>
      </c>
      <c r="B990" s="75">
        <v>43910</v>
      </c>
      <c r="C990" s="17" t="s">
        <v>205</v>
      </c>
      <c r="D990" s="18">
        <v>324</v>
      </c>
      <c r="E990" s="17"/>
    </row>
    <row r="991" spans="1:98" x14ac:dyDescent="0.25">
      <c r="A991" s="17" t="s">
        <v>11</v>
      </c>
      <c r="B991" s="75">
        <v>43917</v>
      </c>
      <c r="C991" s="19" t="s">
        <v>10</v>
      </c>
      <c r="D991" s="18">
        <v>216</v>
      </c>
      <c r="E991" s="17"/>
    </row>
    <row r="992" spans="1:98" x14ac:dyDescent="0.25">
      <c r="A992" s="64" t="s">
        <v>11</v>
      </c>
      <c r="B992" s="65">
        <v>43924</v>
      </c>
      <c r="C992" s="64" t="s">
        <v>246</v>
      </c>
      <c r="D992" s="66">
        <v>2270.65</v>
      </c>
      <c r="E992" s="17"/>
    </row>
    <row r="993" spans="1:5" x14ac:dyDescent="0.25">
      <c r="A993" s="64" t="s">
        <v>11</v>
      </c>
      <c r="B993" s="65">
        <v>43945</v>
      </c>
      <c r="C993" s="64" t="s">
        <v>287</v>
      </c>
      <c r="D993" s="66">
        <v>5753.6</v>
      </c>
      <c r="E993" s="17"/>
    </row>
    <row r="994" spans="1:5" x14ac:dyDescent="0.25">
      <c r="A994" s="64" t="s">
        <v>11</v>
      </c>
      <c r="B994" s="65">
        <v>43951</v>
      </c>
      <c r="C994" s="64" t="s">
        <v>310</v>
      </c>
      <c r="D994" s="66">
        <v>348</v>
      </c>
      <c r="E994" s="17"/>
    </row>
    <row r="995" spans="1:5" x14ac:dyDescent="0.25">
      <c r="A995" s="64" t="s">
        <v>11</v>
      </c>
      <c r="B995" s="65">
        <v>43951</v>
      </c>
      <c r="C995" s="64" t="s">
        <v>311</v>
      </c>
      <c r="D995" s="66">
        <v>2726</v>
      </c>
      <c r="E995" s="17"/>
    </row>
    <row r="996" spans="1:5" x14ac:dyDescent="0.25">
      <c r="A996" s="67" t="s">
        <v>11</v>
      </c>
      <c r="B996" s="68">
        <v>43962</v>
      </c>
      <c r="C996" s="67" t="s">
        <v>328</v>
      </c>
      <c r="D996" s="69">
        <v>464</v>
      </c>
      <c r="E996" s="17"/>
    </row>
    <row r="997" spans="1:5" x14ac:dyDescent="0.25">
      <c r="A997" s="67" t="s">
        <v>11</v>
      </c>
      <c r="B997" s="68">
        <v>43966</v>
      </c>
      <c r="C997" s="67" t="s">
        <v>344</v>
      </c>
      <c r="D997" s="69">
        <v>904.8</v>
      </c>
      <c r="E997" s="17"/>
    </row>
    <row r="998" spans="1:5" x14ac:dyDescent="0.25">
      <c r="A998" s="67" t="s">
        <v>11</v>
      </c>
      <c r="B998" s="68">
        <v>43980</v>
      </c>
      <c r="C998" s="67" t="s">
        <v>384</v>
      </c>
      <c r="D998" s="69">
        <v>116</v>
      </c>
      <c r="E998" s="17"/>
    </row>
    <row r="999" spans="1:5" x14ac:dyDescent="0.25">
      <c r="A999" s="67" t="s">
        <v>11</v>
      </c>
      <c r="B999" s="68">
        <v>43980</v>
      </c>
      <c r="C999" s="67" t="s">
        <v>385</v>
      </c>
      <c r="D999" s="69">
        <v>5683.07</v>
      </c>
      <c r="E999" s="17"/>
    </row>
    <row r="1000" spans="1:5" x14ac:dyDescent="0.25">
      <c r="A1000" s="67" t="s">
        <v>11</v>
      </c>
      <c r="B1000" s="68">
        <v>44008</v>
      </c>
      <c r="C1000" s="67" t="s">
        <v>476</v>
      </c>
      <c r="D1000" s="69">
        <v>174</v>
      </c>
      <c r="E1000" s="17"/>
    </row>
    <row r="1001" spans="1:5" x14ac:dyDescent="0.25">
      <c r="A1001" s="67" t="s">
        <v>11</v>
      </c>
      <c r="B1001" s="68">
        <v>44008</v>
      </c>
      <c r="C1001" s="67" t="s">
        <v>477</v>
      </c>
      <c r="D1001" s="69">
        <v>232</v>
      </c>
      <c r="E1001" s="17"/>
    </row>
    <row r="1002" spans="1:5" x14ac:dyDescent="0.25">
      <c r="A1002" s="67" t="s">
        <v>11</v>
      </c>
      <c r="B1002" s="68">
        <v>44008</v>
      </c>
      <c r="C1002" s="67" t="s">
        <v>478</v>
      </c>
      <c r="D1002" s="69">
        <v>1555.97</v>
      </c>
      <c r="E1002" s="17"/>
    </row>
    <row r="1003" spans="1:5" x14ac:dyDescent="0.25">
      <c r="A1003" s="70" t="s">
        <v>11</v>
      </c>
      <c r="B1003" s="71">
        <v>44022</v>
      </c>
      <c r="C1003" s="72" t="s">
        <v>519</v>
      </c>
      <c r="D1003" s="73">
        <v>332</v>
      </c>
      <c r="E1003" s="17"/>
    </row>
    <row r="1004" spans="1:5" x14ac:dyDescent="0.25">
      <c r="A1004" s="70" t="s">
        <v>11</v>
      </c>
      <c r="B1004" s="71">
        <v>44050</v>
      </c>
      <c r="C1004" s="72" t="s">
        <v>609</v>
      </c>
      <c r="D1004" s="73">
        <v>290</v>
      </c>
      <c r="E1004" s="17"/>
    </row>
    <row r="1005" spans="1:5" x14ac:dyDescent="0.25">
      <c r="A1005" s="70" t="s">
        <v>11</v>
      </c>
      <c r="B1005" s="71">
        <v>44103</v>
      </c>
      <c r="C1005" s="72" t="s">
        <v>732</v>
      </c>
      <c r="D1005" s="73">
        <v>174</v>
      </c>
      <c r="E1005" s="17"/>
    </row>
    <row r="1006" spans="1:5" x14ac:dyDescent="0.25">
      <c r="A1006" s="74" t="s">
        <v>11</v>
      </c>
      <c r="B1006" s="71">
        <v>44155</v>
      </c>
      <c r="C1006" s="70" t="s">
        <v>875</v>
      </c>
      <c r="D1006" s="73">
        <v>4564.6000000000004</v>
      </c>
      <c r="E1006" s="17"/>
    </row>
    <row r="1007" spans="1:5" x14ac:dyDescent="0.25">
      <c r="A1007" s="74" t="s">
        <v>11</v>
      </c>
      <c r="B1007" s="71">
        <v>44169</v>
      </c>
      <c r="C1007" s="70" t="s">
        <v>928</v>
      </c>
      <c r="D1007" s="73">
        <v>464</v>
      </c>
      <c r="E1007" s="17"/>
    </row>
    <row r="1008" spans="1:5" x14ac:dyDescent="0.25">
      <c r="A1008" s="74" t="s">
        <v>11</v>
      </c>
      <c r="B1008" s="71">
        <v>44196</v>
      </c>
      <c r="C1008" s="70" t="s">
        <v>1006</v>
      </c>
      <c r="D1008" s="73">
        <v>612.77</v>
      </c>
      <c r="E1008" s="17"/>
    </row>
    <row r="1009" spans="1:98" s="20" customFormat="1" x14ac:dyDescent="0.25">
      <c r="A1009" s="50" t="s">
        <v>1</v>
      </c>
      <c r="B1009" s="51">
        <v>43832</v>
      </c>
      <c r="C1009" s="50" t="s">
        <v>2</v>
      </c>
      <c r="D1009" s="52">
        <v>6960</v>
      </c>
      <c r="E1009" s="52">
        <f>SUM( D1009:D1013)</f>
        <v>27127.200000000001</v>
      </c>
      <c r="F1009" s="25"/>
      <c r="G1009" s="25"/>
      <c r="H1009" s="25"/>
      <c r="I1009" s="25"/>
      <c r="J1009" s="25"/>
      <c r="K1009" s="25"/>
      <c r="L1009" s="25"/>
      <c r="M1009" s="25"/>
      <c r="N1009" s="25"/>
      <c r="O1009" s="25"/>
      <c r="P1009" s="25"/>
      <c r="Q1009" s="25"/>
      <c r="R1009" s="25"/>
      <c r="S1009" s="25"/>
      <c r="T1009" s="25"/>
      <c r="U1009" s="25"/>
      <c r="V1009" s="25"/>
      <c r="W1009" s="25"/>
      <c r="X1009" s="25"/>
      <c r="Y1009" s="25"/>
      <c r="Z1009" s="25"/>
      <c r="AA1009" s="25"/>
      <c r="AB1009" s="25"/>
      <c r="AC1009" s="25"/>
      <c r="AD1009" s="25"/>
      <c r="AE1009" s="25"/>
      <c r="AF1009" s="25"/>
      <c r="AG1009" s="25"/>
      <c r="AH1009" s="25"/>
      <c r="AI1009" s="25"/>
      <c r="AJ1009" s="25"/>
      <c r="AK1009" s="25"/>
      <c r="AL1009" s="25"/>
      <c r="AM1009" s="25"/>
      <c r="AN1009" s="25"/>
      <c r="AO1009" s="25"/>
      <c r="AP1009" s="25"/>
      <c r="AQ1009" s="25"/>
      <c r="AR1009" s="25"/>
      <c r="AS1009" s="25"/>
      <c r="AT1009" s="25"/>
      <c r="AU1009" s="25"/>
      <c r="AV1009" s="25"/>
      <c r="AW1009" s="25"/>
      <c r="AX1009" s="25"/>
      <c r="AY1009" s="25"/>
      <c r="AZ1009" s="25"/>
      <c r="BA1009" s="25"/>
      <c r="BB1009" s="25"/>
      <c r="BC1009" s="25"/>
      <c r="BD1009" s="25"/>
      <c r="BE1009" s="25"/>
      <c r="BF1009" s="25"/>
      <c r="BG1009" s="25"/>
      <c r="BH1009" s="25"/>
      <c r="BI1009" s="25"/>
      <c r="BJ1009" s="25"/>
      <c r="BK1009" s="25"/>
      <c r="BL1009" s="25"/>
      <c r="BM1009" s="25"/>
      <c r="BN1009" s="25"/>
      <c r="BO1009" s="25"/>
      <c r="BP1009" s="25"/>
      <c r="BQ1009" s="25"/>
      <c r="BR1009" s="25"/>
      <c r="BS1009" s="25"/>
      <c r="BT1009" s="25"/>
      <c r="BU1009" s="25"/>
      <c r="BV1009" s="25"/>
      <c r="BW1009" s="25"/>
      <c r="BX1009" s="25"/>
      <c r="BY1009" s="25"/>
      <c r="BZ1009" s="25"/>
      <c r="CA1009" s="25"/>
      <c r="CB1009" s="25"/>
      <c r="CC1009" s="25"/>
      <c r="CD1009" s="25"/>
      <c r="CE1009" s="25"/>
      <c r="CF1009" s="25"/>
      <c r="CG1009" s="25"/>
      <c r="CH1009" s="25"/>
      <c r="CI1009" s="25"/>
      <c r="CJ1009" s="25"/>
      <c r="CK1009" s="25"/>
      <c r="CL1009" s="25"/>
      <c r="CM1009" s="25"/>
      <c r="CN1009" s="25"/>
      <c r="CO1009" s="25"/>
      <c r="CP1009" s="25"/>
      <c r="CQ1009" s="25"/>
      <c r="CR1009" s="25"/>
      <c r="CS1009" s="25"/>
      <c r="CT1009" s="25"/>
    </row>
    <row r="1010" spans="1:98" s="20" customFormat="1" x14ac:dyDescent="0.25">
      <c r="A1010" s="50" t="s">
        <v>1</v>
      </c>
      <c r="B1010" s="51">
        <v>43838</v>
      </c>
      <c r="C1010" s="50" t="s">
        <v>27</v>
      </c>
      <c r="D1010" s="52">
        <v>1584</v>
      </c>
      <c r="E1010" s="50"/>
      <c r="F1010" s="25"/>
      <c r="G1010" s="25"/>
      <c r="H1010" s="25"/>
      <c r="I1010" s="25"/>
      <c r="J1010" s="25"/>
      <c r="K1010" s="25"/>
      <c r="L1010" s="25"/>
      <c r="M1010" s="25"/>
      <c r="N1010" s="25"/>
      <c r="O1010" s="25"/>
      <c r="P1010" s="25"/>
      <c r="Q1010" s="25"/>
      <c r="R1010" s="25"/>
      <c r="S1010" s="25"/>
      <c r="T1010" s="25"/>
      <c r="U1010" s="25"/>
      <c r="V1010" s="25"/>
      <c r="W1010" s="25"/>
      <c r="X1010" s="25"/>
      <c r="Y1010" s="25"/>
      <c r="Z1010" s="25"/>
      <c r="AA1010" s="25"/>
      <c r="AB1010" s="25"/>
      <c r="AC1010" s="25"/>
      <c r="AD1010" s="25"/>
      <c r="AE1010" s="25"/>
      <c r="AF1010" s="25"/>
      <c r="AG1010" s="25"/>
      <c r="AH1010" s="25"/>
      <c r="AI1010" s="25"/>
      <c r="AJ1010" s="25"/>
      <c r="AK1010" s="25"/>
      <c r="AL1010" s="25"/>
      <c r="AM1010" s="25"/>
      <c r="AN1010" s="25"/>
      <c r="AO1010" s="25"/>
      <c r="AP1010" s="25"/>
      <c r="AQ1010" s="25"/>
      <c r="AR1010" s="25"/>
      <c r="AS1010" s="25"/>
      <c r="AT1010" s="25"/>
      <c r="AU1010" s="25"/>
      <c r="AV1010" s="25"/>
      <c r="AW1010" s="25"/>
      <c r="AX1010" s="25"/>
      <c r="AY1010" s="25"/>
      <c r="AZ1010" s="25"/>
      <c r="BA1010" s="25"/>
      <c r="BB1010" s="25"/>
      <c r="BC1010" s="25"/>
      <c r="BD1010" s="25"/>
      <c r="BE1010" s="25"/>
      <c r="BF1010" s="25"/>
      <c r="BG1010" s="25"/>
      <c r="BH1010" s="25"/>
      <c r="BI1010" s="25"/>
      <c r="BJ1010" s="25"/>
      <c r="BK1010" s="25"/>
      <c r="BL1010" s="25"/>
      <c r="BM1010" s="25"/>
      <c r="BN1010" s="25"/>
      <c r="BO1010" s="25"/>
      <c r="BP1010" s="25"/>
      <c r="BQ1010" s="25"/>
      <c r="BR1010" s="25"/>
      <c r="BS1010" s="25"/>
      <c r="BT1010" s="25"/>
      <c r="BU1010" s="25"/>
      <c r="BV1010" s="25"/>
      <c r="BW1010" s="25"/>
      <c r="BX1010" s="25"/>
      <c r="BY1010" s="25"/>
      <c r="BZ1010" s="25"/>
      <c r="CA1010" s="25"/>
      <c r="CB1010" s="25"/>
      <c r="CC1010" s="25"/>
      <c r="CD1010" s="25"/>
      <c r="CE1010" s="25"/>
      <c r="CF1010" s="25"/>
      <c r="CG1010" s="25"/>
      <c r="CH1010" s="25"/>
      <c r="CI1010" s="25"/>
      <c r="CJ1010" s="25"/>
      <c r="CK1010" s="25"/>
      <c r="CL1010" s="25"/>
      <c r="CM1010" s="25"/>
      <c r="CN1010" s="25"/>
      <c r="CO1010" s="25"/>
      <c r="CP1010" s="25"/>
      <c r="CQ1010" s="25"/>
      <c r="CR1010" s="25"/>
      <c r="CS1010" s="25"/>
      <c r="CT1010" s="25"/>
    </row>
    <row r="1011" spans="1:98" s="20" customFormat="1" x14ac:dyDescent="0.25">
      <c r="A1011" s="50" t="s">
        <v>1</v>
      </c>
      <c r="B1011" s="51">
        <v>43860</v>
      </c>
      <c r="C1011" s="50" t="s">
        <v>27</v>
      </c>
      <c r="D1011" s="52">
        <v>1763.2</v>
      </c>
      <c r="E1011" s="50"/>
      <c r="F1011" s="25"/>
      <c r="G1011" s="25"/>
      <c r="H1011" s="25"/>
      <c r="I1011" s="25"/>
      <c r="J1011" s="25"/>
      <c r="K1011" s="25"/>
      <c r="L1011" s="25"/>
      <c r="M1011" s="25"/>
      <c r="N1011" s="25"/>
      <c r="O1011" s="25"/>
      <c r="P1011" s="25"/>
      <c r="Q1011" s="25"/>
      <c r="R1011" s="25"/>
      <c r="S1011" s="25"/>
      <c r="T1011" s="25"/>
      <c r="U1011" s="25"/>
      <c r="V1011" s="25"/>
      <c r="W1011" s="25"/>
      <c r="X1011" s="25"/>
      <c r="Y1011" s="25"/>
      <c r="Z1011" s="25"/>
      <c r="AA1011" s="25"/>
      <c r="AB1011" s="25"/>
      <c r="AC1011" s="25"/>
      <c r="AD1011" s="25"/>
      <c r="AE1011" s="25"/>
      <c r="AF1011" s="25"/>
      <c r="AG1011" s="25"/>
      <c r="AH1011" s="25"/>
      <c r="AI1011" s="25"/>
      <c r="AJ1011" s="25"/>
      <c r="AK1011" s="25"/>
      <c r="AL1011" s="25"/>
      <c r="AM1011" s="25"/>
      <c r="AN1011" s="25"/>
      <c r="AO1011" s="25"/>
      <c r="AP1011" s="25"/>
      <c r="AQ1011" s="25"/>
      <c r="AR1011" s="25"/>
      <c r="AS1011" s="25"/>
      <c r="AT1011" s="25"/>
      <c r="AU1011" s="25"/>
      <c r="AV1011" s="25"/>
      <c r="AW1011" s="25"/>
      <c r="AX1011" s="25"/>
      <c r="AY1011" s="25"/>
      <c r="AZ1011" s="25"/>
      <c r="BA1011" s="25"/>
      <c r="BB1011" s="25"/>
      <c r="BC1011" s="25"/>
      <c r="BD1011" s="25"/>
      <c r="BE1011" s="25"/>
      <c r="BF1011" s="25"/>
      <c r="BG1011" s="25"/>
      <c r="BH1011" s="25"/>
      <c r="BI1011" s="25"/>
      <c r="BJ1011" s="25"/>
      <c r="BK1011" s="25"/>
      <c r="BL1011" s="25"/>
      <c r="BM1011" s="25"/>
      <c r="BN1011" s="25"/>
      <c r="BO1011" s="25"/>
      <c r="BP1011" s="25"/>
      <c r="BQ1011" s="25"/>
      <c r="BR1011" s="25"/>
      <c r="BS1011" s="25"/>
      <c r="BT1011" s="25"/>
      <c r="BU1011" s="25"/>
      <c r="BV1011" s="25"/>
      <c r="BW1011" s="25"/>
      <c r="BX1011" s="25"/>
      <c r="BY1011" s="25"/>
      <c r="BZ1011" s="25"/>
      <c r="CA1011" s="25"/>
      <c r="CB1011" s="25"/>
      <c r="CC1011" s="25"/>
      <c r="CD1011" s="25"/>
      <c r="CE1011" s="25"/>
      <c r="CF1011" s="25"/>
      <c r="CG1011" s="25"/>
      <c r="CH1011" s="25"/>
      <c r="CI1011" s="25"/>
      <c r="CJ1011" s="25"/>
      <c r="CK1011" s="25"/>
      <c r="CL1011" s="25"/>
      <c r="CM1011" s="25"/>
      <c r="CN1011" s="25"/>
      <c r="CO1011" s="25"/>
      <c r="CP1011" s="25"/>
      <c r="CQ1011" s="25"/>
      <c r="CR1011" s="25"/>
      <c r="CS1011" s="25"/>
      <c r="CT1011" s="25"/>
    </row>
    <row r="1012" spans="1:98" s="20" customFormat="1" x14ac:dyDescent="0.25">
      <c r="A1012" s="50" t="s">
        <v>1</v>
      </c>
      <c r="B1012" s="51">
        <v>43874</v>
      </c>
      <c r="C1012" s="50" t="s">
        <v>134</v>
      </c>
      <c r="D1012" s="52">
        <v>8120</v>
      </c>
      <c r="E1012" s="50"/>
      <c r="F1012" s="25"/>
      <c r="G1012" s="25"/>
      <c r="H1012" s="25"/>
      <c r="I1012" s="25"/>
      <c r="J1012" s="25"/>
      <c r="K1012" s="25"/>
      <c r="L1012" s="25"/>
      <c r="M1012" s="25"/>
      <c r="N1012" s="25"/>
      <c r="O1012" s="25"/>
      <c r="P1012" s="25"/>
      <c r="Q1012" s="25"/>
      <c r="R1012" s="25"/>
      <c r="S1012" s="25"/>
      <c r="T1012" s="25"/>
      <c r="U1012" s="25"/>
      <c r="V1012" s="25"/>
      <c r="W1012" s="25"/>
      <c r="X1012" s="25"/>
      <c r="Y1012" s="25"/>
      <c r="Z1012" s="25"/>
      <c r="AA1012" s="25"/>
      <c r="AB1012" s="25"/>
      <c r="AC1012" s="25"/>
      <c r="AD1012" s="25"/>
      <c r="AE1012" s="25"/>
      <c r="AF1012" s="25"/>
      <c r="AG1012" s="25"/>
      <c r="AH1012" s="25"/>
      <c r="AI1012" s="25"/>
      <c r="AJ1012" s="25"/>
      <c r="AK1012" s="25"/>
      <c r="AL1012" s="25"/>
      <c r="AM1012" s="25"/>
      <c r="AN1012" s="25"/>
      <c r="AO1012" s="25"/>
      <c r="AP1012" s="25"/>
      <c r="AQ1012" s="25"/>
      <c r="AR1012" s="25"/>
      <c r="AS1012" s="25"/>
      <c r="AT1012" s="25"/>
      <c r="AU1012" s="25"/>
      <c r="AV1012" s="25"/>
      <c r="AW1012" s="25"/>
      <c r="AX1012" s="25"/>
      <c r="AY1012" s="25"/>
      <c r="AZ1012" s="25"/>
      <c r="BA1012" s="25"/>
      <c r="BB1012" s="25"/>
      <c r="BC1012" s="25"/>
      <c r="BD1012" s="25"/>
      <c r="BE1012" s="25"/>
      <c r="BF1012" s="25"/>
      <c r="BG1012" s="25"/>
      <c r="BH1012" s="25"/>
      <c r="BI1012" s="25"/>
      <c r="BJ1012" s="25"/>
      <c r="BK1012" s="25"/>
      <c r="BL1012" s="25"/>
      <c r="BM1012" s="25"/>
      <c r="BN1012" s="25"/>
      <c r="BO1012" s="25"/>
      <c r="BP1012" s="25"/>
      <c r="BQ1012" s="25"/>
      <c r="BR1012" s="25"/>
      <c r="BS1012" s="25"/>
      <c r="BT1012" s="25"/>
      <c r="BU1012" s="25"/>
      <c r="BV1012" s="25"/>
      <c r="BW1012" s="25"/>
      <c r="BX1012" s="25"/>
      <c r="BY1012" s="25"/>
      <c r="BZ1012" s="25"/>
      <c r="CA1012" s="25"/>
      <c r="CB1012" s="25"/>
      <c r="CC1012" s="25"/>
      <c r="CD1012" s="25"/>
      <c r="CE1012" s="25"/>
      <c r="CF1012" s="25"/>
      <c r="CG1012" s="25"/>
      <c r="CH1012" s="25"/>
      <c r="CI1012" s="25"/>
      <c r="CJ1012" s="25"/>
      <c r="CK1012" s="25"/>
      <c r="CL1012" s="25"/>
      <c r="CM1012" s="25"/>
      <c r="CN1012" s="25"/>
      <c r="CO1012" s="25"/>
      <c r="CP1012" s="25"/>
      <c r="CQ1012" s="25"/>
      <c r="CR1012" s="25"/>
      <c r="CS1012" s="25"/>
      <c r="CT1012" s="25"/>
    </row>
    <row r="1013" spans="1:98" s="20" customFormat="1" x14ac:dyDescent="0.25">
      <c r="A1013" s="50" t="s">
        <v>1</v>
      </c>
      <c r="B1013" s="51">
        <v>43902</v>
      </c>
      <c r="C1013" s="50" t="s">
        <v>189</v>
      </c>
      <c r="D1013" s="52">
        <v>8700</v>
      </c>
      <c r="E1013" s="50"/>
      <c r="F1013" s="25"/>
      <c r="G1013" s="25"/>
      <c r="H1013" s="25"/>
      <c r="I1013" s="25"/>
      <c r="J1013" s="25"/>
      <c r="K1013" s="25"/>
      <c r="L1013" s="25"/>
      <c r="M1013" s="25"/>
      <c r="N1013" s="25"/>
      <c r="O1013" s="25"/>
      <c r="P1013" s="25"/>
      <c r="Q1013" s="25"/>
      <c r="R1013" s="25"/>
      <c r="S1013" s="25"/>
      <c r="T1013" s="25"/>
      <c r="U1013" s="25"/>
      <c r="V1013" s="25"/>
      <c r="W1013" s="25"/>
      <c r="X1013" s="25"/>
      <c r="Y1013" s="25"/>
      <c r="Z1013" s="25"/>
      <c r="AA1013" s="25"/>
      <c r="AB1013" s="25"/>
      <c r="AC1013" s="25"/>
      <c r="AD1013" s="25"/>
      <c r="AE1013" s="25"/>
      <c r="AF1013" s="25"/>
      <c r="AG1013" s="25"/>
      <c r="AH1013" s="25"/>
      <c r="AI1013" s="25"/>
      <c r="AJ1013" s="25"/>
      <c r="AK1013" s="25"/>
      <c r="AL1013" s="25"/>
      <c r="AM1013" s="25"/>
      <c r="AN1013" s="25"/>
      <c r="AO1013" s="25"/>
      <c r="AP1013" s="25"/>
      <c r="AQ1013" s="25"/>
      <c r="AR1013" s="25"/>
      <c r="AS1013" s="25"/>
      <c r="AT1013" s="25"/>
      <c r="AU1013" s="25"/>
      <c r="AV1013" s="25"/>
      <c r="AW1013" s="25"/>
      <c r="AX1013" s="25"/>
      <c r="AY1013" s="25"/>
      <c r="AZ1013" s="25"/>
      <c r="BA1013" s="25"/>
      <c r="BB1013" s="25"/>
      <c r="BC1013" s="25"/>
      <c r="BD1013" s="25"/>
      <c r="BE1013" s="25"/>
      <c r="BF1013" s="25"/>
      <c r="BG1013" s="25"/>
      <c r="BH1013" s="25"/>
      <c r="BI1013" s="25"/>
      <c r="BJ1013" s="25"/>
      <c r="BK1013" s="25"/>
      <c r="BL1013" s="25"/>
      <c r="BM1013" s="25"/>
      <c r="BN1013" s="25"/>
      <c r="BO1013" s="25"/>
      <c r="BP1013" s="25"/>
      <c r="BQ1013" s="25"/>
      <c r="BR1013" s="25"/>
      <c r="BS1013" s="25"/>
      <c r="BT1013" s="25"/>
      <c r="BU1013" s="25"/>
      <c r="BV1013" s="25"/>
      <c r="BW1013" s="25"/>
      <c r="BX1013" s="25"/>
      <c r="BY1013" s="25"/>
      <c r="BZ1013" s="25"/>
      <c r="CA1013" s="25"/>
      <c r="CB1013" s="25"/>
      <c r="CC1013" s="25"/>
      <c r="CD1013" s="25"/>
      <c r="CE1013" s="25"/>
      <c r="CF1013" s="25"/>
      <c r="CG1013" s="25"/>
      <c r="CH1013" s="25"/>
      <c r="CI1013" s="25"/>
      <c r="CJ1013" s="25"/>
      <c r="CK1013" s="25"/>
      <c r="CL1013" s="25"/>
      <c r="CM1013" s="25"/>
      <c r="CN1013" s="25"/>
      <c r="CO1013" s="25"/>
      <c r="CP1013" s="25"/>
      <c r="CQ1013" s="25"/>
      <c r="CR1013" s="25"/>
      <c r="CS1013" s="25"/>
      <c r="CT1013" s="25"/>
    </row>
    <row r="1014" spans="1:98" x14ac:dyDescent="0.25">
      <c r="A1014" s="17" t="s">
        <v>76</v>
      </c>
      <c r="B1014" s="75">
        <v>43846</v>
      </c>
      <c r="C1014" s="17" t="s">
        <v>77</v>
      </c>
      <c r="D1014" s="18">
        <v>544.88</v>
      </c>
      <c r="E1014" s="18">
        <f>SUM(D1014:D1035 )</f>
        <v>17107.03</v>
      </c>
    </row>
    <row r="1015" spans="1:98" x14ac:dyDescent="0.25">
      <c r="A1015" s="17" t="s">
        <v>76</v>
      </c>
      <c r="B1015" s="75">
        <v>43846</v>
      </c>
      <c r="C1015" s="17" t="s">
        <v>77</v>
      </c>
      <c r="D1015" s="18">
        <v>952.21</v>
      </c>
      <c r="E1015" s="17"/>
    </row>
    <row r="1016" spans="1:98" x14ac:dyDescent="0.25">
      <c r="A1016" s="17" t="s">
        <v>76</v>
      </c>
      <c r="B1016" s="75">
        <v>43860</v>
      </c>
      <c r="C1016" s="17" t="s">
        <v>108</v>
      </c>
      <c r="D1016" s="18">
        <v>396.6</v>
      </c>
      <c r="E1016" s="17"/>
    </row>
    <row r="1017" spans="1:98" x14ac:dyDescent="0.25">
      <c r="A1017" s="17" t="s">
        <v>76</v>
      </c>
      <c r="B1017" s="75">
        <v>43860</v>
      </c>
      <c r="C1017" s="17" t="s">
        <v>108</v>
      </c>
      <c r="D1017" s="18">
        <v>899.9</v>
      </c>
      <c r="E1017" s="17"/>
    </row>
    <row r="1018" spans="1:98" x14ac:dyDescent="0.25">
      <c r="A1018" s="17" t="s">
        <v>76</v>
      </c>
      <c r="B1018" s="75">
        <v>43867</v>
      </c>
      <c r="C1018" s="17" t="s">
        <v>108</v>
      </c>
      <c r="D1018" s="18">
        <v>306</v>
      </c>
      <c r="E1018" s="17"/>
    </row>
    <row r="1019" spans="1:98" x14ac:dyDescent="0.25">
      <c r="A1019" s="17" t="s">
        <v>76</v>
      </c>
      <c r="B1019" s="75">
        <v>43867</v>
      </c>
      <c r="C1019" s="17" t="s">
        <v>108</v>
      </c>
      <c r="D1019" s="18">
        <v>888.8</v>
      </c>
      <c r="E1019" s="17"/>
    </row>
    <row r="1020" spans="1:98" x14ac:dyDescent="0.25">
      <c r="A1020" s="17" t="s">
        <v>76</v>
      </c>
      <c r="B1020" s="75">
        <v>43872</v>
      </c>
      <c r="C1020" s="17" t="s">
        <v>108</v>
      </c>
      <c r="D1020" s="18">
        <v>1214.1500000000001</v>
      </c>
      <c r="E1020" s="17"/>
    </row>
    <row r="1021" spans="1:98" x14ac:dyDescent="0.25">
      <c r="A1021" s="17" t="s">
        <v>76</v>
      </c>
      <c r="B1021" s="75">
        <v>43872</v>
      </c>
      <c r="C1021" s="17" t="s">
        <v>77</v>
      </c>
      <c r="D1021" s="18">
        <v>709</v>
      </c>
      <c r="E1021" s="17"/>
    </row>
    <row r="1022" spans="1:98" x14ac:dyDescent="0.25">
      <c r="A1022" s="17" t="s">
        <v>76</v>
      </c>
      <c r="B1022" s="75">
        <v>43878</v>
      </c>
      <c r="C1022" s="17" t="s">
        <v>148</v>
      </c>
      <c r="D1022" s="18">
        <v>900</v>
      </c>
      <c r="E1022" s="17"/>
    </row>
    <row r="1023" spans="1:98" x14ac:dyDescent="0.25">
      <c r="A1023" s="17" t="s">
        <v>76</v>
      </c>
      <c r="B1023" s="75">
        <v>43879</v>
      </c>
      <c r="C1023" s="17" t="s">
        <v>108</v>
      </c>
      <c r="D1023" s="18">
        <v>383</v>
      </c>
      <c r="E1023" s="17"/>
    </row>
    <row r="1024" spans="1:98" x14ac:dyDescent="0.25">
      <c r="A1024" s="17" t="s">
        <v>76</v>
      </c>
      <c r="B1024" s="75">
        <v>43879</v>
      </c>
      <c r="C1024" s="17" t="s">
        <v>108</v>
      </c>
      <c r="D1024" s="18">
        <v>251.58</v>
      </c>
      <c r="E1024" s="17"/>
    </row>
    <row r="1025" spans="1:98" x14ac:dyDescent="0.25">
      <c r="A1025" s="17" t="s">
        <v>76</v>
      </c>
      <c r="B1025" s="75">
        <v>43888</v>
      </c>
      <c r="C1025" s="17" t="s">
        <v>108</v>
      </c>
      <c r="D1025" s="18">
        <v>815.11</v>
      </c>
      <c r="E1025" s="17"/>
    </row>
    <row r="1026" spans="1:98" x14ac:dyDescent="0.25">
      <c r="A1026" s="17" t="s">
        <v>76</v>
      </c>
      <c r="B1026" s="75">
        <v>43888</v>
      </c>
      <c r="C1026" s="17" t="s">
        <v>108</v>
      </c>
      <c r="D1026" s="18">
        <v>824.56</v>
      </c>
      <c r="E1026" s="17"/>
    </row>
    <row r="1027" spans="1:98" x14ac:dyDescent="0.25">
      <c r="A1027" s="17" t="s">
        <v>76</v>
      </c>
      <c r="B1027" s="75">
        <v>43894</v>
      </c>
      <c r="C1027" s="17" t="s">
        <v>108</v>
      </c>
      <c r="D1027" s="18">
        <v>1024.55</v>
      </c>
      <c r="E1027" s="17"/>
    </row>
    <row r="1028" spans="1:98" x14ac:dyDescent="0.25">
      <c r="A1028" s="17" t="s">
        <v>76</v>
      </c>
      <c r="B1028" s="75">
        <v>43894</v>
      </c>
      <c r="C1028" s="17" t="s">
        <v>108</v>
      </c>
      <c r="D1028" s="18">
        <v>838.6</v>
      </c>
      <c r="E1028" s="17"/>
    </row>
    <row r="1029" spans="1:98" x14ac:dyDescent="0.25">
      <c r="A1029" s="17" t="s">
        <v>76</v>
      </c>
      <c r="B1029" s="75">
        <v>43894</v>
      </c>
      <c r="C1029" s="17" t="s">
        <v>108</v>
      </c>
      <c r="D1029" s="18">
        <v>3816.25</v>
      </c>
      <c r="E1029" s="17"/>
    </row>
    <row r="1030" spans="1:98" x14ac:dyDescent="0.25">
      <c r="A1030" s="17" t="s">
        <v>76</v>
      </c>
      <c r="B1030" s="75">
        <v>43900</v>
      </c>
      <c r="C1030" s="17" t="s">
        <v>108</v>
      </c>
      <c r="D1030" s="18">
        <v>359</v>
      </c>
      <c r="E1030" s="17"/>
    </row>
    <row r="1031" spans="1:98" x14ac:dyDescent="0.25">
      <c r="A1031" s="17" t="s">
        <v>76</v>
      </c>
      <c r="B1031" s="75">
        <v>43900</v>
      </c>
      <c r="C1031" s="17" t="s">
        <v>108</v>
      </c>
      <c r="D1031" s="18">
        <v>163</v>
      </c>
      <c r="E1031" s="17"/>
    </row>
    <row r="1032" spans="1:98" x14ac:dyDescent="0.25">
      <c r="A1032" s="17" t="s">
        <v>76</v>
      </c>
      <c r="B1032" s="75">
        <v>43916</v>
      </c>
      <c r="C1032" s="17" t="s">
        <v>108</v>
      </c>
      <c r="D1032" s="18">
        <v>577.29999999999995</v>
      </c>
      <c r="E1032" s="17"/>
    </row>
    <row r="1033" spans="1:98" x14ac:dyDescent="0.25">
      <c r="A1033" s="17" t="s">
        <v>76</v>
      </c>
      <c r="B1033" s="75">
        <v>43916</v>
      </c>
      <c r="C1033" s="17" t="s">
        <v>108</v>
      </c>
      <c r="D1033" s="18">
        <v>400</v>
      </c>
      <c r="E1033" s="17"/>
    </row>
    <row r="1034" spans="1:98" x14ac:dyDescent="0.25">
      <c r="A1034" s="17" t="s">
        <v>76</v>
      </c>
      <c r="B1034" s="75">
        <v>43916</v>
      </c>
      <c r="C1034" s="17" t="s">
        <v>108</v>
      </c>
      <c r="D1034" s="18">
        <v>402.4</v>
      </c>
      <c r="E1034" s="17"/>
    </row>
    <row r="1035" spans="1:98" ht="28.5" customHeight="1" x14ac:dyDescent="0.25">
      <c r="A1035" s="17" t="s">
        <v>76</v>
      </c>
      <c r="B1035" s="75">
        <v>43916</v>
      </c>
      <c r="C1035" s="17" t="s">
        <v>108</v>
      </c>
      <c r="D1035" s="18">
        <v>440.14</v>
      </c>
      <c r="E1035" s="17"/>
    </row>
    <row r="1036" spans="1:98" s="20" customFormat="1" x14ac:dyDescent="0.25">
      <c r="A1036" s="50" t="s">
        <v>50</v>
      </c>
      <c r="B1036" s="51">
        <v>43840</v>
      </c>
      <c r="C1036" s="50" t="s">
        <v>48</v>
      </c>
      <c r="D1036" s="52">
        <v>225.46</v>
      </c>
      <c r="E1036" s="52">
        <f>SUM(D1036:D1059 )</f>
        <v>18004.689999999999</v>
      </c>
      <c r="F1036" s="25"/>
      <c r="G1036" s="25"/>
      <c r="H1036" s="25"/>
      <c r="I1036" s="25"/>
      <c r="J1036" s="25"/>
      <c r="K1036" s="25"/>
      <c r="L1036" s="25"/>
      <c r="M1036" s="25"/>
      <c r="N1036" s="25"/>
      <c r="O1036" s="25"/>
      <c r="P1036" s="25"/>
      <c r="Q1036" s="25"/>
      <c r="R1036" s="25"/>
      <c r="S1036" s="25"/>
      <c r="T1036" s="25"/>
      <c r="U1036" s="25"/>
      <c r="V1036" s="25"/>
      <c r="W1036" s="25"/>
      <c r="X1036" s="25"/>
      <c r="Y1036" s="25"/>
      <c r="Z1036" s="25"/>
      <c r="AA1036" s="25"/>
      <c r="AB1036" s="25"/>
      <c r="AC1036" s="25"/>
      <c r="AD1036" s="25"/>
      <c r="AE1036" s="25"/>
      <c r="AF1036" s="25"/>
      <c r="AG1036" s="25"/>
      <c r="AH1036" s="25"/>
      <c r="AI1036" s="25"/>
      <c r="AJ1036" s="25"/>
      <c r="AK1036" s="25"/>
      <c r="AL1036" s="25"/>
      <c r="AM1036" s="25"/>
      <c r="AN1036" s="25"/>
      <c r="AO1036" s="25"/>
      <c r="AP1036" s="25"/>
      <c r="AQ1036" s="25"/>
      <c r="AR1036" s="25"/>
      <c r="AS1036" s="25"/>
      <c r="AT1036" s="25"/>
      <c r="AU1036" s="25"/>
      <c r="AV1036" s="25"/>
      <c r="AW1036" s="25"/>
      <c r="AX1036" s="25"/>
      <c r="AY1036" s="25"/>
      <c r="AZ1036" s="25"/>
      <c r="BA1036" s="25"/>
      <c r="BB1036" s="25"/>
      <c r="BC1036" s="25"/>
      <c r="BD1036" s="25"/>
      <c r="BE1036" s="25"/>
      <c r="BF1036" s="25"/>
      <c r="BG1036" s="25"/>
      <c r="BH1036" s="25"/>
      <c r="BI1036" s="25"/>
      <c r="BJ1036" s="25"/>
      <c r="BK1036" s="25"/>
      <c r="BL1036" s="25"/>
      <c r="BM1036" s="25"/>
      <c r="BN1036" s="25"/>
      <c r="BO1036" s="25"/>
      <c r="BP1036" s="25"/>
      <c r="BQ1036" s="25"/>
      <c r="BR1036" s="25"/>
      <c r="BS1036" s="25"/>
      <c r="BT1036" s="25"/>
      <c r="BU1036" s="25"/>
      <c r="BV1036" s="25"/>
      <c r="BW1036" s="25"/>
      <c r="BX1036" s="25"/>
      <c r="BY1036" s="25"/>
      <c r="BZ1036" s="25"/>
      <c r="CA1036" s="25"/>
      <c r="CB1036" s="25"/>
      <c r="CC1036" s="25"/>
      <c r="CD1036" s="25"/>
      <c r="CE1036" s="25"/>
      <c r="CF1036" s="25"/>
      <c r="CG1036" s="25"/>
      <c r="CH1036" s="25"/>
      <c r="CI1036" s="25"/>
      <c r="CJ1036" s="25"/>
      <c r="CK1036" s="25"/>
      <c r="CL1036" s="25"/>
      <c r="CM1036" s="25"/>
      <c r="CN1036" s="25"/>
      <c r="CO1036" s="25"/>
      <c r="CP1036" s="25"/>
      <c r="CQ1036" s="25"/>
      <c r="CR1036" s="25"/>
      <c r="CS1036" s="25"/>
      <c r="CT1036" s="25"/>
    </row>
    <row r="1037" spans="1:98" s="20" customFormat="1" x14ac:dyDescent="0.25">
      <c r="A1037" s="50" t="s">
        <v>50</v>
      </c>
      <c r="B1037" s="51">
        <v>43854</v>
      </c>
      <c r="C1037" s="50" t="s">
        <v>48</v>
      </c>
      <c r="D1037" s="52">
        <v>461.93</v>
      </c>
      <c r="E1037" s="50"/>
      <c r="F1037" s="25"/>
      <c r="G1037" s="25"/>
      <c r="H1037" s="25"/>
      <c r="I1037" s="25"/>
      <c r="J1037" s="25"/>
      <c r="K1037" s="25"/>
      <c r="L1037" s="25"/>
      <c r="M1037" s="25"/>
      <c r="N1037" s="25"/>
      <c r="O1037" s="25"/>
      <c r="P1037" s="25"/>
      <c r="Q1037" s="25"/>
      <c r="R1037" s="25"/>
      <c r="S1037" s="25"/>
      <c r="T1037" s="25"/>
      <c r="U1037" s="25"/>
      <c r="V1037" s="25"/>
      <c r="W1037" s="25"/>
      <c r="X1037" s="25"/>
      <c r="Y1037" s="25"/>
      <c r="Z1037" s="25"/>
      <c r="AA1037" s="25"/>
      <c r="AB1037" s="25"/>
      <c r="AC1037" s="25"/>
      <c r="AD1037" s="25"/>
      <c r="AE1037" s="25"/>
      <c r="AF1037" s="25"/>
      <c r="AG1037" s="25"/>
      <c r="AH1037" s="25"/>
      <c r="AI1037" s="25"/>
      <c r="AJ1037" s="25"/>
      <c r="AK1037" s="25"/>
      <c r="AL1037" s="25"/>
      <c r="AM1037" s="25"/>
      <c r="AN1037" s="25"/>
      <c r="AO1037" s="25"/>
      <c r="AP1037" s="25"/>
      <c r="AQ1037" s="25"/>
      <c r="AR1037" s="25"/>
      <c r="AS1037" s="25"/>
      <c r="AT1037" s="25"/>
      <c r="AU1037" s="25"/>
      <c r="AV1037" s="25"/>
      <c r="AW1037" s="25"/>
      <c r="AX1037" s="25"/>
      <c r="AY1037" s="25"/>
      <c r="AZ1037" s="25"/>
      <c r="BA1037" s="25"/>
      <c r="BB1037" s="25"/>
      <c r="BC1037" s="25"/>
      <c r="BD1037" s="25"/>
      <c r="BE1037" s="25"/>
      <c r="BF1037" s="25"/>
      <c r="BG1037" s="25"/>
      <c r="BH1037" s="25"/>
      <c r="BI1037" s="25"/>
      <c r="BJ1037" s="25"/>
      <c r="BK1037" s="25"/>
      <c r="BL1037" s="25"/>
      <c r="BM1037" s="25"/>
      <c r="BN1037" s="25"/>
      <c r="BO1037" s="25"/>
      <c r="BP1037" s="25"/>
      <c r="BQ1037" s="25"/>
      <c r="BR1037" s="25"/>
      <c r="BS1037" s="25"/>
      <c r="BT1037" s="25"/>
      <c r="BU1037" s="25"/>
      <c r="BV1037" s="25"/>
      <c r="BW1037" s="25"/>
      <c r="BX1037" s="25"/>
      <c r="BY1037" s="25"/>
      <c r="BZ1037" s="25"/>
      <c r="CA1037" s="25"/>
      <c r="CB1037" s="25"/>
      <c r="CC1037" s="25"/>
      <c r="CD1037" s="25"/>
      <c r="CE1037" s="25"/>
      <c r="CF1037" s="25"/>
      <c r="CG1037" s="25"/>
      <c r="CH1037" s="25"/>
      <c r="CI1037" s="25"/>
      <c r="CJ1037" s="25"/>
      <c r="CK1037" s="25"/>
      <c r="CL1037" s="25"/>
      <c r="CM1037" s="25"/>
      <c r="CN1037" s="25"/>
      <c r="CO1037" s="25"/>
      <c r="CP1037" s="25"/>
      <c r="CQ1037" s="25"/>
      <c r="CR1037" s="25"/>
      <c r="CS1037" s="25"/>
      <c r="CT1037" s="25"/>
    </row>
    <row r="1038" spans="1:98" s="20" customFormat="1" x14ac:dyDescent="0.25">
      <c r="A1038" s="50" t="s">
        <v>50</v>
      </c>
      <c r="B1038" s="51">
        <v>43861</v>
      </c>
      <c r="C1038" s="50" t="s">
        <v>48</v>
      </c>
      <c r="D1038" s="52">
        <v>684.5</v>
      </c>
      <c r="E1038" s="50"/>
      <c r="F1038" s="25"/>
      <c r="G1038" s="25"/>
      <c r="H1038" s="25"/>
      <c r="I1038" s="25"/>
      <c r="J1038" s="25"/>
      <c r="K1038" s="25"/>
      <c r="L1038" s="25"/>
      <c r="M1038" s="25"/>
      <c r="N1038" s="25"/>
      <c r="O1038" s="25"/>
      <c r="P1038" s="25"/>
      <c r="Q1038" s="25"/>
      <c r="R1038" s="25"/>
      <c r="S1038" s="25"/>
      <c r="T1038" s="25"/>
      <c r="U1038" s="25"/>
      <c r="V1038" s="25"/>
      <c r="W1038" s="25"/>
      <c r="X1038" s="25"/>
      <c r="Y1038" s="25"/>
      <c r="Z1038" s="25"/>
      <c r="AA1038" s="25"/>
      <c r="AB1038" s="25"/>
      <c r="AC1038" s="25"/>
      <c r="AD1038" s="25"/>
      <c r="AE1038" s="25"/>
      <c r="AF1038" s="25"/>
      <c r="AG1038" s="25"/>
      <c r="AH1038" s="25"/>
      <c r="AI1038" s="25"/>
      <c r="AJ1038" s="25"/>
      <c r="AK1038" s="25"/>
      <c r="AL1038" s="25"/>
      <c r="AM1038" s="25"/>
      <c r="AN1038" s="25"/>
      <c r="AO1038" s="25"/>
      <c r="AP1038" s="25"/>
      <c r="AQ1038" s="25"/>
      <c r="AR1038" s="25"/>
      <c r="AS1038" s="25"/>
      <c r="AT1038" s="25"/>
      <c r="AU1038" s="25"/>
      <c r="AV1038" s="25"/>
      <c r="AW1038" s="25"/>
      <c r="AX1038" s="25"/>
      <c r="AY1038" s="25"/>
      <c r="AZ1038" s="25"/>
      <c r="BA1038" s="25"/>
      <c r="BB1038" s="25"/>
      <c r="BC1038" s="25"/>
      <c r="BD1038" s="25"/>
      <c r="BE1038" s="25"/>
      <c r="BF1038" s="25"/>
      <c r="BG1038" s="25"/>
      <c r="BH1038" s="25"/>
      <c r="BI1038" s="25"/>
      <c r="BJ1038" s="25"/>
      <c r="BK1038" s="25"/>
      <c r="BL1038" s="25"/>
      <c r="BM1038" s="25"/>
      <c r="BN1038" s="25"/>
      <c r="BO1038" s="25"/>
      <c r="BP1038" s="25"/>
      <c r="BQ1038" s="25"/>
      <c r="BR1038" s="25"/>
      <c r="BS1038" s="25"/>
      <c r="BT1038" s="25"/>
      <c r="BU1038" s="25"/>
      <c r="BV1038" s="25"/>
      <c r="BW1038" s="25"/>
      <c r="BX1038" s="25"/>
      <c r="BY1038" s="25"/>
      <c r="BZ1038" s="25"/>
      <c r="CA1038" s="25"/>
      <c r="CB1038" s="25"/>
      <c r="CC1038" s="25"/>
      <c r="CD1038" s="25"/>
      <c r="CE1038" s="25"/>
      <c r="CF1038" s="25"/>
      <c r="CG1038" s="25"/>
      <c r="CH1038" s="25"/>
      <c r="CI1038" s="25"/>
      <c r="CJ1038" s="25"/>
      <c r="CK1038" s="25"/>
      <c r="CL1038" s="25"/>
      <c r="CM1038" s="25"/>
      <c r="CN1038" s="25"/>
      <c r="CO1038" s="25"/>
      <c r="CP1038" s="25"/>
      <c r="CQ1038" s="25"/>
      <c r="CR1038" s="25"/>
      <c r="CS1038" s="25"/>
      <c r="CT1038" s="25"/>
    </row>
    <row r="1039" spans="1:98" s="20" customFormat="1" x14ac:dyDescent="0.25">
      <c r="A1039" s="50" t="s">
        <v>50</v>
      </c>
      <c r="B1039" s="51">
        <v>43868</v>
      </c>
      <c r="C1039" s="50" t="s">
        <v>48</v>
      </c>
      <c r="D1039" s="52">
        <v>445.27</v>
      </c>
      <c r="E1039" s="50"/>
      <c r="F1039" s="25"/>
      <c r="G1039" s="25"/>
      <c r="H1039" s="25"/>
      <c r="I1039" s="25"/>
      <c r="J1039" s="25"/>
      <c r="K1039" s="25"/>
      <c r="L1039" s="25"/>
      <c r="M1039" s="25"/>
      <c r="N1039" s="25"/>
      <c r="O1039" s="25"/>
      <c r="P1039" s="25"/>
      <c r="Q1039" s="25"/>
      <c r="R1039" s="25"/>
      <c r="S1039" s="25"/>
      <c r="T1039" s="25"/>
      <c r="U1039" s="25"/>
      <c r="V1039" s="25"/>
      <c r="W1039" s="25"/>
      <c r="X1039" s="25"/>
      <c r="Y1039" s="25"/>
      <c r="Z1039" s="25"/>
      <c r="AA1039" s="25"/>
      <c r="AB1039" s="25"/>
      <c r="AC1039" s="25"/>
      <c r="AD1039" s="25"/>
      <c r="AE1039" s="25"/>
      <c r="AF1039" s="25"/>
      <c r="AG1039" s="25"/>
      <c r="AH1039" s="25"/>
      <c r="AI1039" s="25"/>
      <c r="AJ1039" s="25"/>
      <c r="AK1039" s="25"/>
      <c r="AL1039" s="25"/>
      <c r="AM1039" s="25"/>
      <c r="AN1039" s="25"/>
      <c r="AO1039" s="25"/>
      <c r="AP1039" s="25"/>
      <c r="AQ1039" s="25"/>
      <c r="AR1039" s="25"/>
      <c r="AS1039" s="25"/>
      <c r="AT1039" s="25"/>
      <c r="AU1039" s="25"/>
      <c r="AV1039" s="25"/>
      <c r="AW1039" s="25"/>
      <c r="AX1039" s="25"/>
      <c r="AY1039" s="25"/>
      <c r="AZ1039" s="25"/>
      <c r="BA1039" s="25"/>
      <c r="BB1039" s="25"/>
      <c r="BC1039" s="25"/>
      <c r="BD1039" s="25"/>
      <c r="BE1039" s="25"/>
      <c r="BF1039" s="25"/>
      <c r="BG1039" s="25"/>
      <c r="BH1039" s="25"/>
      <c r="BI1039" s="25"/>
      <c r="BJ1039" s="25"/>
      <c r="BK1039" s="25"/>
      <c r="BL1039" s="25"/>
      <c r="BM1039" s="25"/>
      <c r="BN1039" s="25"/>
      <c r="BO1039" s="25"/>
      <c r="BP1039" s="25"/>
      <c r="BQ1039" s="25"/>
      <c r="BR1039" s="25"/>
      <c r="BS1039" s="25"/>
      <c r="BT1039" s="25"/>
      <c r="BU1039" s="25"/>
      <c r="BV1039" s="25"/>
      <c r="BW1039" s="25"/>
      <c r="BX1039" s="25"/>
      <c r="BY1039" s="25"/>
      <c r="BZ1039" s="25"/>
      <c r="CA1039" s="25"/>
      <c r="CB1039" s="25"/>
      <c r="CC1039" s="25"/>
      <c r="CD1039" s="25"/>
      <c r="CE1039" s="25"/>
      <c r="CF1039" s="25"/>
      <c r="CG1039" s="25"/>
      <c r="CH1039" s="25"/>
      <c r="CI1039" s="25"/>
      <c r="CJ1039" s="25"/>
      <c r="CK1039" s="25"/>
      <c r="CL1039" s="25"/>
      <c r="CM1039" s="25"/>
      <c r="CN1039" s="25"/>
      <c r="CO1039" s="25"/>
      <c r="CP1039" s="25"/>
      <c r="CQ1039" s="25"/>
      <c r="CR1039" s="25"/>
      <c r="CS1039" s="25"/>
      <c r="CT1039" s="25"/>
    </row>
    <row r="1040" spans="1:98" s="20" customFormat="1" x14ac:dyDescent="0.25">
      <c r="A1040" s="50" t="s">
        <v>50</v>
      </c>
      <c r="B1040" s="51">
        <v>43875</v>
      </c>
      <c r="C1040" s="50" t="s">
        <v>48</v>
      </c>
      <c r="D1040" s="52">
        <v>620</v>
      </c>
      <c r="E1040" s="50"/>
      <c r="F1040" s="25"/>
      <c r="G1040" s="25"/>
      <c r="H1040" s="25"/>
      <c r="I1040" s="25"/>
      <c r="J1040" s="25"/>
      <c r="K1040" s="25"/>
      <c r="L1040" s="25"/>
      <c r="M1040" s="25"/>
      <c r="N1040" s="25"/>
      <c r="O1040" s="25"/>
      <c r="P1040" s="25"/>
      <c r="Q1040" s="25"/>
      <c r="R1040" s="25"/>
      <c r="S1040" s="25"/>
      <c r="T1040" s="25"/>
      <c r="U1040" s="25"/>
      <c r="V1040" s="25"/>
      <c r="W1040" s="25"/>
      <c r="X1040" s="25"/>
      <c r="Y1040" s="25"/>
      <c r="Z1040" s="25"/>
      <c r="AA1040" s="25"/>
      <c r="AB1040" s="25"/>
      <c r="AC1040" s="25"/>
      <c r="AD1040" s="25"/>
      <c r="AE1040" s="25"/>
      <c r="AF1040" s="25"/>
      <c r="AG1040" s="25"/>
      <c r="AH1040" s="25"/>
      <c r="AI1040" s="25"/>
      <c r="AJ1040" s="25"/>
      <c r="AK1040" s="25"/>
      <c r="AL1040" s="25"/>
      <c r="AM1040" s="25"/>
      <c r="AN1040" s="25"/>
      <c r="AO1040" s="25"/>
      <c r="AP1040" s="25"/>
      <c r="AQ1040" s="25"/>
      <c r="AR1040" s="25"/>
      <c r="AS1040" s="25"/>
      <c r="AT1040" s="25"/>
      <c r="AU1040" s="25"/>
      <c r="AV1040" s="25"/>
      <c r="AW1040" s="25"/>
      <c r="AX1040" s="25"/>
      <c r="AY1040" s="25"/>
      <c r="AZ1040" s="25"/>
      <c r="BA1040" s="25"/>
      <c r="BB1040" s="25"/>
      <c r="BC1040" s="25"/>
      <c r="BD1040" s="25"/>
      <c r="BE1040" s="25"/>
      <c r="BF1040" s="25"/>
      <c r="BG1040" s="25"/>
      <c r="BH1040" s="25"/>
      <c r="BI1040" s="25"/>
      <c r="BJ1040" s="25"/>
      <c r="BK1040" s="25"/>
      <c r="BL1040" s="25"/>
      <c r="BM1040" s="25"/>
      <c r="BN1040" s="25"/>
      <c r="BO1040" s="25"/>
      <c r="BP1040" s="25"/>
      <c r="BQ1040" s="25"/>
      <c r="BR1040" s="25"/>
      <c r="BS1040" s="25"/>
      <c r="BT1040" s="25"/>
      <c r="BU1040" s="25"/>
      <c r="BV1040" s="25"/>
      <c r="BW1040" s="25"/>
      <c r="BX1040" s="25"/>
      <c r="BY1040" s="25"/>
      <c r="BZ1040" s="25"/>
      <c r="CA1040" s="25"/>
      <c r="CB1040" s="25"/>
      <c r="CC1040" s="25"/>
      <c r="CD1040" s="25"/>
      <c r="CE1040" s="25"/>
      <c r="CF1040" s="25"/>
      <c r="CG1040" s="25"/>
      <c r="CH1040" s="25"/>
      <c r="CI1040" s="25"/>
      <c r="CJ1040" s="25"/>
      <c r="CK1040" s="25"/>
      <c r="CL1040" s="25"/>
      <c r="CM1040" s="25"/>
      <c r="CN1040" s="25"/>
      <c r="CO1040" s="25"/>
      <c r="CP1040" s="25"/>
      <c r="CQ1040" s="25"/>
      <c r="CR1040" s="25"/>
      <c r="CS1040" s="25"/>
      <c r="CT1040" s="25"/>
    </row>
    <row r="1041" spans="1:98" s="20" customFormat="1" x14ac:dyDescent="0.25">
      <c r="A1041" s="50" t="s">
        <v>50</v>
      </c>
      <c r="B1041" s="51">
        <v>43882</v>
      </c>
      <c r="C1041" s="50" t="s">
        <v>48</v>
      </c>
      <c r="D1041" s="52">
        <v>453.94</v>
      </c>
      <c r="E1041" s="50"/>
      <c r="F1041" s="25"/>
      <c r="G1041" s="25"/>
      <c r="H1041" s="25"/>
      <c r="I1041" s="25"/>
      <c r="J1041" s="25"/>
      <c r="K1041" s="25"/>
      <c r="L1041" s="25"/>
      <c r="M1041" s="25"/>
      <c r="N1041" s="25"/>
      <c r="O1041" s="25"/>
      <c r="P1041" s="25"/>
      <c r="Q1041" s="25"/>
      <c r="R1041" s="25"/>
      <c r="S1041" s="25"/>
      <c r="T1041" s="25"/>
      <c r="U1041" s="25"/>
      <c r="V1041" s="25"/>
      <c r="W1041" s="25"/>
      <c r="X1041" s="25"/>
      <c r="Y1041" s="25"/>
      <c r="Z1041" s="25"/>
      <c r="AA1041" s="25"/>
      <c r="AB1041" s="25"/>
      <c r="AC1041" s="25"/>
      <c r="AD1041" s="25"/>
      <c r="AE1041" s="25"/>
      <c r="AF1041" s="25"/>
      <c r="AG1041" s="25"/>
      <c r="AH1041" s="25"/>
      <c r="AI1041" s="25"/>
      <c r="AJ1041" s="25"/>
      <c r="AK1041" s="25"/>
      <c r="AL1041" s="25"/>
      <c r="AM1041" s="25"/>
      <c r="AN1041" s="25"/>
      <c r="AO1041" s="25"/>
      <c r="AP1041" s="25"/>
      <c r="AQ1041" s="25"/>
      <c r="AR1041" s="25"/>
      <c r="AS1041" s="25"/>
      <c r="AT1041" s="25"/>
      <c r="AU1041" s="25"/>
      <c r="AV1041" s="25"/>
      <c r="AW1041" s="25"/>
      <c r="AX1041" s="25"/>
      <c r="AY1041" s="25"/>
      <c r="AZ1041" s="25"/>
      <c r="BA1041" s="25"/>
      <c r="BB1041" s="25"/>
      <c r="BC1041" s="25"/>
      <c r="BD1041" s="25"/>
      <c r="BE1041" s="25"/>
      <c r="BF1041" s="25"/>
      <c r="BG1041" s="25"/>
      <c r="BH1041" s="25"/>
      <c r="BI1041" s="25"/>
      <c r="BJ1041" s="25"/>
      <c r="BK1041" s="25"/>
      <c r="BL1041" s="25"/>
      <c r="BM1041" s="25"/>
      <c r="BN1041" s="25"/>
      <c r="BO1041" s="25"/>
      <c r="BP1041" s="25"/>
      <c r="BQ1041" s="25"/>
      <c r="BR1041" s="25"/>
      <c r="BS1041" s="25"/>
      <c r="BT1041" s="25"/>
      <c r="BU1041" s="25"/>
      <c r="BV1041" s="25"/>
      <c r="BW1041" s="25"/>
      <c r="BX1041" s="25"/>
      <c r="BY1041" s="25"/>
      <c r="BZ1041" s="25"/>
      <c r="CA1041" s="25"/>
      <c r="CB1041" s="25"/>
      <c r="CC1041" s="25"/>
      <c r="CD1041" s="25"/>
      <c r="CE1041" s="25"/>
      <c r="CF1041" s="25"/>
      <c r="CG1041" s="25"/>
      <c r="CH1041" s="25"/>
      <c r="CI1041" s="25"/>
      <c r="CJ1041" s="25"/>
      <c r="CK1041" s="25"/>
      <c r="CL1041" s="25"/>
      <c r="CM1041" s="25"/>
      <c r="CN1041" s="25"/>
      <c r="CO1041" s="25"/>
      <c r="CP1041" s="25"/>
      <c r="CQ1041" s="25"/>
      <c r="CR1041" s="25"/>
      <c r="CS1041" s="25"/>
      <c r="CT1041" s="25"/>
    </row>
    <row r="1042" spans="1:98" s="20" customFormat="1" x14ac:dyDescent="0.25">
      <c r="A1042" s="50" t="s">
        <v>50</v>
      </c>
      <c r="B1042" s="51">
        <v>43889</v>
      </c>
      <c r="C1042" s="50" t="s">
        <v>48</v>
      </c>
      <c r="D1042" s="52">
        <v>620</v>
      </c>
      <c r="E1042" s="50"/>
      <c r="F1042" s="25"/>
      <c r="G1042" s="25"/>
      <c r="H1042" s="25"/>
      <c r="I1042" s="25"/>
      <c r="J1042" s="25"/>
      <c r="K1042" s="25"/>
      <c r="L1042" s="25"/>
      <c r="M1042" s="25"/>
      <c r="N1042" s="25"/>
      <c r="O1042" s="25"/>
      <c r="P1042" s="25"/>
      <c r="Q1042" s="25"/>
      <c r="R1042" s="25"/>
      <c r="S1042" s="25"/>
      <c r="T1042" s="25"/>
      <c r="U1042" s="25"/>
      <c r="V1042" s="25"/>
      <c r="W1042" s="25"/>
      <c r="X1042" s="25"/>
      <c r="Y1042" s="25"/>
      <c r="Z1042" s="25"/>
      <c r="AA1042" s="25"/>
      <c r="AB1042" s="25"/>
      <c r="AC1042" s="25"/>
      <c r="AD1042" s="25"/>
      <c r="AE1042" s="25"/>
      <c r="AF1042" s="25"/>
      <c r="AG1042" s="25"/>
      <c r="AH1042" s="25"/>
      <c r="AI1042" s="25"/>
      <c r="AJ1042" s="25"/>
      <c r="AK1042" s="25"/>
      <c r="AL1042" s="25"/>
      <c r="AM1042" s="25"/>
      <c r="AN1042" s="25"/>
      <c r="AO1042" s="25"/>
      <c r="AP1042" s="25"/>
      <c r="AQ1042" s="25"/>
      <c r="AR1042" s="25"/>
      <c r="AS1042" s="25"/>
      <c r="AT1042" s="25"/>
      <c r="AU1042" s="25"/>
      <c r="AV1042" s="25"/>
      <c r="AW1042" s="25"/>
      <c r="AX1042" s="25"/>
      <c r="AY1042" s="25"/>
      <c r="AZ1042" s="25"/>
      <c r="BA1042" s="25"/>
      <c r="BB1042" s="25"/>
      <c r="BC1042" s="25"/>
      <c r="BD1042" s="25"/>
      <c r="BE1042" s="25"/>
      <c r="BF1042" s="25"/>
      <c r="BG1042" s="25"/>
      <c r="BH1042" s="25"/>
      <c r="BI1042" s="25"/>
      <c r="BJ1042" s="25"/>
      <c r="BK1042" s="25"/>
      <c r="BL1042" s="25"/>
      <c r="BM1042" s="25"/>
      <c r="BN1042" s="25"/>
      <c r="BO1042" s="25"/>
      <c r="BP1042" s="25"/>
      <c r="BQ1042" s="25"/>
      <c r="BR1042" s="25"/>
      <c r="BS1042" s="25"/>
      <c r="BT1042" s="25"/>
      <c r="BU1042" s="25"/>
      <c r="BV1042" s="25"/>
      <c r="BW1042" s="25"/>
      <c r="BX1042" s="25"/>
      <c r="BY1042" s="25"/>
      <c r="BZ1042" s="25"/>
      <c r="CA1042" s="25"/>
      <c r="CB1042" s="25"/>
      <c r="CC1042" s="25"/>
      <c r="CD1042" s="25"/>
      <c r="CE1042" s="25"/>
      <c r="CF1042" s="25"/>
      <c r="CG1042" s="25"/>
      <c r="CH1042" s="25"/>
      <c r="CI1042" s="25"/>
      <c r="CJ1042" s="25"/>
      <c r="CK1042" s="25"/>
      <c r="CL1042" s="25"/>
      <c r="CM1042" s="25"/>
      <c r="CN1042" s="25"/>
      <c r="CO1042" s="25"/>
      <c r="CP1042" s="25"/>
      <c r="CQ1042" s="25"/>
      <c r="CR1042" s="25"/>
      <c r="CS1042" s="25"/>
      <c r="CT1042" s="25"/>
    </row>
    <row r="1043" spans="1:98" s="20" customFormat="1" x14ac:dyDescent="0.25">
      <c r="A1043" s="50" t="s">
        <v>50</v>
      </c>
      <c r="B1043" s="51">
        <v>43896</v>
      </c>
      <c r="C1043" s="50" t="s">
        <v>48</v>
      </c>
      <c r="D1043" s="52">
        <v>457.32</v>
      </c>
      <c r="E1043" s="50"/>
      <c r="F1043" s="25"/>
      <c r="G1043" s="25"/>
      <c r="H1043" s="25"/>
      <c r="I1043" s="25"/>
      <c r="J1043" s="25"/>
      <c r="K1043" s="25"/>
      <c r="L1043" s="25"/>
      <c r="M1043" s="25"/>
      <c r="N1043" s="25"/>
      <c r="O1043" s="25"/>
      <c r="P1043" s="25"/>
      <c r="Q1043" s="25"/>
      <c r="R1043" s="25"/>
      <c r="S1043" s="25"/>
      <c r="T1043" s="25"/>
      <c r="U1043" s="25"/>
      <c r="V1043" s="25"/>
      <c r="W1043" s="25"/>
      <c r="X1043" s="25"/>
      <c r="Y1043" s="25"/>
      <c r="Z1043" s="25"/>
      <c r="AA1043" s="25"/>
      <c r="AB1043" s="25"/>
      <c r="AC1043" s="25"/>
      <c r="AD1043" s="25"/>
      <c r="AE1043" s="25"/>
      <c r="AF1043" s="25"/>
      <c r="AG1043" s="25"/>
      <c r="AH1043" s="25"/>
      <c r="AI1043" s="25"/>
      <c r="AJ1043" s="25"/>
      <c r="AK1043" s="25"/>
      <c r="AL1043" s="25"/>
      <c r="AM1043" s="25"/>
      <c r="AN1043" s="25"/>
      <c r="AO1043" s="25"/>
      <c r="AP1043" s="25"/>
      <c r="AQ1043" s="25"/>
      <c r="AR1043" s="25"/>
      <c r="AS1043" s="25"/>
      <c r="AT1043" s="25"/>
      <c r="AU1043" s="25"/>
      <c r="AV1043" s="25"/>
      <c r="AW1043" s="25"/>
      <c r="AX1043" s="25"/>
      <c r="AY1043" s="25"/>
      <c r="AZ1043" s="25"/>
      <c r="BA1043" s="25"/>
      <c r="BB1043" s="25"/>
      <c r="BC1043" s="25"/>
      <c r="BD1043" s="25"/>
      <c r="BE1043" s="25"/>
      <c r="BF1043" s="25"/>
      <c r="BG1043" s="25"/>
      <c r="BH1043" s="25"/>
      <c r="BI1043" s="25"/>
      <c r="BJ1043" s="25"/>
      <c r="BK1043" s="25"/>
      <c r="BL1043" s="25"/>
      <c r="BM1043" s="25"/>
      <c r="BN1043" s="25"/>
      <c r="BO1043" s="25"/>
      <c r="BP1043" s="25"/>
      <c r="BQ1043" s="25"/>
      <c r="BR1043" s="25"/>
      <c r="BS1043" s="25"/>
      <c r="BT1043" s="25"/>
      <c r="BU1043" s="25"/>
      <c r="BV1043" s="25"/>
      <c r="BW1043" s="25"/>
      <c r="BX1043" s="25"/>
      <c r="BY1043" s="25"/>
      <c r="BZ1043" s="25"/>
      <c r="CA1043" s="25"/>
      <c r="CB1043" s="25"/>
      <c r="CC1043" s="25"/>
      <c r="CD1043" s="25"/>
      <c r="CE1043" s="25"/>
      <c r="CF1043" s="25"/>
      <c r="CG1043" s="25"/>
      <c r="CH1043" s="25"/>
      <c r="CI1043" s="25"/>
      <c r="CJ1043" s="25"/>
      <c r="CK1043" s="25"/>
      <c r="CL1043" s="25"/>
      <c r="CM1043" s="25"/>
      <c r="CN1043" s="25"/>
      <c r="CO1043" s="25"/>
      <c r="CP1043" s="25"/>
      <c r="CQ1043" s="25"/>
      <c r="CR1043" s="25"/>
      <c r="CS1043" s="25"/>
      <c r="CT1043" s="25"/>
    </row>
    <row r="1044" spans="1:98" s="20" customFormat="1" x14ac:dyDescent="0.25">
      <c r="A1044" s="50" t="s">
        <v>50</v>
      </c>
      <c r="B1044" s="51">
        <v>43903</v>
      </c>
      <c r="C1044" s="50" t="s">
        <v>48</v>
      </c>
      <c r="D1044" s="52">
        <v>870</v>
      </c>
      <c r="E1044" s="50"/>
      <c r="F1044" s="25"/>
      <c r="G1044" s="25"/>
      <c r="H1044" s="25"/>
      <c r="I1044" s="25"/>
      <c r="J1044" s="25"/>
      <c r="K1044" s="25"/>
      <c r="L1044" s="25"/>
      <c r="M1044" s="25"/>
      <c r="N1044" s="25"/>
      <c r="O1044" s="25"/>
      <c r="P1044" s="25"/>
      <c r="Q1044" s="25"/>
      <c r="R1044" s="25"/>
      <c r="S1044" s="25"/>
      <c r="T1044" s="25"/>
      <c r="U1044" s="25"/>
      <c r="V1044" s="25"/>
      <c r="W1044" s="25"/>
      <c r="X1044" s="25"/>
      <c r="Y1044" s="25"/>
      <c r="Z1044" s="25"/>
      <c r="AA1044" s="25"/>
      <c r="AB1044" s="25"/>
      <c r="AC1044" s="25"/>
      <c r="AD1044" s="25"/>
      <c r="AE1044" s="25"/>
      <c r="AF1044" s="25"/>
      <c r="AG1044" s="25"/>
      <c r="AH1044" s="25"/>
      <c r="AI1044" s="25"/>
      <c r="AJ1044" s="25"/>
      <c r="AK1044" s="25"/>
      <c r="AL1044" s="25"/>
      <c r="AM1044" s="25"/>
      <c r="AN1044" s="25"/>
      <c r="AO1044" s="25"/>
      <c r="AP1044" s="25"/>
      <c r="AQ1044" s="25"/>
      <c r="AR1044" s="25"/>
      <c r="AS1044" s="25"/>
      <c r="AT1044" s="25"/>
      <c r="AU1044" s="25"/>
      <c r="AV1044" s="25"/>
      <c r="AW1044" s="25"/>
      <c r="AX1044" s="25"/>
      <c r="AY1044" s="25"/>
      <c r="AZ1044" s="25"/>
      <c r="BA1044" s="25"/>
      <c r="BB1044" s="25"/>
      <c r="BC1044" s="25"/>
      <c r="BD1044" s="25"/>
      <c r="BE1044" s="25"/>
      <c r="BF1044" s="25"/>
      <c r="BG1044" s="25"/>
      <c r="BH1044" s="25"/>
      <c r="BI1044" s="25"/>
      <c r="BJ1044" s="25"/>
      <c r="BK1044" s="25"/>
      <c r="BL1044" s="25"/>
      <c r="BM1044" s="25"/>
      <c r="BN1044" s="25"/>
      <c r="BO1044" s="25"/>
      <c r="BP1044" s="25"/>
      <c r="BQ1044" s="25"/>
      <c r="BR1044" s="25"/>
      <c r="BS1044" s="25"/>
      <c r="BT1044" s="25"/>
      <c r="BU1044" s="25"/>
      <c r="BV1044" s="25"/>
      <c r="BW1044" s="25"/>
      <c r="BX1044" s="25"/>
      <c r="BY1044" s="25"/>
      <c r="BZ1044" s="25"/>
      <c r="CA1044" s="25"/>
      <c r="CB1044" s="25"/>
      <c r="CC1044" s="25"/>
      <c r="CD1044" s="25"/>
      <c r="CE1044" s="25"/>
      <c r="CF1044" s="25"/>
      <c r="CG1044" s="25"/>
      <c r="CH1044" s="25"/>
      <c r="CI1044" s="25"/>
      <c r="CJ1044" s="25"/>
      <c r="CK1044" s="25"/>
      <c r="CL1044" s="25"/>
      <c r="CM1044" s="25"/>
      <c r="CN1044" s="25"/>
      <c r="CO1044" s="25"/>
      <c r="CP1044" s="25"/>
      <c r="CQ1044" s="25"/>
      <c r="CR1044" s="25"/>
      <c r="CS1044" s="25"/>
      <c r="CT1044" s="25"/>
    </row>
    <row r="1045" spans="1:98" s="20" customFormat="1" x14ac:dyDescent="0.25">
      <c r="A1045" s="50" t="s">
        <v>50</v>
      </c>
      <c r="B1045" s="51">
        <v>43910</v>
      </c>
      <c r="C1045" s="50" t="s">
        <v>48</v>
      </c>
      <c r="D1045" s="52">
        <v>886.07</v>
      </c>
      <c r="E1045" s="50"/>
      <c r="F1045" s="25"/>
      <c r="G1045" s="25"/>
      <c r="H1045" s="25"/>
      <c r="I1045" s="25"/>
      <c r="J1045" s="25"/>
      <c r="K1045" s="25"/>
      <c r="L1045" s="25"/>
      <c r="M1045" s="25"/>
      <c r="N1045" s="25"/>
      <c r="O1045" s="25"/>
      <c r="P1045" s="25"/>
      <c r="Q1045" s="25"/>
      <c r="R1045" s="25"/>
      <c r="S1045" s="25"/>
      <c r="T1045" s="25"/>
      <c r="U1045" s="25"/>
      <c r="V1045" s="25"/>
      <c r="W1045" s="25"/>
      <c r="X1045" s="25"/>
      <c r="Y1045" s="25"/>
      <c r="Z1045" s="25"/>
      <c r="AA1045" s="25"/>
      <c r="AB1045" s="25"/>
      <c r="AC1045" s="25"/>
      <c r="AD1045" s="25"/>
      <c r="AE1045" s="25"/>
      <c r="AF1045" s="25"/>
      <c r="AG1045" s="25"/>
      <c r="AH1045" s="25"/>
      <c r="AI1045" s="25"/>
      <c r="AJ1045" s="25"/>
      <c r="AK1045" s="25"/>
      <c r="AL1045" s="25"/>
      <c r="AM1045" s="25"/>
      <c r="AN1045" s="25"/>
      <c r="AO1045" s="25"/>
      <c r="AP1045" s="25"/>
      <c r="AQ1045" s="25"/>
      <c r="AR1045" s="25"/>
      <c r="AS1045" s="25"/>
      <c r="AT1045" s="25"/>
      <c r="AU1045" s="25"/>
      <c r="AV1045" s="25"/>
      <c r="AW1045" s="25"/>
      <c r="AX1045" s="25"/>
      <c r="AY1045" s="25"/>
      <c r="AZ1045" s="25"/>
      <c r="BA1045" s="25"/>
      <c r="BB1045" s="25"/>
      <c r="BC1045" s="25"/>
      <c r="BD1045" s="25"/>
      <c r="BE1045" s="25"/>
      <c r="BF1045" s="25"/>
      <c r="BG1045" s="25"/>
      <c r="BH1045" s="25"/>
      <c r="BI1045" s="25"/>
      <c r="BJ1045" s="25"/>
      <c r="BK1045" s="25"/>
      <c r="BL1045" s="25"/>
      <c r="BM1045" s="25"/>
      <c r="BN1045" s="25"/>
      <c r="BO1045" s="25"/>
      <c r="BP1045" s="25"/>
      <c r="BQ1045" s="25"/>
      <c r="BR1045" s="25"/>
      <c r="BS1045" s="25"/>
      <c r="BT1045" s="25"/>
      <c r="BU1045" s="25"/>
      <c r="BV1045" s="25"/>
      <c r="BW1045" s="25"/>
      <c r="BX1045" s="25"/>
      <c r="BY1045" s="25"/>
      <c r="BZ1045" s="25"/>
      <c r="CA1045" s="25"/>
      <c r="CB1045" s="25"/>
      <c r="CC1045" s="25"/>
      <c r="CD1045" s="25"/>
      <c r="CE1045" s="25"/>
      <c r="CF1045" s="25"/>
      <c r="CG1045" s="25"/>
      <c r="CH1045" s="25"/>
      <c r="CI1045" s="25"/>
      <c r="CJ1045" s="25"/>
      <c r="CK1045" s="25"/>
      <c r="CL1045" s="25"/>
      <c r="CM1045" s="25"/>
      <c r="CN1045" s="25"/>
      <c r="CO1045" s="25"/>
      <c r="CP1045" s="25"/>
      <c r="CQ1045" s="25"/>
      <c r="CR1045" s="25"/>
      <c r="CS1045" s="25"/>
      <c r="CT1045" s="25"/>
    </row>
    <row r="1046" spans="1:98" s="20" customFormat="1" x14ac:dyDescent="0.25">
      <c r="A1046" s="53" t="s">
        <v>50</v>
      </c>
      <c r="B1046" s="54">
        <v>43929</v>
      </c>
      <c r="C1046" s="53" t="s">
        <v>225</v>
      </c>
      <c r="D1046" s="55">
        <v>1080</v>
      </c>
      <c r="E1046" s="50"/>
      <c r="F1046" s="25"/>
      <c r="G1046" s="25"/>
      <c r="H1046" s="25"/>
      <c r="I1046" s="25"/>
      <c r="J1046" s="25"/>
      <c r="K1046" s="25"/>
      <c r="L1046" s="25"/>
      <c r="M1046" s="25"/>
      <c r="N1046" s="25"/>
      <c r="O1046" s="25"/>
      <c r="P1046" s="25"/>
      <c r="Q1046" s="25"/>
      <c r="R1046" s="25"/>
      <c r="S1046" s="25"/>
      <c r="T1046" s="25"/>
      <c r="U1046" s="25"/>
      <c r="V1046" s="25"/>
      <c r="W1046" s="25"/>
      <c r="X1046" s="25"/>
      <c r="Y1046" s="25"/>
      <c r="Z1046" s="25"/>
      <c r="AA1046" s="25"/>
      <c r="AB1046" s="25"/>
      <c r="AC1046" s="25"/>
      <c r="AD1046" s="25"/>
      <c r="AE1046" s="25"/>
      <c r="AF1046" s="25"/>
      <c r="AG1046" s="25"/>
      <c r="AH1046" s="25"/>
      <c r="AI1046" s="25"/>
      <c r="AJ1046" s="25"/>
      <c r="AK1046" s="25"/>
      <c r="AL1046" s="25"/>
      <c r="AM1046" s="25"/>
      <c r="AN1046" s="25"/>
      <c r="AO1046" s="25"/>
      <c r="AP1046" s="25"/>
      <c r="AQ1046" s="25"/>
      <c r="AR1046" s="25"/>
      <c r="AS1046" s="25"/>
      <c r="AT1046" s="25"/>
      <c r="AU1046" s="25"/>
      <c r="AV1046" s="25"/>
      <c r="AW1046" s="25"/>
      <c r="AX1046" s="25"/>
      <c r="AY1046" s="25"/>
      <c r="AZ1046" s="25"/>
      <c r="BA1046" s="25"/>
      <c r="BB1046" s="25"/>
      <c r="BC1046" s="25"/>
      <c r="BD1046" s="25"/>
      <c r="BE1046" s="25"/>
      <c r="BF1046" s="25"/>
      <c r="BG1046" s="25"/>
      <c r="BH1046" s="25"/>
      <c r="BI1046" s="25"/>
      <c r="BJ1046" s="25"/>
      <c r="BK1046" s="25"/>
      <c r="BL1046" s="25"/>
      <c r="BM1046" s="25"/>
      <c r="BN1046" s="25"/>
      <c r="BO1046" s="25"/>
      <c r="BP1046" s="25"/>
      <c r="BQ1046" s="25"/>
      <c r="BR1046" s="25"/>
      <c r="BS1046" s="25"/>
      <c r="BT1046" s="25"/>
      <c r="BU1046" s="25"/>
      <c r="BV1046" s="25"/>
      <c r="BW1046" s="25"/>
      <c r="BX1046" s="25"/>
      <c r="BY1046" s="25"/>
      <c r="BZ1046" s="25"/>
      <c r="CA1046" s="25"/>
      <c r="CB1046" s="25"/>
      <c r="CC1046" s="25"/>
      <c r="CD1046" s="25"/>
      <c r="CE1046" s="25"/>
      <c r="CF1046" s="25"/>
      <c r="CG1046" s="25"/>
      <c r="CH1046" s="25"/>
      <c r="CI1046" s="25"/>
      <c r="CJ1046" s="25"/>
      <c r="CK1046" s="25"/>
      <c r="CL1046" s="25"/>
      <c r="CM1046" s="25"/>
      <c r="CN1046" s="25"/>
      <c r="CO1046" s="25"/>
      <c r="CP1046" s="25"/>
      <c r="CQ1046" s="25"/>
      <c r="CR1046" s="25"/>
      <c r="CS1046" s="25"/>
      <c r="CT1046" s="25"/>
    </row>
    <row r="1047" spans="1:98" s="20" customFormat="1" x14ac:dyDescent="0.25">
      <c r="A1047" s="56" t="s">
        <v>50</v>
      </c>
      <c r="B1047" s="57">
        <v>44001</v>
      </c>
      <c r="C1047" s="56" t="s">
        <v>444</v>
      </c>
      <c r="D1047" s="58">
        <v>660</v>
      </c>
      <c r="E1047" s="50"/>
      <c r="F1047" s="25"/>
      <c r="G1047" s="25"/>
      <c r="H1047" s="25"/>
      <c r="I1047" s="25"/>
      <c r="J1047" s="25"/>
      <c r="K1047" s="25"/>
      <c r="L1047" s="25"/>
      <c r="M1047" s="25"/>
      <c r="N1047" s="25"/>
      <c r="O1047" s="25"/>
      <c r="P1047" s="25"/>
      <c r="Q1047" s="25"/>
      <c r="R1047" s="25"/>
      <c r="S1047" s="25"/>
      <c r="T1047" s="25"/>
      <c r="U1047" s="25"/>
      <c r="V1047" s="25"/>
      <c r="W1047" s="25"/>
      <c r="X1047" s="25"/>
      <c r="Y1047" s="25"/>
      <c r="Z1047" s="25"/>
      <c r="AA1047" s="25"/>
      <c r="AB1047" s="25"/>
      <c r="AC1047" s="25"/>
      <c r="AD1047" s="25"/>
      <c r="AE1047" s="25"/>
      <c r="AF1047" s="25"/>
      <c r="AG1047" s="25"/>
      <c r="AH1047" s="25"/>
      <c r="AI1047" s="25"/>
      <c r="AJ1047" s="25"/>
      <c r="AK1047" s="25"/>
      <c r="AL1047" s="25"/>
      <c r="AM1047" s="25"/>
      <c r="AN1047" s="25"/>
      <c r="AO1047" s="25"/>
      <c r="AP1047" s="25"/>
      <c r="AQ1047" s="25"/>
      <c r="AR1047" s="25"/>
      <c r="AS1047" s="25"/>
      <c r="AT1047" s="25"/>
      <c r="AU1047" s="25"/>
      <c r="AV1047" s="25"/>
      <c r="AW1047" s="25"/>
      <c r="AX1047" s="25"/>
      <c r="AY1047" s="25"/>
      <c r="AZ1047" s="25"/>
      <c r="BA1047" s="25"/>
      <c r="BB1047" s="25"/>
      <c r="BC1047" s="25"/>
      <c r="BD1047" s="25"/>
      <c r="BE1047" s="25"/>
      <c r="BF1047" s="25"/>
      <c r="BG1047" s="25"/>
      <c r="BH1047" s="25"/>
      <c r="BI1047" s="25"/>
      <c r="BJ1047" s="25"/>
      <c r="BK1047" s="25"/>
      <c r="BL1047" s="25"/>
      <c r="BM1047" s="25"/>
      <c r="BN1047" s="25"/>
      <c r="BO1047" s="25"/>
      <c r="BP1047" s="25"/>
      <c r="BQ1047" s="25"/>
      <c r="BR1047" s="25"/>
      <c r="BS1047" s="25"/>
      <c r="BT1047" s="25"/>
      <c r="BU1047" s="25"/>
      <c r="BV1047" s="25"/>
      <c r="BW1047" s="25"/>
      <c r="BX1047" s="25"/>
      <c r="BY1047" s="25"/>
      <c r="BZ1047" s="25"/>
      <c r="CA1047" s="25"/>
      <c r="CB1047" s="25"/>
      <c r="CC1047" s="25"/>
      <c r="CD1047" s="25"/>
      <c r="CE1047" s="25"/>
      <c r="CF1047" s="25"/>
      <c r="CG1047" s="25"/>
      <c r="CH1047" s="25"/>
      <c r="CI1047" s="25"/>
      <c r="CJ1047" s="25"/>
      <c r="CK1047" s="25"/>
      <c r="CL1047" s="25"/>
      <c r="CM1047" s="25"/>
      <c r="CN1047" s="25"/>
      <c r="CO1047" s="25"/>
      <c r="CP1047" s="25"/>
      <c r="CQ1047" s="25"/>
      <c r="CR1047" s="25"/>
      <c r="CS1047" s="25"/>
      <c r="CT1047" s="25"/>
    </row>
    <row r="1048" spans="1:98" s="20" customFormat="1" x14ac:dyDescent="0.25">
      <c r="A1048" s="63" t="s">
        <v>50</v>
      </c>
      <c r="B1048" s="60">
        <v>44120</v>
      </c>
      <c r="C1048" s="59" t="s">
        <v>675</v>
      </c>
      <c r="D1048" s="62">
        <v>450</v>
      </c>
      <c r="E1048" s="50"/>
      <c r="F1048" s="25"/>
      <c r="G1048" s="25"/>
      <c r="H1048" s="25"/>
      <c r="I1048" s="25"/>
      <c r="J1048" s="25"/>
      <c r="K1048" s="25"/>
      <c r="L1048" s="25"/>
      <c r="M1048" s="25"/>
      <c r="N1048" s="25"/>
      <c r="O1048" s="25"/>
      <c r="P1048" s="25"/>
      <c r="Q1048" s="25"/>
      <c r="R1048" s="25"/>
      <c r="S1048" s="25"/>
      <c r="T1048" s="25"/>
      <c r="U1048" s="25"/>
      <c r="V1048" s="25"/>
      <c r="W1048" s="25"/>
      <c r="X1048" s="25"/>
      <c r="Y1048" s="25"/>
      <c r="Z1048" s="25"/>
      <c r="AA1048" s="25"/>
      <c r="AB1048" s="25"/>
      <c r="AC1048" s="25"/>
      <c r="AD1048" s="25"/>
      <c r="AE1048" s="25"/>
      <c r="AF1048" s="25"/>
      <c r="AG1048" s="25"/>
      <c r="AH1048" s="25"/>
      <c r="AI1048" s="25"/>
      <c r="AJ1048" s="25"/>
      <c r="AK1048" s="25"/>
      <c r="AL1048" s="25"/>
      <c r="AM1048" s="25"/>
      <c r="AN1048" s="25"/>
      <c r="AO1048" s="25"/>
      <c r="AP1048" s="25"/>
      <c r="AQ1048" s="25"/>
      <c r="AR1048" s="25"/>
      <c r="AS1048" s="25"/>
      <c r="AT1048" s="25"/>
      <c r="AU1048" s="25"/>
      <c r="AV1048" s="25"/>
      <c r="AW1048" s="25"/>
      <c r="AX1048" s="25"/>
      <c r="AY1048" s="25"/>
      <c r="AZ1048" s="25"/>
      <c r="BA1048" s="25"/>
      <c r="BB1048" s="25"/>
      <c r="BC1048" s="25"/>
      <c r="BD1048" s="25"/>
      <c r="BE1048" s="25"/>
      <c r="BF1048" s="25"/>
      <c r="BG1048" s="25"/>
      <c r="BH1048" s="25"/>
      <c r="BI1048" s="25"/>
      <c r="BJ1048" s="25"/>
      <c r="BK1048" s="25"/>
      <c r="BL1048" s="25"/>
      <c r="BM1048" s="25"/>
      <c r="BN1048" s="25"/>
      <c r="BO1048" s="25"/>
      <c r="BP1048" s="25"/>
      <c r="BQ1048" s="25"/>
      <c r="BR1048" s="25"/>
      <c r="BS1048" s="25"/>
      <c r="BT1048" s="25"/>
      <c r="BU1048" s="25"/>
      <c r="BV1048" s="25"/>
      <c r="BW1048" s="25"/>
      <c r="BX1048" s="25"/>
      <c r="BY1048" s="25"/>
      <c r="BZ1048" s="25"/>
      <c r="CA1048" s="25"/>
      <c r="CB1048" s="25"/>
      <c r="CC1048" s="25"/>
      <c r="CD1048" s="25"/>
      <c r="CE1048" s="25"/>
      <c r="CF1048" s="25"/>
      <c r="CG1048" s="25"/>
      <c r="CH1048" s="25"/>
      <c r="CI1048" s="25"/>
      <c r="CJ1048" s="25"/>
      <c r="CK1048" s="25"/>
      <c r="CL1048" s="25"/>
      <c r="CM1048" s="25"/>
      <c r="CN1048" s="25"/>
      <c r="CO1048" s="25"/>
      <c r="CP1048" s="25"/>
      <c r="CQ1048" s="25"/>
      <c r="CR1048" s="25"/>
      <c r="CS1048" s="25"/>
      <c r="CT1048" s="25"/>
    </row>
    <row r="1049" spans="1:98" s="20" customFormat="1" x14ac:dyDescent="0.25">
      <c r="A1049" s="63" t="s">
        <v>50</v>
      </c>
      <c r="B1049" s="60">
        <v>44127</v>
      </c>
      <c r="C1049" s="59" t="s">
        <v>789</v>
      </c>
      <c r="D1049" s="62">
        <v>694</v>
      </c>
      <c r="E1049" s="50"/>
      <c r="F1049" s="25"/>
      <c r="G1049" s="25"/>
      <c r="H1049" s="25"/>
      <c r="I1049" s="25"/>
      <c r="J1049" s="25"/>
      <c r="K1049" s="25"/>
      <c r="L1049" s="25"/>
      <c r="M1049" s="25"/>
      <c r="N1049" s="25"/>
      <c r="O1049" s="25"/>
      <c r="P1049" s="25"/>
      <c r="Q1049" s="25"/>
      <c r="R1049" s="25"/>
      <c r="S1049" s="25"/>
      <c r="T1049" s="25"/>
      <c r="U1049" s="25"/>
      <c r="V1049" s="25"/>
      <c r="W1049" s="25"/>
      <c r="X1049" s="25"/>
      <c r="Y1049" s="25"/>
      <c r="Z1049" s="25"/>
      <c r="AA1049" s="25"/>
      <c r="AB1049" s="25"/>
      <c r="AC1049" s="25"/>
      <c r="AD1049" s="25"/>
      <c r="AE1049" s="25"/>
      <c r="AF1049" s="25"/>
      <c r="AG1049" s="25"/>
      <c r="AH1049" s="25"/>
      <c r="AI1049" s="25"/>
      <c r="AJ1049" s="25"/>
      <c r="AK1049" s="25"/>
      <c r="AL1049" s="25"/>
      <c r="AM1049" s="25"/>
      <c r="AN1049" s="25"/>
      <c r="AO1049" s="25"/>
      <c r="AP1049" s="25"/>
      <c r="AQ1049" s="25"/>
      <c r="AR1049" s="25"/>
      <c r="AS1049" s="25"/>
      <c r="AT1049" s="25"/>
      <c r="AU1049" s="25"/>
      <c r="AV1049" s="25"/>
      <c r="AW1049" s="25"/>
      <c r="AX1049" s="25"/>
      <c r="AY1049" s="25"/>
      <c r="AZ1049" s="25"/>
      <c r="BA1049" s="25"/>
      <c r="BB1049" s="25"/>
      <c r="BC1049" s="25"/>
      <c r="BD1049" s="25"/>
      <c r="BE1049" s="25"/>
      <c r="BF1049" s="25"/>
      <c r="BG1049" s="25"/>
      <c r="BH1049" s="25"/>
      <c r="BI1049" s="25"/>
      <c r="BJ1049" s="25"/>
      <c r="BK1049" s="25"/>
      <c r="BL1049" s="25"/>
      <c r="BM1049" s="25"/>
      <c r="BN1049" s="25"/>
      <c r="BO1049" s="25"/>
      <c r="BP1049" s="25"/>
      <c r="BQ1049" s="25"/>
      <c r="BR1049" s="25"/>
      <c r="BS1049" s="25"/>
      <c r="BT1049" s="25"/>
      <c r="BU1049" s="25"/>
      <c r="BV1049" s="25"/>
      <c r="BW1049" s="25"/>
      <c r="BX1049" s="25"/>
      <c r="BY1049" s="25"/>
      <c r="BZ1049" s="25"/>
      <c r="CA1049" s="25"/>
      <c r="CB1049" s="25"/>
      <c r="CC1049" s="25"/>
      <c r="CD1049" s="25"/>
      <c r="CE1049" s="25"/>
      <c r="CF1049" s="25"/>
      <c r="CG1049" s="25"/>
      <c r="CH1049" s="25"/>
      <c r="CI1049" s="25"/>
      <c r="CJ1049" s="25"/>
      <c r="CK1049" s="25"/>
      <c r="CL1049" s="25"/>
      <c r="CM1049" s="25"/>
      <c r="CN1049" s="25"/>
      <c r="CO1049" s="25"/>
      <c r="CP1049" s="25"/>
      <c r="CQ1049" s="25"/>
      <c r="CR1049" s="25"/>
      <c r="CS1049" s="25"/>
      <c r="CT1049" s="25"/>
    </row>
    <row r="1050" spans="1:98" s="20" customFormat="1" x14ac:dyDescent="0.25">
      <c r="A1050" s="63" t="s">
        <v>50</v>
      </c>
      <c r="B1050" s="60">
        <v>44134</v>
      </c>
      <c r="C1050" s="59" t="s">
        <v>594</v>
      </c>
      <c r="D1050" s="62">
        <v>917</v>
      </c>
      <c r="E1050" s="50"/>
      <c r="F1050" s="25"/>
      <c r="G1050" s="25"/>
      <c r="H1050" s="25"/>
      <c r="I1050" s="25"/>
      <c r="J1050" s="25"/>
      <c r="K1050" s="25"/>
      <c r="L1050" s="25"/>
      <c r="M1050" s="25"/>
      <c r="N1050" s="25"/>
      <c r="O1050" s="25"/>
      <c r="P1050" s="25"/>
      <c r="Q1050" s="25"/>
      <c r="R1050" s="25"/>
      <c r="S1050" s="25"/>
      <c r="T1050" s="25"/>
      <c r="U1050" s="25"/>
      <c r="V1050" s="25"/>
      <c r="W1050" s="25"/>
      <c r="X1050" s="25"/>
      <c r="Y1050" s="25"/>
      <c r="Z1050" s="25"/>
      <c r="AA1050" s="25"/>
      <c r="AB1050" s="25"/>
      <c r="AC1050" s="25"/>
      <c r="AD1050" s="25"/>
      <c r="AE1050" s="25"/>
      <c r="AF1050" s="25"/>
      <c r="AG1050" s="25"/>
      <c r="AH1050" s="25"/>
      <c r="AI1050" s="25"/>
      <c r="AJ1050" s="25"/>
      <c r="AK1050" s="25"/>
      <c r="AL1050" s="25"/>
      <c r="AM1050" s="25"/>
      <c r="AN1050" s="25"/>
      <c r="AO1050" s="25"/>
      <c r="AP1050" s="25"/>
      <c r="AQ1050" s="25"/>
      <c r="AR1050" s="25"/>
      <c r="AS1050" s="25"/>
      <c r="AT1050" s="25"/>
      <c r="AU1050" s="25"/>
      <c r="AV1050" s="25"/>
      <c r="AW1050" s="25"/>
      <c r="AX1050" s="25"/>
      <c r="AY1050" s="25"/>
      <c r="AZ1050" s="25"/>
      <c r="BA1050" s="25"/>
      <c r="BB1050" s="25"/>
      <c r="BC1050" s="25"/>
      <c r="BD1050" s="25"/>
      <c r="BE1050" s="25"/>
      <c r="BF1050" s="25"/>
      <c r="BG1050" s="25"/>
      <c r="BH1050" s="25"/>
      <c r="BI1050" s="25"/>
      <c r="BJ1050" s="25"/>
      <c r="BK1050" s="25"/>
      <c r="BL1050" s="25"/>
      <c r="BM1050" s="25"/>
      <c r="BN1050" s="25"/>
      <c r="BO1050" s="25"/>
      <c r="BP1050" s="25"/>
      <c r="BQ1050" s="25"/>
      <c r="BR1050" s="25"/>
      <c r="BS1050" s="25"/>
      <c r="BT1050" s="25"/>
      <c r="BU1050" s="25"/>
      <c r="BV1050" s="25"/>
      <c r="BW1050" s="25"/>
      <c r="BX1050" s="25"/>
      <c r="BY1050" s="25"/>
      <c r="BZ1050" s="25"/>
      <c r="CA1050" s="25"/>
      <c r="CB1050" s="25"/>
      <c r="CC1050" s="25"/>
      <c r="CD1050" s="25"/>
      <c r="CE1050" s="25"/>
      <c r="CF1050" s="25"/>
      <c r="CG1050" s="25"/>
      <c r="CH1050" s="25"/>
      <c r="CI1050" s="25"/>
      <c r="CJ1050" s="25"/>
      <c r="CK1050" s="25"/>
      <c r="CL1050" s="25"/>
      <c r="CM1050" s="25"/>
      <c r="CN1050" s="25"/>
      <c r="CO1050" s="25"/>
      <c r="CP1050" s="25"/>
      <c r="CQ1050" s="25"/>
      <c r="CR1050" s="25"/>
      <c r="CS1050" s="25"/>
      <c r="CT1050" s="25"/>
    </row>
    <row r="1051" spans="1:98" s="20" customFormat="1" x14ac:dyDescent="0.25">
      <c r="A1051" s="63" t="s">
        <v>50</v>
      </c>
      <c r="B1051" s="60">
        <v>44141</v>
      </c>
      <c r="C1051" s="59" t="s">
        <v>837</v>
      </c>
      <c r="D1051" s="62">
        <v>503.18</v>
      </c>
      <c r="E1051" s="50"/>
      <c r="F1051" s="25"/>
      <c r="G1051" s="25"/>
      <c r="H1051" s="25"/>
      <c r="I1051" s="25"/>
      <c r="J1051" s="25"/>
      <c r="K1051" s="25"/>
      <c r="L1051" s="25"/>
      <c r="M1051" s="25"/>
      <c r="N1051" s="25"/>
      <c r="O1051" s="25"/>
      <c r="P1051" s="25"/>
      <c r="Q1051" s="25"/>
      <c r="R1051" s="25"/>
      <c r="S1051" s="25"/>
      <c r="T1051" s="25"/>
      <c r="U1051" s="25"/>
      <c r="V1051" s="25"/>
      <c r="W1051" s="25"/>
      <c r="X1051" s="25"/>
      <c r="Y1051" s="25"/>
      <c r="Z1051" s="25"/>
      <c r="AA1051" s="25"/>
      <c r="AB1051" s="25"/>
      <c r="AC1051" s="25"/>
      <c r="AD1051" s="25"/>
      <c r="AE1051" s="25"/>
      <c r="AF1051" s="25"/>
      <c r="AG1051" s="25"/>
      <c r="AH1051" s="25"/>
      <c r="AI1051" s="25"/>
      <c r="AJ1051" s="25"/>
      <c r="AK1051" s="25"/>
      <c r="AL1051" s="25"/>
      <c r="AM1051" s="25"/>
      <c r="AN1051" s="25"/>
      <c r="AO1051" s="25"/>
      <c r="AP1051" s="25"/>
      <c r="AQ1051" s="25"/>
      <c r="AR1051" s="25"/>
      <c r="AS1051" s="25"/>
      <c r="AT1051" s="25"/>
      <c r="AU1051" s="25"/>
      <c r="AV1051" s="25"/>
      <c r="AW1051" s="25"/>
      <c r="AX1051" s="25"/>
      <c r="AY1051" s="25"/>
      <c r="AZ1051" s="25"/>
      <c r="BA1051" s="25"/>
      <c r="BB1051" s="25"/>
      <c r="BC1051" s="25"/>
      <c r="BD1051" s="25"/>
      <c r="BE1051" s="25"/>
      <c r="BF1051" s="25"/>
      <c r="BG1051" s="25"/>
      <c r="BH1051" s="25"/>
      <c r="BI1051" s="25"/>
      <c r="BJ1051" s="25"/>
      <c r="BK1051" s="25"/>
      <c r="BL1051" s="25"/>
      <c r="BM1051" s="25"/>
      <c r="BN1051" s="25"/>
      <c r="BO1051" s="25"/>
      <c r="BP1051" s="25"/>
      <c r="BQ1051" s="25"/>
      <c r="BR1051" s="25"/>
      <c r="BS1051" s="25"/>
      <c r="BT1051" s="25"/>
      <c r="BU1051" s="25"/>
      <c r="BV1051" s="25"/>
      <c r="BW1051" s="25"/>
      <c r="BX1051" s="25"/>
      <c r="BY1051" s="25"/>
      <c r="BZ1051" s="25"/>
      <c r="CA1051" s="25"/>
      <c r="CB1051" s="25"/>
      <c r="CC1051" s="25"/>
      <c r="CD1051" s="25"/>
      <c r="CE1051" s="25"/>
      <c r="CF1051" s="25"/>
      <c r="CG1051" s="25"/>
      <c r="CH1051" s="25"/>
      <c r="CI1051" s="25"/>
      <c r="CJ1051" s="25"/>
      <c r="CK1051" s="25"/>
      <c r="CL1051" s="25"/>
      <c r="CM1051" s="25"/>
      <c r="CN1051" s="25"/>
      <c r="CO1051" s="25"/>
      <c r="CP1051" s="25"/>
      <c r="CQ1051" s="25"/>
      <c r="CR1051" s="25"/>
      <c r="CS1051" s="25"/>
      <c r="CT1051" s="25"/>
    </row>
    <row r="1052" spans="1:98" s="20" customFormat="1" x14ac:dyDescent="0.25">
      <c r="A1052" s="63" t="s">
        <v>50</v>
      </c>
      <c r="B1052" s="60">
        <v>44148</v>
      </c>
      <c r="C1052" s="59" t="s">
        <v>737</v>
      </c>
      <c r="D1052" s="62">
        <v>1546</v>
      </c>
      <c r="E1052" s="50"/>
      <c r="F1052" s="25"/>
      <c r="G1052" s="25"/>
      <c r="H1052" s="25"/>
      <c r="I1052" s="25"/>
      <c r="J1052" s="25"/>
      <c r="K1052" s="25"/>
      <c r="L1052" s="25"/>
      <c r="M1052" s="25"/>
      <c r="N1052" s="25"/>
      <c r="O1052" s="25"/>
      <c r="P1052" s="25"/>
      <c r="Q1052" s="25"/>
      <c r="R1052" s="25"/>
      <c r="S1052" s="25"/>
      <c r="T1052" s="25"/>
      <c r="U1052" s="25"/>
      <c r="V1052" s="25"/>
      <c r="W1052" s="25"/>
      <c r="X1052" s="25"/>
      <c r="Y1052" s="25"/>
      <c r="Z1052" s="25"/>
      <c r="AA1052" s="25"/>
      <c r="AB1052" s="25"/>
      <c r="AC1052" s="25"/>
      <c r="AD1052" s="25"/>
      <c r="AE1052" s="25"/>
      <c r="AF1052" s="25"/>
      <c r="AG1052" s="25"/>
      <c r="AH1052" s="25"/>
      <c r="AI1052" s="25"/>
      <c r="AJ1052" s="25"/>
      <c r="AK1052" s="25"/>
      <c r="AL1052" s="25"/>
      <c r="AM1052" s="25"/>
      <c r="AN1052" s="25"/>
      <c r="AO1052" s="25"/>
      <c r="AP1052" s="25"/>
      <c r="AQ1052" s="25"/>
      <c r="AR1052" s="25"/>
      <c r="AS1052" s="25"/>
      <c r="AT1052" s="25"/>
      <c r="AU1052" s="25"/>
      <c r="AV1052" s="25"/>
      <c r="AW1052" s="25"/>
      <c r="AX1052" s="25"/>
      <c r="AY1052" s="25"/>
      <c r="AZ1052" s="25"/>
      <c r="BA1052" s="25"/>
      <c r="BB1052" s="25"/>
      <c r="BC1052" s="25"/>
      <c r="BD1052" s="25"/>
      <c r="BE1052" s="25"/>
      <c r="BF1052" s="25"/>
      <c r="BG1052" s="25"/>
      <c r="BH1052" s="25"/>
      <c r="BI1052" s="25"/>
      <c r="BJ1052" s="25"/>
      <c r="BK1052" s="25"/>
      <c r="BL1052" s="25"/>
      <c r="BM1052" s="25"/>
      <c r="BN1052" s="25"/>
      <c r="BO1052" s="25"/>
      <c r="BP1052" s="25"/>
      <c r="BQ1052" s="25"/>
      <c r="BR1052" s="25"/>
      <c r="BS1052" s="25"/>
      <c r="BT1052" s="25"/>
      <c r="BU1052" s="25"/>
      <c r="BV1052" s="25"/>
      <c r="BW1052" s="25"/>
      <c r="BX1052" s="25"/>
      <c r="BY1052" s="25"/>
      <c r="BZ1052" s="25"/>
      <c r="CA1052" s="25"/>
      <c r="CB1052" s="25"/>
      <c r="CC1052" s="25"/>
      <c r="CD1052" s="25"/>
      <c r="CE1052" s="25"/>
      <c r="CF1052" s="25"/>
      <c r="CG1052" s="25"/>
      <c r="CH1052" s="25"/>
      <c r="CI1052" s="25"/>
      <c r="CJ1052" s="25"/>
      <c r="CK1052" s="25"/>
      <c r="CL1052" s="25"/>
      <c r="CM1052" s="25"/>
      <c r="CN1052" s="25"/>
      <c r="CO1052" s="25"/>
      <c r="CP1052" s="25"/>
      <c r="CQ1052" s="25"/>
      <c r="CR1052" s="25"/>
      <c r="CS1052" s="25"/>
      <c r="CT1052" s="25"/>
    </row>
    <row r="1053" spans="1:98" s="20" customFormat="1" x14ac:dyDescent="0.25">
      <c r="A1053" s="63" t="s">
        <v>50</v>
      </c>
      <c r="B1053" s="60">
        <v>44148</v>
      </c>
      <c r="C1053" s="59" t="s">
        <v>737</v>
      </c>
      <c r="D1053" s="62">
        <v>1810.3</v>
      </c>
      <c r="E1053" s="50"/>
      <c r="F1053" s="25"/>
      <c r="G1053" s="25"/>
      <c r="H1053" s="25"/>
      <c r="I1053" s="25"/>
      <c r="J1053" s="25"/>
      <c r="K1053" s="25"/>
      <c r="L1053" s="25"/>
      <c r="M1053" s="25"/>
      <c r="N1053" s="25"/>
      <c r="O1053" s="25"/>
      <c r="P1053" s="25"/>
      <c r="Q1053" s="25"/>
      <c r="R1053" s="25"/>
      <c r="S1053" s="25"/>
      <c r="T1053" s="25"/>
      <c r="U1053" s="25"/>
      <c r="V1053" s="25"/>
      <c r="W1053" s="25"/>
      <c r="X1053" s="25"/>
      <c r="Y1053" s="25"/>
      <c r="Z1053" s="25"/>
      <c r="AA1053" s="25"/>
      <c r="AB1053" s="25"/>
      <c r="AC1053" s="25"/>
      <c r="AD1053" s="25"/>
      <c r="AE1053" s="25"/>
      <c r="AF1053" s="25"/>
      <c r="AG1053" s="25"/>
      <c r="AH1053" s="25"/>
      <c r="AI1053" s="25"/>
      <c r="AJ1053" s="25"/>
      <c r="AK1053" s="25"/>
      <c r="AL1053" s="25"/>
      <c r="AM1053" s="25"/>
      <c r="AN1053" s="25"/>
      <c r="AO1053" s="25"/>
      <c r="AP1053" s="25"/>
      <c r="AQ1053" s="25"/>
      <c r="AR1053" s="25"/>
      <c r="AS1053" s="25"/>
      <c r="AT1053" s="25"/>
      <c r="AU1053" s="25"/>
      <c r="AV1053" s="25"/>
      <c r="AW1053" s="25"/>
      <c r="AX1053" s="25"/>
      <c r="AY1053" s="25"/>
      <c r="AZ1053" s="25"/>
      <c r="BA1053" s="25"/>
      <c r="BB1053" s="25"/>
      <c r="BC1053" s="25"/>
      <c r="BD1053" s="25"/>
      <c r="BE1053" s="25"/>
      <c r="BF1053" s="25"/>
      <c r="BG1053" s="25"/>
      <c r="BH1053" s="25"/>
      <c r="BI1053" s="25"/>
      <c r="BJ1053" s="25"/>
      <c r="BK1053" s="25"/>
      <c r="BL1053" s="25"/>
      <c r="BM1053" s="25"/>
      <c r="BN1053" s="25"/>
      <c r="BO1053" s="25"/>
      <c r="BP1053" s="25"/>
      <c r="BQ1053" s="25"/>
      <c r="BR1053" s="25"/>
      <c r="BS1053" s="25"/>
      <c r="BT1053" s="25"/>
      <c r="BU1053" s="25"/>
      <c r="BV1053" s="25"/>
      <c r="BW1053" s="25"/>
      <c r="BX1053" s="25"/>
      <c r="BY1053" s="25"/>
      <c r="BZ1053" s="25"/>
      <c r="CA1053" s="25"/>
      <c r="CB1053" s="25"/>
      <c r="CC1053" s="25"/>
      <c r="CD1053" s="25"/>
      <c r="CE1053" s="25"/>
      <c r="CF1053" s="25"/>
      <c r="CG1053" s="25"/>
      <c r="CH1053" s="25"/>
      <c r="CI1053" s="25"/>
      <c r="CJ1053" s="25"/>
      <c r="CK1053" s="25"/>
      <c r="CL1053" s="25"/>
      <c r="CM1053" s="25"/>
      <c r="CN1053" s="25"/>
      <c r="CO1053" s="25"/>
      <c r="CP1053" s="25"/>
      <c r="CQ1053" s="25"/>
      <c r="CR1053" s="25"/>
      <c r="CS1053" s="25"/>
      <c r="CT1053" s="25"/>
    </row>
    <row r="1054" spans="1:98" s="20" customFormat="1" x14ac:dyDescent="0.25">
      <c r="A1054" s="63" t="s">
        <v>50</v>
      </c>
      <c r="B1054" s="60">
        <v>44169</v>
      </c>
      <c r="C1054" s="59" t="s">
        <v>921</v>
      </c>
      <c r="D1054" s="62">
        <v>852.6</v>
      </c>
      <c r="E1054" s="50"/>
      <c r="F1054" s="25"/>
      <c r="G1054" s="25"/>
      <c r="H1054" s="25"/>
      <c r="I1054" s="25"/>
      <c r="J1054" s="25"/>
      <c r="K1054" s="25"/>
      <c r="L1054" s="25"/>
      <c r="M1054" s="25"/>
      <c r="N1054" s="25"/>
      <c r="O1054" s="25"/>
      <c r="P1054" s="25"/>
      <c r="Q1054" s="25"/>
      <c r="R1054" s="25"/>
      <c r="S1054" s="25"/>
      <c r="T1054" s="25"/>
      <c r="U1054" s="25"/>
      <c r="V1054" s="25"/>
      <c r="W1054" s="25"/>
      <c r="X1054" s="25"/>
      <c r="Y1054" s="25"/>
      <c r="Z1054" s="25"/>
      <c r="AA1054" s="25"/>
      <c r="AB1054" s="25"/>
      <c r="AC1054" s="25"/>
      <c r="AD1054" s="25"/>
      <c r="AE1054" s="25"/>
      <c r="AF1054" s="25"/>
      <c r="AG1054" s="25"/>
      <c r="AH1054" s="25"/>
      <c r="AI1054" s="25"/>
      <c r="AJ1054" s="25"/>
      <c r="AK1054" s="25"/>
      <c r="AL1054" s="25"/>
      <c r="AM1054" s="25"/>
      <c r="AN1054" s="25"/>
      <c r="AO1054" s="25"/>
      <c r="AP1054" s="25"/>
      <c r="AQ1054" s="25"/>
      <c r="AR1054" s="25"/>
      <c r="AS1054" s="25"/>
      <c r="AT1054" s="25"/>
      <c r="AU1054" s="25"/>
      <c r="AV1054" s="25"/>
      <c r="AW1054" s="25"/>
      <c r="AX1054" s="25"/>
      <c r="AY1054" s="25"/>
      <c r="AZ1054" s="25"/>
      <c r="BA1054" s="25"/>
      <c r="BB1054" s="25"/>
      <c r="BC1054" s="25"/>
      <c r="BD1054" s="25"/>
      <c r="BE1054" s="25"/>
      <c r="BF1054" s="25"/>
      <c r="BG1054" s="25"/>
      <c r="BH1054" s="25"/>
      <c r="BI1054" s="25"/>
      <c r="BJ1054" s="25"/>
      <c r="BK1054" s="25"/>
      <c r="BL1054" s="25"/>
      <c r="BM1054" s="25"/>
      <c r="BN1054" s="25"/>
      <c r="BO1054" s="25"/>
      <c r="BP1054" s="25"/>
      <c r="BQ1054" s="25"/>
      <c r="BR1054" s="25"/>
      <c r="BS1054" s="25"/>
      <c r="BT1054" s="25"/>
      <c r="BU1054" s="25"/>
      <c r="BV1054" s="25"/>
      <c r="BW1054" s="25"/>
      <c r="BX1054" s="25"/>
      <c r="BY1054" s="25"/>
      <c r="BZ1054" s="25"/>
      <c r="CA1054" s="25"/>
      <c r="CB1054" s="25"/>
      <c r="CC1054" s="25"/>
      <c r="CD1054" s="25"/>
      <c r="CE1054" s="25"/>
      <c r="CF1054" s="25"/>
      <c r="CG1054" s="25"/>
      <c r="CH1054" s="25"/>
      <c r="CI1054" s="25"/>
      <c r="CJ1054" s="25"/>
      <c r="CK1054" s="25"/>
      <c r="CL1054" s="25"/>
      <c r="CM1054" s="25"/>
      <c r="CN1054" s="25"/>
      <c r="CO1054" s="25"/>
      <c r="CP1054" s="25"/>
      <c r="CQ1054" s="25"/>
      <c r="CR1054" s="25"/>
      <c r="CS1054" s="25"/>
      <c r="CT1054" s="25"/>
    </row>
    <row r="1055" spans="1:98" s="20" customFormat="1" x14ac:dyDescent="0.25">
      <c r="A1055" s="63" t="s">
        <v>50</v>
      </c>
      <c r="B1055" s="60">
        <v>44176</v>
      </c>
      <c r="C1055" s="59" t="s">
        <v>935</v>
      </c>
      <c r="D1055" s="62">
        <v>550</v>
      </c>
      <c r="E1055" s="50"/>
      <c r="F1055" s="25"/>
      <c r="G1055" s="25"/>
      <c r="H1055" s="25"/>
      <c r="I1055" s="25"/>
      <c r="J1055" s="25"/>
      <c r="K1055" s="25"/>
      <c r="L1055" s="25"/>
      <c r="M1055" s="25"/>
      <c r="N1055" s="25"/>
      <c r="O1055" s="25"/>
      <c r="P1055" s="25"/>
      <c r="Q1055" s="25"/>
      <c r="R1055" s="25"/>
      <c r="S1055" s="25"/>
      <c r="T1055" s="25"/>
      <c r="U1055" s="25"/>
      <c r="V1055" s="25"/>
      <c r="W1055" s="25"/>
      <c r="X1055" s="25"/>
      <c r="Y1055" s="25"/>
      <c r="Z1055" s="25"/>
      <c r="AA1055" s="25"/>
      <c r="AB1055" s="25"/>
      <c r="AC1055" s="25"/>
      <c r="AD1055" s="25"/>
      <c r="AE1055" s="25"/>
      <c r="AF1055" s="25"/>
      <c r="AG1055" s="25"/>
      <c r="AH1055" s="25"/>
      <c r="AI1055" s="25"/>
      <c r="AJ1055" s="25"/>
      <c r="AK1055" s="25"/>
      <c r="AL1055" s="25"/>
      <c r="AM1055" s="25"/>
      <c r="AN1055" s="25"/>
      <c r="AO1055" s="25"/>
      <c r="AP1055" s="25"/>
      <c r="AQ1055" s="25"/>
      <c r="AR1055" s="25"/>
      <c r="AS1055" s="25"/>
      <c r="AT1055" s="25"/>
      <c r="AU1055" s="25"/>
      <c r="AV1055" s="25"/>
      <c r="AW1055" s="25"/>
      <c r="AX1055" s="25"/>
      <c r="AY1055" s="25"/>
      <c r="AZ1055" s="25"/>
      <c r="BA1055" s="25"/>
      <c r="BB1055" s="25"/>
      <c r="BC1055" s="25"/>
      <c r="BD1055" s="25"/>
      <c r="BE1055" s="25"/>
      <c r="BF1055" s="25"/>
      <c r="BG1055" s="25"/>
      <c r="BH1055" s="25"/>
      <c r="BI1055" s="25"/>
      <c r="BJ1055" s="25"/>
      <c r="BK1055" s="25"/>
      <c r="BL1055" s="25"/>
      <c r="BM1055" s="25"/>
      <c r="BN1055" s="25"/>
      <c r="BO1055" s="25"/>
      <c r="BP1055" s="25"/>
      <c r="BQ1055" s="25"/>
      <c r="BR1055" s="25"/>
      <c r="BS1055" s="25"/>
      <c r="BT1055" s="25"/>
      <c r="BU1055" s="25"/>
      <c r="BV1055" s="25"/>
      <c r="BW1055" s="25"/>
      <c r="BX1055" s="25"/>
      <c r="BY1055" s="25"/>
      <c r="BZ1055" s="25"/>
      <c r="CA1055" s="25"/>
      <c r="CB1055" s="25"/>
      <c r="CC1055" s="25"/>
      <c r="CD1055" s="25"/>
      <c r="CE1055" s="25"/>
      <c r="CF1055" s="25"/>
      <c r="CG1055" s="25"/>
      <c r="CH1055" s="25"/>
      <c r="CI1055" s="25"/>
      <c r="CJ1055" s="25"/>
      <c r="CK1055" s="25"/>
      <c r="CL1055" s="25"/>
      <c r="CM1055" s="25"/>
      <c r="CN1055" s="25"/>
      <c r="CO1055" s="25"/>
      <c r="CP1055" s="25"/>
      <c r="CQ1055" s="25"/>
      <c r="CR1055" s="25"/>
      <c r="CS1055" s="25"/>
      <c r="CT1055" s="25"/>
    </row>
    <row r="1056" spans="1:98" s="20" customFormat="1" x14ac:dyDescent="0.25">
      <c r="A1056" s="63" t="s">
        <v>50</v>
      </c>
      <c r="B1056" s="60">
        <v>44176</v>
      </c>
      <c r="C1056" s="59" t="s">
        <v>935</v>
      </c>
      <c r="D1056" s="62">
        <v>848.5</v>
      </c>
      <c r="E1056" s="50"/>
      <c r="F1056" s="25"/>
      <c r="G1056" s="25"/>
      <c r="H1056" s="25"/>
      <c r="I1056" s="25"/>
      <c r="J1056" s="25"/>
      <c r="K1056" s="25"/>
      <c r="L1056" s="25"/>
      <c r="M1056" s="25"/>
      <c r="N1056" s="25"/>
      <c r="O1056" s="25"/>
      <c r="P1056" s="25"/>
      <c r="Q1056" s="25"/>
      <c r="R1056" s="25"/>
      <c r="S1056" s="25"/>
      <c r="T1056" s="25"/>
      <c r="U1056" s="25"/>
      <c r="V1056" s="25"/>
      <c r="W1056" s="25"/>
      <c r="X1056" s="25"/>
      <c r="Y1056" s="25"/>
      <c r="Z1056" s="25"/>
      <c r="AA1056" s="25"/>
      <c r="AB1056" s="25"/>
      <c r="AC1056" s="25"/>
      <c r="AD1056" s="25"/>
      <c r="AE1056" s="25"/>
      <c r="AF1056" s="25"/>
      <c r="AG1056" s="25"/>
      <c r="AH1056" s="25"/>
      <c r="AI1056" s="25"/>
      <c r="AJ1056" s="25"/>
      <c r="AK1056" s="25"/>
      <c r="AL1056" s="25"/>
      <c r="AM1056" s="25"/>
      <c r="AN1056" s="25"/>
      <c r="AO1056" s="25"/>
      <c r="AP1056" s="25"/>
      <c r="AQ1056" s="25"/>
      <c r="AR1056" s="25"/>
      <c r="AS1056" s="25"/>
      <c r="AT1056" s="25"/>
      <c r="AU1056" s="25"/>
      <c r="AV1056" s="25"/>
      <c r="AW1056" s="25"/>
      <c r="AX1056" s="25"/>
      <c r="AY1056" s="25"/>
      <c r="AZ1056" s="25"/>
      <c r="BA1056" s="25"/>
      <c r="BB1056" s="25"/>
      <c r="BC1056" s="25"/>
      <c r="BD1056" s="25"/>
      <c r="BE1056" s="25"/>
      <c r="BF1056" s="25"/>
      <c r="BG1056" s="25"/>
      <c r="BH1056" s="25"/>
      <c r="BI1056" s="25"/>
      <c r="BJ1056" s="25"/>
      <c r="BK1056" s="25"/>
      <c r="BL1056" s="25"/>
      <c r="BM1056" s="25"/>
      <c r="BN1056" s="25"/>
      <c r="BO1056" s="25"/>
      <c r="BP1056" s="25"/>
      <c r="BQ1056" s="25"/>
      <c r="BR1056" s="25"/>
      <c r="BS1056" s="25"/>
      <c r="BT1056" s="25"/>
      <c r="BU1056" s="25"/>
      <c r="BV1056" s="25"/>
      <c r="BW1056" s="25"/>
      <c r="BX1056" s="25"/>
      <c r="BY1056" s="25"/>
      <c r="BZ1056" s="25"/>
      <c r="CA1056" s="25"/>
      <c r="CB1056" s="25"/>
      <c r="CC1056" s="25"/>
      <c r="CD1056" s="25"/>
      <c r="CE1056" s="25"/>
      <c r="CF1056" s="25"/>
      <c r="CG1056" s="25"/>
      <c r="CH1056" s="25"/>
      <c r="CI1056" s="25"/>
      <c r="CJ1056" s="25"/>
      <c r="CK1056" s="25"/>
      <c r="CL1056" s="25"/>
      <c r="CM1056" s="25"/>
      <c r="CN1056" s="25"/>
      <c r="CO1056" s="25"/>
      <c r="CP1056" s="25"/>
      <c r="CQ1056" s="25"/>
      <c r="CR1056" s="25"/>
      <c r="CS1056" s="25"/>
      <c r="CT1056" s="25"/>
    </row>
    <row r="1057" spans="1:98" s="20" customFormat="1" x14ac:dyDescent="0.25">
      <c r="A1057" s="63" t="s">
        <v>50</v>
      </c>
      <c r="B1057" s="60">
        <v>44189</v>
      </c>
      <c r="C1057" s="59" t="s">
        <v>973</v>
      </c>
      <c r="D1057" s="62">
        <v>917</v>
      </c>
      <c r="E1057" s="50"/>
      <c r="F1057" s="25"/>
      <c r="G1057" s="25"/>
      <c r="H1057" s="25"/>
      <c r="I1057" s="25"/>
      <c r="J1057" s="25"/>
      <c r="K1057" s="25"/>
      <c r="L1057" s="25"/>
      <c r="M1057" s="25"/>
      <c r="N1057" s="25"/>
      <c r="O1057" s="25"/>
      <c r="P1057" s="25"/>
      <c r="Q1057" s="25"/>
      <c r="R1057" s="25"/>
      <c r="S1057" s="25"/>
      <c r="T1057" s="25"/>
      <c r="U1057" s="25"/>
      <c r="V1057" s="25"/>
      <c r="W1057" s="25"/>
      <c r="X1057" s="25"/>
      <c r="Y1057" s="25"/>
      <c r="Z1057" s="25"/>
      <c r="AA1057" s="25"/>
      <c r="AB1057" s="25"/>
      <c r="AC1057" s="25"/>
      <c r="AD1057" s="25"/>
      <c r="AE1057" s="25"/>
      <c r="AF1057" s="25"/>
      <c r="AG1057" s="25"/>
      <c r="AH1057" s="25"/>
      <c r="AI1057" s="25"/>
      <c r="AJ1057" s="25"/>
      <c r="AK1057" s="25"/>
      <c r="AL1057" s="25"/>
      <c r="AM1057" s="25"/>
      <c r="AN1057" s="25"/>
      <c r="AO1057" s="25"/>
      <c r="AP1057" s="25"/>
      <c r="AQ1057" s="25"/>
      <c r="AR1057" s="25"/>
      <c r="AS1057" s="25"/>
      <c r="AT1057" s="25"/>
      <c r="AU1057" s="25"/>
      <c r="AV1057" s="25"/>
      <c r="AW1057" s="25"/>
      <c r="AX1057" s="25"/>
      <c r="AY1057" s="25"/>
      <c r="AZ1057" s="25"/>
      <c r="BA1057" s="25"/>
      <c r="BB1057" s="25"/>
      <c r="BC1057" s="25"/>
      <c r="BD1057" s="25"/>
      <c r="BE1057" s="25"/>
      <c r="BF1057" s="25"/>
      <c r="BG1057" s="25"/>
      <c r="BH1057" s="25"/>
      <c r="BI1057" s="25"/>
      <c r="BJ1057" s="25"/>
      <c r="BK1057" s="25"/>
      <c r="BL1057" s="25"/>
      <c r="BM1057" s="25"/>
      <c r="BN1057" s="25"/>
      <c r="BO1057" s="25"/>
      <c r="BP1057" s="25"/>
      <c r="BQ1057" s="25"/>
      <c r="BR1057" s="25"/>
      <c r="BS1057" s="25"/>
      <c r="BT1057" s="25"/>
      <c r="BU1057" s="25"/>
      <c r="BV1057" s="25"/>
      <c r="BW1057" s="25"/>
      <c r="BX1057" s="25"/>
      <c r="BY1057" s="25"/>
      <c r="BZ1057" s="25"/>
      <c r="CA1057" s="25"/>
      <c r="CB1057" s="25"/>
      <c r="CC1057" s="25"/>
      <c r="CD1057" s="25"/>
      <c r="CE1057" s="25"/>
      <c r="CF1057" s="25"/>
      <c r="CG1057" s="25"/>
      <c r="CH1057" s="25"/>
      <c r="CI1057" s="25"/>
      <c r="CJ1057" s="25"/>
      <c r="CK1057" s="25"/>
      <c r="CL1057" s="25"/>
      <c r="CM1057" s="25"/>
      <c r="CN1057" s="25"/>
      <c r="CO1057" s="25"/>
      <c r="CP1057" s="25"/>
      <c r="CQ1057" s="25"/>
      <c r="CR1057" s="25"/>
      <c r="CS1057" s="25"/>
      <c r="CT1057" s="25"/>
    </row>
    <row r="1058" spans="1:98" s="20" customFormat="1" x14ac:dyDescent="0.25">
      <c r="A1058" s="63" t="s">
        <v>50</v>
      </c>
      <c r="B1058" s="60">
        <v>44189</v>
      </c>
      <c r="C1058" s="59" t="s">
        <v>973</v>
      </c>
      <c r="D1058" s="62">
        <v>510.26</v>
      </c>
      <c r="E1058" s="50"/>
      <c r="F1058" s="25"/>
      <c r="G1058" s="25"/>
      <c r="H1058" s="25"/>
      <c r="I1058" s="25"/>
      <c r="J1058" s="25"/>
      <c r="K1058" s="25"/>
      <c r="L1058" s="25"/>
      <c r="M1058" s="25"/>
      <c r="N1058" s="25"/>
      <c r="O1058" s="25"/>
      <c r="P1058" s="25"/>
      <c r="Q1058" s="25"/>
      <c r="R1058" s="25"/>
      <c r="S1058" s="25"/>
      <c r="T1058" s="25"/>
      <c r="U1058" s="25"/>
      <c r="V1058" s="25"/>
      <c r="W1058" s="25"/>
      <c r="X1058" s="25"/>
      <c r="Y1058" s="25"/>
      <c r="Z1058" s="25"/>
      <c r="AA1058" s="25"/>
      <c r="AB1058" s="25"/>
      <c r="AC1058" s="25"/>
      <c r="AD1058" s="25"/>
      <c r="AE1058" s="25"/>
      <c r="AF1058" s="25"/>
      <c r="AG1058" s="25"/>
      <c r="AH1058" s="25"/>
      <c r="AI1058" s="25"/>
      <c r="AJ1058" s="25"/>
      <c r="AK1058" s="25"/>
      <c r="AL1058" s="25"/>
      <c r="AM1058" s="25"/>
      <c r="AN1058" s="25"/>
      <c r="AO1058" s="25"/>
      <c r="AP1058" s="25"/>
      <c r="AQ1058" s="25"/>
      <c r="AR1058" s="25"/>
      <c r="AS1058" s="25"/>
      <c r="AT1058" s="25"/>
      <c r="AU1058" s="25"/>
      <c r="AV1058" s="25"/>
      <c r="AW1058" s="25"/>
      <c r="AX1058" s="25"/>
      <c r="AY1058" s="25"/>
      <c r="AZ1058" s="25"/>
      <c r="BA1058" s="25"/>
      <c r="BB1058" s="25"/>
      <c r="BC1058" s="25"/>
      <c r="BD1058" s="25"/>
      <c r="BE1058" s="25"/>
      <c r="BF1058" s="25"/>
      <c r="BG1058" s="25"/>
      <c r="BH1058" s="25"/>
      <c r="BI1058" s="25"/>
      <c r="BJ1058" s="25"/>
      <c r="BK1058" s="25"/>
      <c r="BL1058" s="25"/>
      <c r="BM1058" s="25"/>
      <c r="BN1058" s="25"/>
      <c r="BO1058" s="25"/>
      <c r="BP1058" s="25"/>
      <c r="BQ1058" s="25"/>
      <c r="BR1058" s="25"/>
      <c r="BS1058" s="25"/>
      <c r="BT1058" s="25"/>
      <c r="BU1058" s="25"/>
      <c r="BV1058" s="25"/>
      <c r="BW1058" s="25"/>
      <c r="BX1058" s="25"/>
      <c r="BY1058" s="25"/>
      <c r="BZ1058" s="25"/>
      <c r="CA1058" s="25"/>
      <c r="CB1058" s="25"/>
      <c r="CC1058" s="25"/>
      <c r="CD1058" s="25"/>
      <c r="CE1058" s="25"/>
      <c r="CF1058" s="25"/>
      <c r="CG1058" s="25"/>
      <c r="CH1058" s="25"/>
      <c r="CI1058" s="25"/>
      <c r="CJ1058" s="25"/>
      <c r="CK1058" s="25"/>
      <c r="CL1058" s="25"/>
      <c r="CM1058" s="25"/>
      <c r="CN1058" s="25"/>
      <c r="CO1058" s="25"/>
      <c r="CP1058" s="25"/>
      <c r="CQ1058" s="25"/>
      <c r="CR1058" s="25"/>
      <c r="CS1058" s="25"/>
      <c r="CT1058" s="25"/>
    </row>
    <row r="1059" spans="1:98" s="20" customFormat="1" x14ac:dyDescent="0.25">
      <c r="A1059" s="63" t="s">
        <v>50</v>
      </c>
      <c r="B1059" s="60">
        <v>44196</v>
      </c>
      <c r="C1059" s="59" t="s">
        <v>991</v>
      </c>
      <c r="D1059" s="62">
        <v>941.36</v>
      </c>
      <c r="E1059" s="50"/>
      <c r="F1059" s="25"/>
      <c r="G1059" s="25"/>
      <c r="H1059" s="25"/>
      <c r="I1059" s="25"/>
      <c r="J1059" s="25"/>
      <c r="K1059" s="25"/>
      <c r="L1059" s="25"/>
      <c r="M1059" s="25"/>
      <c r="N1059" s="25"/>
      <c r="O1059" s="25"/>
      <c r="P1059" s="25"/>
      <c r="Q1059" s="25"/>
      <c r="R1059" s="25"/>
      <c r="S1059" s="25"/>
      <c r="T1059" s="25"/>
      <c r="U1059" s="25"/>
      <c r="V1059" s="25"/>
      <c r="W1059" s="25"/>
      <c r="X1059" s="25"/>
      <c r="Y1059" s="25"/>
      <c r="Z1059" s="25"/>
      <c r="AA1059" s="25"/>
      <c r="AB1059" s="25"/>
      <c r="AC1059" s="25"/>
      <c r="AD1059" s="25"/>
      <c r="AE1059" s="25"/>
      <c r="AF1059" s="25"/>
      <c r="AG1059" s="25"/>
      <c r="AH1059" s="25"/>
      <c r="AI1059" s="25"/>
      <c r="AJ1059" s="25"/>
      <c r="AK1059" s="25"/>
      <c r="AL1059" s="25"/>
      <c r="AM1059" s="25"/>
      <c r="AN1059" s="25"/>
      <c r="AO1059" s="25"/>
      <c r="AP1059" s="25"/>
      <c r="AQ1059" s="25"/>
      <c r="AR1059" s="25"/>
      <c r="AS1059" s="25"/>
      <c r="AT1059" s="25"/>
      <c r="AU1059" s="25"/>
      <c r="AV1059" s="25"/>
      <c r="AW1059" s="25"/>
      <c r="AX1059" s="25"/>
      <c r="AY1059" s="25"/>
      <c r="AZ1059" s="25"/>
      <c r="BA1059" s="25"/>
      <c r="BB1059" s="25"/>
      <c r="BC1059" s="25"/>
      <c r="BD1059" s="25"/>
      <c r="BE1059" s="25"/>
      <c r="BF1059" s="25"/>
      <c r="BG1059" s="25"/>
      <c r="BH1059" s="25"/>
      <c r="BI1059" s="25"/>
      <c r="BJ1059" s="25"/>
      <c r="BK1059" s="25"/>
      <c r="BL1059" s="25"/>
      <c r="BM1059" s="25"/>
      <c r="BN1059" s="25"/>
      <c r="BO1059" s="25"/>
      <c r="BP1059" s="25"/>
      <c r="BQ1059" s="25"/>
      <c r="BR1059" s="25"/>
      <c r="BS1059" s="25"/>
      <c r="BT1059" s="25"/>
      <c r="BU1059" s="25"/>
      <c r="BV1059" s="25"/>
      <c r="BW1059" s="25"/>
      <c r="BX1059" s="25"/>
      <c r="BY1059" s="25"/>
      <c r="BZ1059" s="25"/>
      <c r="CA1059" s="25"/>
      <c r="CB1059" s="25"/>
      <c r="CC1059" s="25"/>
      <c r="CD1059" s="25"/>
      <c r="CE1059" s="25"/>
      <c r="CF1059" s="25"/>
      <c r="CG1059" s="25"/>
      <c r="CH1059" s="25"/>
      <c r="CI1059" s="25"/>
      <c r="CJ1059" s="25"/>
      <c r="CK1059" s="25"/>
      <c r="CL1059" s="25"/>
      <c r="CM1059" s="25"/>
      <c r="CN1059" s="25"/>
      <c r="CO1059" s="25"/>
      <c r="CP1059" s="25"/>
      <c r="CQ1059" s="25"/>
      <c r="CR1059" s="25"/>
      <c r="CS1059" s="25"/>
      <c r="CT1059" s="25"/>
    </row>
    <row r="1060" spans="1:98" x14ac:dyDescent="0.25">
      <c r="A1060" s="17" t="s">
        <v>174</v>
      </c>
      <c r="B1060" s="75">
        <v>43895</v>
      </c>
      <c r="C1060" s="17" t="s">
        <v>175</v>
      </c>
      <c r="D1060" s="18">
        <v>3150</v>
      </c>
      <c r="E1060" s="18">
        <f>SUM( D1060:D1061)</f>
        <v>10350</v>
      </c>
    </row>
    <row r="1061" spans="1:98" x14ac:dyDescent="0.25">
      <c r="A1061" s="17" t="s">
        <v>174</v>
      </c>
      <c r="B1061" s="75">
        <v>43901</v>
      </c>
      <c r="C1061" s="17" t="s">
        <v>175</v>
      </c>
      <c r="D1061" s="18">
        <v>7200</v>
      </c>
      <c r="E1061" s="17"/>
    </row>
    <row r="1062" spans="1:98" s="20" customFormat="1" x14ac:dyDescent="0.25">
      <c r="A1062" s="50" t="s">
        <v>212</v>
      </c>
      <c r="B1062" s="51">
        <v>43914</v>
      </c>
      <c r="C1062" s="50" t="s">
        <v>202</v>
      </c>
      <c r="D1062" s="52">
        <v>2340</v>
      </c>
      <c r="E1062" s="52">
        <f>SUM(D1062:D1088 )</f>
        <v>59048.030000000006</v>
      </c>
      <c r="F1062" s="25"/>
      <c r="G1062" s="25"/>
      <c r="H1062" s="25"/>
      <c r="I1062" s="25"/>
      <c r="J1062" s="25"/>
      <c r="K1062" s="25"/>
      <c r="L1062" s="25"/>
      <c r="M1062" s="25"/>
      <c r="N1062" s="25"/>
      <c r="O1062" s="25"/>
      <c r="P1062" s="25"/>
      <c r="Q1062" s="25"/>
      <c r="R1062" s="25"/>
      <c r="S1062" s="25"/>
      <c r="T1062" s="25"/>
      <c r="U1062" s="25"/>
      <c r="V1062" s="25"/>
      <c r="W1062" s="25"/>
      <c r="X1062" s="25"/>
      <c r="Y1062" s="25"/>
      <c r="Z1062" s="25"/>
      <c r="AA1062" s="25"/>
      <c r="AB1062" s="25"/>
      <c r="AC1062" s="25"/>
      <c r="AD1062" s="25"/>
      <c r="AE1062" s="25"/>
      <c r="AF1062" s="25"/>
      <c r="AG1062" s="25"/>
      <c r="AH1062" s="25"/>
      <c r="AI1062" s="25"/>
      <c r="AJ1062" s="25"/>
      <c r="AK1062" s="25"/>
      <c r="AL1062" s="25"/>
      <c r="AM1062" s="25"/>
      <c r="AN1062" s="25"/>
      <c r="AO1062" s="25"/>
      <c r="AP1062" s="25"/>
      <c r="AQ1062" s="25"/>
      <c r="AR1062" s="25"/>
      <c r="AS1062" s="25"/>
      <c r="AT1062" s="25"/>
      <c r="AU1062" s="25"/>
      <c r="AV1062" s="25"/>
      <c r="AW1062" s="25"/>
      <c r="AX1062" s="25"/>
      <c r="AY1062" s="25"/>
      <c r="AZ1062" s="25"/>
      <c r="BA1062" s="25"/>
      <c r="BB1062" s="25"/>
      <c r="BC1062" s="25"/>
      <c r="BD1062" s="25"/>
      <c r="BE1062" s="25"/>
      <c r="BF1062" s="25"/>
      <c r="BG1062" s="25"/>
      <c r="BH1062" s="25"/>
      <c r="BI1062" s="25"/>
      <c r="BJ1062" s="25"/>
      <c r="BK1062" s="25"/>
      <c r="BL1062" s="25"/>
      <c r="BM1062" s="25"/>
      <c r="BN1062" s="25"/>
      <c r="BO1062" s="25"/>
      <c r="BP1062" s="25"/>
      <c r="BQ1062" s="25"/>
      <c r="BR1062" s="25"/>
      <c r="BS1062" s="25"/>
      <c r="BT1062" s="25"/>
      <c r="BU1062" s="25"/>
      <c r="BV1062" s="25"/>
      <c r="BW1062" s="25"/>
      <c r="BX1062" s="25"/>
      <c r="BY1062" s="25"/>
      <c r="BZ1062" s="25"/>
      <c r="CA1062" s="25"/>
      <c r="CB1062" s="25"/>
      <c r="CC1062" s="25"/>
      <c r="CD1062" s="25"/>
      <c r="CE1062" s="25"/>
      <c r="CF1062" s="25"/>
      <c r="CG1062" s="25"/>
      <c r="CH1062" s="25"/>
      <c r="CI1062" s="25"/>
      <c r="CJ1062" s="25"/>
      <c r="CK1062" s="25"/>
      <c r="CL1062" s="25"/>
      <c r="CM1062" s="25"/>
      <c r="CN1062" s="25"/>
      <c r="CO1062" s="25"/>
      <c r="CP1062" s="25"/>
      <c r="CQ1062" s="25"/>
      <c r="CR1062" s="25"/>
      <c r="CS1062" s="25"/>
      <c r="CT1062" s="25"/>
    </row>
    <row r="1063" spans="1:98" s="20" customFormat="1" x14ac:dyDescent="0.25">
      <c r="A1063" s="50" t="s">
        <v>212</v>
      </c>
      <c r="B1063" s="51">
        <v>43917</v>
      </c>
      <c r="C1063" s="50" t="s">
        <v>202</v>
      </c>
      <c r="D1063" s="52">
        <v>270</v>
      </c>
      <c r="E1063" s="50"/>
      <c r="F1063" s="25"/>
      <c r="G1063" s="25"/>
      <c r="H1063" s="25"/>
      <c r="I1063" s="25"/>
      <c r="J1063" s="25"/>
      <c r="K1063" s="25"/>
      <c r="L1063" s="25"/>
      <c r="M1063" s="25"/>
      <c r="N1063" s="25"/>
      <c r="O1063" s="25"/>
      <c r="P1063" s="25"/>
      <c r="Q1063" s="25"/>
      <c r="R1063" s="25"/>
      <c r="S1063" s="25"/>
      <c r="T1063" s="25"/>
      <c r="U1063" s="25"/>
      <c r="V1063" s="25"/>
      <c r="W1063" s="25"/>
      <c r="X1063" s="25"/>
      <c r="Y1063" s="25"/>
      <c r="Z1063" s="25"/>
      <c r="AA1063" s="25"/>
      <c r="AB1063" s="25"/>
      <c r="AC1063" s="25"/>
      <c r="AD1063" s="25"/>
      <c r="AE1063" s="25"/>
      <c r="AF1063" s="25"/>
      <c r="AG1063" s="25"/>
      <c r="AH1063" s="25"/>
      <c r="AI1063" s="25"/>
      <c r="AJ1063" s="25"/>
      <c r="AK1063" s="25"/>
      <c r="AL1063" s="25"/>
      <c r="AM1063" s="25"/>
      <c r="AN1063" s="25"/>
      <c r="AO1063" s="25"/>
      <c r="AP1063" s="25"/>
      <c r="AQ1063" s="25"/>
      <c r="AR1063" s="25"/>
      <c r="AS1063" s="25"/>
      <c r="AT1063" s="25"/>
      <c r="AU1063" s="25"/>
      <c r="AV1063" s="25"/>
      <c r="AW1063" s="25"/>
      <c r="AX1063" s="25"/>
      <c r="AY1063" s="25"/>
      <c r="AZ1063" s="25"/>
      <c r="BA1063" s="25"/>
      <c r="BB1063" s="25"/>
      <c r="BC1063" s="25"/>
      <c r="BD1063" s="25"/>
      <c r="BE1063" s="25"/>
      <c r="BF1063" s="25"/>
      <c r="BG1063" s="25"/>
      <c r="BH1063" s="25"/>
      <c r="BI1063" s="25"/>
      <c r="BJ1063" s="25"/>
      <c r="BK1063" s="25"/>
      <c r="BL1063" s="25"/>
      <c r="BM1063" s="25"/>
      <c r="BN1063" s="25"/>
      <c r="BO1063" s="25"/>
      <c r="BP1063" s="25"/>
      <c r="BQ1063" s="25"/>
      <c r="BR1063" s="25"/>
      <c r="BS1063" s="25"/>
      <c r="BT1063" s="25"/>
      <c r="BU1063" s="25"/>
      <c r="BV1063" s="25"/>
      <c r="BW1063" s="25"/>
      <c r="BX1063" s="25"/>
      <c r="BY1063" s="25"/>
      <c r="BZ1063" s="25"/>
      <c r="CA1063" s="25"/>
      <c r="CB1063" s="25"/>
      <c r="CC1063" s="25"/>
      <c r="CD1063" s="25"/>
      <c r="CE1063" s="25"/>
      <c r="CF1063" s="25"/>
      <c r="CG1063" s="25"/>
      <c r="CH1063" s="25"/>
      <c r="CI1063" s="25"/>
      <c r="CJ1063" s="25"/>
      <c r="CK1063" s="25"/>
      <c r="CL1063" s="25"/>
      <c r="CM1063" s="25"/>
      <c r="CN1063" s="25"/>
      <c r="CO1063" s="25"/>
      <c r="CP1063" s="25"/>
      <c r="CQ1063" s="25"/>
      <c r="CR1063" s="25"/>
      <c r="CS1063" s="25"/>
      <c r="CT1063" s="25"/>
    </row>
    <row r="1064" spans="1:98" s="20" customFormat="1" x14ac:dyDescent="0.25">
      <c r="A1064" s="59" t="s">
        <v>212</v>
      </c>
      <c r="B1064" s="60">
        <v>44032</v>
      </c>
      <c r="C1064" s="61" t="s">
        <v>547</v>
      </c>
      <c r="D1064" s="62">
        <v>280</v>
      </c>
      <c r="E1064" s="50"/>
      <c r="F1064" s="25"/>
      <c r="G1064" s="25"/>
      <c r="H1064" s="25"/>
      <c r="I1064" s="25"/>
      <c r="J1064" s="25"/>
      <c r="K1064" s="25"/>
      <c r="L1064" s="25"/>
      <c r="M1064" s="25"/>
      <c r="N1064" s="25"/>
      <c r="O1064" s="25"/>
      <c r="P1064" s="25"/>
      <c r="Q1064" s="25"/>
      <c r="R1064" s="25"/>
      <c r="S1064" s="25"/>
      <c r="T1064" s="25"/>
      <c r="U1064" s="25"/>
      <c r="V1064" s="25"/>
      <c r="W1064" s="25"/>
      <c r="X1064" s="25"/>
      <c r="Y1064" s="25"/>
      <c r="Z1064" s="25"/>
      <c r="AA1064" s="25"/>
      <c r="AB1064" s="25"/>
      <c r="AC1064" s="25"/>
      <c r="AD1064" s="25"/>
      <c r="AE1064" s="25"/>
      <c r="AF1064" s="25"/>
      <c r="AG1064" s="25"/>
      <c r="AH1064" s="25"/>
      <c r="AI1064" s="25"/>
      <c r="AJ1064" s="25"/>
      <c r="AK1064" s="25"/>
      <c r="AL1064" s="25"/>
      <c r="AM1064" s="25"/>
      <c r="AN1064" s="25"/>
      <c r="AO1064" s="25"/>
      <c r="AP1064" s="25"/>
      <c r="AQ1064" s="25"/>
      <c r="AR1064" s="25"/>
      <c r="AS1064" s="25"/>
      <c r="AT1064" s="25"/>
      <c r="AU1064" s="25"/>
      <c r="AV1064" s="25"/>
      <c r="AW1064" s="25"/>
      <c r="AX1064" s="25"/>
      <c r="AY1064" s="25"/>
      <c r="AZ1064" s="25"/>
      <c r="BA1064" s="25"/>
      <c r="BB1064" s="25"/>
      <c r="BC1064" s="25"/>
      <c r="BD1064" s="25"/>
      <c r="BE1064" s="25"/>
      <c r="BF1064" s="25"/>
      <c r="BG1064" s="25"/>
      <c r="BH1064" s="25"/>
      <c r="BI1064" s="25"/>
      <c r="BJ1064" s="25"/>
      <c r="BK1064" s="25"/>
      <c r="BL1064" s="25"/>
      <c r="BM1064" s="25"/>
      <c r="BN1064" s="25"/>
      <c r="BO1064" s="25"/>
      <c r="BP1064" s="25"/>
      <c r="BQ1064" s="25"/>
      <c r="BR1064" s="25"/>
      <c r="BS1064" s="25"/>
      <c r="BT1064" s="25"/>
      <c r="BU1064" s="25"/>
      <c r="BV1064" s="25"/>
      <c r="BW1064" s="25"/>
      <c r="BX1064" s="25"/>
      <c r="BY1064" s="25"/>
      <c r="BZ1064" s="25"/>
      <c r="CA1064" s="25"/>
      <c r="CB1064" s="25"/>
      <c r="CC1064" s="25"/>
      <c r="CD1064" s="25"/>
      <c r="CE1064" s="25"/>
      <c r="CF1064" s="25"/>
      <c r="CG1064" s="25"/>
      <c r="CH1064" s="25"/>
      <c r="CI1064" s="25"/>
      <c r="CJ1064" s="25"/>
      <c r="CK1064" s="25"/>
      <c r="CL1064" s="25"/>
      <c r="CM1064" s="25"/>
      <c r="CN1064" s="25"/>
      <c r="CO1064" s="25"/>
      <c r="CP1064" s="25"/>
      <c r="CQ1064" s="25"/>
      <c r="CR1064" s="25"/>
      <c r="CS1064" s="25"/>
      <c r="CT1064" s="25"/>
    </row>
    <row r="1065" spans="1:98" s="20" customFormat="1" x14ac:dyDescent="0.25">
      <c r="A1065" s="59" t="s">
        <v>212</v>
      </c>
      <c r="B1065" s="60">
        <v>44032</v>
      </c>
      <c r="C1065" s="61" t="s">
        <v>548</v>
      </c>
      <c r="D1065" s="62">
        <v>850</v>
      </c>
      <c r="E1065" s="50"/>
      <c r="F1065" s="25"/>
      <c r="G1065" s="25"/>
      <c r="H1065" s="25"/>
      <c r="I1065" s="25"/>
      <c r="J1065" s="25"/>
      <c r="K1065" s="25"/>
      <c r="L1065" s="25"/>
      <c r="M1065" s="25"/>
      <c r="N1065" s="25"/>
      <c r="O1065" s="25"/>
      <c r="P1065" s="25"/>
      <c r="Q1065" s="25"/>
      <c r="R1065" s="25"/>
      <c r="S1065" s="25"/>
      <c r="T1065" s="25"/>
      <c r="U1065" s="25"/>
      <c r="V1065" s="25"/>
      <c r="W1065" s="25"/>
      <c r="X1065" s="25"/>
      <c r="Y1065" s="25"/>
      <c r="Z1065" s="25"/>
      <c r="AA1065" s="25"/>
      <c r="AB1065" s="25"/>
      <c r="AC1065" s="25"/>
      <c r="AD1065" s="25"/>
      <c r="AE1065" s="25"/>
      <c r="AF1065" s="25"/>
      <c r="AG1065" s="25"/>
      <c r="AH1065" s="25"/>
      <c r="AI1065" s="25"/>
      <c r="AJ1065" s="25"/>
      <c r="AK1065" s="25"/>
      <c r="AL1065" s="25"/>
      <c r="AM1065" s="25"/>
      <c r="AN1065" s="25"/>
      <c r="AO1065" s="25"/>
      <c r="AP1065" s="25"/>
      <c r="AQ1065" s="25"/>
      <c r="AR1065" s="25"/>
      <c r="AS1065" s="25"/>
      <c r="AT1065" s="25"/>
      <c r="AU1065" s="25"/>
      <c r="AV1065" s="25"/>
      <c r="AW1065" s="25"/>
      <c r="AX1065" s="25"/>
      <c r="AY1065" s="25"/>
      <c r="AZ1065" s="25"/>
      <c r="BA1065" s="25"/>
      <c r="BB1065" s="25"/>
      <c r="BC1065" s="25"/>
      <c r="BD1065" s="25"/>
      <c r="BE1065" s="25"/>
      <c r="BF1065" s="25"/>
      <c r="BG1065" s="25"/>
      <c r="BH1065" s="25"/>
      <c r="BI1065" s="25"/>
      <c r="BJ1065" s="25"/>
      <c r="BK1065" s="25"/>
      <c r="BL1065" s="25"/>
      <c r="BM1065" s="25"/>
      <c r="BN1065" s="25"/>
      <c r="BO1065" s="25"/>
      <c r="BP1065" s="25"/>
      <c r="BQ1065" s="25"/>
      <c r="BR1065" s="25"/>
      <c r="BS1065" s="25"/>
      <c r="BT1065" s="25"/>
      <c r="BU1065" s="25"/>
      <c r="BV1065" s="25"/>
      <c r="BW1065" s="25"/>
      <c r="BX1065" s="25"/>
      <c r="BY1065" s="25"/>
      <c r="BZ1065" s="25"/>
      <c r="CA1065" s="25"/>
      <c r="CB1065" s="25"/>
      <c r="CC1065" s="25"/>
      <c r="CD1065" s="25"/>
      <c r="CE1065" s="25"/>
      <c r="CF1065" s="25"/>
      <c r="CG1065" s="25"/>
      <c r="CH1065" s="25"/>
      <c r="CI1065" s="25"/>
      <c r="CJ1065" s="25"/>
      <c r="CK1065" s="25"/>
      <c r="CL1065" s="25"/>
      <c r="CM1065" s="25"/>
      <c r="CN1065" s="25"/>
      <c r="CO1065" s="25"/>
      <c r="CP1065" s="25"/>
      <c r="CQ1065" s="25"/>
      <c r="CR1065" s="25"/>
      <c r="CS1065" s="25"/>
      <c r="CT1065" s="25"/>
    </row>
    <row r="1066" spans="1:98" s="20" customFormat="1" x14ac:dyDescent="0.25">
      <c r="A1066" s="59" t="s">
        <v>212</v>
      </c>
      <c r="B1066" s="60">
        <v>44053</v>
      </c>
      <c r="C1066" s="61" t="s">
        <v>611</v>
      </c>
      <c r="D1066" s="62">
        <v>590</v>
      </c>
      <c r="E1066" s="50"/>
      <c r="F1066" s="25"/>
      <c r="G1066" s="25"/>
      <c r="H1066" s="25"/>
      <c r="I1066" s="25"/>
      <c r="J1066" s="25"/>
      <c r="K1066" s="25"/>
      <c r="L1066" s="25"/>
      <c r="M1066" s="25"/>
      <c r="N1066" s="25"/>
      <c r="O1066" s="25"/>
      <c r="P1066" s="25"/>
      <c r="Q1066" s="25"/>
      <c r="R1066" s="25"/>
      <c r="S1066" s="25"/>
      <c r="T1066" s="25"/>
      <c r="U1066" s="25"/>
      <c r="V1066" s="25"/>
      <c r="W1066" s="25"/>
      <c r="X1066" s="25"/>
      <c r="Y1066" s="25"/>
      <c r="Z1066" s="25"/>
      <c r="AA1066" s="25"/>
      <c r="AB1066" s="25"/>
      <c r="AC1066" s="25"/>
      <c r="AD1066" s="25"/>
      <c r="AE1066" s="25"/>
      <c r="AF1066" s="25"/>
      <c r="AG1066" s="25"/>
      <c r="AH1066" s="25"/>
      <c r="AI1066" s="25"/>
      <c r="AJ1066" s="25"/>
      <c r="AK1066" s="25"/>
      <c r="AL1066" s="25"/>
      <c r="AM1066" s="25"/>
      <c r="AN1066" s="25"/>
      <c r="AO1066" s="25"/>
      <c r="AP1066" s="25"/>
      <c r="AQ1066" s="25"/>
      <c r="AR1066" s="25"/>
      <c r="AS1066" s="25"/>
      <c r="AT1066" s="25"/>
      <c r="AU1066" s="25"/>
      <c r="AV1066" s="25"/>
      <c r="AW1066" s="25"/>
      <c r="AX1066" s="25"/>
      <c r="AY1066" s="25"/>
      <c r="AZ1066" s="25"/>
      <c r="BA1066" s="25"/>
      <c r="BB1066" s="25"/>
      <c r="BC1066" s="25"/>
      <c r="BD1066" s="25"/>
      <c r="BE1066" s="25"/>
      <c r="BF1066" s="25"/>
      <c r="BG1066" s="25"/>
      <c r="BH1066" s="25"/>
      <c r="BI1066" s="25"/>
      <c r="BJ1066" s="25"/>
      <c r="BK1066" s="25"/>
      <c r="BL1066" s="25"/>
      <c r="BM1066" s="25"/>
      <c r="BN1066" s="25"/>
      <c r="BO1066" s="25"/>
      <c r="BP1066" s="25"/>
      <c r="BQ1066" s="25"/>
      <c r="BR1066" s="25"/>
      <c r="BS1066" s="25"/>
      <c r="BT1066" s="25"/>
      <c r="BU1066" s="25"/>
      <c r="BV1066" s="25"/>
      <c r="BW1066" s="25"/>
      <c r="BX1066" s="25"/>
      <c r="BY1066" s="25"/>
      <c r="BZ1066" s="25"/>
      <c r="CA1066" s="25"/>
      <c r="CB1066" s="25"/>
      <c r="CC1066" s="25"/>
      <c r="CD1066" s="25"/>
      <c r="CE1066" s="25"/>
      <c r="CF1066" s="25"/>
      <c r="CG1066" s="25"/>
      <c r="CH1066" s="25"/>
      <c r="CI1066" s="25"/>
      <c r="CJ1066" s="25"/>
      <c r="CK1066" s="25"/>
      <c r="CL1066" s="25"/>
      <c r="CM1066" s="25"/>
      <c r="CN1066" s="25"/>
      <c r="CO1066" s="25"/>
      <c r="CP1066" s="25"/>
      <c r="CQ1066" s="25"/>
      <c r="CR1066" s="25"/>
      <c r="CS1066" s="25"/>
      <c r="CT1066" s="25"/>
    </row>
    <row r="1067" spans="1:98" s="20" customFormat="1" x14ac:dyDescent="0.25">
      <c r="A1067" s="59" t="s">
        <v>212</v>
      </c>
      <c r="B1067" s="60">
        <v>44068</v>
      </c>
      <c r="C1067" s="61" t="s">
        <v>661</v>
      </c>
      <c r="D1067" s="62">
        <v>6570</v>
      </c>
      <c r="E1067" s="50"/>
      <c r="F1067" s="25"/>
      <c r="G1067" s="25"/>
      <c r="H1067" s="25"/>
      <c r="I1067" s="25"/>
      <c r="J1067" s="25"/>
      <c r="K1067" s="25"/>
      <c r="L1067" s="25"/>
      <c r="M1067" s="25"/>
      <c r="N1067" s="25"/>
      <c r="O1067" s="25"/>
      <c r="P1067" s="25"/>
      <c r="Q1067" s="25"/>
      <c r="R1067" s="25"/>
      <c r="S1067" s="25"/>
      <c r="T1067" s="25"/>
      <c r="U1067" s="25"/>
      <c r="V1067" s="25"/>
      <c r="W1067" s="25"/>
      <c r="X1067" s="25"/>
      <c r="Y1067" s="25"/>
      <c r="Z1067" s="25"/>
      <c r="AA1067" s="25"/>
      <c r="AB1067" s="25"/>
      <c r="AC1067" s="25"/>
      <c r="AD1067" s="25"/>
      <c r="AE1067" s="25"/>
      <c r="AF1067" s="25"/>
      <c r="AG1067" s="25"/>
      <c r="AH1067" s="25"/>
      <c r="AI1067" s="25"/>
      <c r="AJ1067" s="25"/>
      <c r="AK1067" s="25"/>
      <c r="AL1067" s="25"/>
      <c r="AM1067" s="25"/>
      <c r="AN1067" s="25"/>
      <c r="AO1067" s="25"/>
      <c r="AP1067" s="25"/>
      <c r="AQ1067" s="25"/>
      <c r="AR1067" s="25"/>
      <c r="AS1067" s="25"/>
      <c r="AT1067" s="25"/>
      <c r="AU1067" s="25"/>
      <c r="AV1067" s="25"/>
      <c r="AW1067" s="25"/>
      <c r="AX1067" s="25"/>
      <c r="AY1067" s="25"/>
      <c r="AZ1067" s="25"/>
      <c r="BA1067" s="25"/>
      <c r="BB1067" s="25"/>
      <c r="BC1067" s="25"/>
      <c r="BD1067" s="25"/>
      <c r="BE1067" s="25"/>
      <c r="BF1067" s="25"/>
      <c r="BG1067" s="25"/>
      <c r="BH1067" s="25"/>
      <c r="BI1067" s="25"/>
      <c r="BJ1067" s="25"/>
      <c r="BK1067" s="25"/>
      <c r="BL1067" s="25"/>
      <c r="BM1067" s="25"/>
      <c r="BN1067" s="25"/>
      <c r="BO1067" s="25"/>
      <c r="BP1067" s="25"/>
      <c r="BQ1067" s="25"/>
      <c r="BR1067" s="25"/>
      <c r="BS1067" s="25"/>
      <c r="BT1067" s="25"/>
      <c r="BU1067" s="25"/>
      <c r="BV1067" s="25"/>
      <c r="BW1067" s="25"/>
      <c r="BX1067" s="25"/>
      <c r="BY1067" s="25"/>
      <c r="BZ1067" s="25"/>
      <c r="CA1067" s="25"/>
      <c r="CB1067" s="25"/>
      <c r="CC1067" s="25"/>
      <c r="CD1067" s="25"/>
      <c r="CE1067" s="25"/>
      <c r="CF1067" s="25"/>
      <c r="CG1067" s="25"/>
      <c r="CH1067" s="25"/>
      <c r="CI1067" s="25"/>
      <c r="CJ1067" s="25"/>
      <c r="CK1067" s="25"/>
      <c r="CL1067" s="25"/>
      <c r="CM1067" s="25"/>
      <c r="CN1067" s="25"/>
      <c r="CO1067" s="25"/>
      <c r="CP1067" s="25"/>
      <c r="CQ1067" s="25"/>
      <c r="CR1067" s="25"/>
      <c r="CS1067" s="25"/>
      <c r="CT1067" s="25"/>
    </row>
    <row r="1068" spans="1:98" s="20" customFormat="1" x14ac:dyDescent="0.25">
      <c r="A1068" s="59" t="s">
        <v>212</v>
      </c>
      <c r="B1068" s="60">
        <v>44085</v>
      </c>
      <c r="C1068" s="61" t="s">
        <v>703</v>
      </c>
      <c r="D1068" s="62">
        <v>210</v>
      </c>
      <c r="E1068" s="50"/>
      <c r="F1068" s="25"/>
      <c r="G1068" s="25"/>
      <c r="H1068" s="25"/>
      <c r="I1068" s="25"/>
      <c r="J1068" s="25"/>
      <c r="K1068" s="25"/>
      <c r="L1068" s="25"/>
      <c r="M1068" s="25"/>
      <c r="N1068" s="25"/>
      <c r="O1068" s="25"/>
      <c r="P1068" s="25"/>
      <c r="Q1068" s="25"/>
      <c r="R1068" s="25"/>
      <c r="S1068" s="25"/>
      <c r="T1068" s="25"/>
      <c r="U1068" s="25"/>
      <c r="V1068" s="25"/>
      <c r="W1068" s="25"/>
      <c r="X1068" s="25"/>
      <c r="Y1068" s="25"/>
      <c r="Z1068" s="25"/>
      <c r="AA1068" s="25"/>
      <c r="AB1068" s="25"/>
      <c r="AC1068" s="25"/>
      <c r="AD1068" s="25"/>
      <c r="AE1068" s="25"/>
      <c r="AF1068" s="25"/>
      <c r="AG1068" s="25"/>
      <c r="AH1068" s="25"/>
      <c r="AI1068" s="25"/>
      <c r="AJ1068" s="25"/>
      <c r="AK1068" s="25"/>
      <c r="AL1068" s="25"/>
      <c r="AM1068" s="25"/>
      <c r="AN1068" s="25"/>
      <c r="AO1068" s="25"/>
      <c r="AP1068" s="25"/>
      <c r="AQ1068" s="25"/>
      <c r="AR1068" s="25"/>
      <c r="AS1068" s="25"/>
      <c r="AT1068" s="25"/>
      <c r="AU1068" s="25"/>
      <c r="AV1068" s="25"/>
      <c r="AW1068" s="25"/>
      <c r="AX1068" s="25"/>
      <c r="AY1068" s="25"/>
      <c r="AZ1068" s="25"/>
      <c r="BA1068" s="25"/>
      <c r="BB1068" s="25"/>
      <c r="BC1068" s="25"/>
      <c r="BD1068" s="25"/>
      <c r="BE1068" s="25"/>
      <c r="BF1068" s="25"/>
      <c r="BG1068" s="25"/>
      <c r="BH1068" s="25"/>
      <c r="BI1068" s="25"/>
      <c r="BJ1068" s="25"/>
      <c r="BK1068" s="25"/>
      <c r="BL1068" s="25"/>
      <c r="BM1068" s="25"/>
      <c r="BN1068" s="25"/>
      <c r="BO1068" s="25"/>
      <c r="BP1068" s="25"/>
      <c r="BQ1068" s="25"/>
      <c r="BR1068" s="25"/>
      <c r="BS1068" s="25"/>
      <c r="BT1068" s="25"/>
      <c r="BU1068" s="25"/>
      <c r="BV1068" s="25"/>
      <c r="BW1068" s="25"/>
      <c r="BX1068" s="25"/>
      <c r="BY1068" s="25"/>
      <c r="BZ1068" s="25"/>
      <c r="CA1068" s="25"/>
      <c r="CB1068" s="25"/>
      <c r="CC1068" s="25"/>
      <c r="CD1068" s="25"/>
      <c r="CE1068" s="25"/>
      <c r="CF1068" s="25"/>
      <c r="CG1068" s="25"/>
      <c r="CH1068" s="25"/>
      <c r="CI1068" s="25"/>
      <c r="CJ1068" s="25"/>
      <c r="CK1068" s="25"/>
      <c r="CL1068" s="25"/>
      <c r="CM1068" s="25"/>
      <c r="CN1068" s="25"/>
      <c r="CO1068" s="25"/>
      <c r="CP1068" s="25"/>
      <c r="CQ1068" s="25"/>
      <c r="CR1068" s="25"/>
      <c r="CS1068" s="25"/>
      <c r="CT1068" s="25"/>
    </row>
    <row r="1069" spans="1:98" s="20" customFormat="1" x14ac:dyDescent="0.25">
      <c r="A1069" s="63" t="s">
        <v>212</v>
      </c>
      <c r="B1069" s="60">
        <v>44144</v>
      </c>
      <c r="C1069" s="59" t="s">
        <v>855</v>
      </c>
      <c r="D1069" s="62">
        <v>2005</v>
      </c>
      <c r="E1069" s="50"/>
      <c r="F1069" s="25"/>
      <c r="G1069" s="25"/>
      <c r="H1069" s="25"/>
      <c r="I1069" s="25"/>
      <c r="J1069" s="25"/>
      <c r="K1069" s="25"/>
      <c r="L1069" s="25"/>
      <c r="M1069" s="25"/>
      <c r="N1069" s="25"/>
      <c r="O1069" s="25"/>
      <c r="P1069" s="25"/>
      <c r="Q1069" s="25"/>
      <c r="R1069" s="25"/>
      <c r="S1069" s="25"/>
      <c r="T1069" s="25"/>
      <c r="U1069" s="25"/>
      <c r="V1069" s="25"/>
      <c r="W1069" s="25"/>
      <c r="X1069" s="25"/>
      <c r="Y1069" s="25"/>
      <c r="Z1069" s="25"/>
      <c r="AA1069" s="25"/>
      <c r="AB1069" s="25"/>
      <c r="AC1069" s="25"/>
      <c r="AD1069" s="25"/>
      <c r="AE1069" s="25"/>
      <c r="AF1069" s="25"/>
      <c r="AG1069" s="25"/>
      <c r="AH1069" s="25"/>
      <c r="AI1069" s="25"/>
      <c r="AJ1069" s="25"/>
      <c r="AK1069" s="25"/>
      <c r="AL1069" s="25"/>
      <c r="AM1069" s="25"/>
      <c r="AN1069" s="25"/>
      <c r="AO1069" s="25"/>
      <c r="AP1069" s="25"/>
      <c r="AQ1069" s="25"/>
      <c r="AR1069" s="25"/>
      <c r="AS1069" s="25"/>
      <c r="AT1069" s="25"/>
      <c r="AU1069" s="25"/>
      <c r="AV1069" s="25"/>
      <c r="AW1069" s="25"/>
      <c r="AX1069" s="25"/>
      <c r="AY1069" s="25"/>
      <c r="AZ1069" s="25"/>
      <c r="BA1069" s="25"/>
      <c r="BB1069" s="25"/>
      <c r="BC1069" s="25"/>
      <c r="BD1069" s="25"/>
      <c r="BE1069" s="25"/>
      <c r="BF1069" s="25"/>
      <c r="BG1069" s="25"/>
      <c r="BH1069" s="25"/>
      <c r="BI1069" s="25"/>
      <c r="BJ1069" s="25"/>
      <c r="BK1069" s="25"/>
      <c r="BL1069" s="25"/>
      <c r="BM1069" s="25"/>
      <c r="BN1069" s="25"/>
      <c r="BO1069" s="25"/>
      <c r="BP1069" s="25"/>
      <c r="BQ1069" s="25"/>
      <c r="BR1069" s="25"/>
      <c r="BS1069" s="25"/>
      <c r="BT1069" s="25"/>
      <c r="BU1069" s="25"/>
      <c r="BV1069" s="25"/>
      <c r="BW1069" s="25"/>
      <c r="BX1069" s="25"/>
      <c r="BY1069" s="25"/>
      <c r="BZ1069" s="25"/>
      <c r="CA1069" s="25"/>
      <c r="CB1069" s="25"/>
      <c r="CC1069" s="25"/>
      <c r="CD1069" s="25"/>
      <c r="CE1069" s="25"/>
      <c r="CF1069" s="25"/>
      <c r="CG1069" s="25"/>
      <c r="CH1069" s="25"/>
      <c r="CI1069" s="25"/>
      <c r="CJ1069" s="25"/>
      <c r="CK1069" s="25"/>
      <c r="CL1069" s="25"/>
      <c r="CM1069" s="25"/>
      <c r="CN1069" s="25"/>
      <c r="CO1069" s="25"/>
      <c r="CP1069" s="25"/>
      <c r="CQ1069" s="25"/>
      <c r="CR1069" s="25"/>
      <c r="CS1069" s="25"/>
      <c r="CT1069" s="25"/>
    </row>
    <row r="1070" spans="1:98" s="20" customFormat="1" x14ac:dyDescent="0.25">
      <c r="A1070" s="50" t="s">
        <v>201</v>
      </c>
      <c r="B1070" s="51">
        <v>43910</v>
      </c>
      <c r="C1070" s="50" t="s">
        <v>202</v>
      </c>
      <c r="D1070" s="52">
        <v>4838</v>
      </c>
      <c r="E1070" s="50"/>
      <c r="F1070" s="25"/>
      <c r="G1070" s="25"/>
      <c r="H1070" s="25"/>
      <c r="I1070" s="25"/>
      <c r="J1070" s="25"/>
      <c r="K1070" s="25"/>
      <c r="L1070" s="25"/>
      <c r="M1070" s="25"/>
      <c r="N1070" s="25"/>
      <c r="O1070" s="25"/>
      <c r="P1070" s="25"/>
      <c r="Q1070" s="25"/>
      <c r="R1070" s="25"/>
      <c r="S1070" s="25"/>
      <c r="T1070" s="25"/>
      <c r="U1070" s="25"/>
      <c r="V1070" s="25"/>
      <c r="W1070" s="25"/>
      <c r="X1070" s="25"/>
      <c r="Y1070" s="25"/>
      <c r="Z1070" s="25"/>
      <c r="AA1070" s="25"/>
      <c r="AB1070" s="25"/>
      <c r="AC1070" s="25"/>
      <c r="AD1070" s="25"/>
      <c r="AE1070" s="25"/>
      <c r="AF1070" s="25"/>
      <c r="AG1070" s="25"/>
      <c r="AH1070" s="25"/>
      <c r="AI1070" s="25"/>
      <c r="AJ1070" s="25"/>
      <c r="AK1070" s="25"/>
      <c r="AL1070" s="25"/>
      <c r="AM1070" s="25"/>
      <c r="AN1070" s="25"/>
      <c r="AO1070" s="25"/>
      <c r="AP1070" s="25"/>
      <c r="AQ1070" s="25"/>
      <c r="AR1070" s="25"/>
      <c r="AS1070" s="25"/>
      <c r="AT1070" s="25"/>
      <c r="AU1070" s="25"/>
      <c r="AV1070" s="25"/>
      <c r="AW1070" s="25"/>
      <c r="AX1070" s="25"/>
      <c r="AY1070" s="25"/>
      <c r="AZ1070" s="25"/>
      <c r="BA1070" s="25"/>
      <c r="BB1070" s="25"/>
      <c r="BC1070" s="25"/>
      <c r="BD1070" s="25"/>
      <c r="BE1070" s="25"/>
      <c r="BF1070" s="25"/>
      <c r="BG1070" s="25"/>
      <c r="BH1070" s="25"/>
      <c r="BI1070" s="25"/>
      <c r="BJ1070" s="25"/>
      <c r="BK1070" s="25"/>
      <c r="BL1070" s="25"/>
      <c r="BM1070" s="25"/>
      <c r="BN1070" s="25"/>
      <c r="BO1070" s="25"/>
      <c r="BP1070" s="25"/>
      <c r="BQ1070" s="25"/>
      <c r="BR1070" s="25"/>
      <c r="BS1070" s="25"/>
      <c r="BT1070" s="25"/>
      <c r="BU1070" s="25"/>
      <c r="BV1070" s="25"/>
      <c r="BW1070" s="25"/>
      <c r="BX1070" s="25"/>
      <c r="BY1070" s="25"/>
      <c r="BZ1070" s="25"/>
      <c r="CA1070" s="25"/>
      <c r="CB1070" s="25"/>
      <c r="CC1070" s="25"/>
      <c r="CD1070" s="25"/>
      <c r="CE1070" s="25"/>
      <c r="CF1070" s="25"/>
      <c r="CG1070" s="25"/>
      <c r="CH1070" s="25"/>
      <c r="CI1070" s="25"/>
      <c r="CJ1070" s="25"/>
      <c r="CK1070" s="25"/>
      <c r="CL1070" s="25"/>
      <c r="CM1070" s="25"/>
      <c r="CN1070" s="25"/>
      <c r="CO1070" s="25"/>
      <c r="CP1070" s="25"/>
      <c r="CQ1070" s="25"/>
      <c r="CR1070" s="25"/>
      <c r="CS1070" s="25"/>
      <c r="CT1070" s="25"/>
    </row>
    <row r="1071" spans="1:98" s="20" customFormat="1" x14ac:dyDescent="0.25">
      <c r="A1071" s="50" t="s">
        <v>201</v>
      </c>
      <c r="B1071" s="51">
        <v>43913</v>
      </c>
      <c r="C1071" s="50" t="s">
        <v>202</v>
      </c>
      <c r="D1071" s="52">
        <v>176.51</v>
      </c>
      <c r="E1071" s="50"/>
      <c r="F1071" s="25"/>
      <c r="G1071" s="25"/>
      <c r="H1071" s="25"/>
      <c r="I1071" s="25"/>
      <c r="J1071" s="25"/>
      <c r="K1071" s="25"/>
      <c r="L1071" s="25"/>
      <c r="M1071" s="25"/>
      <c r="N1071" s="25"/>
      <c r="O1071" s="25"/>
      <c r="P1071" s="25"/>
      <c r="Q1071" s="25"/>
      <c r="R1071" s="25"/>
      <c r="S1071" s="25"/>
      <c r="T1071" s="25"/>
      <c r="U1071" s="25"/>
      <c r="V1071" s="25"/>
      <c r="W1071" s="25"/>
      <c r="X1071" s="25"/>
      <c r="Y1071" s="25"/>
      <c r="Z1071" s="25"/>
      <c r="AA1071" s="25"/>
      <c r="AB1071" s="25"/>
      <c r="AC1071" s="25"/>
      <c r="AD1071" s="25"/>
      <c r="AE1071" s="25"/>
      <c r="AF1071" s="25"/>
      <c r="AG1071" s="25"/>
      <c r="AH1071" s="25"/>
      <c r="AI1071" s="25"/>
      <c r="AJ1071" s="25"/>
      <c r="AK1071" s="25"/>
      <c r="AL1071" s="25"/>
      <c r="AM1071" s="25"/>
      <c r="AN1071" s="25"/>
      <c r="AO1071" s="25"/>
      <c r="AP1071" s="25"/>
      <c r="AQ1071" s="25"/>
      <c r="AR1071" s="25"/>
      <c r="AS1071" s="25"/>
      <c r="AT1071" s="25"/>
      <c r="AU1071" s="25"/>
      <c r="AV1071" s="25"/>
      <c r="AW1071" s="25"/>
      <c r="AX1071" s="25"/>
      <c r="AY1071" s="25"/>
      <c r="AZ1071" s="25"/>
      <c r="BA1071" s="25"/>
      <c r="BB1071" s="25"/>
      <c r="BC1071" s="25"/>
      <c r="BD1071" s="25"/>
      <c r="BE1071" s="25"/>
      <c r="BF1071" s="25"/>
      <c r="BG1071" s="25"/>
      <c r="BH1071" s="25"/>
      <c r="BI1071" s="25"/>
      <c r="BJ1071" s="25"/>
      <c r="BK1071" s="25"/>
      <c r="BL1071" s="25"/>
      <c r="BM1071" s="25"/>
      <c r="BN1071" s="25"/>
      <c r="BO1071" s="25"/>
      <c r="BP1071" s="25"/>
      <c r="BQ1071" s="25"/>
      <c r="BR1071" s="25"/>
      <c r="BS1071" s="25"/>
      <c r="BT1071" s="25"/>
      <c r="BU1071" s="25"/>
      <c r="BV1071" s="25"/>
      <c r="BW1071" s="25"/>
      <c r="BX1071" s="25"/>
      <c r="BY1071" s="25"/>
      <c r="BZ1071" s="25"/>
      <c r="CA1071" s="25"/>
      <c r="CB1071" s="25"/>
      <c r="CC1071" s="25"/>
      <c r="CD1071" s="25"/>
      <c r="CE1071" s="25"/>
      <c r="CF1071" s="25"/>
      <c r="CG1071" s="25"/>
      <c r="CH1071" s="25"/>
      <c r="CI1071" s="25"/>
      <c r="CJ1071" s="25"/>
      <c r="CK1071" s="25"/>
      <c r="CL1071" s="25"/>
      <c r="CM1071" s="25"/>
      <c r="CN1071" s="25"/>
      <c r="CO1071" s="25"/>
      <c r="CP1071" s="25"/>
      <c r="CQ1071" s="25"/>
      <c r="CR1071" s="25"/>
      <c r="CS1071" s="25"/>
      <c r="CT1071" s="25"/>
    </row>
    <row r="1072" spans="1:98" s="20" customFormat="1" x14ac:dyDescent="0.25">
      <c r="A1072" s="56" t="s">
        <v>201</v>
      </c>
      <c r="B1072" s="57">
        <v>43956</v>
      </c>
      <c r="C1072" s="56" t="s">
        <v>320</v>
      </c>
      <c r="D1072" s="58">
        <v>3934.86</v>
      </c>
      <c r="E1072" s="50"/>
      <c r="F1072" s="25"/>
      <c r="G1072" s="25"/>
      <c r="H1072" s="25"/>
      <c r="I1072" s="25"/>
      <c r="J1072" s="25"/>
      <c r="K1072" s="25"/>
      <c r="L1072" s="25"/>
      <c r="M1072" s="25"/>
      <c r="N1072" s="25"/>
      <c r="O1072" s="25"/>
      <c r="P1072" s="25"/>
      <c r="Q1072" s="25"/>
      <c r="R1072" s="25"/>
      <c r="S1072" s="25"/>
      <c r="T1072" s="25"/>
      <c r="U1072" s="25"/>
      <c r="V1072" s="25"/>
      <c r="W1072" s="25"/>
      <c r="X1072" s="25"/>
      <c r="Y1072" s="25"/>
      <c r="Z1072" s="25"/>
      <c r="AA1072" s="25"/>
      <c r="AB1072" s="25"/>
      <c r="AC1072" s="25"/>
      <c r="AD1072" s="25"/>
      <c r="AE1072" s="25"/>
      <c r="AF1072" s="25"/>
      <c r="AG1072" s="25"/>
      <c r="AH1072" s="25"/>
      <c r="AI1072" s="25"/>
      <c r="AJ1072" s="25"/>
      <c r="AK1072" s="25"/>
      <c r="AL1072" s="25"/>
      <c r="AM1072" s="25"/>
      <c r="AN1072" s="25"/>
      <c r="AO1072" s="25"/>
      <c r="AP1072" s="25"/>
      <c r="AQ1072" s="25"/>
      <c r="AR1072" s="25"/>
      <c r="AS1072" s="25"/>
      <c r="AT1072" s="25"/>
      <c r="AU1072" s="25"/>
      <c r="AV1072" s="25"/>
      <c r="AW1072" s="25"/>
      <c r="AX1072" s="25"/>
      <c r="AY1072" s="25"/>
      <c r="AZ1072" s="25"/>
      <c r="BA1072" s="25"/>
      <c r="BB1072" s="25"/>
      <c r="BC1072" s="25"/>
      <c r="BD1072" s="25"/>
      <c r="BE1072" s="25"/>
      <c r="BF1072" s="25"/>
      <c r="BG1072" s="25"/>
      <c r="BH1072" s="25"/>
      <c r="BI1072" s="25"/>
      <c r="BJ1072" s="25"/>
      <c r="BK1072" s="25"/>
      <c r="BL1072" s="25"/>
      <c r="BM1072" s="25"/>
      <c r="BN1072" s="25"/>
      <c r="BO1072" s="25"/>
      <c r="BP1072" s="25"/>
      <c r="BQ1072" s="25"/>
      <c r="BR1072" s="25"/>
      <c r="BS1072" s="25"/>
      <c r="BT1072" s="25"/>
      <c r="BU1072" s="25"/>
      <c r="BV1072" s="25"/>
      <c r="BW1072" s="25"/>
      <c r="BX1072" s="25"/>
      <c r="BY1072" s="25"/>
      <c r="BZ1072" s="25"/>
      <c r="CA1072" s="25"/>
      <c r="CB1072" s="25"/>
      <c r="CC1072" s="25"/>
      <c r="CD1072" s="25"/>
      <c r="CE1072" s="25"/>
      <c r="CF1072" s="25"/>
      <c r="CG1072" s="25"/>
      <c r="CH1072" s="25"/>
      <c r="CI1072" s="25"/>
      <c r="CJ1072" s="25"/>
      <c r="CK1072" s="25"/>
      <c r="CL1072" s="25"/>
      <c r="CM1072" s="25"/>
      <c r="CN1072" s="25"/>
      <c r="CO1072" s="25"/>
      <c r="CP1072" s="25"/>
      <c r="CQ1072" s="25"/>
      <c r="CR1072" s="25"/>
      <c r="CS1072" s="25"/>
      <c r="CT1072" s="25"/>
    </row>
    <row r="1073" spans="1:98" s="20" customFormat="1" x14ac:dyDescent="0.25">
      <c r="A1073" s="56" t="s">
        <v>201</v>
      </c>
      <c r="B1073" s="57">
        <v>43970</v>
      </c>
      <c r="C1073" s="56" t="s">
        <v>349</v>
      </c>
      <c r="D1073" s="58">
        <v>668.63</v>
      </c>
      <c r="E1073" s="50"/>
      <c r="F1073" s="25"/>
      <c r="G1073" s="25"/>
      <c r="H1073" s="25"/>
      <c r="I1073" s="25"/>
      <c r="J1073" s="25"/>
      <c r="K1073" s="25"/>
      <c r="L1073" s="25"/>
      <c r="M1073" s="25"/>
      <c r="N1073" s="25"/>
      <c r="O1073" s="25"/>
      <c r="P1073" s="25"/>
      <c r="Q1073" s="25"/>
      <c r="R1073" s="25"/>
      <c r="S1073" s="25"/>
      <c r="T1073" s="25"/>
      <c r="U1073" s="25"/>
      <c r="V1073" s="25"/>
      <c r="W1073" s="25"/>
      <c r="X1073" s="25"/>
      <c r="Y1073" s="25"/>
      <c r="Z1073" s="25"/>
      <c r="AA1073" s="25"/>
      <c r="AB1073" s="25"/>
      <c r="AC1073" s="25"/>
      <c r="AD1073" s="25"/>
      <c r="AE1073" s="25"/>
      <c r="AF1073" s="25"/>
      <c r="AG1073" s="25"/>
      <c r="AH1073" s="25"/>
      <c r="AI1073" s="25"/>
      <c r="AJ1073" s="25"/>
      <c r="AK1073" s="25"/>
      <c r="AL1073" s="25"/>
      <c r="AM1073" s="25"/>
      <c r="AN1073" s="25"/>
      <c r="AO1073" s="25"/>
      <c r="AP1073" s="25"/>
      <c r="AQ1073" s="25"/>
      <c r="AR1073" s="25"/>
      <c r="AS1073" s="25"/>
      <c r="AT1073" s="25"/>
      <c r="AU1073" s="25"/>
      <c r="AV1073" s="25"/>
      <c r="AW1073" s="25"/>
      <c r="AX1073" s="25"/>
      <c r="AY1073" s="25"/>
      <c r="AZ1073" s="25"/>
      <c r="BA1073" s="25"/>
      <c r="BB1073" s="25"/>
      <c r="BC1073" s="25"/>
      <c r="BD1073" s="25"/>
      <c r="BE1073" s="25"/>
      <c r="BF1073" s="25"/>
      <c r="BG1073" s="25"/>
      <c r="BH1073" s="25"/>
      <c r="BI1073" s="25"/>
      <c r="BJ1073" s="25"/>
      <c r="BK1073" s="25"/>
      <c r="BL1073" s="25"/>
      <c r="BM1073" s="25"/>
      <c r="BN1073" s="25"/>
      <c r="BO1073" s="25"/>
      <c r="BP1073" s="25"/>
      <c r="BQ1073" s="25"/>
      <c r="BR1073" s="25"/>
      <c r="BS1073" s="25"/>
      <c r="BT1073" s="25"/>
      <c r="BU1073" s="25"/>
      <c r="BV1073" s="25"/>
      <c r="BW1073" s="25"/>
      <c r="BX1073" s="25"/>
      <c r="BY1073" s="25"/>
      <c r="BZ1073" s="25"/>
      <c r="CA1073" s="25"/>
      <c r="CB1073" s="25"/>
      <c r="CC1073" s="25"/>
      <c r="CD1073" s="25"/>
      <c r="CE1073" s="25"/>
      <c r="CF1073" s="25"/>
      <c r="CG1073" s="25"/>
      <c r="CH1073" s="25"/>
      <c r="CI1073" s="25"/>
      <c r="CJ1073" s="25"/>
      <c r="CK1073" s="25"/>
      <c r="CL1073" s="25"/>
      <c r="CM1073" s="25"/>
      <c r="CN1073" s="25"/>
      <c r="CO1073" s="25"/>
      <c r="CP1073" s="25"/>
      <c r="CQ1073" s="25"/>
      <c r="CR1073" s="25"/>
      <c r="CS1073" s="25"/>
      <c r="CT1073" s="25"/>
    </row>
    <row r="1074" spans="1:98" s="20" customFormat="1" x14ac:dyDescent="0.25">
      <c r="A1074" s="56" t="s">
        <v>201</v>
      </c>
      <c r="B1074" s="57">
        <v>43970</v>
      </c>
      <c r="C1074" s="56" t="s">
        <v>350</v>
      </c>
      <c r="D1074" s="58">
        <v>1495</v>
      </c>
      <c r="E1074" s="50"/>
      <c r="F1074" s="25"/>
      <c r="G1074" s="25"/>
      <c r="H1074" s="25"/>
      <c r="I1074" s="25"/>
      <c r="J1074" s="25"/>
      <c r="K1074" s="25"/>
      <c r="L1074" s="25"/>
      <c r="M1074" s="25"/>
      <c r="N1074" s="25"/>
      <c r="O1074" s="25"/>
      <c r="P1074" s="25"/>
      <c r="Q1074" s="25"/>
      <c r="R1074" s="25"/>
      <c r="S1074" s="25"/>
      <c r="T1074" s="25"/>
      <c r="U1074" s="25"/>
      <c r="V1074" s="25"/>
      <c r="W1074" s="25"/>
      <c r="X1074" s="25"/>
      <c r="Y1074" s="25"/>
      <c r="Z1074" s="25"/>
      <c r="AA1074" s="25"/>
      <c r="AB1074" s="25"/>
      <c r="AC1074" s="25"/>
      <c r="AD1074" s="25"/>
      <c r="AE1074" s="25"/>
      <c r="AF1074" s="25"/>
      <c r="AG1074" s="25"/>
      <c r="AH1074" s="25"/>
      <c r="AI1074" s="25"/>
      <c r="AJ1074" s="25"/>
      <c r="AK1074" s="25"/>
      <c r="AL1074" s="25"/>
      <c r="AM1074" s="25"/>
      <c r="AN1074" s="25"/>
      <c r="AO1074" s="25"/>
      <c r="AP1074" s="25"/>
      <c r="AQ1074" s="25"/>
      <c r="AR1074" s="25"/>
      <c r="AS1074" s="25"/>
      <c r="AT1074" s="25"/>
      <c r="AU1074" s="25"/>
      <c r="AV1074" s="25"/>
      <c r="AW1074" s="25"/>
      <c r="AX1074" s="25"/>
      <c r="AY1074" s="25"/>
      <c r="AZ1074" s="25"/>
      <c r="BA1074" s="25"/>
      <c r="BB1074" s="25"/>
      <c r="BC1074" s="25"/>
      <c r="BD1074" s="25"/>
      <c r="BE1074" s="25"/>
      <c r="BF1074" s="25"/>
      <c r="BG1074" s="25"/>
      <c r="BH1074" s="25"/>
      <c r="BI1074" s="25"/>
      <c r="BJ1074" s="25"/>
      <c r="BK1074" s="25"/>
      <c r="BL1074" s="25"/>
      <c r="BM1074" s="25"/>
      <c r="BN1074" s="25"/>
      <c r="BO1074" s="25"/>
      <c r="BP1074" s="25"/>
      <c r="BQ1074" s="25"/>
      <c r="BR1074" s="25"/>
      <c r="BS1074" s="25"/>
      <c r="BT1074" s="25"/>
      <c r="BU1074" s="25"/>
      <c r="BV1074" s="25"/>
      <c r="BW1074" s="25"/>
      <c r="BX1074" s="25"/>
      <c r="BY1074" s="25"/>
      <c r="BZ1074" s="25"/>
      <c r="CA1074" s="25"/>
      <c r="CB1074" s="25"/>
      <c r="CC1074" s="25"/>
      <c r="CD1074" s="25"/>
      <c r="CE1074" s="25"/>
      <c r="CF1074" s="25"/>
      <c r="CG1074" s="25"/>
      <c r="CH1074" s="25"/>
      <c r="CI1074" s="25"/>
      <c r="CJ1074" s="25"/>
      <c r="CK1074" s="25"/>
      <c r="CL1074" s="25"/>
      <c r="CM1074" s="25"/>
      <c r="CN1074" s="25"/>
      <c r="CO1074" s="25"/>
      <c r="CP1074" s="25"/>
      <c r="CQ1074" s="25"/>
      <c r="CR1074" s="25"/>
      <c r="CS1074" s="25"/>
      <c r="CT1074" s="25"/>
    </row>
    <row r="1075" spans="1:98" s="20" customFormat="1" x14ac:dyDescent="0.25">
      <c r="A1075" s="56" t="s">
        <v>201</v>
      </c>
      <c r="B1075" s="57">
        <v>43978</v>
      </c>
      <c r="C1075" s="56" t="s">
        <v>372</v>
      </c>
      <c r="D1075" s="58">
        <v>1662</v>
      </c>
      <c r="E1075" s="50"/>
      <c r="F1075" s="25"/>
      <c r="G1075" s="25"/>
      <c r="H1075" s="25"/>
      <c r="I1075" s="25"/>
      <c r="J1075" s="25"/>
      <c r="K1075" s="25"/>
      <c r="L1075" s="25"/>
      <c r="M1075" s="25"/>
      <c r="N1075" s="25"/>
      <c r="O1075" s="25"/>
      <c r="P1075" s="25"/>
      <c r="Q1075" s="25"/>
      <c r="R1075" s="25"/>
      <c r="S1075" s="25"/>
      <c r="T1075" s="25"/>
      <c r="U1075" s="25"/>
      <c r="V1075" s="25"/>
      <c r="W1075" s="25"/>
      <c r="X1075" s="25"/>
      <c r="Y1075" s="25"/>
      <c r="Z1075" s="25"/>
      <c r="AA1075" s="25"/>
      <c r="AB1075" s="25"/>
      <c r="AC1075" s="25"/>
      <c r="AD1075" s="25"/>
      <c r="AE1075" s="25"/>
      <c r="AF1075" s="25"/>
      <c r="AG1075" s="25"/>
      <c r="AH1075" s="25"/>
      <c r="AI1075" s="25"/>
      <c r="AJ1075" s="25"/>
      <c r="AK1075" s="25"/>
      <c r="AL1075" s="25"/>
      <c r="AM1075" s="25"/>
      <c r="AN1075" s="25"/>
      <c r="AO1075" s="25"/>
      <c r="AP1075" s="25"/>
      <c r="AQ1075" s="25"/>
      <c r="AR1075" s="25"/>
      <c r="AS1075" s="25"/>
      <c r="AT1075" s="25"/>
      <c r="AU1075" s="25"/>
      <c r="AV1075" s="25"/>
      <c r="AW1075" s="25"/>
      <c r="AX1075" s="25"/>
      <c r="AY1075" s="25"/>
      <c r="AZ1075" s="25"/>
      <c r="BA1075" s="25"/>
      <c r="BB1075" s="25"/>
      <c r="BC1075" s="25"/>
      <c r="BD1075" s="25"/>
      <c r="BE1075" s="25"/>
      <c r="BF1075" s="25"/>
      <c r="BG1075" s="25"/>
      <c r="BH1075" s="25"/>
      <c r="BI1075" s="25"/>
      <c r="BJ1075" s="25"/>
      <c r="BK1075" s="25"/>
      <c r="BL1075" s="25"/>
      <c r="BM1075" s="25"/>
      <c r="BN1075" s="25"/>
      <c r="BO1075" s="25"/>
      <c r="BP1075" s="25"/>
      <c r="BQ1075" s="25"/>
      <c r="BR1075" s="25"/>
      <c r="BS1075" s="25"/>
      <c r="BT1075" s="25"/>
      <c r="BU1075" s="25"/>
      <c r="BV1075" s="25"/>
      <c r="BW1075" s="25"/>
      <c r="BX1075" s="25"/>
      <c r="BY1075" s="25"/>
      <c r="BZ1075" s="25"/>
      <c r="CA1075" s="25"/>
      <c r="CB1075" s="25"/>
      <c r="CC1075" s="25"/>
      <c r="CD1075" s="25"/>
      <c r="CE1075" s="25"/>
      <c r="CF1075" s="25"/>
      <c r="CG1075" s="25"/>
      <c r="CH1075" s="25"/>
      <c r="CI1075" s="25"/>
      <c r="CJ1075" s="25"/>
      <c r="CK1075" s="25"/>
      <c r="CL1075" s="25"/>
      <c r="CM1075" s="25"/>
      <c r="CN1075" s="25"/>
      <c r="CO1075" s="25"/>
      <c r="CP1075" s="25"/>
      <c r="CQ1075" s="25"/>
      <c r="CR1075" s="25"/>
      <c r="CS1075" s="25"/>
      <c r="CT1075" s="25"/>
    </row>
    <row r="1076" spans="1:98" s="20" customFormat="1" x14ac:dyDescent="0.25">
      <c r="A1076" s="56" t="s">
        <v>201</v>
      </c>
      <c r="B1076" s="57">
        <v>43978</v>
      </c>
      <c r="C1076" s="56" t="s">
        <v>373</v>
      </c>
      <c r="D1076" s="58">
        <v>311.24</v>
      </c>
      <c r="E1076" s="50"/>
      <c r="F1076" s="25"/>
      <c r="G1076" s="25"/>
      <c r="H1076" s="25"/>
      <c r="I1076" s="25"/>
      <c r="J1076" s="25"/>
      <c r="K1076" s="25"/>
      <c r="L1076" s="25"/>
      <c r="M1076" s="25"/>
      <c r="N1076" s="25"/>
      <c r="O1076" s="25"/>
      <c r="P1076" s="25"/>
      <c r="Q1076" s="25"/>
      <c r="R1076" s="25"/>
      <c r="S1076" s="25"/>
      <c r="T1076" s="25"/>
      <c r="U1076" s="25"/>
      <c r="V1076" s="25"/>
      <c r="W1076" s="25"/>
      <c r="X1076" s="25"/>
      <c r="Y1076" s="25"/>
      <c r="Z1076" s="25"/>
      <c r="AA1076" s="25"/>
      <c r="AB1076" s="25"/>
      <c r="AC1076" s="25"/>
      <c r="AD1076" s="25"/>
      <c r="AE1076" s="25"/>
      <c r="AF1076" s="25"/>
      <c r="AG1076" s="25"/>
      <c r="AH1076" s="25"/>
      <c r="AI1076" s="25"/>
      <c r="AJ1076" s="25"/>
      <c r="AK1076" s="25"/>
      <c r="AL1076" s="25"/>
      <c r="AM1076" s="25"/>
      <c r="AN1076" s="25"/>
      <c r="AO1076" s="25"/>
      <c r="AP1076" s="25"/>
      <c r="AQ1076" s="25"/>
      <c r="AR1076" s="25"/>
      <c r="AS1076" s="25"/>
      <c r="AT1076" s="25"/>
      <c r="AU1076" s="25"/>
      <c r="AV1076" s="25"/>
      <c r="AW1076" s="25"/>
      <c r="AX1076" s="25"/>
      <c r="AY1076" s="25"/>
      <c r="AZ1076" s="25"/>
      <c r="BA1076" s="25"/>
      <c r="BB1076" s="25"/>
      <c r="BC1076" s="25"/>
      <c r="BD1076" s="25"/>
      <c r="BE1076" s="25"/>
      <c r="BF1076" s="25"/>
      <c r="BG1076" s="25"/>
      <c r="BH1076" s="25"/>
      <c r="BI1076" s="25"/>
      <c r="BJ1076" s="25"/>
      <c r="BK1076" s="25"/>
      <c r="BL1076" s="25"/>
      <c r="BM1076" s="25"/>
      <c r="BN1076" s="25"/>
      <c r="BO1076" s="25"/>
      <c r="BP1076" s="25"/>
      <c r="BQ1076" s="25"/>
      <c r="BR1076" s="25"/>
      <c r="BS1076" s="25"/>
      <c r="BT1076" s="25"/>
      <c r="BU1076" s="25"/>
      <c r="BV1076" s="25"/>
      <c r="BW1076" s="25"/>
      <c r="BX1076" s="25"/>
      <c r="BY1076" s="25"/>
      <c r="BZ1076" s="25"/>
      <c r="CA1076" s="25"/>
      <c r="CB1076" s="25"/>
      <c r="CC1076" s="25"/>
      <c r="CD1076" s="25"/>
      <c r="CE1076" s="25"/>
      <c r="CF1076" s="25"/>
      <c r="CG1076" s="25"/>
      <c r="CH1076" s="25"/>
      <c r="CI1076" s="25"/>
      <c r="CJ1076" s="25"/>
      <c r="CK1076" s="25"/>
      <c r="CL1076" s="25"/>
      <c r="CM1076" s="25"/>
      <c r="CN1076" s="25"/>
      <c r="CO1076" s="25"/>
      <c r="CP1076" s="25"/>
      <c r="CQ1076" s="25"/>
      <c r="CR1076" s="25"/>
      <c r="CS1076" s="25"/>
      <c r="CT1076" s="25"/>
    </row>
    <row r="1077" spans="1:98" s="20" customFormat="1" x14ac:dyDescent="0.25">
      <c r="A1077" s="56" t="s">
        <v>392</v>
      </c>
      <c r="B1077" s="57">
        <v>43985</v>
      </c>
      <c r="C1077" s="56" t="s">
        <v>393</v>
      </c>
      <c r="D1077" s="58">
        <v>5074.8100000000004</v>
      </c>
      <c r="E1077" s="50"/>
      <c r="F1077" s="25"/>
      <c r="G1077" s="25"/>
      <c r="H1077" s="25"/>
      <c r="I1077" s="25"/>
      <c r="J1077" s="25"/>
      <c r="K1077" s="25"/>
      <c r="L1077" s="25"/>
      <c r="M1077" s="25"/>
      <c r="N1077" s="25"/>
      <c r="O1077" s="25"/>
      <c r="P1077" s="25"/>
      <c r="Q1077" s="25"/>
      <c r="R1077" s="25"/>
      <c r="S1077" s="25"/>
      <c r="T1077" s="25"/>
      <c r="U1077" s="25"/>
      <c r="V1077" s="25"/>
      <c r="W1077" s="25"/>
      <c r="X1077" s="25"/>
      <c r="Y1077" s="25"/>
      <c r="Z1077" s="25"/>
      <c r="AA1077" s="25"/>
      <c r="AB1077" s="25"/>
      <c r="AC1077" s="25"/>
      <c r="AD1077" s="25"/>
      <c r="AE1077" s="25"/>
      <c r="AF1077" s="25"/>
      <c r="AG1077" s="25"/>
      <c r="AH1077" s="25"/>
      <c r="AI1077" s="25"/>
      <c r="AJ1077" s="25"/>
      <c r="AK1077" s="25"/>
      <c r="AL1077" s="25"/>
      <c r="AM1077" s="25"/>
      <c r="AN1077" s="25"/>
      <c r="AO1077" s="25"/>
      <c r="AP1077" s="25"/>
      <c r="AQ1077" s="25"/>
      <c r="AR1077" s="25"/>
      <c r="AS1077" s="25"/>
      <c r="AT1077" s="25"/>
      <c r="AU1077" s="25"/>
      <c r="AV1077" s="25"/>
      <c r="AW1077" s="25"/>
      <c r="AX1077" s="25"/>
      <c r="AY1077" s="25"/>
      <c r="AZ1077" s="25"/>
      <c r="BA1077" s="25"/>
      <c r="BB1077" s="25"/>
      <c r="BC1077" s="25"/>
      <c r="BD1077" s="25"/>
      <c r="BE1077" s="25"/>
      <c r="BF1077" s="25"/>
      <c r="BG1077" s="25"/>
      <c r="BH1077" s="25"/>
      <c r="BI1077" s="25"/>
      <c r="BJ1077" s="25"/>
      <c r="BK1077" s="25"/>
      <c r="BL1077" s="25"/>
      <c r="BM1077" s="25"/>
      <c r="BN1077" s="25"/>
      <c r="BO1077" s="25"/>
      <c r="BP1077" s="25"/>
      <c r="BQ1077" s="25"/>
      <c r="BR1077" s="25"/>
      <c r="BS1077" s="25"/>
      <c r="BT1077" s="25"/>
      <c r="BU1077" s="25"/>
      <c r="BV1077" s="25"/>
      <c r="BW1077" s="25"/>
      <c r="BX1077" s="25"/>
      <c r="BY1077" s="25"/>
      <c r="BZ1077" s="25"/>
      <c r="CA1077" s="25"/>
      <c r="CB1077" s="25"/>
      <c r="CC1077" s="25"/>
      <c r="CD1077" s="25"/>
      <c r="CE1077" s="25"/>
      <c r="CF1077" s="25"/>
      <c r="CG1077" s="25"/>
      <c r="CH1077" s="25"/>
      <c r="CI1077" s="25"/>
      <c r="CJ1077" s="25"/>
      <c r="CK1077" s="25"/>
      <c r="CL1077" s="25"/>
      <c r="CM1077" s="25"/>
      <c r="CN1077" s="25"/>
      <c r="CO1077" s="25"/>
      <c r="CP1077" s="25"/>
      <c r="CQ1077" s="25"/>
      <c r="CR1077" s="25"/>
      <c r="CS1077" s="25"/>
      <c r="CT1077" s="25"/>
    </row>
    <row r="1078" spans="1:98" s="20" customFormat="1" x14ac:dyDescent="0.25">
      <c r="A1078" s="56" t="s">
        <v>392</v>
      </c>
      <c r="B1078" s="57">
        <v>43999</v>
      </c>
      <c r="C1078" s="56" t="s">
        <v>441</v>
      </c>
      <c r="D1078" s="58">
        <v>224.6</v>
      </c>
      <c r="E1078" s="50"/>
      <c r="F1078" s="25"/>
      <c r="G1078" s="25"/>
      <c r="H1078" s="25"/>
      <c r="I1078" s="25"/>
      <c r="J1078" s="25"/>
      <c r="K1078" s="25"/>
      <c r="L1078" s="25"/>
      <c r="M1078" s="25"/>
      <c r="N1078" s="25"/>
      <c r="O1078" s="25"/>
      <c r="P1078" s="25"/>
      <c r="Q1078" s="25"/>
      <c r="R1078" s="25"/>
      <c r="S1078" s="25"/>
      <c r="T1078" s="25"/>
      <c r="U1078" s="25"/>
      <c r="V1078" s="25"/>
      <c r="W1078" s="25"/>
      <c r="X1078" s="25"/>
      <c r="Y1078" s="25"/>
      <c r="Z1078" s="25"/>
      <c r="AA1078" s="25"/>
      <c r="AB1078" s="25"/>
      <c r="AC1078" s="25"/>
      <c r="AD1078" s="25"/>
      <c r="AE1078" s="25"/>
      <c r="AF1078" s="25"/>
      <c r="AG1078" s="25"/>
      <c r="AH1078" s="25"/>
      <c r="AI1078" s="25"/>
      <c r="AJ1078" s="25"/>
      <c r="AK1078" s="25"/>
      <c r="AL1078" s="25"/>
      <c r="AM1078" s="25"/>
      <c r="AN1078" s="25"/>
      <c r="AO1078" s="25"/>
      <c r="AP1078" s="25"/>
      <c r="AQ1078" s="25"/>
      <c r="AR1078" s="25"/>
      <c r="AS1078" s="25"/>
      <c r="AT1078" s="25"/>
      <c r="AU1078" s="25"/>
      <c r="AV1078" s="25"/>
      <c r="AW1078" s="25"/>
      <c r="AX1078" s="25"/>
      <c r="AY1078" s="25"/>
      <c r="AZ1078" s="25"/>
      <c r="BA1078" s="25"/>
      <c r="BB1078" s="25"/>
      <c r="BC1078" s="25"/>
      <c r="BD1078" s="25"/>
      <c r="BE1078" s="25"/>
      <c r="BF1078" s="25"/>
      <c r="BG1078" s="25"/>
      <c r="BH1078" s="25"/>
      <c r="BI1078" s="25"/>
      <c r="BJ1078" s="25"/>
      <c r="BK1078" s="25"/>
      <c r="BL1078" s="25"/>
      <c r="BM1078" s="25"/>
      <c r="BN1078" s="25"/>
      <c r="BO1078" s="25"/>
      <c r="BP1078" s="25"/>
      <c r="BQ1078" s="25"/>
      <c r="BR1078" s="25"/>
      <c r="BS1078" s="25"/>
      <c r="BT1078" s="25"/>
      <c r="BU1078" s="25"/>
      <c r="BV1078" s="25"/>
      <c r="BW1078" s="25"/>
      <c r="BX1078" s="25"/>
      <c r="BY1078" s="25"/>
      <c r="BZ1078" s="25"/>
      <c r="CA1078" s="25"/>
      <c r="CB1078" s="25"/>
      <c r="CC1078" s="25"/>
      <c r="CD1078" s="25"/>
      <c r="CE1078" s="25"/>
      <c r="CF1078" s="25"/>
      <c r="CG1078" s="25"/>
      <c r="CH1078" s="25"/>
      <c r="CI1078" s="25"/>
      <c r="CJ1078" s="25"/>
      <c r="CK1078" s="25"/>
      <c r="CL1078" s="25"/>
      <c r="CM1078" s="25"/>
      <c r="CN1078" s="25"/>
      <c r="CO1078" s="25"/>
      <c r="CP1078" s="25"/>
      <c r="CQ1078" s="25"/>
      <c r="CR1078" s="25"/>
      <c r="CS1078" s="25"/>
      <c r="CT1078" s="25"/>
    </row>
    <row r="1079" spans="1:98" s="20" customFormat="1" x14ac:dyDescent="0.25">
      <c r="A1079" s="56" t="s">
        <v>392</v>
      </c>
      <c r="B1079" s="57">
        <v>43999</v>
      </c>
      <c r="C1079" s="56" t="s">
        <v>442</v>
      </c>
      <c r="D1079" s="58">
        <v>1274</v>
      </c>
      <c r="E1079" s="50"/>
      <c r="F1079" s="25"/>
      <c r="G1079" s="25"/>
      <c r="H1079" s="25"/>
      <c r="I1079" s="25"/>
      <c r="J1079" s="25"/>
      <c r="K1079" s="25"/>
      <c r="L1079" s="25"/>
      <c r="M1079" s="25"/>
      <c r="N1079" s="25"/>
      <c r="O1079" s="25"/>
      <c r="P1079" s="25"/>
      <c r="Q1079" s="25"/>
      <c r="R1079" s="25"/>
      <c r="S1079" s="25"/>
      <c r="T1079" s="25"/>
      <c r="U1079" s="25"/>
      <c r="V1079" s="25"/>
      <c r="W1079" s="25"/>
      <c r="X1079" s="25"/>
      <c r="Y1079" s="25"/>
      <c r="Z1079" s="25"/>
      <c r="AA1079" s="25"/>
      <c r="AB1079" s="25"/>
      <c r="AC1079" s="25"/>
      <c r="AD1079" s="25"/>
      <c r="AE1079" s="25"/>
      <c r="AF1079" s="25"/>
      <c r="AG1079" s="25"/>
      <c r="AH1079" s="25"/>
      <c r="AI1079" s="25"/>
      <c r="AJ1079" s="25"/>
      <c r="AK1079" s="25"/>
      <c r="AL1079" s="25"/>
      <c r="AM1079" s="25"/>
      <c r="AN1079" s="25"/>
      <c r="AO1079" s="25"/>
      <c r="AP1079" s="25"/>
      <c r="AQ1079" s="25"/>
      <c r="AR1079" s="25"/>
      <c r="AS1079" s="25"/>
      <c r="AT1079" s="25"/>
      <c r="AU1079" s="25"/>
      <c r="AV1079" s="25"/>
      <c r="AW1079" s="25"/>
      <c r="AX1079" s="25"/>
      <c r="AY1079" s="25"/>
      <c r="AZ1079" s="25"/>
      <c r="BA1079" s="25"/>
      <c r="BB1079" s="25"/>
      <c r="BC1079" s="25"/>
      <c r="BD1079" s="25"/>
      <c r="BE1079" s="25"/>
      <c r="BF1079" s="25"/>
      <c r="BG1079" s="25"/>
      <c r="BH1079" s="25"/>
      <c r="BI1079" s="25"/>
      <c r="BJ1079" s="25"/>
      <c r="BK1079" s="25"/>
      <c r="BL1079" s="25"/>
      <c r="BM1079" s="25"/>
      <c r="BN1079" s="25"/>
      <c r="BO1079" s="25"/>
      <c r="BP1079" s="25"/>
      <c r="BQ1079" s="25"/>
      <c r="BR1079" s="25"/>
      <c r="BS1079" s="25"/>
      <c r="BT1079" s="25"/>
      <c r="BU1079" s="25"/>
      <c r="BV1079" s="25"/>
      <c r="BW1079" s="25"/>
      <c r="BX1079" s="25"/>
      <c r="BY1079" s="25"/>
      <c r="BZ1079" s="25"/>
      <c r="CA1079" s="25"/>
      <c r="CB1079" s="25"/>
      <c r="CC1079" s="25"/>
      <c r="CD1079" s="25"/>
      <c r="CE1079" s="25"/>
      <c r="CF1079" s="25"/>
      <c r="CG1079" s="25"/>
      <c r="CH1079" s="25"/>
      <c r="CI1079" s="25"/>
      <c r="CJ1079" s="25"/>
      <c r="CK1079" s="25"/>
      <c r="CL1079" s="25"/>
      <c r="CM1079" s="25"/>
      <c r="CN1079" s="25"/>
      <c r="CO1079" s="25"/>
      <c r="CP1079" s="25"/>
      <c r="CQ1079" s="25"/>
      <c r="CR1079" s="25"/>
      <c r="CS1079" s="25"/>
      <c r="CT1079" s="25"/>
    </row>
    <row r="1080" spans="1:98" s="20" customFormat="1" x14ac:dyDescent="0.25">
      <c r="A1080" s="56" t="s">
        <v>392</v>
      </c>
      <c r="B1080" s="57">
        <v>44004</v>
      </c>
      <c r="C1080" s="56" t="s">
        <v>450</v>
      </c>
      <c r="D1080" s="58">
        <v>8095.98</v>
      </c>
      <c r="E1080" s="50"/>
      <c r="F1080" s="25"/>
      <c r="G1080" s="25"/>
      <c r="H1080" s="25"/>
      <c r="I1080" s="25"/>
      <c r="J1080" s="25"/>
      <c r="K1080" s="25"/>
      <c r="L1080" s="25"/>
      <c r="M1080" s="25"/>
      <c r="N1080" s="25"/>
      <c r="O1080" s="25"/>
      <c r="P1080" s="25"/>
      <c r="Q1080" s="25"/>
      <c r="R1080" s="25"/>
      <c r="S1080" s="25"/>
      <c r="T1080" s="25"/>
      <c r="U1080" s="25"/>
      <c r="V1080" s="25"/>
      <c r="W1080" s="25"/>
      <c r="X1080" s="25"/>
      <c r="Y1080" s="25"/>
      <c r="Z1080" s="25"/>
      <c r="AA1080" s="25"/>
      <c r="AB1080" s="25"/>
      <c r="AC1080" s="25"/>
      <c r="AD1080" s="25"/>
      <c r="AE1080" s="25"/>
      <c r="AF1080" s="25"/>
      <c r="AG1080" s="25"/>
      <c r="AH1080" s="25"/>
      <c r="AI1080" s="25"/>
      <c r="AJ1080" s="25"/>
      <c r="AK1080" s="25"/>
      <c r="AL1080" s="25"/>
      <c r="AM1080" s="25"/>
      <c r="AN1080" s="25"/>
      <c r="AO1080" s="25"/>
      <c r="AP1080" s="25"/>
      <c r="AQ1080" s="25"/>
      <c r="AR1080" s="25"/>
      <c r="AS1080" s="25"/>
      <c r="AT1080" s="25"/>
      <c r="AU1080" s="25"/>
      <c r="AV1080" s="25"/>
      <c r="AW1080" s="25"/>
      <c r="AX1080" s="25"/>
      <c r="AY1080" s="25"/>
      <c r="AZ1080" s="25"/>
      <c r="BA1080" s="25"/>
      <c r="BB1080" s="25"/>
      <c r="BC1080" s="25"/>
      <c r="BD1080" s="25"/>
      <c r="BE1080" s="25"/>
      <c r="BF1080" s="25"/>
      <c r="BG1080" s="25"/>
      <c r="BH1080" s="25"/>
      <c r="BI1080" s="25"/>
      <c r="BJ1080" s="25"/>
      <c r="BK1080" s="25"/>
      <c r="BL1080" s="25"/>
      <c r="BM1080" s="25"/>
      <c r="BN1080" s="25"/>
      <c r="BO1080" s="25"/>
      <c r="BP1080" s="25"/>
      <c r="BQ1080" s="25"/>
      <c r="BR1080" s="25"/>
      <c r="BS1080" s="25"/>
      <c r="BT1080" s="25"/>
      <c r="BU1080" s="25"/>
      <c r="BV1080" s="25"/>
      <c r="BW1080" s="25"/>
      <c r="BX1080" s="25"/>
      <c r="BY1080" s="25"/>
      <c r="BZ1080" s="25"/>
      <c r="CA1080" s="25"/>
      <c r="CB1080" s="25"/>
      <c r="CC1080" s="25"/>
      <c r="CD1080" s="25"/>
      <c r="CE1080" s="25"/>
      <c r="CF1080" s="25"/>
      <c r="CG1080" s="25"/>
      <c r="CH1080" s="25"/>
      <c r="CI1080" s="25"/>
      <c r="CJ1080" s="25"/>
      <c r="CK1080" s="25"/>
      <c r="CL1080" s="25"/>
      <c r="CM1080" s="25"/>
      <c r="CN1080" s="25"/>
      <c r="CO1080" s="25"/>
      <c r="CP1080" s="25"/>
      <c r="CQ1080" s="25"/>
      <c r="CR1080" s="25"/>
      <c r="CS1080" s="25"/>
      <c r="CT1080" s="25"/>
    </row>
    <row r="1081" spans="1:98" s="20" customFormat="1" x14ac:dyDescent="0.25">
      <c r="A1081" s="56" t="s">
        <v>392</v>
      </c>
      <c r="B1081" s="57">
        <v>44004</v>
      </c>
      <c r="C1081" s="56" t="s">
        <v>451</v>
      </c>
      <c r="D1081" s="58">
        <v>976</v>
      </c>
      <c r="E1081" s="50"/>
      <c r="F1081" s="25"/>
      <c r="G1081" s="25"/>
      <c r="H1081" s="25"/>
      <c r="I1081" s="25"/>
      <c r="J1081" s="25"/>
      <c r="K1081" s="25"/>
      <c r="L1081" s="25"/>
      <c r="M1081" s="25"/>
      <c r="N1081" s="25"/>
      <c r="O1081" s="25"/>
      <c r="P1081" s="25"/>
      <c r="Q1081" s="25"/>
      <c r="R1081" s="25"/>
      <c r="S1081" s="25"/>
      <c r="T1081" s="25"/>
      <c r="U1081" s="25"/>
      <c r="V1081" s="25"/>
      <c r="W1081" s="25"/>
      <c r="X1081" s="25"/>
      <c r="Y1081" s="25"/>
      <c r="Z1081" s="25"/>
      <c r="AA1081" s="25"/>
      <c r="AB1081" s="25"/>
      <c r="AC1081" s="25"/>
      <c r="AD1081" s="25"/>
      <c r="AE1081" s="25"/>
      <c r="AF1081" s="25"/>
      <c r="AG1081" s="25"/>
      <c r="AH1081" s="25"/>
      <c r="AI1081" s="25"/>
      <c r="AJ1081" s="25"/>
      <c r="AK1081" s="25"/>
      <c r="AL1081" s="25"/>
      <c r="AM1081" s="25"/>
      <c r="AN1081" s="25"/>
      <c r="AO1081" s="25"/>
      <c r="AP1081" s="25"/>
      <c r="AQ1081" s="25"/>
      <c r="AR1081" s="25"/>
      <c r="AS1081" s="25"/>
      <c r="AT1081" s="25"/>
      <c r="AU1081" s="25"/>
      <c r="AV1081" s="25"/>
      <c r="AW1081" s="25"/>
      <c r="AX1081" s="25"/>
      <c r="AY1081" s="25"/>
      <c r="AZ1081" s="25"/>
      <c r="BA1081" s="25"/>
      <c r="BB1081" s="25"/>
      <c r="BC1081" s="25"/>
      <c r="BD1081" s="25"/>
      <c r="BE1081" s="25"/>
      <c r="BF1081" s="25"/>
      <c r="BG1081" s="25"/>
      <c r="BH1081" s="25"/>
      <c r="BI1081" s="25"/>
      <c r="BJ1081" s="25"/>
      <c r="BK1081" s="25"/>
      <c r="BL1081" s="25"/>
      <c r="BM1081" s="25"/>
      <c r="BN1081" s="25"/>
      <c r="BO1081" s="25"/>
      <c r="BP1081" s="25"/>
      <c r="BQ1081" s="25"/>
      <c r="BR1081" s="25"/>
      <c r="BS1081" s="25"/>
      <c r="BT1081" s="25"/>
      <c r="BU1081" s="25"/>
      <c r="BV1081" s="25"/>
      <c r="BW1081" s="25"/>
      <c r="BX1081" s="25"/>
      <c r="BY1081" s="25"/>
      <c r="BZ1081" s="25"/>
      <c r="CA1081" s="25"/>
      <c r="CB1081" s="25"/>
      <c r="CC1081" s="25"/>
      <c r="CD1081" s="25"/>
      <c r="CE1081" s="25"/>
      <c r="CF1081" s="25"/>
      <c r="CG1081" s="25"/>
      <c r="CH1081" s="25"/>
      <c r="CI1081" s="25"/>
      <c r="CJ1081" s="25"/>
      <c r="CK1081" s="25"/>
      <c r="CL1081" s="25"/>
      <c r="CM1081" s="25"/>
      <c r="CN1081" s="25"/>
      <c r="CO1081" s="25"/>
      <c r="CP1081" s="25"/>
      <c r="CQ1081" s="25"/>
      <c r="CR1081" s="25"/>
      <c r="CS1081" s="25"/>
      <c r="CT1081" s="25"/>
    </row>
    <row r="1082" spans="1:98" s="20" customFormat="1" x14ac:dyDescent="0.25">
      <c r="A1082" s="59" t="s">
        <v>392</v>
      </c>
      <c r="B1082" s="60">
        <v>44040</v>
      </c>
      <c r="C1082" s="61" t="s">
        <v>569</v>
      </c>
      <c r="D1082" s="62">
        <v>959.4</v>
      </c>
      <c r="E1082" s="50"/>
      <c r="F1082" s="25"/>
      <c r="G1082" s="25"/>
      <c r="H1082" s="25"/>
      <c r="I1082" s="25"/>
      <c r="J1082" s="25"/>
      <c r="K1082" s="25"/>
      <c r="L1082" s="25"/>
      <c r="M1082" s="25"/>
      <c r="N1082" s="25"/>
      <c r="O1082" s="25"/>
      <c r="P1082" s="25"/>
      <c r="Q1082" s="25"/>
      <c r="R1082" s="25"/>
      <c r="S1082" s="25"/>
      <c r="T1082" s="25"/>
      <c r="U1082" s="25"/>
      <c r="V1082" s="25"/>
      <c r="W1082" s="25"/>
      <c r="X1082" s="25"/>
      <c r="Y1082" s="25"/>
      <c r="Z1082" s="25"/>
      <c r="AA1082" s="25"/>
      <c r="AB1082" s="25"/>
      <c r="AC1082" s="25"/>
      <c r="AD1082" s="25"/>
      <c r="AE1082" s="25"/>
      <c r="AF1082" s="25"/>
      <c r="AG1082" s="25"/>
      <c r="AH1082" s="25"/>
      <c r="AI1082" s="25"/>
      <c r="AJ1082" s="25"/>
      <c r="AK1082" s="25"/>
      <c r="AL1082" s="25"/>
      <c r="AM1082" s="25"/>
      <c r="AN1082" s="25"/>
      <c r="AO1082" s="25"/>
      <c r="AP1082" s="25"/>
      <c r="AQ1082" s="25"/>
      <c r="AR1082" s="25"/>
      <c r="AS1082" s="25"/>
      <c r="AT1082" s="25"/>
      <c r="AU1082" s="25"/>
      <c r="AV1082" s="25"/>
      <c r="AW1082" s="25"/>
      <c r="AX1082" s="25"/>
      <c r="AY1082" s="25"/>
      <c r="AZ1082" s="25"/>
      <c r="BA1082" s="25"/>
      <c r="BB1082" s="25"/>
      <c r="BC1082" s="25"/>
      <c r="BD1082" s="25"/>
      <c r="BE1082" s="25"/>
      <c r="BF1082" s="25"/>
      <c r="BG1082" s="25"/>
      <c r="BH1082" s="25"/>
      <c r="BI1082" s="25"/>
      <c r="BJ1082" s="25"/>
      <c r="BK1082" s="25"/>
      <c r="BL1082" s="25"/>
      <c r="BM1082" s="25"/>
      <c r="BN1082" s="25"/>
      <c r="BO1082" s="25"/>
      <c r="BP1082" s="25"/>
      <c r="BQ1082" s="25"/>
      <c r="BR1082" s="25"/>
      <c r="BS1082" s="25"/>
      <c r="BT1082" s="25"/>
      <c r="BU1082" s="25"/>
      <c r="BV1082" s="25"/>
      <c r="BW1082" s="25"/>
      <c r="BX1082" s="25"/>
      <c r="BY1082" s="25"/>
      <c r="BZ1082" s="25"/>
      <c r="CA1082" s="25"/>
      <c r="CB1082" s="25"/>
      <c r="CC1082" s="25"/>
      <c r="CD1082" s="25"/>
      <c r="CE1082" s="25"/>
      <c r="CF1082" s="25"/>
      <c r="CG1082" s="25"/>
      <c r="CH1082" s="25"/>
      <c r="CI1082" s="25"/>
      <c r="CJ1082" s="25"/>
      <c r="CK1082" s="25"/>
      <c r="CL1082" s="25"/>
      <c r="CM1082" s="25"/>
      <c r="CN1082" s="25"/>
      <c r="CO1082" s="25"/>
      <c r="CP1082" s="25"/>
      <c r="CQ1082" s="25"/>
      <c r="CR1082" s="25"/>
      <c r="CS1082" s="25"/>
      <c r="CT1082" s="25"/>
    </row>
    <row r="1083" spans="1:98" s="20" customFormat="1" x14ac:dyDescent="0.25">
      <c r="A1083" s="59" t="s">
        <v>392</v>
      </c>
      <c r="B1083" s="60">
        <v>44040</v>
      </c>
      <c r="C1083" s="61" t="s">
        <v>570</v>
      </c>
      <c r="D1083" s="62">
        <v>424</v>
      </c>
      <c r="E1083" s="50"/>
      <c r="F1083" s="25"/>
      <c r="G1083" s="25"/>
      <c r="H1083" s="25"/>
      <c r="I1083" s="25"/>
      <c r="J1083" s="25"/>
      <c r="K1083" s="25"/>
      <c r="L1083" s="25"/>
      <c r="M1083" s="25"/>
      <c r="N1083" s="25"/>
      <c r="O1083" s="25"/>
      <c r="P1083" s="25"/>
      <c r="Q1083" s="25"/>
      <c r="R1083" s="25"/>
      <c r="S1083" s="25"/>
      <c r="T1083" s="25"/>
      <c r="U1083" s="25"/>
      <c r="V1083" s="25"/>
      <c r="W1083" s="25"/>
      <c r="X1083" s="25"/>
      <c r="Y1083" s="25"/>
      <c r="Z1083" s="25"/>
      <c r="AA1083" s="25"/>
      <c r="AB1083" s="25"/>
      <c r="AC1083" s="25"/>
      <c r="AD1083" s="25"/>
      <c r="AE1083" s="25"/>
      <c r="AF1083" s="25"/>
      <c r="AG1083" s="25"/>
      <c r="AH1083" s="25"/>
      <c r="AI1083" s="25"/>
      <c r="AJ1083" s="25"/>
      <c r="AK1083" s="25"/>
      <c r="AL1083" s="25"/>
      <c r="AM1083" s="25"/>
      <c r="AN1083" s="25"/>
      <c r="AO1083" s="25"/>
      <c r="AP1083" s="25"/>
      <c r="AQ1083" s="25"/>
      <c r="AR1083" s="25"/>
      <c r="AS1083" s="25"/>
      <c r="AT1083" s="25"/>
      <c r="AU1083" s="25"/>
      <c r="AV1083" s="25"/>
      <c r="AW1083" s="25"/>
      <c r="AX1083" s="25"/>
      <c r="AY1083" s="25"/>
      <c r="AZ1083" s="25"/>
      <c r="BA1083" s="25"/>
      <c r="BB1083" s="25"/>
      <c r="BC1083" s="25"/>
      <c r="BD1083" s="25"/>
      <c r="BE1083" s="25"/>
      <c r="BF1083" s="25"/>
      <c r="BG1083" s="25"/>
      <c r="BH1083" s="25"/>
      <c r="BI1083" s="25"/>
      <c r="BJ1083" s="25"/>
      <c r="BK1083" s="25"/>
      <c r="BL1083" s="25"/>
      <c r="BM1083" s="25"/>
      <c r="BN1083" s="25"/>
      <c r="BO1083" s="25"/>
      <c r="BP1083" s="25"/>
      <c r="BQ1083" s="25"/>
      <c r="BR1083" s="25"/>
      <c r="BS1083" s="25"/>
      <c r="BT1083" s="25"/>
      <c r="BU1083" s="25"/>
      <c r="BV1083" s="25"/>
      <c r="BW1083" s="25"/>
      <c r="BX1083" s="25"/>
      <c r="BY1083" s="25"/>
      <c r="BZ1083" s="25"/>
      <c r="CA1083" s="25"/>
      <c r="CB1083" s="25"/>
      <c r="CC1083" s="25"/>
      <c r="CD1083" s="25"/>
      <c r="CE1083" s="25"/>
      <c r="CF1083" s="25"/>
      <c r="CG1083" s="25"/>
      <c r="CH1083" s="25"/>
      <c r="CI1083" s="25"/>
      <c r="CJ1083" s="25"/>
      <c r="CK1083" s="25"/>
      <c r="CL1083" s="25"/>
      <c r="CM1083" s="25"/>
      <c r="CN1083" s="25"/>
      <c r="CO1083" s="25"/>
      <c r="CP1083" s="25"/>
      <c r="CQ1083" s="25"/>
      <c r="CR1083" s="25"/>
      <c r="CS1083" s="25"/>
      <c r="CT1083" s="25"/>
    </row>
    <row r="1084" spans="1:98" s="20" customFormat="1" x14ac:dyDescent="0.25">
      <c r="A1084" s="59" t="s">
        <v>392</v>
      </c>
      <c r="B1084" s="60">
        <v>44053</v>
      </c>
      <c r="C1084" s="61" t="s">
        <v>612</v>
      </c>
      <c r="D1084" s="62">
        <v>7476.95</v>
      </c>
      <c r="E1084" s="50"/>
      <c r="F1084" s="25"/>
      <c r="G1084" s="25"/>
      <c r="H1084" s="25"/>
      <c r="I1084" s="25"/>
      <c r="J1084" s="25"/>
      <c r="K1084" s="25"/>
      <c r="L1084" s="25"/>
      <c r="M1084" s="25"/>
      <c r="N1084" s="25"/>
      <c r="O1084" s="25"/>
      <c r="P1084" s="25"/>
      <c r="Q1084" s="25"/>
      <c r="R1084" s="25"/>
      <c r="S1084" s="25"/>
      <c r="T1084" s="25"/>
      <c r="U1084" s="25"/>
      <c r="V1084" s="25"/>
      <c r="W1084" s="25"/>
      <c r="X1084" s="25"/>
      <c r="Y1084" s="25"/>
      <c r="Z1084" s="25"/>
      <c r="AA1084" s="25"/>
      <c r="AB1084" s="25"/>
      <c r="AC1084" s="25"/>
      <c r="AD1084" s="25"/>
      <c r="AE1084" s="25"/>
      <c r="AF1084" s="25"/>
      <c r="AG1084" s="25"/>
      <c r="AH1084" s="25"/>
      <c r="AI1084" s="25"/>
      <c r="AJ1084" s="25"/>
      <c r="AK1084" s="25"/>
      <c r="AL1084" s="25"/>
      <c r="AM1084" s="25"/>
      <c r="AN1084" s="25"/>
      <c r="AO1084" s="25"/>
      <c r="AP1084" s="25"/>
      <c r="AQ1084" s="25"/>
      <c r="AR1084" s="25"/>
      <c r="AS1084" s="25"/>
      <c r="AT1084" s="25"/>
      <c r="AU1084" s="25"/>
      <c r="AV1084" s="25"/>
      <c r="AW1084" s="25"/>
      <c r="AX1084" s="25"/>
      <c r="AY1084" s="25"/>
      <c r="AZ1084" s="25"/>
      <c r="BA1084" s="25"/>
      <c r="BB1084" s="25"/>
      <c r="BC1084" s="25"/>
      <c r="BD1084" s="25"/>
      <c r="BE1084" s="25"/>
      <c r="BF1084" s="25"/>
      <c r="BG1084" s="25"/>
      <c r="BH1084" s="25"/>
      <c r="BI1084" s="25"/>
      <c r="BJ1084" s="25"/>
      <c r="BK1084" s="25"/>
      <c r="BL1084" s="25"/>
      <c r="BM1084" s="25"/>
      <c r="BN1084" s="25"/>
      <c r="BO1084" s="25"/>
      <c r="BP1084" s="25"/>
      <c r="BQ1084" s="25"/>
      <c r="BR1084" s="25"/>
      <c r="BS1084" s="25"/>
      <c r="BT1084" s="25"/>
      <c r="BU1084" s="25"/>
      <c r="BV1084" s="25"/>
      <c r="BW1084" s="25"/>
      <c r="BX1084" s="25"/>
      <c r="BY1084" s="25"/>
      <c r="BZ1084" s="25"/>
      <c r="CA1084" s="25"/>
      <c r="CB1084" s="25"/>
      <c r="CC1084" s="25"/>
      <c r="CD1084" s="25"/>
      <c r="CE1084" s="25"/>
      <c r="CF1084" s="25"/>
      <c r="CG1084" s="25"/>
      <c r="CH1084" s="25"/>
      <c r="CI1084" s="25"/>
      <c r="CJ1084" s="25"/>
      <c r="CK1084" s="25"/>
      <c r="CL1084" s="25"/>
      <c r="CM1084" s="25"/>
      <c r="CN1084" s="25"/>
      <c r="CO1084" s="25"/>
      <c r="CP1084" s="25"/>
      <c r="CQ1084" s="25"/>
      <c r="CR1084" s="25"/>
      <c r="CS1084" s="25"/>
      <c r="CT1084" s="25"/>
    </row>
    <row r="1085" spans="1:98" s="20" customFormat="1" x14ac:dyDescent="0.25">
      <c r="A1085" s="59" t="s">
        <v>392</v>
      </c>
      <c r="B1085" s="60">
        <v>44055</v>
      </c>
      <c r="C1085" s="61" t="s">
        <v>614</v>
      </c>
      <c r="D1085" s="62">
        <v>3767.81</v>
      </c>
      <c r="E1085" s="50"/>
      <c r="F1085" s="25"/>
      <c r="G1085" s="25"/>
      <c r="H1085" s="25"/>
      <c r="I1085" s="25"/>
      <c r="J1085" s="25"/>
      <c r="K1085" s="25"/>
      <c r="L1085" s="25"/>
      <c r="M1085" s="25"/>
      <c r="N1085" s="25"/>
      <c r="O1085" s="25"/>
      <c r="P1085" s="25"/>
      <c r="Q1085" s="25"/>
      <c r="R1085" s="25"/>
      <c r="S1085" s="25"/>
      <c r="T1085" s="25"/>
      <c r="U1085" s="25"/>
      <c r="V1085" s="25"/>
      <c r="W1085" s="25"/>
      <c r="X1085" s="25"/>
      <c r="Y1085" s="25"/>
      <c r="Z1085" s="25"/>
      <c r="AA1085" s="25"/>
      <c r="AB1085" s="25"/>
      <c r="AC1085" s="25"/>
      <c r="AD1085" s="25"/>
      <c r="AE1085" s="25"/>
      <c r="AF1085" s="25"/>
      <c r="AG1085" s="25"/>
      <c r="AH1085" s="25"/>
      <c r="AI1085" s="25"/>
      <c r="AJ1085" s="25"/>
      <c r="AK1085" s="25"/>
      <c r="AL1085" s="25"/>
      <c r="AM1085" s="25"/>
      <c r="AN1085" s="25"/>
      <c r="AO1085" s="25"/>
      <c r="AP1085" s="25"/>
      <c r="AQ1085" s="25"/>
      <c r="AR1085" s="25"/>
      <c r="AS1085" s="25"/>
      <c r="AT1085" s="25"/>
      <c r="AU1085" s="25"/>
      <c r="AV1085" s="25"/>
      <c r="AW1085" s="25"/>
      <c r="AX1085" s="25"/>
      <c r="AY1085" s="25"/>
      <c r="AZ1085" s="25"/>
      <c r="BA1085" s="25"/>
      <c r="BB1085" s="25"/>
      <c r="BC1085" s="25"/>
      <c r="BD1085" s="25"/>
      <c r="BE1085" s="25"/>
      <c r="BF1085" s="25"/>
      <c r="BG1085" s="25"/>
      <c r="BH1085" s="25"/>
      <c r="BI1085" s="25"/>
      <c r="BJ1085" s="25"/>
      <c r="BK1085" s="25"/>
      <c r="BL1085" s="25"/>
      <c r="BM1085" s="25"/>
      <c r="BN1085" s="25"/>
      <c r="BO1085" s="25"/>
      <c r="BP1085" s="25"/>
      <c r="BQ1085" s="25"/>
      <c r="BR1085" s="25"/>
      <c r="BS1085" s="25"/>
      <c r="BT1085" s="25"/>
      <c r="BU1085" s="25"/>
      <c r="BV1085" s="25"/>
      <c r="BW1085" s="25"/>
      <c r="BX1085" s="25"/>
      <c r="BY1085" s="25"/>
      <c r="BZ1085" s="25"/>
      <c r="CA1085" s="25"/>
      <c r="CB1085" s="25"/>
      <c r="CC1085" s="25"/>
      <c r="CD1085" s="25"/>
      <c r="CE1085" s="25"/>
      <c r="CF1085" s="25"/>
      <c r="CG1085" s="25"/>
      <c r="CH1085" s="25"/>
      <c r="CI1085" s="25"/>
      <c r="CJ1085" s="25"/>
      <c r="CK1085" s="25"/>
      <c r="CL1085" s="25"/>
      <c r="CM1085" s="25"/>
      <c r="CN1085" s="25"/>
      <c r="CO1085" s="25"/>
      <c r="CP1085" s="25"/>
      <c r="CQ1085" s="25"/>
      <c r="CR1085" s="25"/>
      <c r="CS1085" s="25"/>
      <c r="CT1085" s="25"/>
    </row>
    <row r="1086" spans="1:98" s="20" customFormat="1" x14ac:dyDescent="0.25">
      <c r="A1086" s="59" t="s">
        <v>392</v>
      </c>
      <c r="B1086" s="60">
        <v>44064</v>
      </c>
      <c r="C1086" s="61" t="s">
        <v>651</v>
      </c>
      <c r="D1086" s="62">
        <v>1305</v>
      </c>
      <c r="E1086" s="50"/>
      <c r="F1086" s="25"/>
      <c r="G1086" s="25"/>
      <c r="H1086" s="25"/>
      <c r="I1086" s="25"/>
      <c r="J1086" s="25"/>
      <c r="K1086" s="25"/>
      <c r="L1086" s="25"/>
      <c r="M1086" s="25"/>
      <c r="N1086" s="25"/>
      <c r="O1086" s="25"/>
      <c r="P1086" s="25"/>
      <c r="Q1086" s="25"/>
      <c r="R1086" s="25"/>
      <c r="S1086" s="25"/>
      <c r="T1086" s="25"/>
      <c r="U1086" s="25"/>
      <c r="V1086" s="25"/>
      <c r="W1086" s="25"/>
      <c r="X1086" s="25"/>
      <c r="Y1086" s="25"/>
      <c r="Z1086" s="25"/>
      <c r="AA1086" s="25"/>
      <c r="AB1086" s="25"/>
      <c r="AC1086" s="25"/>
      <c r="AD1086" s="25"/>
      <c r="AE1086" s="25"/>
      <c r="AF1086" s="25"/>
      <c r="AG1086" s="25"/>
      <c r="AH1086" s="25"/>
      <c r="AI1086" s="25"/>
      <c r="AJ1086" s="25"/>
      <c r="AK1086" s="25"/>
      <c r="AL1086" s="25"/>
      <c r="AM1086" s="25"/>
      <c r="AN1086" s="25"/>
      <c r="AO1086" s="25"/>
      <c r="AP1086" s="25"/>
      <c r="AQ1086" s="25"/>
      <c r="AR1086" s="25"/>
      <c r="AS1086" s="25"/>
      <c r="AT1086" s="25"/>
      <c r="AU1086" s="25"/>
      <c r="AV1086" s="25"/>
      <c r="AW1086" s="25"/>
      <c r="AX1086" s="25"/>
      <c r="AY1086" s="25"/>
      <c r="AZ1086" s="25"/>
      <c r="BA1086" s="25"/>
      <c r="BB1086" s="25"/>
      <c r="BC1086" s="25"/>
      <c r="BD1086" s="25"/>
      <c r="BE1086" s="25"/>
      <c r="BF1086" s="25"/>
      <c r="BG1086" s="25"/>
      <c r="BH1086" s="25"/>
      <c r="BI1086" s="25"/>
      <c r="BJ1086" s="25"/>
      <c r="BK1086" s="25"/>
      <c r="BL1086" s="25"/>
      <c r="BM1086" s="25"/>
      <c r="BN1086" s="25"/>
      <c r="BO1086" s="25"/>
      <c r="BP1086" s="25"/>
      <c r="BQ1086" s="25"/>
      <c r="BR1086" s="25"/>
      <c r="BS1086" s="25"/>
      <c r="BT1086" s="25"/>
      <c r="BU1086" s="25"/>
      <c r="BV1086" s="25"/>
      <c r="BW1086" s="25"/>
      <c r="BX1086" s="25"/>
      <c r="BY1086" s="25"/>
      <c r="BZ1086" s="25"/>
      <c r="CA1086" s="25"/>
      <c r="CB1086" s="25"/>
      <c r="CC1086" s="25"/>
      <c r="CD1086" s="25"/>
      <c r="CE1086" s="25"/>
      <c r="CF1086" s="25"/>
      <c r="CG1086" s="25"/>
      <c r="CH1086" s="25"/>
      <c r="CI1086" s="25"/>
      <c r="CJ1086" s="25"/>
      <c r="CK1086" s="25"/>
      <c r="CL1086" s="25"/>
      <c r="CM1086" s="25"/>
      <c r="CN1086" s="25"/>
      <c r="CO1086" s="25"/>
      <c r="CP1086" s="25"/>
      <c r="CQ1086" s="25"/>
      <c r="CR1086" s="25"/>
      <c r="CS1086" s="25"/>
      <c r="CT1086" s="25"/>
    </row>
    <row r="1087" spans="1:98" s="20" customFormat="1" x14ac:dyDescent="0.25">
      <c r="A1087" s="63" t="s">
        <v>392</v>
      </c>
      <c r="B1087" s="60">
        <v>44111</v>
      </c>
      <c r="C1087" s="59" t="s">
        <v>753</v>
      </c>
      <c r="D1087" s="62">
        <v>1198.4100000000001</v>
      </c>
      <c r="E1087" s="50"/>
      <c r="F1087" s="25"/>
      <c r="G1087" s="25"/>
      <c r="H1087" s="25"/>
      <c r="I1087" s="25"/>
      <c r="J1087" s="25"/>
      <c r="K1087" s="25"/>
      <c r="L1087" s="25"/>
      <c r="M1087" s="25"/>
      <c r="N1087" s="25"/>
      <c r="O1087" s="25"/>
      <c r="P1087" s="25"/>
      <c r="Q1087" s="25"/>
      <c r="R1087" s="25"/>
      <c r="S1087" s="25"/>
      <c r="T1087" s="25"/>
      <c r="U1087" s="25"/>
      <c r="V1087" s="25"/>
      <c r="W1087" s="25"/>
      <c r="X1087" s="25"/>
      <c r="Y1087" s="25"/>
      <c r="Z1087" s="25"/>
      <c r="AA1087" s="25"/>
      <c r="AB1087" s="25"/>
      <c r="AC1087" s="25"/>
      <c r="AD1087" s="25"/>
      <c r="AE1087" s="25"/>
      <c r="AF1087" s="25"/>
      <c r="AG1087" s="25"/>
      <c r="AH1087" s="25"/>
      <c r="AI1087" s="25"/>
      <c r="AJ1087" s="25"/>
      <c r="AK1087" s="25"/>
      <c r="AL1087" s="25"/>
      <c r="AM1087" s="25"/>
      <c r="AN1087" s="25"/>
      <c r="AO1087" s="25"/>
      <c r="AP1087" s="25"/>
      <c r="AQ1087" s="25"/>
      <c r="AR1087" s="25"/>
      <c r="AS1087" s="25"/>
      <c r="AT1087" s="25"/>
      <c r="AU1087" s="25"/>
      <c r="AV1087" s="25"/>
      <c r="AW1087" s="25"/>
      <c r="AX1087" s="25"/>
      <c r="AY1087" s="25"/>
      <c r="AZ1087" s="25"/>
      <c r="BA1087" s="25"/>
      <c r="BB1087" s="25"/>
      <c r="BC1087" s="25"/>
      <c r="BD1087" s="25"/>
      <c r="BE1087" s="25"/>
      <c r="BF1087" s="25"/>
      <c r="BG1087" s="25"/>
      <c r="BH1087" s="25"/>
      <c r="BI1087" s="25"/>
      <c r="BJ1087" s="25"/>
      <c r="BK1087" s="25"/>
      <c r="BL1087" s="25"/>
      <c r="BM1087" s="25"/>
      <c r="BN1087" s="25"/>
      <c r="BO1087" s="25"/>
      <c r="BP1087" s="25"/>
      <c r="BQ1087" s="25"/>
      <c r="BR1087" s="25"/>
      <c r="BS1087" s="25"/>
      <c r="BT1087" s="25"/>
      <c r="BU1087" s="25"/>
      <c r="BV1087" s="25"/>
      <c r="BW1087" s="25"/>
      <c r="BX1087" s="25"/>
      <c r="BY1087" s="25"/>
      <c r="BZ1087" s="25"/>
      <c r="CA1087" s="25"/>
      <c r="CB1087" s="25"/>
      <c r="CC1087" s="25"/>
      <c r="CD1087" s="25"/>
      <c r="CE1087" s="25"/>
      <c r="CF1087" s="25"/>
      <c r="CG1087" s="25"/>
      <c r="CH1087" s="25"/>
      <c r="CI1087" s="25"/>
      <c r="CJ1087" s="25"/>
      <c r="CK1087" s="25"/>
      <c r="CL1087" s="25"/>
      <c r="CM1087" s="25"/>
      <c r="CN1087" s="25"/>
      <c r="CO1087" s="25"/>
      <c r="CP1087" s="25"/>
      <c r="CQ1087" s="25"/>
      <c r="CR1087" s="25"/>
      <c r="CS1087" s="25"/>
      <c r="CT1087" s="25"/>
    </row>
    <row r="1088" spans="1:98" s="20" customFormat="1" x14ac:dyDescent="0.25">
      <c r="A1088" s="63" t="s">
        <v>392</v>
      </c>
      <c r="B1088" s="60">
        <v>44158</v>
      </c>
      <c r="C1088" s="59" t="s">
        <v>876</v>
      </c>
      <c r="D1088" s="62">
        <v>2069.83</v>
      </c>
      <c r="E1088" s="50"/>
      <c r="F1088" s="25"/>
      <c r="G1088" s="25"/>
      <c r="H1088" s="25"/>
      <c r="I1088" s="25"/>
      <c r="J1088" s="25"/>
      <c r="K1088" s="25"/>
      <c r="L1088" s="25"/>
      <c r="M1088" s="25"/>
      <c r="N1088" s="25"/>
      <c r="O1088" s="25"/>
      <c r="P1088" s="25"/>
      <c r="Q1088" s="25"/>
      <c r="R1088" s="25"/>
      <c r="S1088" s="25"/>
      <c r="T1088" s="25"/>
      <c r="U1088" s="25"/>
      <c r="V1088" s="25"/>
      <c r="W1088" s="25"/>
      <c r="X1088" s="25"/>
      <c r="Y1088" s="25"/>
      <c r="Z1088" s="25"/>
      <c r="AA1088" s="25"/>
      <c r="AB1088" s="25"/>
      <c r="AC1088" s="25"/>
      <c r="AD1088" s="25"/>
      <c r="AE1088" s="25"/>
      <c r="AF1088" s="25"/>
      <c r="AG1088" s="25"/>
      <c r="AH1088" s="25"/>
      <c r="AI1088" s="25"/>
      <c r="AJ1088" s="25"/>
      <c r="AK1088" s="25"/>
      <c r="AL1088" s="25"/>
      <c r="AM1088" s="25"/>
      <c r="AN1088" s="25"/>
      <c r="AO1088" s="25"/>
      <c r="AP1088" s="25"/>
      <c r="AQ1088" s="25"/>
      <c r="AR1088" s="25"/>
      <c r="AS1088" s="25"/>
      <c r="AT1088" s="25"/>
      <c r="AU1088" s="25"/>
      <c r="AV1088" s="25"/>
      <c r="AW1088" s="25"/>
      <c r="AX1088" s="25"/>
      <c r="AY1088" s="25"/>
      <c r="AZ1088" s="25"/>
      <c r="BA1088" s="25"/>
      <c r="BB1088" s="25"/>
      <c r="BC1088" s="25"/>
      <c r="BD1088" s="25"/>
      <c r="BE1088" s="25"/>
      <c r="BF1088" s="25"/>
      <c r="BG1088" s="25"/>
      <c r="BH1088" s="25"/>
      <c r="BI1088" s="25"/>
      <c r="BJ1088" s="25"/>
      <c r="BK1088" s="25"/>
      <c r="BL1088" s="25"/>
      <c r="BM1088" s="25"/>
      <c r="BN1088" s="25"/>
      <c r="BO1088" s="25"/>
      <c r="BP1088" s="25"/>
      <c r="BQ1088" s="25"/>
      <c r="BR1088" s="25"/>
      <c r="BS1088" s="25"/>
      <c r="BT1088" s="25"/>
      <c r="BU1088" s="25"/>
      <c r="BV1088" s="25"/>
      <c r="BW1088" s="25"/>
      <c r="BX1088" s="25"/>
      <c r="BY1088" s="25"/>
      <c r="BZ1088" s="25"/>
      <c r="CA1088" s="25"/>
      <c r="CB1088" s="25"/>
      <c r="CC1088" s="25"/>
      <c r="CD1088" s="25"/>
      <c r="CE1088" s="25"/>
      <c r="CF1088" s="25"/>
      <c r="CG1088" s="25"/>
      <c r="CH1088" s="25"/>
      <c r="CI1088" s="25"/>
      <c r="CJ1088" s="25"/>
      <c r="CK1088" s="25"/>
      <c r="CL1088" s="25"/>
      <c r="CM1088" s="25"/>
      <c r="CN1088" s="25"/>
      <c r="CO1088" s="25"/>
      <c r="CP1088" s="25"/>
      <c r="CQ1088" s="25"/>
      <c r="CR1088" s="25"/>
      <c r="CS1088" s="25"/>
      <c r="CT1088" s="25"/>
    </row>
    <row r="1089" spans="1:98" x14ac:dyDescent="0.25">
      <c r="A1089" s="79" t="s">
        <v>554</v>
      </c>
      <c r="B1089" s="71">
        <v>44034</v>
      </c>
      <c r="C1089" s="72" t="s">
        <v>555</v>
      </c>
      <c r="D1089" s="73">
        <v>1181.99</v>
      </c>
      <c r="E1089" s="18">
        <f>SUM(D1089:D1097 )</f>
        <v>111983.72</v>
      </c>
    </row>
    <row r="1090" spans="1:98" x14ac:dyDescent="0.25">
      <c r="A1090" s="70" t="s">
        <v>554</v>
      </c>
      <c r="B1090" s="71">
        <v>44042</v>
      </c>
      <c r="C1090" s="72" t="s">
        <v>571</v>
      </c>
      <c r="D1090" s="73">
        <v>1429.99</v>
      </c>
      <c r="E1090" s="17"/>
    </row>
    <row r="1091" spans="1:98" x14ac:dyDescent="0.25">
      <c r="A1091" s="70" t="s">
        <v>554</v>
      </c>
      <c r="B1091" s="71">
        <v>44054</v>
      </c>
      <c r="C1091" s="72" t="s">
        <v>613</v>
      </c>
      <c r="D1091" s="73">
        <v>3654.68</v>
      </c>
      <c r="E1091" s="17"/>
    </row>
    <row r="1092" spans="1:98" x14ac:dyDescent="0.25">
      <c r="A1092" s="70" t="s">
        <v>554</v>
      </c>
      <c r="B1092" s="71">
        <v>44062</v>
      </c>
      <c r="C1092" s="72" t="s">
        <v>639</v>
      </c>
      <c r="D1092" s="73">
        <v>76230.009999999995</v>
      </c>
      <c r="E1092" s="17"/>
    </row>
    <row r="1093" spans="1:98" x14ac:dyDescent="0.25">
      <c r="A1093" s="70" t="s">
        <v>554</v>
      </c>
      <c r="B1093" s="71">
        <v>44068</v>
      </c>
      <c r="C1093" s="72" t="s">
        <v>662</v>
      </c>
      <c r="D1093" s="73">
        <v>17849.95</v>
      </c>
      <c r="E1093" s="17"/>
    </row>
    <row r="1094" spans="1:98" x14ac:dyDescent="0.25">
      <c r="A1094" s="74" t="s">
        <v>554</v>
      </c>
      <c r="B1094" s="71">
        <v>44125</v>
      </c>
      <c r="C1094" s="70" t="s">
        <v>786</v>
      </c>
      <c r="D1094" s="73">
        <v>7552.28</v>
      </c>
      <c r="E1094" s="17"/>
    </row>
    <row r="1095" spans="1:98" x14ac:dyDescent="0.25">
      <c r="A1095" s="74" t="s">
        <v>554</v>
      </c>
      <c r="B1095" s="71">
        <v>44139</v>
      </c>
      <c r="C1095" s="70" t="s">
        <v>835</v>
      </c>
      <c r="D1095" s="73">
        <v>946</v>
      </c>
      <c r="E1095" s="17"/>
    </row>
    <row r="1096" spans="1:98" x14ac:dyDescent="0.25">
      <c r="A1096" s="74" t="s">
        <v>554</v>
      </c>
      <c r="B1096" s="71">
        <v>44148</v>
      </c>
      <c r="C1096" s="70" t="s">
        <v>868</v>
      </c>
      <c r="D1096" s="73">
        <v>986.82</v>
      </c>
      <c r="E1096" s="17"/>
    </row>
    <row r="1097" spans="1:98" x14ac:dyDescent="0.25">
      <c r="A1097" s="74" t="s">
        <v>554</v>
      </c>
      <c r="B1097" s="71">
        <v>44180</v>
      </c>
      <c r="C1097" s="70" t="s">
        <v>950</v>
      </c>
      <c r="D1097" s="73">
        <v>2152</v>
      </c>
      <c r="E1097" s="17"/>
    </row>
    <row r="1098" spans="1:98" s="20" customFormat="1" x14ac:dyDescent="0.25">
      <c r="A1098" s="56" t="s">
        <v>374</v>
      </c>
      <c r="B1098" s="57">
        <v>43978</v>
      </c>
      <c r="C1098" s="56" t="s">
        <v>375</v>
      </c>
      <c r="D1098" s="58">
        <v>690</v>
      </c>
      <c r="E1098" s="52">
        <f>SUM(D1098:D1099 )</f>
        <v>5345</v>
      </c>
      <c r="F1098" s="25"/>
      <c r="G1098" s="25"/>
      <c r="H1098" s="25"/>
      <c r="I1098" s="25"/>
      <c r="J1098" s="25"/>
      <c r="K1098" s="25"/>
      <c r="L1098" s="25"/>
      <c r="M1098" s="25"/>
      <c r="N1098" s="25"/>
      <c r="O1098" s="25"/>
      <c r="P1098" s="25"/>
      <c r="Q1098" s="25"/>
      <c r="R1098" s="25"/>
      <c r="S1098" s="25"/>
      <c r="T1098" s="25"/>
      <c r="U1098" s="25"/>
      <c r="V1098" s="25"/>
      <c r="W1098" s="25"/>
      <c r="X1098" s="25"/>
      <c r="Y1098" s="25"/>
      <c r="Z1098" s="25"/>
      <c r="AA1098" s="25"/>
      <c r="AB1098" s="25"/>
      <c r="AC1098" s="25"/>
      <c r="AD1098" s="25"/>
      <c r="AE1098" s="25"/>
      <c r="AF1098" s="25"/>
      <c r="AG1098" s="25"/>
      <c r="AH1098" s="25"/>
      <c r="AI1098" s="25"/>
      <c r="AJ1098" s="25"/>
      <c r="AK1098" s="25"/>
      <c r="AL1098" s="25"/>
      <c r="AM1098" s="25"/>
      <c r="AN1098" s="25"/>
      <c r="AO1098" s="25"/>
      <c r="AP1098" s="25"/>
      <c r="AQ1098" s="25"/>
      <c r="AR1098" s="25"/>
      <c r="AS1098" s="25"/>
      <c r="AT1098" s="25"/>
      <c r="AU1098" s="25"/>
      <c r="AV1098" s="25"/>
      <c r="AW1098" s="25"/>
      <c r="AX1098" s="25"/>
      <c r="AY1098" s="25"/>
      <c r="AZ1098" s="25"/>
      <c r="BA1098" s="25"/>
      <c r="BB1098" s="25"/>
      <c r="BC1098" s="25"/>
      <c r="BD1098" s="25"/>
      <c r="BE1098" s="25"/>
      <c r="BF1098" s="25"/>
      <c r="BG1098" s="25"/>
      <c r="BH1098" s="25"/>
      <c r="BI1098" s="25"/>
      <c r="BJ1098" s="25"/>
      <c r="BK1098" s="25"/>
      <c r="BL1098" s="25"/>
      <c r="BM1098" s="25"/>
      <c r="BN1098" s="25"/>
      <c r="BO1098" s="25"/>
      <c r="BP1098" s="25"/>
      <c r="BQ1098" s="25"/>
      <c r="BR1098" s="25"/>
      <c r="BS1098" s="25"/>
      <c r="BT1098" s="25"/>
      <c r="BU1098" s="25"/>
      <c r="BV1098" s="25"/>
      <c r="BW1098" s="25"/>
      <c r="BX1098" s="25"/>
      <c r="BY1098" s="25"/>
      <c r="BZ1098" s="25"/>
      <c r="CA1098" s="25"/>
      <c r="CB1098" s="25"/>
      <c r="CC1098" s="25"/>
      <c r="CD1098" s="25"/>
      <c r="CE1098" s="25"/>
      <c r="CF1098" s="25"/>
      <c r="CG1098" s="25"/>
      <c r="CH1098" s="25"/>
      <c r="CI1098" s="25"/>
      <c r="CJ1098" s="25"/>
      <c r="CK1098" s="25"/>
      <c r="CL1098" s="25"/>
      <c r="CM1098" s="25"/>
      <c r="CN1098" s="25"/>
      <c r="CO1098" s="25"/>
      <c r="CP1098" s="25"/>
      <c r="CQ1098" s="25"/>
      <c r="CR1098" s="25"/>
      <c r="CS1098" s="25"/>
      <c r="CT1098" s="25"/>
    </row>
    <row r="1099" spans="1:98" s="20" customFormat="1" x14ac:dyDescent="0.25">
      <c r="A1099" s="59" t="s">
        <v>374</v>
      </c>
      <c r="B1099" s="60">
        <v>44091</v>
      </c>
      <c r="C1099" s="61" t="s">
        <v>710</v>
      </c>
      <c r="D1099" s="62">
        <v>4655</v>
      </c>
      <c r="E1099" s="50"/>
      <c r="F1099" s="25"/>
      <c r="G1099" s="25"/>
      <c r="H1099" s="25"/>
      <c r="I1099" s="25"/>
      <c r="J1099" s="25"/>
      <c r="K1099" s="25"/>
      <c r="L1099" s="25"/>
      <c r="M1099" s="25"/>
      <c r="N1099" s="25"/>
      <c r="O1099" s="25"/>
      <c r="P1099" s="25"/>
      <c r="Q1099" s="25"/>
      <c r="R1099" s="25"/>
      <c r="S1099" s="25"/>
      <c r="T1099" s="25"/>
      <c r="U1099" s="25"/>
      <c r="V1099" s="25"/>
      <c r="W1099" s="25"/>
      <c r="X1099" s="25"/>
      <c r="Y1099" s="25"/>
      <c r="Z1099" s="25"/>
      <c r="AA1099" s="25"/>
      <c r="AB1099" s="25"/>
      <c r="AC1099" s="25"/>
      <c r="AD1099" s="25"/>
      <c r="AE1099" s="25"/>
      <c r="AF1099" s="25"/>
      <c r="AG1099" s="25"/>
      <c r="AH1099" s="25"/>
      <c r="AI1099" s="25"/>
      <c r="AJ1099" s="25"/>
      <c r="AK1099" s="25"/>
      <c r="AL1099" s="25"/>
      <c r="AM1099" s="25"/>
      <c r="AN1099" s="25"/>
      <c r="AO1099" s="25"/>
      <c r="AP1099" s="25"/>
      <c r="AQ1099" s="25"/>
      <c r="AR1099" s="25"/>
      <c r="AS1099" s="25"/>
      <c r="AT1099" s="25"/>
      <c r="AU1099" s="25"/>
      <c r="AV1099" s="25"/>
      <c r="AW1099" s="25"/>
      <c r="AX1099" s="25"/>
      <c r="AY1099" s="25"/>
      <c r="AZ1099" s="25"/>
      <c r="BA1099" s="25"/>
      <c r="BB1099" s="25"/>
      <c r="BC1099" s="25"/>
      <c r="BD1099" s="25"/>
      <c r="BE1099" s="25"/>
      <c r="BF1099" s="25"/>
      <c r="BG1099" s="25"/>
      <c r="BH1099" s="25"/>
      <c r="BI1099" s="25"/>
      <c r="BJ1099" s="25"/>
      <c r="BK1099" s="25"/>
      <c r="BL1099" s="25"/>
      <c r="BM1099" s="25"/>
      <c r="BN1099" s="25"/>
      <c r="BO1099" s="25"/>
      <c r="BP1099" s="25"/>
      <c r="BQ1099" s="25"/>
      <c r="BR1099" s="25"/>
      <c r="BS1099" s="25"/>
      <c r="BT1099" s="25"/>
      <c r="BU1099" s="25"/>
      <c r="BV1099" s="25"/>
      <c r="BW1099" s="25"/>
      <c r="BX1099" s="25"/>
      <c r="BY1099" s="25"/>
      <c r="BZ1099" s="25"/>
      <c r="CA1099" s="25"/>
      <c r="CB1099" s="25"/>
      <c r="CC1099" s="25"/>
      <c r="CD1099" s="25"/>
      <c r="CE1099" s="25"/>
      <c r="CF1099" s="25"/>
      <c r="CG1099" s="25"/>
      <c r="CH1099" s="25"/>
      <c r="CI1099" s="25"/>
      <c r="CJ1099" s="25"/>
      <c r="CK1099" s="25"/>
      <c r="CL1099" s="25"/>
      <c r="CM1099" s="25"/>
      <c r="CN1099" s="25"/>
      <c r="CO1099" s="25"/>
      <c r="CP1099" s="25"/>
      <c r="CQ1099" s="25"/>
      <c r="CR1099" s="25"/>
      <c r="CS1099" s="25"/>
      <c r="CT1099" s="25"/>
    </row>
    <row r="1100" spans="1:98" x14ac:dyDescent="0.25">
      <c r="A1100" s="67" t="s">
        <v>322</v>
      </c>
      <c r="B1100" s="68">
        <v>43958</v>
      </c>
      <c r="C1100" s="67" t="s">
        <v>323</v>
      </c>
      <c r="D1100" s="69">
        <v>1398</v>
      </c>
      <c r="E1100" s="18">
        <f>SUM(D1100:D1101 )</f>
        <v>4632</v>
      </c>
    </row>
    <row r="1101" spans="1:98" x14ac:dyDescent="0.25">
      <c r="A1101" s="74" t="s">
        <v>322</v>
      </c>
      <c r="B1101" s="71">
        <v>44158</v>
      </c>
      <c r="C1101" s="70" t="s">
        <v>877</v>
      </c>
      <c r="D1101" s="73">
        <v>3234</v>
      </c>
      <c r="E1101" s="17"/>
    </row>
    <row r="1102" spans="1:98" s="20" customFormat="1" x14ac:dyDescent="0.25">
      <c r="A1102" s="63" t="s">
        <v>947</v>
      </c>
      <c r="B1102" s="60">
        <v>44176</v>
      </c>
      <c r="C1102" s="59" t="s">
        <v>948</v>
      </c>
      <c r="D1102" s="62">
        <v>50000</v>
      </c>
      <c r="E1102" s="52">
        <f>SUM(D1102:D1103 )</f>
        <v>57500</v>
      </c>
      <c r="F1102" s="25"/>
      <c r="G1102" s="25"/>
      <c r="H1102" s="25"/>
      <c r="I1102" s="25"/>
      <c r="J1102" s="25"/>
      <c r="K1102" s="25"/>
      <c r="L1102" s="25"/>
      <c r="M1102" s="25"/>
      <c r="N1102" s="25"/>
      <c r="O1102" s="25"/>
      <c r="P1102" s="25"/>
      <c r="Q1102" s="25"/>
      <c r="R1102" s="25"/>
      <c r="S1102" s="25"/>
      <c r="T1102" s="25"/>
      <c r="U1102" s="25"/>
      <c r="V1102" s="25"/>
      <c r="W1102" s="25"/>
      <c r="X1102" s="25"/>
      <c r="Y1102" s="25"/>
      <c r="Z1102" s="25"/>
      <c r="AA1102" s="25"/>
      <c r="AB1102" s="25"/>
      <c r="AC1102" s="25"/>
      <c r="AD1102" s="25"/>
      <c r="AE1102" s="25"/>
      <c r="AF1102" s="25"/>
      <c r="AG1102" s="25"/>
      <c r="AH1102" s="25"/>
      <c r="AI1102" s="25"/>
      <c r="AJ1102" s="25"/>
      <c r="AK1102" s="25"/>
      <c r="AL1102" s="25"/>
      <c r="AM1102" s="25"/>
      <c r="AN1102" s="25"/>
      <c r="AO1102" s="25"/>
      <c r="AP1102" s="25"/>
      <c r="AQ1102" s="25"/>
      <c r="AR1102" s="25"/>
      <c r="AS1102" s="25"/>
      <c r="AT1102" s="25"/>
      <c r="AU1102" s="25"/>
      <c r="AV1102" s="25"/>
      <c r="AW1102" s="25"/>
      <c r="AX1102" s="25"/>
      <c r="AY1102" s="25"/>
      <c r="AZ1102" s="25"/>
      <c r="BA1102" s="25"/>
      <c r="BB1102" s="25"/>
      <c r="BC1102" s="25"/>
      <c r="BD1102" s="25"/>
      <c r="BE1102" s="25"/>
      <c r="BF1102" s="25"/>
      <c r="BG1102" s="25"/>
      <c r="BH1102" s="25"/>
      <c r="BI1102" s="25"/>
      <c r="BJ1102" s="25"/>
      <c r="BK1102" s="25"/>
      <c r="BL1102" s="25"/>
      <c r="BM1102" s="25"/>
      <c r="BN1102" s="25"/>
      <c r="BO1102" s="25"/>
      <c r="BP1102" s="25"/>
      <c r="BQ1102" s="25"/>
      <c r="BR1102" s="25"/>
      <c r="BS1102" s="25"/>
      <c r="BT1102" s="25"/>
      <c r="BU1102" s="25"/>
      <c r="BV1102" s="25"/>
      <c r="BW1102" s="25"/>
      <c r="BX1102" s="25"/>
      <c r="BY1102" s="25"/>
      <c r="BZ1102" s="25"/>
      <c r="CA1102" s="25"/>
      <c r="CB1102" s="25"/>
      <c r="CC1102" s="25"/>
      <c r="CD1102" s="25"/>
      <c r="CE1102" s="25"/>
      <c r="CF1102" s="25"/>
      <c r="CG1102" s="25"/>
      <c r="CH1102" s="25"/>
      <c r="CI1102" s="25"/>
      <c r="CJ1102" s="25"/>
      <c r="CK1102" s="25"/>
      <c r="CL1102" s="25"/>
      <c r="CM1102" s="25"/>
      <c r="CN1102" s="25"/>
      <c r="CO1102" s="25"/>
      <c r="CP1102" s="25"/>
      <c r="CQ1102" s="25"/>
      <c r="CR1102" s="25"/>
      <c r="CS1102" s="25"/>
      <c r="CT1102" s="25"/>
    </row>
    <row r="1103" spans="1:98" s="20" customFormat="1" x14ac:dyDescent="0.25">
      <c r="A1103" s="63" t="s">
        <v>947</v>
      </c>
      <c r="B1103" s="60">
        <v>44187</v>
      </c>
      <c r="C1103" s="59" t="s">
        <v>972</v>
      </c>
      <c r="D1103" s="62">
        <v>7500</v>
      </c>
      <c r="E1103" s="50"/>
      <c r="F1103" s="25"/>
      <c r="G1103" s="25"/>
      <c r="H1103" s="25"/>
      <c r="I1103" s="25"/>
      <c r="J1103" s="25"/>
      <c r="K1103" s="25"/>
      <c r="L1103" s="25"/>
      <c r="M1103" s="25"/>
      <c r="N1103" s="25"/>
      <c r="O1103" s="25"/>
      <c r="P1103" s="25"/>
      <c r="Q1103" s="25"/>
      <c r="R1103" s="25"/>
      <c r="S1103" s="25"/>
      <c r="T1103" s="25"/>
      <c r="U1103" s="25"/>
      <c r="V1103" s="25"/>
      <c r="W1103" s="25"/>
      <c r="X1103" s="25"/>
      <c r="Y1103" s="25"/>
      <c r="Z1103" s="25"/>
      <c r="AA1103" s="25"/>
      <c r="AB1103" s="25"/>
      <c r="AC1103" s="25"/>
      <c r="AD1103" s="25"/>
      <c r="AE1103" s="25"/>
      <c r="AF1103" s="25"/>
      <c r="AG1103" s="25"/>
      <c r="AH1103" s="25"/>
      <c r="AI1103" s="25"/>
      <c r="AJ1103" s="25"/>
      <c r="AK1103" s="25"/>
      <c r="AL1103" s="25"/>
      <c r="AM1103" s="25"/>
      <c r="AN1103" s="25"/>
      <c r="AO1103" s="25"/>
      <c r="AP1103" s="25"/>
      <c r="AQ1103" s="25"/>
      <c r="AR1103" s="25"/>
      <c r="AS1103" s="25"/>
      <c r="AT1103" s="25"/>
      <c r="AU1103" s="25"/>
      <c r="AV1103" s="25"/>
      <c r="AW1103" s="25"/>
      <c r="AX1103" s="25"/>
      <c r="AY1103" s="25"/>
      <c r="AZ1103" s="25"/>
      <c r="BA1103" s="25"/>
      <c r="BB1103" s="25"/>
      <c r="BC1103" s="25"/>
      <c r="BD1103" s="25"/>
      <c r="BE1103" s="25"/>
      <c r="BF1103" s="25"/>
      <c r="BG1103" s="25"/>
      <c r="BH1103" s="25"/>
      <c r="BI1103" s="25"/>
      <c r="BJ1103" s="25"/>
      <c r="BK1103" s="25"/>
      <c r="BL1103" s="25"/>
      <c r="BM1103" s="25"/>
      <c r="BN1103" s="25"/>
      <c r="BO1103" s="25"/>
      <c r="BP1103" s="25"/>
      <c r="BQ1103" s="25"/>
      <c r="BR1103" s="25"/>
      <c r="BS1103" s="25"/>
      <c r="BT1103" s="25"/>
      <c r="BU1103" s="25"/>
      <c r="BV1103" s="25"/>
      <c r="BW1103" s="25"/>
      <c r="BX1103" s="25"/>
      <c r="BY1103" s="25"/>
      <c r="BZ1103" s="25"/>
      <c r="CA1103" s="25"/>
      <c r="CB1103" s="25"/>
      <c r="CC1103" s="25"/>
      <c r="CD1103" s="25"/>
      <c r="CE1103" s="25"/>
      <c r="CF1103" s="25"/>
      <c r="CG1103" s="25"/>
      <c r="CH1103" s="25"/>
      <c r="CI1103" s="25"/>
      <c r="CJ1103" s="25"/>
      <c r="CK1103" s="25"/>
      <c r="CL1103" s="25"/>
      <c r="CM1103" s="25"/>
      <c r="CN1103" s="25"/>
      <c r="CO1103" s="25"/>
      <c r="CP1103" s="25"/>
      <c r="CQ1103" s="25"/>
      <c r="CR1103" s="25"/>
      <c r="CS1103" s="25"/>
      <c r="CT1103" s="25"/>
    </row>
    <row r="1104" spans="1:98" x14ac:dyDescent="0.25">
      <c r="A1104" s="70" t="s">
        <v>484</v>
      </c>
      <c r="B1104" s="71">
        <v>44013</v>
      </c>
      <c r="C1104" s="72" t="s">
        <v>485</v>
      </c>
      <c r="D1104" s="73">
        <v>880.97</v>
      </c>
      <c r="E1104" s="18">
        <f>SUM(D1104:D1105 )</f>
        <v>4569.6000000000004</v>
      </c>
    </row>
    <row r="1105" spans="1:98" x14ac:dyDescent="0.25">
      <c r="A1105" s="70" t="s">
        <v>484</v>
      </c>
      <c r="B1105" s="71">
        <v>44020</v>
      </c>
      <c r="C1105" s="72" t="s">
        <v>506</v>
      </c>
      <c r="D1105" s="73">
        <v>3688.63</v>
      </c>
      <c r="E1105" s="17"/>
    </row>
    <row r="1106" spans="1:98" s="20" customFormat="1" x14ac:dyDescent="0.25">
      <c r="A1106" s="50" t="s">
        <v>106</v>
      </c>
      <c r="B1106" s="51">
        <v>43859</v>
      </c>
      <c r="C1106" s="50" t="s">
        <v>107</v>
      </c>
      <c r="D1106" s="52">
        <v>158439.48000000001</v>
      </c>
      <c r="E1106" s="52">
        <f>SUM(D1106:D1108)</f>
        <v>189039.67</v>
      </c>
      <c r="F1106" s="25"/>
      <c r="G1106" s="25"/>
      <c r="H1106" s="25"/>
      <c r="I1106" s="25"/>
      <c r="J1106" s="25"/>
      <c r="K1106" s="25"/>
      <c r="L1106" s="25"/>
      <c r="M1106" s="25"/>
      <c r="N1106" s="25"/>
      <c r="O1106" s="25"/>
      <c r="P1106" s="25"/>
      <c r="Q1106" s="25"/>
      <c r="R1106" s="25"/>
      <c r="S1106" s="25"/>
      <c r="T1106" s="25"/>
      <c r="U1106" s="25"/>
      <c r="V1106" s="25"/>
      <c r="W1106" s="25"/>
      <c r="X1106" s="25"/>
      <c r="Y1106" s="25"/>
      <c r="Z1106" s="25"/>
      <c r="AA1106" s="25"/>
      <c r="AB1106" s="25"/>
      <c r="AC1106" s="25"/>
      <c r="AD1106" s="25"/>
      <c r="AE1106" s="25"/>
      <c r="AF1106" s="25"/>
      <c r="AG1106" s="25"/>
      <c r="AH1106" s="25"/>
      <c r="AI1106" s="25"/>
      <c r="AJ1106" s="25"/>
      <c r="AK1106" s="25"/>
      <c r="AL1106" s="25"/>
      <c r="AM1106" s="25"/>
      <c r="AN1106" s="25"/>
      <c r="AO1106" s="25"/>
      <c r="AP1106" s="25"/>
      <c r="AQ1106" s="25"/>
      <c r="AR1106" s="25"/>
      <c r="AS1106" s="25"/>
      <c r="AT1106" s="25"/>
      <c r="AU1106" s="25"/>
      <c r="AV1106" s="25"/>
      <c r="AW1106" s="25"/>
      <c r="AX1106" s="25"/>
      <c r="AY1106" s="25"/>
      <c r="AZ1106" s="25"/>
      <c r="BA1106" s="25"/>
      <c r="BB1106" s="25"/>
      <c r="BC1106" s="25"/>
      <c r="BD1106" s="25"/>
      <c r="BE1106" s="25"/>
      <c r="BF1106" s="25"/>
      <c r="BG1106" s="25"/>
      <c r="BH1106" s="25"/>
      <c r="BI1106" s="25"/>
      <c r="BJ1106" s="25"/>
      <c r="BK1106" s="25"/>
      <c r="BL1106" s="25"/>
      <c r="BM1106" s="25"/>
      <c r="BN1106" s="25"/>
      <c r="BO1106" s="25"/>
      <c r="BP1106" s="25"/>
      <c r="BQ1106" s="25"/>
      <c r="BR1106" s="25"/>
      <c r="BS1106" s="25"/>
      <c r="BT1106" s="25"/>
      <c r="BU1106" s="25"/>
      <c r="BV1106" s="25"/>
      <c r="BW1106" s="25"/>
      <c r="BX1106" s="25"/>
      <c r="BY1106" s="25"/>
      <c r="BZ1106" s="25"/>
      <c r="CA1106" s="25"/>
      <c r="CB1106" s="25"/>
      <c r="CC1106" s="25"/>
      <c r="CD1106" s="25"/>
      <c r="CE1106" s="25"/>
      <c r="CF1106" s="25"/>
      <c r="CG1106" s="25"/>
      <c r="CH1106" s="25"/>
      <c r="CI1106" s="25"/>
      <c r="CJ1106" s="25"/>
      <c r="CK1106" s="25"/>
      <c r="CL1106" s="25"/>
      <c r="CM1106" s="25"/>
      <c r="CN1106" s="25"/>
      <c r="CO1106" s="25"/>
      <c r="CP1106" s="25"/>
      <c r="CQ1106" s="25"/>
      <c r="CR1106" s="25"/>
      <c r="CS1106" s="25"/>
      <c r="CT1106" s="25"/>
    </row>
    <row r="1107" spans="1:98" s="20" customFormat="1" x14ac:dyDescent="0.25">
      <c r="A1107" s="50" t="s">
        <v>106</v>
      </c>
      <c r="B1107" s="51">
        <v>43867</v>
      </c>
      <c r="C1107" s="50" t="s">
        <v>107</v>
      </c>
      <c r="D1107" s="52">
        <v>7856.44</v>
      </c>
      <c r="E1107" s="50"/>
      <c r="F1107" s="25"/>
      <c r="G1107" s="25"/>
      <c r="H1107" s="25"/>
      <c r="I1107" s="25"/>
      <c r="J1107" s="25"/>
      <c r="K1107" s="25"/>
      <c r="L1107" s="25"/>
      <c r="M1107" s="25"/>
      <c r="N1107" s="25"/>
      <c r="O1107" s="25"/>
      <c r="P1107" s="25"/>
      <c r="Q1107" s="25"/>
      <c r="R1107" s="25"/>
      <c r="S1107" s="25"/>
      <c r="T1107" s="25"/>
      <c r="U1107" s="25"/>
      <c r="V1107" s="25"/>
      <c r="W1107" s="25"/>
      <c r="X1107" s="25"/>
      <c r="Y1107" s="25"/>
      <c r="Z1107" s="25"/>
      <c r="AA1107" s="25"/>
      <c r="AB1107" s="25"/>
      <c r="AC1107" s="25"/>
      <c r="AD1107" s="25"/>
      <c r="AE1107" s="25"/>
      <c r="AF1107" s="25"/>
      <c r="AG1107" s="25"/>
      <c r="AH1107" s="25"/>
      <c r="AI1107" s="25"/>
      <c r="AJ1107" s="25"/>
      <c r="AK1107" s="25"/>
      <c r="AL1107" s="25"/>
      <c r="AM1107" s="25"/>
      <c r="AN1107" s="25"/>
      <c r="AO1107" s="25"/>
      <c r="AP1107" s="25"/>
      <c r="AQ1107" s="25"/>
      <c r="AR1107" s="25"/>
      <c r="AS1107" s="25"/>
      <c r="AT1107" s="25"/>
      <c r="AU1107" s="25"/>
      <c r="AV1107" s="25"/>
      <c r="AW1107" s="25"/>
      <c r="AX1107" s="25"/>
      <c r="AY1107" s="25"/>
      <c r="AZ1107" s="25"/>
      <c r="BA1107" s="25"/>
      <c r="BB1107" s="25"/>
      <c r="BC1107" s="25"/>
      <c r="BD1107" s="25"/>
      <c r="BE1107" s="25"/>
      <c r="BF1107" s="25"/>
      <c r="BG1107" s="25"/>
      <c r="BH1107" s="25"/>
      <c r="BI1107" s="25"/>
      <c r="BJ1107" s="25"/>
      <c r="BK1107" s="25"/>
      <c r="BL1107" s="25"/>
      <c r="BM1107" s="25"/>
      <c r="BN1107" s="25"/>
      <c r="BO1107" s="25"/>
      <c r="BP1107" s="25"/>
      <c r="BQ1107" s="25"/>
      <c r="BR1107" s="25"/>
      <c r="BS1107" s="25"/>
      <c r="BT1107" s="25"/>
      <c r="BU1107" s="25"/>
      <c r="BV1107" s="25"/>
      <c r="BW1107" s="25"/>
      <c r="BX1107" s="25"/>
      <c r="BY1107" s="25"/>
      <c r="BZ1107" s="25"/>
      <c r="CA1107" s="25"/>
      <c r="CB1107" s="25"/>
      <c r="CC1107" s="25"/>
      <c r="CD1107" s="25"/>
      <c r="CE1107" s="25"/>
      <c r="CF1107" s="25"/>
      <c r="CG1107" s="25"/>
      <c r="CH1107" s="25"/>
      <c r="CI1107" s="25"/>
      <c r="CJ1107" s="25"/>
      <c r="CK1107" s="25"/>
      <c r="CL1107" s="25"/>
      <c r="CM1107" s="25"/>
      <c r="CN1107" s="25"/>
      <c r="CO1107" s="25"/>
      <c r="CP1107" s="25"/>
      <c r="CQ1107" s="25"/>
      <c r="CR1107" s="25"/>
      <c r="CS1107" s="25"/>
      <c r="CT1107" s="25"/>
    </row>
    <row r="1108" spans="1:98" s="20" customFormat="1" x14ac:dyDescent="0.25">
      <c r="A1108" s="50" t="s">
        <v>106</v>
      </c>
      <c r="B1108" s="51">
        <v>43867</v>
      </c>
      <c r="C1108" s="50" t="s">
        <v>107</v>
      </c>
      <c r="D1108" s="52">
        <v>22743.75</v>
      </c>
      <c r="E1108" s="50"/>
      <c r="F1108" s="25"/>
      <c r="G1108" s="25"/>
      <c r="H1108" s="25"/>
      <c r="I1108" s="25"/>
      <c r="J1108" s="25"/>
      <c r="K1108" s="25"/>
      <c r="L1108" s="25"/>
      <c r="M1108" s="25"/>
      <c r="N1108" s="25"/>
      <c r="O1108" s="25"/>
      <c r="P1108" s="25"/>
      <c r="Q1108" s="25"/>
      <c r="R1108" s="25"/>
      <c r="S1108" s="25"/>
      <c r="T1108" s="25"/>
      <c r="U1108" s="25"/>
      <c r="V1108" s="25"/>
      <c r="W1108" s="25"/>
      <c r="X1108" s="25"/>
      <c r="Y1108" s="25"/>
      <c r="Z1108" s="25"/>
      <c r="AA1108" s="25"/>
      <c r="AB1108" s="25"/>
      <c r="AC1108" s="25"/>
      <c r="AD1108" s="25"/>
      <c r="AE1108" s="25"/>
      <c r="AF1108" s="25"/>
      <c r="AG1108" s="25"/>
      <c r="AH1108" s="25"/>
      <c r="AI1108" s="25"/>
      <c r="AJ1108" s="25"/>
      <c r="AK1108" s="25"/>
      <c r="AL1108" s="25"/>
      <c r="AM1108" s="25"/>
      <c r="AN1108" s="25"/>
      <c r="AO1108" s="25"/>
      <c r="AP1108" s="25"/>
      <c r="AQ1108" s="25"/>
      <c r="AR1108" s="25"/>
      <c r="AS1108" s="25"/>
      <c r="AT1108" s="25"/>
      <c r="AU1108" s="25"/>
      <c r="AV1108" s="25"/>
      <c r="AW1108" s="25"/>
      <c r="AX1108" s="25"/>
      <c r="AY1108" s="25"/>
      <c r="AZ1108" s="25"/>
      <c r="BA1108" s="25"/>
      <c r="BB1108" s="25"/>
      <c r="BC1108" s="25"/>
      <c r="BD1108" s="25"/>
      <c r="BE1108" s="25"/>
      <c r="BF1108" s="25"/>
      <c r="BG1108" s="25"/>
      <c r="BH1108" s="25"/>
      <c r="BI1108" s="25"/>
      <c r="BJ1108" s="25"/>
      <c r="BK1108" s="25"/>
      <c r="BL1108" s="25"/>
      <c r="BM1108" s="25"/>
      <c r="BN1108" s="25"/>
      <c r="BO1108" s="25"/>
      <c r="BP1108" s="25"/>
      <c r="BQ1108" s="25"/>
      <c r="BR1108" s="25"/>
      <c r="BS1108" s="25"/>
      <c r="BT1108" s="25"/>
      <c r="BU1108" s="25"/>
      <c r="BV1108" s="25"/>
      <c r="BW1108" s="25"/>
      <c r="BX1108" s="25"/>
      <c r="BY1108" s="25"/>
      <c r="BZ1108" s="25"/>
      <c r="CA1108" s="25"/>
      <c r="CB1108" s="25"/>
      <c r="CC1108" s="25"/>
      <c r="CD1108" s="25"/>
      <c r="CE1108" s="25"/>
      <c r="CF1108" s="25"/>
      <c r="CG1108" s="25"/>
      <c r="CH1108" s="25"/>
      <c r="CI1108" s="25"/>
      <c r="CJ1108" s="25"/>
      <c r="CK1108" s="25"/>
      <c r="CL1108" s="25"/>
      <c r="CM1108" s="25"/>
      <c r="CN1108" s="25"/>
      <c r="CO1108" s="25"/>
      <c r="CP1108" s="25"/>
      <c r="CQ1108" s="25"/>
      <c r="CR1108" s="25"/>
      <c r="CS1108" s="25"/>
      <c r="CT1108" s="25"/>
    </row>
    <row r="1109" spans="1:98" x14ac:dyDescent="0.25">
      <c r="A1109" s="74" t="s">
        <v>896</v>
      </c>
      <c r="B1109" s="71">
        <v>44162</v>
      </c>
      <c r="C1109" s="70" t="s">
        <v>897</v>
      </c>
      <c r="D1109" s="73">
        <v>2097.4</v>
      </c>
      <c r="E1109" s="73">
        <v>2097.4</v>
      </c>
    </row>
    <row r="1110" spans="1:98" s="20" customFormat="1" x14ac:dyDescent="0.25">
      <c r="A1110" s="50" t="s">
        <v>119</v>
      </c>
      <c r="B1110" s="51">
        <v>43861</v>
      </c>
      <c r="C1110" s="50" t="s">
        <v>56</v>
      </c>
      <c r="D1110" s="52">
        <v>986</v>
      </c>
      <c r="E1110" s="52">
        <f>SUM(D1110:D1129 )</f>
        <v>33210.879999999997</v>
      </c>
      <c r="F1110" s="25"/>
      <c r="G1110" s="25"/>
      <c r="H1110" s="25"/>
      <c r="I1110" s="25"/>
      <c r="J1110" s="25"/>
      <c r="K1110" s="25"/>
      <c r="L1110" s="25"/>
      <c r="M1110" s="25"/>
      <c r="N1110" s="25"/>
      <c r="O1110" s="25"/>
      <c r="P1110" s="25"/>
      <c r="Q1110" s="25"/>
      <c r="R1110" s="25"/>
      <c r="S1110" s="25"/>
      <c r="T1110" s="25"/>
      <c r="U1110" s="25"/>
      <c r="V1110" s="25"/>
      <c r="W1110" s="25"/>
      <c r="X1110" s="25"/>
      <c r="Y1110" s="25"/>
      <c r="Z1110" s="25"/>
      <c r="AA1110" s="25"/>
      <c r="AB1110" s="25"/>
      <c r="AC1110" s="25"/>
      <c r="AD1110" s="25"/>
      <c r="AE1110" s="25"/>
      <c r="AF1110" s="25"/>
      <c r="AG1110" s="25"/>
      <c r="AH1110" s="25"/>
      <c r="AI1110" s="25"/>
      <c r="AJ1110" s="25"/>
      <c r="AK1110" s="25"/>
      <c r="AL1110" s="25"/>
      <c r="AM1110" s="25"/>
      <c r="AN1110" s="25"/>
      <c r="AO1110" s="25"/>
      <c r="AP1110" s="25"/>
      <c r="AQ1110" s="25"/>
      <c r="AR1110" s="25"/>
      <c r="AS1110" s="25"/>
      <c r="AT1110" s="25"/>
      <c r="AU1110" s="25"/>
      <c r="AV1110" s="25"/>
      <c r="AW1110" s="25"/>
      <c r="AX1110" s="25"/>
      <c r="AY1110" s="25"/>
      <c r="AZ1110" s="25"/>
      <c r="BA1110" s="25"/>
      <c r="BB1110" s="25"/>
      <c r="BC1110" s="25"/>
      <c r="BD1110" s="25"/>
      <c r="BE1110" s="25"/>
      <c r="BF1110" s="25"/>
      <c r="BG1110" s="25"/>
      <c r="BH1110" s="25"/>
      <c r="BI1110" s="25"/>
      <c r="BJ1110" s="25"/>
      <c r="BK1110" s="25"/>
      <c r="BL1110" s="25"/>
      <c r="BM1110" s="25"/>
      <c r="BN1110" s="25"/>
      <c r="BO1110" s="25"/>
      <c r="BP1110" s="25"/>
      <c r="BQ1110" s="25"/>
      <c r="BR1110" s="25"/>
      <c r="BS1110" s="25"/>
      <c r="BT1110" s="25"/>
      <c r="BU1110" s="25"/>
      <c r="BV1110" s="25"/>
      <c r="BW1110" s="25"/>
      <c r="BX1110" s="25"/>
      <c r="BY1110" s="25"/>
      <c r="BZ1110" s="25"/>
      <c r="CA1110" s="25"/>
      <c r="CB1110" s="25"/>
      <c r="CC1110" s="25"/>
      <c r="CD1110" s="25"/>
      <c r="CE1110" s="25"/>
      <c r="CF1110" s="25"/>
      <c r="CG1110" s="25"/>
      <c r="CH1110" s="25"/>
      <c r="CI1110" s="25"/>
      <c r="CJ1110" s="25"/>
      <c r="CK1110" s="25"/>
      <c r="CL1110" s="25"/>
      <c r="CM1110" s="25"/>
      <c r="CN1110" s="25"/>
      <c r="CO1110" s="25"/>
      <c r="CP1110" s="25"/>
      <c r="CQ1110" s="25"/>
      <c r="CR1110" s="25"/>
      <c r="CS1110" s="25"/>
      <c r="CT1110" s="25"/>
    </row>
    <row r="1111" spans="1:98" s="20" customFormat="1" x14ac:dyDescent="0.25">
      <c r="A1111" s="50" t="s">
        <v>119</v>
      </c>
      <c r="B1111" s="51">
        <v>43875</v>
      </c>
      <c r="C1111" s="50" t="s">
        <v>56</v>
      </c>
      <c r="D1111" s="52">
        <v>1798</v>
      </c>
      <c r="E1111" s="50"/>
      <c r="F1111" s="25"/>
      <c r="G1111" s="25"/>
      <c r="H1111" s="25"/>
      <c r="I1111" s="25"/>
      <c r="J1111" s="25"/>
      <c r="K1111" s="25"/>
      <c r="L1111" s="25"/>
      <c r="M1111" s="25"/>
      <c r="N1111" s="25"/>
      <c r="O1111" s="25"/>
      <c r="P1111" s="25"/>
      <c r="Q1111" s="25"/>
      <c r="R1111" s="25"/>
      <c r="S1111" s="25"/>
      <c r="T1111" s="25"/>
      <c r="U1111" s="25"/>
      <c r="V1111" s="25"/>
      <c r="W1111" s="25"/>
      <c r="X1111" s="25"/>
      <c r="Y1111" s="25"/>
      <c r="Z1111" s="25"/>
      <c r="AA1111" s="25"/>
      <c r="AB1111" s="25"/>
      <c r="AC1111" s="25"/>
      <c r="AD1111" s="25"/>
      <c r="AE1111" s="25"/>
      <c r="AF1111" s="25"/>
      <c r="AG1111" s="25"/>
      <c r="AH1111" s="25"/>
      <c r="AI1111" s="25"/>
      <c r="AJ1111" s="25"/>
      <c r="AK1111" s="25"/>
      <c r="AL1111" s="25"/>
      <c r="AM1111" s="25"/>
      <c r="AN1111" s="25"/>
      <c r="AO1111" s="25"/>
      <c r="AP1111" s="25"/>
      <c r="AQ1111" s="25"/>
      <c r="AR1111" s="25"/>
      <c r="AS1111" s="25"/>
      <c r="AT1111" s="25"/>
      <c r="AU1111" s="25"/>
      <c r="AV1111" s="25"/>
      <c r="AW1111" s="25"/>
      <c r="AX1111" s="25"/>
      <c r="AY1111" s="25"/>
      <c r="AZ1111" s="25"/>
      <c r="BA1111" s="25"/>
      <c r="BB1111" s="25"/>
      <c r="BC1111" s="25"/>
      <c r="BD1111" s="25"/>
      <c r="BE1111" s="25"/>
      <c r="BF1111" s="25"/>
      <c r="BG1111" s="25"/>
      <c r="BH1111" s="25"/>
      <c r="BI1111" s="25"/>
      <c r="BJ1111" s="25"/>
      <c r="BK1111" s="25"/>
      <c r="BL1111" s="25"/>
      <c r="BM1111" s="25"/>
      <c r="BN1111" s="25"/>
      <c r="BO1111" s="25"/>
      <c r="BP1111" s="25"/>
      <c r="BQ1111" s="25"/>
      <c r="BR1111" s="25"/>
      <c r="BS1111" s="25"/>
      <c r="BT1111" s="25"/>
      <c r="BU1111" s="25"/>
      <c r="BV1111" s="25"/>
      <c r="BW1111" s="25"/>
      <c r="BX1111" s="25"/>
      <c r="BY1111" s="25"/>
      <c r="BZ1111" s="25"/>
      <c r="CA1111" s="25"/>
      <c r="CB1111" s="25"/>
      <c r="CC1111" s="25"/>
      <c r="CD1111" s="25"/>
      <c r="CE1111" s="25"/>
      <c r="CF1111" s="25"/>
      <c r="CG1111" s="25"/>
      <c r="CH1111" s="25"/>
      <c r="CI1111" s="25"/>
      <c r="CJ1111" s="25"/>
      <c r="CK1111" s="25"/>
      <c r="CL1111" s="25"/>
      <c r="CM1111" s="25"/>
      <c r="CN1111" s="25"/>
      <c r="CO1111" s="25"/>
      <c r="CP1111" s="25"/>
      <c r="CQ1111" s="25"/>
      <c r="CR1111" s="25"/>
      <c r="CS1111" s="25"/>
      <c r="CT1111" s="25"/>
    </row>
    <row r="1112" spans="1:98" s="20" customFormat="1" x14ac:dyDescent="0.25">
      <c r="A1112" s="50" t="s">
        <v>119</v>
      </c>
      <c r="B1112" s="51">
        <v>43882</v>
      </c>
      <c r="C1112" s="50" t="s">
        <v>159</v>
      </c>
      <c r="D1112" s="52">
        <v>3770.06</v>
      </c>
      <c r="E1112" s="50"/>
      <c r="F1112" s="25"/>
      <c r="G1112" s="25"/>
      <c r="H1112" s="25"/>
      <c r="I1112" s="25"/>
      <c r="J1112" s="25"/>
      <c r="K1112" s="25"/>
      <c r="L1112" s="25"/>
      <c r="M1112" s="25"/>
      <c r="N1112" s="25"/>
      <c r="O1112" s="25"/>
      <c r="P1112" s="25"/>
      <c r="Q1112" s="25"/>
      <c r="R1112" s="25"/>
      <c r="S1112" s="25"/>
      <c r="T1112" s="25"/>
      <c r="U1112" s="25"/>
      <c r="V1112" s="25"/>
      <c r="W1112" s="25"/>
      <c r="X1112" s="25"/>
      <c r="Y1112" s="25"/>
      <c r="Z1112" s="25"/>
      <c r="AA1112" s="25"/>
      <c r="AB1112" s="25"/>
      <c r="AC1112" s="25"/>
      <c r="AD1112" s="25"/>
      <c r="AE1112" s="25"/>
      <c r="AF1112" s="25"/>
      <c r="AG1112" s="25"/>
      <c r="AH1112" s="25"/>
      <c r="AI1112" s="25"/>
      <c r="AJ1112" s="25"/>
      <c r="AK1112" s="25"/>
      <c r="AL1112" s="25"/>
      <c r="AM1112" s="25"/>
      <c r="AN1112" s="25"/>
      <c r="AO1112" s="25"/>
      <c r="AP1112" s="25"/>
      <c r="AQ1112" s="25"/>
      <c r="AR1112" s="25"/>
      <c r="AS1112" s="25"/>
      <c r="AT1112" s="25"/>
      <c r="AU1112" s="25"/>
      <c r="AV1112" s="25"/>
      <c r="AW1112" s="25"/>
      <c r="AX1112" s="25"/>
      <c r="AY1112" s="25"/>
      <c r="AZ1112" s="25"/>
      <c r="BA1112" s="25"/>
      <c r="BB1112" s="25"/>
      <c r="BC1112" s="25"/>
      <c r="BD1112" s="25"/>
      <c r="BE1112" s="25"/>
      <c r="BF1112" s="25"/>
      <c r="BG1112" s="25"/>
      <c r="BH1112" s="25"/>
      <c r="BI1112" s="25"/>
      <c r="BJ1112" s="25"/>
      <c r="BK1112" s="25"/>
      <c r="BL1112" s="25"/>
      <c r="BM1112" s="25"/>
      <c r="BN1112" s="25"/>
      <c r="BO1112" s="25"/>
      <c r="BP1112" s="25"/>
      <c r="BQ1112" s="25"/>
      <c r="BR1112" s="25"/>
      <c r="BS1112" s="25"/>
      <c r="BT1112" s="25"/>
      <c r="BU1112" s="25"/>
      <c r="BV1112" s="25"/>
      <c r="BW1112" s="25"/>
      <c r="BX1112" s="25"/>
      <c r="BY1112" s="25"/>
      <c r="BZ1112" s="25"/>
      <c r="CA1112" s="25"/>
      <c r="CB1112" s="25"/>
      <c r="CC1112" s="25"/>
      <c r="CD1112" s="25"/>
      <c r="CE1112" s="25"/>
      <c r="CF1112" s="25"/>
      <c r="CG1112" s="25"/>
      <c r="CH1112" s="25"/>
      <c r="CI1112" s="25"/>
      <c r="CJ1112" s="25"/>
      <c r="CK1112" s="25"/>
      <c r="CL1112" s="25"/>
      <c r="CM1112" s="25"/>
      <c r="CN1112" s="25"/>
      <c r="CO1112" s="25"/>
      <c r="CP1112" s="25"/>
      <c r="CQ1112" s="25"/>
      <c r="CR1112" s="25"/>
      <c r="CS1112" s="25"/>
      <c r="CT1112" s="25"/>
    </row>
    <row r="1113" spans="1:98" s="20" customFormat="1" x14ac:dyDescent="0.25">
      <c r="A1113" s="50" t="s">
        <v>119</v>
      </c>
      <c r="B1113" s="51">
        <v>43889</v>
      </c>
      <c r="C1113" s="50" t="s">
        <v>169</v>
      </c>
      <c r="D1113" s="52">
        <v>1867.6</v>
      </c>
      <c r="E1113" s="50"/>
      <c r="F1113" s="25"/>
      <c r="G1113" s="25"/>
      <c r="H1113" s="25"/>
      <c r="I1113" s="25"/>
      <c r="J1113" s="25"/>
      <c r="K1113" s="25"/>
      <c r="L1113" s="25"/>
      <c r="M1113" s="25"/>
      <c r="N1113" s="25"/>
      <c r="O1113" s="25"/>
      <c r="P1113" s="25"/>
      <c r="Q1113" s="25"/>
      <c r="R1113" s="25"/>
      <c r="S1113" s="25"/>
      <c r="T1113" s="25"/>
      <c r="U1113" s="25"/>
      <c r="V1113" s="25"/>
      <c r="W1113" s="25"/>
      <c r="X1113" s="25"/>
      <c r="Y1113" s="25"/>
      <c r="Z1113" s="25"/>
      <c r="AA1113" s="25"/>
      <c r="AB1113" s="25"/>
      <c r="AC1113" s="25"/>
      <c r="AD1113" s="25"/>
      <c r="AE1113" s="25"/>
      <c r="AF1113" s="25"/>
      <c r="AG1113" s="25"/>
      <c r="AH1113" s="25"/>
      <c r="AI1113" s="25"/>
      <c r="AJ1113" s="25"/>
      <c r="AK1113" s="25"/>
      <c r="AL1113" s="25"/>
      <c r="AM1113" s="25"/>
      <c r="AN1113" s="25"/>
      <c r="AO1113" s="25"/>
      <c r="AP1113" s="25"/>
      <c r="AQ1113" s="25"/>
      <c r="AR1113" s="25"/>
      <c r="AS1113" s="25"/>
      <c r="AT1113" s="25"/>
      <c r="AU1113" s="25"/>
      <c r="AV1113" s="25"/>
      <c r="AW1113" s="25"/>
      <c r="AX1113" s="25"/>
      <c r="AY1113" s="25"/>
      <c r="AZ1113" s="25"/>
      <c r="BA1113" s="25"/>
      <c r="BB1113" s="25"/>
      <c r="BC1113" s="25"/>
      <c r="BD1113" s="25"/>
      <c r="BE1113" s="25"/>
      <c r="BF1113" s="25"/>
      <c r="BG1113" s="25"/>
      <c r="BH1113" s="25"/>
      <c r="BI1113" s="25"/>
      <c r="BJ1113" s="25"/>
      <c r="BK1113" s="25"/>
      <c r="BL1113" s="25"/>
      <c r="BM1113" s="25"/>
      <c r="BN1113" s="25"/>
      <c r="BO1113" s="25"/>
      <c r="BP1113" s="25"/>
      <c r="BQ1113" s="25"/>
      <c r="BR1113" s="25"/>
      <c r="BS1113" s="25"/>
      <c r="BT1113" s="25"/>
      <c r="BU1113" s="25"/>
      <c r="BV1113" s="25"/>
      <c r="BW1113" s="25"/>
      <c r="BX1113" s="25"/>
      <c r="BY1113" s="25"/>
      <c r="BZ1113" s="25"/>
      <c r="CA1113" s="25"/>
      <c r="CB1113" s="25"/>
      <c r="CC1113" s="25"/>
      <c r="CD1113" s="25"/>
      <c r="CE1113" s="25"/>
      <c r="CF1113" s="25"/>
      <c r="CG1113" s="25"/>
      <c r="CH1113" s="25"/>
      <c r="CI1113" s="25"/>
      <c r="CJ1113" s="25"/>
      <c r="CK1113" s="25"/>
      <c r="CL1113" s="25"/>
      <c r="CM1113" s="25"/>
      <c r="CN1113" s="25"/>
      <c r="CO1113" s="25"/>
      <c r="CP1113" s="25"/>
      <c r="CQ1113" s="25"/>
      <c r="CR1113" s="25"/>
      <c r="CS1113" s="25"/>
      <c r="CT1113" s="25"/>
    </row>
    <row r="1114" spans="1:98" s="20" customFormat="1" x14ac:dyDescent="0.25">
      <c r="A1114" s="50" t="s">
        <v>119</v>
      </c>
      <c r="B1114" s="51">
        <v>43896</v>
      </c>
      <c r="C1114" s="50" t="s">
        <v>56</v>
      </c>
      <c r="D1114" s="52">
        <v>4002</v>
      </c>
      <c r="E1114" s="50"/>
      <c r="F1114" s="25"/>
      <c r="G1114" s="25"/>
      <c r="H1114" s="25"/>
      <c r="I1114" s="25"/>
      <c r="J1114" s="25"/>
      <c r="K1114" s="25"/>
      <c r="L1114" s="25"/>
      <c r="M1114" s="25"/>
      <c r="N1114" s="25"/>
      <c r="O1114" s="25"/>
      <c r="P1114" s="25"/>
      <c r="Q1114" s="25"/>
      <c r="R1114" s="25"/>
      <c r="S1114" s="25"/>
      <c r="T1114" s="25"/>
      <c r="U1114" s="25"/>
      <c r="V1114" s="25"/>
      <c r="W1114" s="25"/>
      <c r="X1114" s="25"/>
      <c r="Y1114" s="25"/>
      <c r="Z1114" s="25"/>
      <c r="AA1114" s="25"/>
      <c r="AB1114" s="25"/>
      <c r="AC1114" s="25"/>
      <c r="AD1114" s="25"/>
      <c r="AE1114" s="25"/>
      <c r="AF1114" s="25"/>
      <c r="AG1114" s="25"/>
      <c r="AH1114" s="25"/>
      <c r="AI1114" s="25"/>
      <c r="AJ1114" s="25"/>
      <c r="AK1114" s="25"/>
      <c r="AL1114" s="25"/>
      <c r="AM1114" s="25"/>
      <c r="AN1114" s="25"/>
      <c r="AO1114" s="25"/>
      <c r="AP1114" s="25"/>
      <c r="AQ1114" s="25"/>
      <c r="AR1114" s="25"/>
      <c r="AS1114" s="25"/>
      <c r="AT1114" s="25"/>
      <c r="AU1114" s="25"/>
      <c r="AV1114" s="25"/>
      <c r="AW1114" s="25"/>
      <c r="AX1114" s="25"/>
      <c r="AY1114" s="25"/>
      <c r="AZ1114" s="25"/>
      <c r="BA1114" s="25"/>
      <c r="BB1114" s="25"/>
      <c r="BC1114" s="25"/>
      <c r="BD1114" s="25"/>
      <c r="BE1114" s="25"/>
      <c r="BF1114" s="25"/>
      <c r="BG1114" s="25"/>
      <c r="BH1114" s="25"/>
      <c r="BI1114" s="25"/>
      <c r="BJ1114" s="25"/>
      <c r="BK1114" s="25"/>
      <c r="BL1114" s="25"/>
      <c r="BM1114" s="25"/>
      <c r="BN1114" s="25"/>
      <c r="BO1114" s="25"/>
      <c r="BP1114" s="25"/>
      <c r="BQ1114" s="25"/>
      <c r="BR1114" s="25"/>
      <c r="BS1114" s="25"/>
      <c r="BT1114" s="25"/>
      <c r="BU1114" s="25"/>
      <c r="BV1114" s="25"/>
      <c r="BW1114" s="25"/>
      <c r="BX1114" s="25"/>
      <c r="BY1114" s="25"/>
      <c r="BZ1114" s="25"/>
      <c r="CA1114" s="25"/>
      <c r="CB1114" s="25"/>
      <c r="CC1114" s="25"/>
      <c r="CD1114" s="25"/>
      <c r="CE1114" s="25"/>
      <c r="CF1114" s="25"/>
      <c r="CG1114" s="25"/>
      <c r="CH1114" s="25"/>
      <c r="CI1114" s="25"/>
      <c r="CJ1114" s="25"/>
      <c r="CK1114" s="25"/>
      <c r="CL1114" s="25"/>
      <c r="CM1114" s="25"/>
      <c r="CN1114" s="25"/>
      <c r="CO1114" s="25"/>
      <c r="CP1114" s="25"/>
      <c r="CQ1114" s="25"/>
      <c r="CR1114" s="25"/>
      <c r="CS1114" s="25"/>
      <c r="CT1114" s="25"/>
    </row>
    <row r="1115" spans="1:98" s="20" customFormat="1" x14ac:dyDescent="0.25">
      <c r="A1115" s="50" t="s">
        <v>119</v>
      </c>
      <c r="B1115" s="51">
        <v>43903</v>
      </c>
      <c r="C1115" s="50" t="s">
        <v>56</v>
      </c>
      <c r="D1115" s="52">
        <v>487.2</v>
      </c>
      <c r="E1115" s="50"/>
      <c r="F1115" s="25"/>
      <c r="G1115" s="25"/>
      <c r="H1115" s="25"/>
      <c r="I1115" s="25"/>
      <c r="J1115" s="25"/>
      <c r="K1115" s="25"/>
      <c r="L1115" s="25"/>
      <c r="M1115" s="25"/>
      <c r="N1115" s="25"/>
      <c r="O1115" s="25"/>
      <c r="P1115" s="25"/>
      <c r="Q1115" s="25"/>
      <c r="R1115" s="25"/>
      <c r="S1115" s="25"/>
      <c r="T1115" s="25"/>
      <c r="U1115" s="25"/>
      <c r="V1115" s="25"/>
      <c r="W1115" s="25"/>
      <c r="X1115" s="25"/>
      <c r="Y1115" s="25"/>
      <c r="Z1115" s="25"/>
      <c r="AA1115" s="25"/>
      <c r="AB1115" s="25"/>
      <c r="AC1115" s="25"/>
      <c r="AD1115" s="25"/>
      <c r="AE1115" s="25"/>
      <c r="AF1115" s="25"/>
      <c r="AG1115" s="25"/>
      <c r="AH1115" s="25"/>
      <c r="AI1115" s="25"/>
      <c r="AJ1115" s="25"/>
      <c r="AK1115" s="25"/>
      <c r="AL1115" s="25"/>
      <c r="AM1115" s="25"/>
      <c r="AN1115" s="25"/>
      <c r="AO1115" s="25"/>
      <c r="AP1115" s="25"/>
      <c r="AQ1115" s="25"/>
      <c r="AR1115" s="25"/>
      <c r="AS1115" s="25"/>
      <c r="AT1115" s="25"/>
      <c r="AU1115" s="25"/>
      <c r="AV1115" s="25"/>
      <c r="AW1115" s="25"/>
      <c r="AX1115" s="25"/>
      <c r="AY1115" s="25"/>
      <c r="AZ1115" s="25"/>
      <c r="BA1115" s="25"/>
      <c r="BB1115" s="25"/>
      <c r="BC1115" s="25"/>
      <c r="BD1115" s="25"/>
      <c r="BE1115" s="25"/>
      <c r="BF1115" s="25"/>
      <c r="BG1115" s="25"/>
      <c r="BH1115" s="25"/>
      <c r="BI1115" s="25"/>
      <c r="BJ1115" s="25"/>
      <c r="BK1115" s="25"/>
      <c r="BL1115" s="25"/>
      <c r="BM1115" s="25"/>
      <c r="BN1115" s="25"/>
      <c r="BO1115" s="25"/>
      <c r="BP1115" s="25"/>
      <c r="BQ1115" s="25"/>
      <c r="BR1115" s="25"/>
      <c r="BS1115" s="25"/>
      <c r="BT1115" s="25"/>
      <c r="BU1115" s="25"/>
      <c r="BV1115" s="25"/>
      <c r="BW1115" s="25"/>
      <c r="BX1115" s="25"/>
      <c r="BY1115" s="25"/>
      <c r="BZ1115" s="25"/>
      <c r="CA1115" s="25"/>
      <c r="CB1115" s="25"/>
      <c r="CC1115" s="25"/>
      <c r="CD1115" s="25"/>
      <c r="CE1115" s="25"/>
      <c r="CF1115" s="25"/>
      <c r="CG1115" s="25"/>
      <c r="CH1115" s="25"/>
      <c r="CI1115" s="25"/>
      <c r="CJ1115" s="25"/>
      <c r="CK1115" s="25"/>
      <c r="CL1115" s="25"/>
      <c r="CM1115" s="25"/>
      <c r="CN1115" s="25"/>
      <c r="CO1115" s="25"/>
      <c r="CP1115" s="25"/>
      <c r="CQ1115" s="25"/>
      <c r="CR1115" s="25"/>
      <c r="CS1115" s="25"/>
      <c r="CT1115" s="25"/>
    </row>
    <row r="1116" spans="1:98" s="20" customFormat="1" x14ac:dyDescent="0.25">
      <c r="A1116" s="50" t="s">
        <v>119</v>
      </c>
      <c r="B1116" s="51">
        <v>43910</v>
      </c>
      <c r="C1116" s="50" t="s">
        <v>56</v>
      </c>
      <c r="D1116" s="52">
        <v>487.2</v>
      </c>
      <c r="E1116" s="50"/>
      <c r="F1116" s="25"/>
      <c r="G1116" s="25"/>
      <c r="H1116" s="25"/>
      <c r="I1116" s="25"/>
      <c r="J1116" s="25"/>
      <c r="K1116" s="25"/>
      <c r="L1116" s="25"/>
      <c r="M1116" s="25"/>
      <c r="N1116" s="25"/>
      <c r="O1116" s="25"/>
      <c r="P1116" s="25"/>
      <c r="Q1116" s="25"/>
      <c r="R1116" s="25"/>
      <c r="S1116" s="25"/>
      <c r="T1116" s="25"/>
      <c r="U1116" s="25"/>
      <c r="V1116" s="25"/>
      <c r="W1116" s="25"/>
      <c r="X1116" s="25"/>
      <c r="Y1116" s="25"/>
      <c r="Z1116" s="25"/>
      <c r="AA1116" s="25"/>
      <c r="AB1116" s="25"/>
      <c r="AC1116" s="25"/>
      <c r="AD1116" s="25"/>
      <c r="AE1116" s="25"/>
      <c r="AF1116" s="25"/>
      <c r="AG1116" s="25"/>
      <c r="AH1116" s="25"/>
      <c r="AI1116" s="25"/>
      <c r="AJ1116" s="25"/>
      <c r="AK1116" s="25"/>
      <c r="AL1116" s="25"/>
      <c r="AM1116" s="25"/>
      <c r="AN1116" s="25"/>
      <c r="AO1116" s="25"/>
      <c r="AP1116" s="25"/>
      <c r="AQ1116" s="25"/>
      <c r="AR1116" s="25"/>
      <c r="AS1116" s="25"/>
      <c r="AT1116" s="25"/>
      <c r="AU1116" s="25"/>
      <c r="AV1116" s="25"/>
      <c r="AW1116" s="25"/>
      <c r="AX1116" s="25"/>
      <c r="AY1116" s="25"/>
      <c r="AZ1116" s="25"/>
      <c r="BA1116" s="25"/>
      <c r="BB1116" s="25"/>
      <c r="BC1116" s="25"/>
      <c r="BD1116" s="25"/>
      <c r="BE1116" s="25"/>
      <c r="BF1116" s="25"/>
      <c r="BG1116" s="25"/>
      <c r="BH1116" s="25"/>
      <c r="BI1116" s="25"/>
      <c r="BJ1116" s="25"/>
      <c r="BK1116" s="25"/>
      <c r="BL1116" s="25"/>
      <c r="BM1116" s="25"/>
      <c r="BN1116" s="25"/>
      <c r="BO1116" s="25"/>
      <c r="BP1116" s="25"/>
      <c r="BQ1116" s="25"/>
      <c r="BR1116" s="25"/>
      <c r="BS1116" s="25"/>
      <c r="BT1116" s="25"/>
      <c r="BU1116" s="25"/>
      <c r="BV1116" s="25"/>
      <c r="BW1116" s="25"/>
      <c r="BX1116" s="25"/>
      <c r="BY1116" s="25"/>
      <c r="BZ1116" s="25"/>
      <c r="CA1116" s="25"/>
      <c r="CB1116" s="25"/>
      <c r="CC1116" s="25"/>
      <c r="CD1116" s="25"/>
      <c r="CE1116" s="25"/>
      <c r="CF1116" s="25"/>
      <c r="CG1116" s="25"/>
      <c r="CH1116" s="25"/>
      <c r="CI1116" s="25"/>
      <c r="CJ1116" s="25"/>
      <c r="CK1116" s="25"/>
      <c r="CL1116" s="25"/>
      <c r="CM1116" s="25"/>
      <c r="CN1116" s="25"/>
      <c r="CO1116" s="25"/>
      <c r="CP1116" s="25"/>
      <c r="CQ1116" s="25"/>
      <c r="CR1116" s="25"/>
      <c r="CS1116" s="25"/>
      <c r="CT1116" s="25"/>
    </row>
    <row r="1117" spans="1:98" s="20" customFormat="1" x14ac:dyDescent="0.25">
      <c r="A1117" s="56" t="s">
        <v>119</v>
      </c>
      <c r="B1117" s="57">
        <v>43962</v>
      </c>
      <c r="C1117" s="56" t="s">
        <v>329</v>
      </c>
      <c r="D1117" s="58">
        <v>4698</v>
      </c>
      <c r="E1117" s="50"/>
      <c r="F1117" s="25"/>
      <c r="G1117" s="25"/>
      <c r="H1117" s="25"/>
      <c r="I1117" s="25"/>
      <c r="J1117" s="25"/>
      <c r="K1117" s="25"/>
      <c r="L1117" s="25"/>
      <c r="M1117" s="25"/>
      <c r="N1117" s="25"/>
      <c r="O1117" s="25"/>
      <c r="P1117" s="25"/>
      <c r="Q1117" s="25"/>
      <c r="R1117" s="25"/>
      <c r="S1117" s="25"/>
      <c r="T1117" s="25"/>
      <c r="U1117" s="25"/>
      <c r="V1117" s="25"/>
      <c r="W1117" s="25"/>
      <c r="X1117" s="25"/>
      <c r="Y1117" s="25"/>
      <c r="Z1117" s="25"/>
      <c r="AA1117" s="25"/>
      <c r="AB1117" s="25"/>
      <c r="AC1117" s="25"/>
      <c r="AD1117" s="25"/>
      <c r="AE1117" s="25"/>
      <c r="AF1117" s="25"/>
      <c r="AG1117" s="25"/>
      <c r="AH1117" s="25"/>
      <c r="AI1117" s="25"/>
      <c r="AJ1117" s="25"/>
      <c r="AK1117" s="25"/>
      <c r="AL1117" s="25"/>
      <c r="AM1117" s="25"/>
      <c r="AN1117" s="25"/>
      <c r="AO1117" s="25"/>
      <c r="AP1117" s="25"/>
      <c r="AQ1117" s="25"/>
      <c r="AR1117" s="25"/>
      <c r="AS1117" s="25"/>
      <c r="AT1117" s="25"/>
      <c r="AU1117" s="25"/>
      <c r="AV1117" s="25"/>
      <c r="AW1117" s="25"/>
      <c r="AX1117" s="25"/>
      <c r="AY1117" s="25"/>
      <c r="AZ1117" s="25"/>
      <c r="BA1117" s="25"/>
      <c r="BB1117" s="25"/>
      <c r="BC1117" s="25"/>
      <c r="BD1117" s="25"/>
      <c r="BE1117" s="25"/>
      <c r="BF1117" s="25"/>
      <c r="BG1117" s="25"/>
      <c r="BH1117" s="25"/>
      <c r="BI1117" s="25"/>
      <c r="BJ1117" s="25"/>
      <c r="BK1117" s="25"/>
      <c r="BL1117" s="25"/>
      <c r="BM1117" s="25"/>
      <c r="BN1117" s="25"/>
      <c r="BO1117" s="25"/>
      <c r="BP1117" s="25"/>
      <c r="BQ1117" s="25"/>
      <c r="BR1117" s="25"/>
      <c r="BS1117" s="25"/>
      <c r="BT1117" s="25"/>
      <c r="BU1117" s="25"/>
      <c r="BV1117" s="25"/>
      <c r="BW1117" s="25"/>
      <c r="BX1117" s="25"/>
      <c r="BY1117" s="25"/>
      <c r="BZ1117" s="25"/>
      <c r="CA1117" s="25"/>
      <c r="CB1117" s="25"/>
      <c r="CC1117" s="25"/>
      <c r="CD1117" s="25"/>
      <c r="CE1117" s="25"/>
      <c r="CF1117" s="25"/>
      <c r="CG1117" s="25"/>
      <c r="CH1117" s="25"/>
      <c r="CI1117" s="25"/>
      <c r="CJ1117" s="25"/>
      <c r="CK1117" s="25"/>
      <c r="CL1117" s="25"/>
      <c r="CM1117" s="25"/>
      <c r="CN1117" s="25"/>
      <c r="CO1117" s="25"/>
      <c r="CP1117" s="25"/>
      <c r="CQ1117" s="25"/>
      <c r="CR1117" s="25"/>
      <c r="CS1117" s="25"/>
      <c r="CT1117" s="25"/>
    </row>
    <row r="1118" spans="1:98" s="20" customFormat="1" x14ac:dyDescent="0.25">
      <c r="A1118" s="56" t="s">
        <v>119</v>
      </c>
      <c r="B1118" s="57">
        <v>43973</v>
      </c>
      <c r="C1118" s="56" t="s">
        <v>364</v>
      </c>
      <c r="D1118" s="58">
        <v>696</v>
      </c>
      <c r="E1118" s="50"/>
      <c r="F1118" s="25"/>
      <c r="G1118" s="25"/>
      <c r="H1118" s="25"/>
      <c r="I1118" s="25"/>
      <c r="J1118" s="25"/>
      <c r="K1118" s="25"/>
      <c r="L1118" s="25"/>
      <c r="M1118" s="25"/>
      <c r="N1118" s="25"/>
      <c r="O1118" s="25"/>
      <c r="P1118" s="25"/>
      <c r="Q1118" s="25"/>
      <c r="R1118" s="25"/>
      <c r="S1118" s="25"/>
      <c r="T1118" s="25"/>
      <c r="U1118" s="25"/>
      <c r="V1118" s="25"/>
      <c r="W1118" s="25"/>
      <c r="X1118" s="25"/>
      <c r="Y1118" s="25"/>
      <c r="Z1118" s="25"/>
      <c r="AA1118" s="25"/>
      <c r="AB1118" s="25"/>
      <c r="AC1118" s="25"/>
      <c r="AD1118" s="25"/>
      <c r="AE1118" s="25"/>
      <c r="AF1118" s="25"/>
      <c r="AG1118" s="25"/>
      <c r="AH1118" s="25"/>
      <c r="AI1118" s="25"/>
      <c r="AJ1118" s="25"/>
      <c r="AK1118" s="25"/>
      <c r="AL1118" s="25"/>
      <c r="AM1118" s="25"/>
      <c r="AN1118" s="25"/>
      <c r="AO1118" s="25"/>
      <c r="AP1118" s="25"/>
      <c r="AQ1118" s="25"/>
      <c r="AR1118" s="25"/>
      <c r="AS1118" s="25"/>
      <c r="AT1118" s="25"/>
      <c r="AU1118" s="25"/>
      <c r="AV1118" s="25"/>
      <c r="AW1118" s="25"/>
      <c r="AX1118" s="25"/>
      <c r="AY1118" s="25"/>
      <c r="AZ1118" s="25"/>
      <c r="BA1118" s="25"/>
      <c r="BB1118" s="25"/>
      <c r="BC1118" s="25"/>
      <c r="BD1118" s="25"/>
      <c r="BE1118" s="25"/>
      <c r="BF1118" s="25"/>
      <c r="BG1118" s="25"/>
      <c r="BH1118" s="25"/>
      <c r="BI1118" s="25"/>
      <c r="BJ1118" s="25"/>
      <c r="BK1118" s="25"/>
      <c r="BL1118" s="25"/>
      <c r="BM1118" s="25"/>
      <c r="BN1118" s="25"/>
      <c r="BO1118" s="25"/>
      <c r="BP1118" s="25"/>
      <c r="BQ1118" s="25"/>
      <c r="BR1118" s="25"/>
      <c r="BS1118" s="25"/>
      <c r="BT1118" s="25"/>
      <c r="BU1118" s="25"/>
      <c r="BV1118" s="25"/>
      <c r="BW1118" s="25"/>
      <c r="BX1118" s="25"/>
      <c r="BY1118" s="25"/>
      <c r="BZ1118" s="25"/>
      <c r="CA1118" s="25"/>
      <c r="CB1118" s="25"/>
      <c r="CC1118" s="25"/>
      <c r="CD1118" s="25"/>
      <c r="CE1118" s="25"/>
      <c r="CF1118" s="25"/>
      <c r="CG1118" s="25"/>
      <c r="CH1118" s="25"/>
      <c r="CI1118" s="25"/>
      <c r="CJ1118" s="25"/>
      <c r="CK1118" s="25"/>
      <c r="CL1118" s="25"/>
      <c r="CM1118" s="25"/>
      <c r="CN1118" s="25"/>
      <c r="CO1118" s="25"/>
      <c r="CP1118" s="25"/>
      <c r="CQ1118" s="25"/>
      <c r="CR1118" s="25"/>
      <c r="CS1118" s="25"/>
      <c r="CT1118" s="25"/>
    </row>
    <row r="1119" spans="1:98" s="20" customFormat="1" x14ac:dyDescent="0.25">
      <c r="A1119" s="59" t="s">
        <v>119</v>
      </c>
      <c r="B1119" s="60">
        <v>44057</v>
      </c>
      <c r="C1119" s="61" t="s">
        <v>633</v>
      </c>
      <c r="D1119" s="62">
        <v>348</v>
      </c>
      <c r="E1119" s="50"/>
      <c r="F1119" s="25"/>
      <c r="G1119" s="25"/>
      <c r="H1119" s="25"/>
      <c r="I1119" s="25"/>
      <c r="J1119" s="25"/>
      <c r="K1119" s="25"/>
      <c r="L1119" s="25"/>
      <c r="M1119" s="25"/>
      <c r="N1119" s="25"/>
      <c r="O1119" s="25"/>
      <c r="P1119" s="25"/>
      <c r="Q1119" s="25"/>
      <c r="R1119" s="25"/>
      <c r="S1119" s="25"/>
      <c r="T1119" s="25"/>
      <c r="U1119" s="25"/>
      <c r="V1119" s="25"/>
      <c r="W1119" s="25"/>
      <c r="X1119" s="25"/>
      <c r="Y1119" s="25"/>
      <c r="Z1119" s="25"/>
      <c r="AA1119" s="25"/>
      <c r="AB1119" s="25"/>
      <c r="AC1119" s="25"/>
      <c r="AD1119" s="25"/>
      <c r="AE1119" s="25"/>
      <c r="AF1119" s="25"/>
      <c r="AG1119" s="25"/>
      <c r="AH1119" s="25"/>
      <c r="AI1119" s="25"/>
      <c r="AJ1119" s="25"/>
      <c r="AK1119" s="25"/>
      <c r="AL1119" s="25"/>
      <c r="AM1119" s="25"/>
      <c r="AN1119" s="25"/>
      <c r="AO1119" s="25"/>
      <c r="AP1119" s="25"/>
      <c r="AQ1119" s="25"/>
      <c r="AR1119" s="25"/>
      <c r="AS1119" s="25"/>
      <c r="AT1119" s="25"/>
      <c r="AU1119" s="25"/>
      <c r="AV1119" s="25"/>
      <c r="AW1119" s="25"/>
      <c r="AX1119" s="25"/>
      <c r="AY1119" s="25"/>
      <c r="AZ1119" s="25"/>
      <c r="BA1119" s="25"/>
      <c r="BB1119" s="25"/>
      <c r="BC1119" s="25"/>
      <c r="BD1119" s="25"/>
      <c r="BE1119" s="25"/>
      <c r="BF1119" s="25"/>
      <c r="BG1119" s="25"/>
      <c r="BH1119" s="25"/>
      <c r="BI1119" s="25"/>
      <c r="BJ1119" s="25"/>
      <c r="BK1119" s="25"/>
      <c r="BL1119" s="25"/>
      <c r="BM1119" s="25"/>
      <c r="BN1119" s="25"/>
      <c r="BO1119" s="25"/>
      <c r="BP1119" s="25"/>
      <c r="BQ1119" s="25"/>
      <c r="BR1119" s="25"/>
      <c r="BS1119" s="25"/>
      <c r="BT1119" s="25"/>
      <c r="BU1119" s="25"/>
      <c r="BV1119" s="25"/>
      <c r="BW1119" s="25"/>
      <c r="BX1119" s="25"/>
      <c r="BY1119" s="25"/>
      <c r="BZ1119" s="25"/>
      <c r="CA1119" s="25"/>
      <c r="CB1119" s="25"/>
      <c r="CC1119" s="25"/>
      <c r="CD1119" s="25"/>
      <c r="CE1119" s="25"/>
      <c r="CF1119" s="25"/>
      <c r="CG1119" s="25"/>
      <c r="CH1119" s="25"/>
      <c r="CI1119" s="25"/>
      <c r="CJ1119" s="25"/>
      <c r="CK1119" s="25"/>
      <c r="CL1119" s="25"/>
      <c r="CM1119" s="25"/>
      <c r="CN1119" s="25"/>
      <c r="CO1119" s="25"/>
      <c r="CP1119" s="25"/>
      <c r="CQ1119" s="25"/>
      <c r="CR1119" s="25"/>
      <c r="CS1119" s="25"/>
      <c r="CT1119" s="25"/>
    </row>
    <row r="1120" spans="1:98" s="20" customFormat="1" x14ac:dyDescent="0.25">
      <c r="A1120" s="59" t="s">
        <v>119</v>
      </c>
      <c r="B1120" s="60">
        <v>44078</v>
      </c>
      <c r="C1120" s="61" t="s">
        <v>693</v>
      </c>
      <c r="D1120" s="62">
        <v>3294.4</v>
      </c>
      <c r="E1120" s="50"/>
      <c r="F1120" s="25"/>
      <c r="G1120" s="25"/>
      <c r="H1120" s="25"/>
      <c r="I1120" s="25"/>
      <c r="J1120" s="25"/>
      <c r="K1120" s="25"/>
      <c r="L1120" s="25"/>
      <c r="M1120" s="25"/>
      <c r="N1120" s="25"/>
      <c r="O1120" s="25"/>
      <c r="P1120" s="25"/>
      <c r="Q1120" s="25"/>
      <c r="R1120" s="25"/>
      <c r="S1120" s="25"/>
      <c r="T1120" s="25"/>
      <c r="U1120" s="25"/>
      <c r="V1120" s="25"/>
      <c r="W1120" s="25"/>
      <c r="X1120" s="25"/>
      <c r="Y1120" s="25"/>
      <c r="Z1120" s="25"/>
      <c r="AA1120" s="25"/>
      <c r="AB1120" s="25"/>
      <c r="AC1120" s="25"/>
      <c r="AD1120" s="25"/>
      <c r="AE1120" s="25"/>
      <c r="AF1120" s="25"/>
      <c r="AG1120" s="25"/>
      <c r="AH1120" s="25"/>
      <c r="AI1120" s="25"/>
      <c r="AJ1120" s="25"/>
      <c r="AK1120" s="25"/>
      <c r="AL1120" s="25"/>
      <c r="AM1120" s="25"/>
      <c r="AN1120" s="25"/>
      <c r="AO1120" s="25"/>
      <c r="AP1120" s="25"/>
      <c r="AQ1120" s="25"/>
      <c r="AR1120" s="25"/>
      <c r="AS1120" s="25"/>
      <c r="AT1120" s="25"/>
      <c r="AU1120" s="25"/>
      <c r="AV1120" s="25"/>
      <c r="AW1120" s="25"/>
      <c r="AX1120" s="25"/>
      <c r="AY1120" s="25"/>
      <c r="AZ1120" s="25"/>
      <c r="BA1120" s="25"/>
      <c r="BB1120" s="25"/>
      <c r="BC1120" s="25"/>
      <c r="BD1120" s="25"/>
      <c r="BE1120" s="25"/>
      <c r="BF1120" s="25"/>
      <c r="BG1120" s="25"/>
      <c r="BH1120" s="25"/>
      <c r="BI1120" s="25"/>
      <c r="BJ1120" s="25"/>
      <c r="BK1120" s="25"/>
      <c r="BL1120" s="25"/>
      <c r="BM1120" s="25"/>
      <c r="BN1120" s="25"/>
      <c r="BO1120" s="25"/>
      <c r="BP1120" s="25"/>
      <c r="BQ1120" s="25"/>
      <c r="BR1120" s="25"/>
      <c r="BS1120" s="25"/>
      <c r="BT1120" s="25"/>
      <c r="BU1120" s="25"/>
      <c r="BV1120" s="25"/>
      <c r="BW1120" s="25"/>
      <c r="BX1120" s="25"/>
      <c r="BY1120" s="25"/>
      <c r="BZ1120" s="25"/>
      <c r="CA1120" s="25"/>
      <c r="CB1120" s="25"/>
      <c r="CC1120" s="25"/>
      <c r="CD1120" s="25"/>
      <c r="CE1120" s="25"/>
      <c r="CF1120" s="25"/>
      <c r="CG1120" s="25"/>
      <c r="CH1120" s="25"/>
      <c r="CI1120" s="25"/>
      <c r="CJ1120" s="25"/>
      <c r="CK1120" s="25"/>
      <c r="CL1120" s="25"/>
      <c r="CM1120" s="25"/>
      <c r="CN1120" s="25"/>
      <c r="CO1120" s="25"/>
      <c r="CP1120" s="25"/>
      <c r="CQ1120" s="25"/>
      <c r="CR1120" s="25"/>
      <c r="CS1120" s="25"/>
      <c r="CT1120" s="25"/>
    </row>
    <row r="1121" spans="1:98" s="20" customFormat="1" x14ac:dyDescent="0.25">
      <c r="A1121" s="59" t="s">
        <v>119</v>
      </c>
      <c r="B1121" s="60">
        <v>44085</v>
      </c>
      <c r="C1121" s="61" t="s">
        <v>704</v>
      </c>
      <c r="D1121" s="62">
        <v>1600.8</v>
      </c>
      <c r="E1121" s="50"/>
      <c r="F1121" s="25"/>
      <c r="G1121" s="25"/>
      <c r="H1121" s="25"/>
      <c r="I1121" s="25"/>
      <c r="J1121" s="25"/>
      <c r="K1121" s="25"/>
      <c r="L1121" s="25"/>
      <c r="M1121" s="25"/>
      <c r="N1121" s="25"/>
      <c r="O1121" s="25"/>
      <c r="P1121" s="25"/>
      <c r="Q1121" s="25"/>
      <c r="R1121" s="25"/>
      <c r="S1121" s="25"/>
      <c r="T1121" s="25"/>
      <c r="U1121" s="25"/>
      <c r="V1121" s="25"/>
      <c r="W1121" s="25"/>
      <c r="X1121" s="25"/>
      <c r="Y1121" s="25"/>
      <c r="Z1121" s="25"/>
      <c r="AA1121" s="25"/>
      <c r="AB1121" s="25"/>
      <c r="AC1121" s="25"/>
      <c r="AD1121" s="25"/>
      <c r="AE1121" s="25"/>
      <c r="AF1121" s="25"/>
      <c r="AG1121" s="25"/>
      <c r="AH1121" s="25"/>
      <c r="AI1121" s="25"/>
      <c r="AJ1121" s="25"/>
      <c r="AK1121" s="25"/>
      <c r="AL1121" s="25"/>
      <c r="AM1121" s="25"/>
      <c r="AN1121" s="25"/>
      <c r="AO1121" s="25"/>
      <c r="AP1121" s="25"/>
      <c r="AQ1121" s="25"/>
      <c r="AR1121" s="25"/>
      <c r="AS1121" s="25"/>
      <c r="AT1121" s="25"/>
      <c r="AU1121" s="25"/>
      <c r="AV1121" s="25"/>
      <c r="AW1121" s="25"/>
      <c r="AX1121" s="25"/>
      <c r="AY1121" s="25"/>
      <c r="AZ1121" s="25"/>
      <c r="BA1121" s="25"/>
      <c r="BB1121" s="25"/>
      <c r="BC1121" s="25"/>
      <c r="BD1121" s="25"/>
      <c r="BE1121" s="25"/>
      <c r="BF1121" s="25"/>
      <c r="BG1121" s="25"/>
      <c r="BH1121" s="25"/>
      <c r="BI1121" s="25"/>
      <c r="BJ1121" s="25"/>
      <c r="BK1121" s="25"/>
      <c r="BL1121" s="25"/>
      <c r="BM1121" s="25"/>
      <c r="BN1121" s="25"/>
      <c r="BO1121" s="25"/>
      <c r="BP1121" s="25"/>
      <c r="BQ1121" s="25"/>
      <c r="BR1121" s="25"/>
      <c r="BS1121" s="25"/>
      <c r="BT1121" s="25"/>
      <c r="BU1121" s="25"/>
      <c r="BV1121" s="25"/>
      <c r="BW1121" s="25"/>
      <c r="BX1121" s="25"/>
      <c r="BY1121" s="25"/>
      <c r="BZ1121" s="25"/>
      <c r="CA1121" s="25"/>
      <c r="CB1121" s="25"/>
      <c r="CC1121" s="25"/>
      <c r="CD1121" s="25"/>
      <c r="CE1121" s="25"/>
      <c r="CF1121" s="25"/>
      <c r="CG1121" s="25"/>
      <c r="CH1121" s="25"/>
      <c r="CI1121" s="25"/>
      <c r="CJ1121" s="25"/>
      <c r="CK1121" s="25"/>
      <c r="CL1121" s="25"/>
      <c r="CM1121" s="25"/>
      <c r="CN1121" s="25"/>
      <c r="CO1121" s="25"/>
      <c r="CP1121" s="25"/>
      <c r="CQ1121" s="25"/>
      <c r="CR1121" s="25"/>
      <c r="CS1121" s="25"/>
      <c r="CT1121" s="25"/>
    </row>
    <row r="1122" spans="1:98" s="20" customFormat="1" x14ac:dyDescent="0.25">
      <c r="A1122" s="59" t="s">
        <v>119</v>
      </c>
      <c r="B1122" s="60">
        <v>44085</v>
      </c>
      <c r="C1122" s="61" t="s">
        <v>705</v>
      </c>
      <c r="D1122" s="62">
        <v>440.8</v>
      </c>
      <c r="E1122" s="50"/>
      <c r="F1122" s="25"/>
      <c r="G1122" s="25"/>
      <c r="H1122" s="25"/>
      <c r="I1122" s="25"/>
      <c r="J1122" s="25"/>
      <c r="K1122" s="25"/>
      <c r="L1122" s="25"/>
      <c r="M1122" s="25"/>
      <c r="N1122" s="25"/>
      <c r="O1122" s="25"/>
      <c r="P1122" s="25"/>
      <c r="Q1122" s="25"/>
      <c r="R1122" s="25"/>
      <c r="S1122" s="25"/>
      <c r="T1122" s="25"/>
      <c r="U1122" s="25"/>
      <c r="V1122" s="25"/>
      <c r="W1122" s="25"/>
      <c r="X1122" s="25"/>
      <c r="Y1122" s="25"/>
      <c r="Z1122" s="25"/>
      <c r="AA1122" s="25"/>
      <c r="AB1122" s="25"/>
      <c r="AC1122" s="25"/>
      <c r="AD1122" s="25"/>
      <c r="AE1122" s="25"/>
      <c r="AF1122" s="25"/>
      <c r="AG1122" s="25"/>
      <c r="AH1122" s="25"/>
      <c r="AI1122" s="25"/>
      <c r="AJ1122" s="25"/>
      <c r="AK1122" s="25"/>
      <c r="AL1122" s="25"/>
      <c r="AM1122" s="25"/>
      <c r="AN1122" s="25"/>
      <c r="AO1122" s="25"/>
      <c r="AP1122" s="25"/>
      <c r="AQ1122" s="25"/>
      <c r="AR1122" s="25"/>
      <c r="AS1122" s="25"/>
      <c r="AT1122" s="25"/>
      <c r="AU1122" s="25"/>
      <c r="AV1122" s="25"/>
      <c r="AW1122" s="25"/>
      <c r="AX1122" s="25"/>
      <c r="AY1122" s="25"/>
      <c r="AZ1122" s="25"/>
      <c r="BA1122" s="25"/>
      <c r="BB1122" s="25"/>
      <c r="BC1122" s="25"/>
      <c r="BD1122" s="25"/>
      <c r="BE1122" s="25"/>
      <c r="BF1122" s="25"/>
      <c r="BG1122" s="25"/>
      <c r="BH1122" s="25"/>
      <c r="BI1122" s="25"/>
      <c r="BJ1122" s="25"/>
      <c r="BK1122" s="25"/>
      <c r="BL1122" s="25"/>
      <c r="BM1122" s="25"/>
      <c r="BN1122" s="25"/>
      <c r="BO1122" s="25"/>
      <c r="BP1122" s="25"/>
      <c r="BQ1122" s="25"/>
      <c r="BR1122" s="25"/>
      <c r="BS1122" s="25"/>
      <c r="BT1122" s="25"/>
      <c r="BU1122" s="25"/>
      <c r="BV1122" s="25"/>
      <c r="BW1122" s="25"/>
      <c r="BX1122" s="25"/>
      <c r="BY1122" s="25"/>
      <c r="BZ1122" s="25"/>
      <c r="CA1122" s="25"/>
      <c r="CB1122" s="25"/>
      <c r="CC1122" s="25"/>
      <c r="CD1122" s="25"/>
      <c r="CE1122" s="25"/>
      <c r="CF1122" s="25"/>
      <c r="CG1122" s="25"/>
      <c r="CH1122" s="25"/>
      <c r="CI1122" s="25"/>
      <c r="CJ1122" s="25"/>
      <c r="CK1122" s="25"/>
      <c r="CL1122" s="25"/>
      <c r="CM1122" s="25"/>
      <c r="CN1122" s="25"/>
      <c r="CO1122" s="25"/>
      <c r="CP1122" s="25"/>
      <c r="CQ1122" s="25"/>
      <c r="CR1122" s="25"/>
      <c r="CS1122" s="25"/>
      <c r="CT1122" s="25"/>
    </row>
    <row r="1123" spans="1:98" s="20" customFormat="1" x14ac:dyDescent="0.25">
      <c r="A1123" s="59" t="s">
        <v>119</v>
      </c>
      <c r="B1123" s="60">
        <v>44103</v>
      </c>
      <c r="C1123" s="61" t="s">
        <v>733</v>
      </c>
      <c r="D1123" s="62">
        <v>2876.8</v>
      </c>
      <c r="E1123" s="50"/>
      <c r="F1123" s="25"/>
      <c r="G1123" s="25"/>
      <c r="H1123" s="25"/>
      <c r="I1123" s="25"/>
      <c r="J1123" s="25"/>
      <c r="K1123" s="25"/>
      <c r="L1123" s="25"/>
      <c r="M1123" s="25"/>
      <c r="N1123" s="25"/>
      <c r="O1123" s="25"/>
      <c r="P1123" s="25"/>
      <c r="Q1123" s="25"/>
      <c r="R1123" s="25"/>
      <c r="S1123" s="25"/>
      <c r="T1123" s="25"/>
      <c r="U1123" s="25"/>
      <c r="V1123" s="25"/>
      <c r="W1123" s="25"/>
      <c r="X1123" s="25"/>
      <c r="Y1123" s="25"/>
      <c r="Z1123" s="25"/>
      <c r="AA1123" s="25"/>
      <c r="AB1123" s="25"/>
      <c r="AC1123" s="25"/>
      <c r="AD1123" s="25"/>
      <c r="AE1123" s="25"/>
      <c r="AF1123" s="25"/>
      <c r="AG1123" s="25"/>
      <c r="AH1123" s="25"/>
      <c r="AI1123" s="25"/>
      <c r="AJ1123" s="25"/>
      <c r="AK1123" s="25"/>
      <c r="AL1123" s="25"/>
      <c r="AM1123" s="25"/>
      <c r="AN1123" s="25"/>
      <c r="AO1123" s="25"/>
      <c r="AP1123" s="25"/>
      <c r="AQ1123" s="25"/>
      <c r="AR1123" s="25"/>
      <c r="AS1123" s="25"/>
      <c r="AT1123" s="25"/>
      <c r="AU1123" s="25"/>
      <c r="AV1123" s="25"/>
      <c r="AW1123" s="25"/>
      <c r="AX1123" s="25"/>
      <c r="AY1123" s="25"/>
      <c r="AZ1123" s="25"/>
      <c r="BA1123" s="25"/>
      <c r="BB1123" s="25"/>
      <c r="BC1123" s="25"/>
      <c r="BD1123" s="25"/>
      <c r="BE1123" s="25"/>
      <c r="BF1123" s="25"/>
      <c r="BG1123" s="25"/>
      <c r="BH1123" s="25"/>
      <c r="BI1123" s="25"/>
      <c r="BJ1123" s="25"/>
      <c r="BK1123" s="25"/>
      <c r="BL1123" s="25"/>
      <c r="BM1123" s="25"/>
      <c r="BN1123" s="25"/>
      <c r="BO1123" s="25"/>
      <c r="BP1123" s="25"/>
      <c r="BQ1123" s="25"/>
      <c r="BR1123" s="25"/>
      <c r="BS1123" s="25"/>
      <c r="BT1123" s="25"/>
      <c r="BU1123" s="25"/>
      <c r="BV1123" s="25"/>
      <c r="BW1123" s="25"/>
      <c r="BX1123" s="25"/>
      <c r="BY1123" s="25"/>
      <c r="BZ1123" s="25"/>
      <c r="CA1123" s="25"/>
      <c r="CB1123" s="25"/>
      <c r="CC1123" s="25"/>
      <c r="CD1123" s="25"/>
      <c r="CE1123" s="25"/>
      <c r="CF1123" s="25"/>
      <c r="CG1123" s="25"/>
      <c r="CH1123" s="25"/>
      <c r="CI1123" s="25"/>
      <c r="CJ1123" s="25"/>
      <c r="CK1123" s="25"/>
      <c r="CL1123" s="25"/>
      <c r="CM1123" s="25"/>
      <c r="CN1123" s="25"/>
      <c r="CO1123" s="25"/>
      <c r="CP1123" s="25"/>
      <c r="CQ1123" s="25"/>
      <c r="CR1123" s="25"/>
      <c r="CS1123" s="25"/>
      <c r="CT1123" s="25"/>
    </row>
    <row r="1124" spans="1:98" s="20" customFormat="1" x14ac:dyDescent="0.25">
      <c r="A1124" s="63" t="s">
        <v>119</v>
      </c>
      <c r="B1124" s="60">
        <v>44127</v>
      </c>
      <c r="C1124" s="59" t="s">
        <v>797</v>
      </c>
      <c r="D1124" s="62">
        <v>533.6</v>
      </c>
      <c r="E1124" s="50"/>
      <c r="F1124" s="25"/>
      <c r="G1124" s="25"/>
      <c r="H1124" s="25"/>
      <c r="I1124" s="25"/>
      <c r="J1124" s="25"/>
      <c r="K1124" s="25"/>
      <c r="L1124" s="25"/>
      <c r="M1124" s="25"/>
      <c r="N1124" s="25"/>
      <c r="O1124" s="25"/>
      <c r="P1124" s="25"/>
      <c r="Q1124" s="25"/>
      <c r="R1124" s="25"/>
      <c r="S1124" s="25"/>
      <c r="T1124" s="25"/>
      <c r="U1124" s="25"/>
      <c r="V1124" s="25"/>
      <c r="W1124" s="25"/>
      <c r="X1124" s="25"/>
      <c r="Y1124" s="25"/>
      <c r="Z1124" s="25"/>
      <c r="AA1124" s="25"/>
      <c r="AB1124" s="25"/>
      <c r="AC1124" s="25"/>
      <c r="AD1124" s="25"/>
      <c r="AE1124" s="25"/>
      <c r="AF1124" s="25"/>
      <c r="AG1124" s="25"/>
      <c r="AH1124" s="25"/>
      <c r="AI1124" s="25"/>
      <c r="AJ1124" s="25"/>
      <c r="AK1124" s="25"/>
      <c r="AL1124" s="25"/>
      <c r="AM1124" s="25"/>
      <c r="AN1124" s="25"/>
      <c r="AO1124" s="25"/>
      <c r="AP1124" s="25"/>
      <c r="AQ1124" s="25"/>
      <c r="AR1124" s="25"/>
      <c r="AS1124" s="25"/>
      <c r="AT1124" s="25"/>
      <c r="AU1124" s="25"/>
      <c r="AV1124" s="25"/>
      <c r="AW1124" s="25"/>
      <c r="AX1124" s="25"/>
      <c r="AY1124" s="25"/>
      <c r="AZ1124" s="25"/>
      <c r="BA1124" s="25"/>
      <c r="BB1124" s="25"/>
      <c r="BC1124" s="25"/>
      <c r="BD1124" s="25"/>
      <c r="BE1124" s="25"/>
      <c r="BF1124" s="25"/>
      <c r="BG1124" s="25"/>
      <c r="BH1124" s="25"/>
      <c r="BI1124" s="25"/>
      <c r="BJ1124" s="25"/>
      <c r="BK1124" s="25"/>
      <c r="BL1124" s="25"/>
      <c r="BM1124" s="25"/>
      <c r="BN1124" s="25"/>
      <c r="BO1124" s="25"/>
      <c r="BP1124" s="25"/>
      <c r="BQ1124" s="25"/>
      <c r="BR1124" s="25"/>
      <c r="BS1124" s="25"/>
      <c r="BT1124" s="25"/>
      <c r="BU1124" s="25"/>
      <c r="BV1124" s="25"/>
      <c r="BW1124" s="25"/>
      <c r="BX1124" s="25"/>
      <c r="BY1124" s="25"/>
      <c r="BZ1124" s="25"/>
      <c r="CA1124" s="25"/>
      <c r="CB1124" s="25"/>
      <c r="CC1124" s="25"/>
      <c r="CD1124" s="25"/>
      <c r="CE1124" s="25"/>
      <c r="CF1124" s="25"/>
      <c r="CG1124" s="25"/>
      <c r="CH1124" s="25"/>
      <c r="CI1124" s="25"/>
      <c r="CJ1124" s="25"/>
      <c r="CK1124" s="25"/>
      <c r="CL1124" s="25"/>
      <c r="CM1124" s="25"/>
      <c r="CN1124" s="25"/>
      <c r="CO1124" s="25"/>
      <c r="CP1124" s="25"/>
      <c r="CQ1124" s="25"/>
      <c r="CR1124" s="25"/>
      <c r="CS1124" s="25"/>
      <c r="CT1124" s="25"/>
    </row>
    <row r="1125" spans="1:98" s="20" customFormat="1" x14ac:dyDescent="0.25">
      <c r="A1125" s="63" t="s">
        <v>119</v>
      </c>
      <c r="B1125" s="60">
        <v>44162</v>
      </c>
      <c r="C1125" s="59" t="s">
        <v>898</v>
      </c>
      <c r="D1125" s="62">
        <v>3178.42</v>
      </c>
      <c r="E1125" s="50"/>
      <c r="F1125" s="25"/>
      <c r="G1125" s="25"/>
      <c r="H1125" s="25"/>
      <c r="I1125" s="25"/>
      <c r="J1125" s="25"/>
      <c r="K1125" s="25"/>
      <c r="L1125" s="25"/>
      <c r="M1125" s="25"/>
      <c r="N1125" s="25"/>
      <c r="O1125" s="25"/>
      <c r="P1125" s="25"/>
      <c r="Q1125" s="25"/>
      <c r="R1125" s="25"/>
      <c r="S1125" s="25"/>
      <c r="T1125" s="25"/>
      <c r="U1125" s="25"/>
      <c r="V1125" s="25"/>
      <c r="W1125" s="25"/>
      <c r="X1125" s="25"/>
      <c r="Y1125" s="25"/>
      <c r="Z1125" s="25"/>
      <c r="AA1125" s="25"/>
      <c r="AB1125" s="25"/>
      <c r="AC1125" s="25"/>
      <c r="AD1125" s="25"/>
      <c r="AE1125" s="25"/>
      <c r="AF1125" s="25"/>
      <c r="AG1125" s="25"/>
      <c r="AH1125" s="25"/>
      <c r="AI1125" s="25"/>
      <c r="AJ1125" s="25"/>
      <c r="AK1125" s="25"/>
      <c r="AL1125" s="25"/>
      <c r="AM1125" s="25"/>
      <c r="AN1125" s="25"/>
      <c r="AO1125" s="25"/>
      <c r="AP1125" s="25"/>
      <c r="AQ1125" s="25"/>
      <c r="AR1125" s="25"/>
      <c r="AS1125" s="25"/>
      <c r="AT1125" s="25"/>
      <c r="AU1125" s="25"/>
      <c r="AV1125" s="25"/>
      <c r="AW1125" s="25"/>
      <c r="AX1125" s="25"/>
      <c r="AY1125" s="25"/>
      <c r="AZ1125" s="25"/>
      <c r="BA1125" s="25"/>
      <c r="BB1125" s="25"/>
      <c r="BC1125" s="25"/>
      <c r="BD1125" s="25"/>
      <c r="BE1125" s="25"/>
      <c r="BF1125" s="25"/>
      <c r="BG1125" s="25"/>
      <c r="BH1125" s="25"/>
      <c r="BI1125" s="25"/>
      <c r="BJ1125" s="25"/>
      <c r="BK1125" s="25"/>
      <c r="BL1125" s="25"/>
      <c r="BM1125" s="25"/>
      <c r="BN1125" s="25"/>
      <c r="BO1125" s="25"/>
      <c r="BP1125" s="25"/>
      <c r="BQ1125" s="25"/>
      <c r="BR1125" s="25"/>
      <c r="BS1125" s="25"/>
      <c r="BT1125" s="25"/>
      <c r="BU1125" s="25"/>
      <c r="BV1125" s="25"/>
      <c r="BW1125" s="25"/>
      <c r="BX1125" s="25"/>
      <c r="BY1125" s="25"/>
      <c r="BZ1125" s="25"/>
      <c r="CA1125" s="25"/>
      <c r="CB1125" s="25"/>
      <c r="CC1125" s="25"/>
      <c r="CD1125" s="25"/>
      <c r="CE1125" s="25"/>
      <c r="CF1125" s="25"/>
      <c r="CG1125" s="25"/>
      <c r="CH1125" s="25"/>
      <c r="CI1125" s="25"/>
      <c r="CJ1125" s="25"/>
      <c r="CK1125" s="25"/>
      <c r="CL1125" s="25"/>
      <c r="CM1125" s="25"/>
      <c r="CN1125" s="25"/>
      <c r="CO1125" s="25"/>
      <c r="CP1125" s="25"/>
      <c r="CQ1125" s="25"/>
      <c r="CR1125" s="25"/>
      <c r="CS1125" s="25"/>
      <c r="CT1125" s="25"/>
    </row>
    <row r="1126" spans="1:98" s="20" customFormat="1" x14ac:dyDescent="0.25">
      <c r="A1126" s="63" t="s">
        <v>119</v>
      </c>
      <c r="B1126" s="60">
        <v>44183</v>
      </c>
      <c r="C1126" s="59" t="s">
        <v>970</v>
      </c>
      <c r="D1126" s="62">
        <v>800.4</v>
      </c>
      <c r="E1126" s="50"/>
      <c r="F1126" s="25"/>
      <c r="G1126" s="25"/>
      <c r="H1126" s="25"/>
      <c r="I1126" s="25"/>
      <c r="J1126" s="25"/>
      <c r="K1126" s="25"/>
      <c r="L1126" s="25"/>
      <c r="M1126" s="25"/>
      <c r="N1126" s="25"/>
      <c r="O1126" s="25"/>
      <c r="P1126" s="25"/>
      <c r="Q1126" s="25"/>
      <c r="R1126" s="25"/>
      <c r="S1126" s="25"/>
      <c r="T1126" s="25"/>
      <c r="U1126" s="25"/>
      <c r="V1126" s="25"/>
      <c r="W1126" s="25"/>
      <c r="X1126" s="25"/>
      <c r="Y1126" s="25"/>
      <c r="Z1126" s="25"/>
      <c r="AA1126" s="25"/>
      <c r="AB1126" s="25"/>
      <c r="AC1126" s="25"/>
      <c r="AD1126" s="25"/>
      <c r="AE1126" s="25"/>
      <c r="AF1126" s="25"/>
      <c r="AG1126" s="25"/>
      <c r="AH1126" s="25"/>
      <c r="AI1126" s="25"/>
      <c r="AJ1126" s="25"/>
      <c r="AK1126" s="25"/>
      <c r="AL1126" s="25"/>
      <c r="AM1126" s="25"/>
      <c r="AN1126" s="25"/>
      <c r="AO1126" s="25"/>
      <c r="AP1126" s="25"/>
      <c r="AQ1126" s="25"/>
      <c r="AR1126" s="25"/>
      <c r="AS1126" s="25"/>
      <c r="AT1126" s="25"/>
      <c r="AU1126" s="25"/>
      <c r="AV1126" s="25"/>
      <c r="AW1126" s="25"/>
      <c r="AX1126" s="25"/>
      <c r="AY1126" s="25"/>
      <c r="AZ1126" s="25"/>
      <c r="BA1126" s="25"/>
      <c r="BB1126" s="25"/>
      <c r="BC1126" s="25"/>
      <c r="BD1126" s="25"/>
      <c r="BE1126" s="25"/>
      <c r="BF1126" s="25"/>
      <c r="BG1126" s="25"/>
      <c r="BH1126" s="25"/>
      <c r="BI1126" s="25"/>
      <c r="BJ1126" s="25"/>
      <c r="BK1126" s="25"/>
      <c r="BL1126" s="25"/>
      <c r="BM1126" s="25"/>
      <c r="BN1126" s="25"/>
      <c r="BO1126" s="25"/>
      <c r="BP1126" s="25"/>
      <c r="BQ1126" s="25"/>
      <c r="BR1126" s="25"/>
      <c r="BS1126" s="25"/>
      <c r="BT1126" s="25"/>
      <c r="BU1126" s="25"/>
      <c r="BV1126" s="25"/>
      <c r="BW1126" s="25"/>
      <c r="BX1126" s="25"/>
      <c r="BY1126" s="25"/>
      <c r="BZ1126" s="25"/>
      <c r="CA1126" s="25"/>
      <c r="CB1126" s="25"/>
      <c r="CC1126" s="25"/>
      <c r="CD1126" s="25"/>
      <c r="CE1126" s="25"/>
      <c r="CF1126" s="25"/>
      <c r="CG1126" s="25"/>
      <c r="CH1126" s="25"/>
      <c r="CI1126" s="25"/>
      <c r="CJ1126" s="25"/>
      <c r="CK1126" s="25"/>
      <c r="CL1126" s="25"/>
      <c r="CM1126" s="25"/>
      <c r="CN1126" s="25"/>
      <c r="CO1126" s="25"/>
      <c r="CP1126" s="25"/>
      <c r="CQ1126" s="25"/>
      <c r="CR1126" s="25"/>
      <c r="CS1126" s="25"/>
      <c r="CT1126" s="25"/>
    </row>
    <row r="1127" spans="1:98" s="20" customFormat="1" x14ac:dyDescent="0.25">
      <c r="A1127" s="63" t="s">
        <v>119</v>
      </c>
      <c r="B1127" s="60">
        <v>44189</v>
      </c>
      <c r="C1127" s="59" t="s">
        <v>989</v>
      </c>
      <c r="D1127" s="62">
        <v>324.8</v>
      </c>
      <c r="E1127" s="50"/>
      <c r="F1127" s="25"/>
      <c r="G1127" s="25"/>
      <c r="H1127" s="25"/>
      <c r="I1127" s="25"/>
      <c r="J1127" s="25"/>
      <c r="K1127" s="25"/>
      <c r="L1127" s="25"/>
      <c r="M1127" s="25"/>
      <c r="N1127" s="25"/>
      <c r="O1127" s="25"/>
      <c r="P1127" s="25"/>
      <c r="Q1127" s="25"/>
      <c r="R1127" s="25"/>
      <c r="S1127" s="25"/>
      <c r="T1127" s="25"/>
      <c r="U1127" s="25"/>
      <c r="V1127" s="25"/>
      <c r="W1127" s="25"/>
      <c r="X1127" s="25"/>
      <c r="Y1127" s="25"/>
      <c r="Z1127" s="25"/>
      <c r="AA1127" s="25"/>
      <c r="AB1127" s="25"/>
      <c r="AC1127" s="25"/>
      <c r="AD1127" s="25"/>
      <c r="AE1127" s="25"/>
      <c r="AF1127" s="25"/>
      <c r="AG1127" s="25"/>
      <c r="AH1127" s="25"/>
      <c r="AI1127" s="25"/>
      <c r="AJ1127" s="25"/>
      <c r="AK1127" s="25"/>
      <c r="AL1127" s="25"/>
      <c r="AM1127" s="25"/>
      <c r="AN1127" s="25"/>
      <c r="AO1127" s="25"/>
      <c r="AP1127" s="25"/>
      <c r="AQ1127" s="25"/>
      <c r="AR1127" s="25"/>
      <c r="AS1127" s="25"/>
      <c r="AT1127" s="25"/>
      <c r="AU1127" s="25"/>
      <c r="AV1127" s="25"/>
      <c r="AW1127" s="25"/>
      <c r="AX1127" s="25"/>
      <c r="AY1127" s="25"/>
      <c r="AZ1127" s="25"/>
      <c r="BA1127" s="25"/>
      <c r="BB1127" s="25"/>
      <c r="BC1127" s="25"/>
      <c r="BD1127" s="25"/>
      <c r="BE1127" s="25"/>
      <c r="BF1127" s="25"/>
      <c r="BG1127" s="25"/>
      <c r="BH1127" s="25"/>
      <c r="BI1127" s="25"/>
      <c r="BJ1127" s="25"/>
      <c r="BK1127" s="25"/>
      <c r="BL1127" s="25"/>
      <c r="BM1127" s="25"/>
      <c r="BN1127" s="25"/>
      <c r="BO1127" s="25"/>
      <c r="BP1127" s="25"/>
      <c r="BQ1127" s="25"/>
      <c r="BR1127" s="25"/>
      <c r="BS1127" s="25"/>
      <c r="BT1127" s="25"/>
      <c r="BU1127" s="25"/>
      <c r="BV1127" s="25"/>
      <c r="BW1127" s="25"/>
      <c r="BX1127" s="25"/>
      <c r="BY1127" s="25"/>
      <c r="BZ1127" s="25"/>
      <c r="CA1127" s="25"/>
      <c r="CB1127" s="25"/>
      <c r="CC1127" s="25"/>
      <c r="CD1127" s="25"/>
      <c r="CE1127" s="25"/>
      <c r="CF1127" s="25"/>
      <c r="CG1127" s="25"/>
      <c r="CH1127" s="25"/>
      <c r="CI1127" s="25"/>
      <c r="CJ1127" s="25"/>
      <c r="CK1127" s="25"/>
      <c r="CL1127" s="25"/>
      <c r="CM1127" s="25"/>
      <c r="CN1127" s="25"/>
      <c r="CO1127" s="25"/>
      <c r="CP1127" s="25"/>
      <c r="CQ1127" s="25"/>
      <c r="CR1127" s="25"/>
      <c r="CS1127" s="25"/>
      <c r="CT1127" s="25"/>
    </row>
    <row r="1128" spans="1:98" s="20" customFormat="1" x14ac:dyDescent="0.25">
      <c r="A1128" s="63" t="s">
        <v>119</v>
      </c>
      <c r="B1128" s="60">
        <v>44196</v>
      </c>
      <c r="C1128" s="59" t="s">
        <v>1007</v>
      </c>
      <c r="D1128" s="62">
        <v>255.2</v>
      </c>
      <c r="E1128" s="50"/>
      <c r="F1128" s="25"/>
      <c r="G1128" s="25"/>
      <c r="H1128" s="25"/>
      <c r="I1128" s="25"/>
      <c r="J1128" s="25"/>
      <c r="K1128" s="25"/>
      <c r="L1128" s="25"/>
      <c r="M1128" s="25"/>
      <c r="N1128" s="25"/>
      <c r="O1128" s="25"/>
      <c r="P1128" s="25"/>
      <c r="Q1128" s="25"/>
      <c r="R1128" s="25"/>
      <c r="S1128" s="25"/>
      <c r="T1128" s="25"/>
      <c r="U1128" s="25"/>
      <c r="V1128" s="25"/>
      <c r="W1128" s="25"/>
      <c r="X1128" s="25"/>
      <c r="Y1128" s="25"/>
      <c r="Z1128" s="25"/>
      <c r="AA1128" s="25"/>
      <c r="AB1128" s="25"/>
      <c r="AC1128" s="25"/>
      <c r="AD1128" s="25"/>
      <c r="AE1128" s="25"/>
      <c r="AF1128" s="25"/>
      <c r="AG1128" s="25"/>
      <c r="AH1128" s="25"/>
      <c r="AI1128" s="25"/>
      <c r="AJ1128" s="25"/>
      <c r="AK1128" s="25"/>
      <c r="AL1128" s="25"/>
      <c r="AM1128" s="25"/>
      <c r="AN1128" s="25"/>
      <c r="AO1128" s="25"/>
      <c r="AP1128" s="25"/>
      <c r="AQ1128" s="25"/>
      <c r="AR1128" s="25"/>
      <c r="AS1128" s="25"/>
      <c r="AT1128" s="25"/>
      <c r="AU1128" s="25"/>
      <c r="AV1128" s="25"/>
      <c r="AW1128" s="25"/>
      <c r="AX1128" s="25"/>
      <c r="AY1128" s="25"/>
      <c r="AZ1128" s="25"/>
      <c r="BA1128" s="25"/>
      <c r="BB1128" s="25"/>
      <c r="BC1128" s="25"/>
      <c r="BD1128" s="25"/>
      <c r="BE1128" s="25"/>
      <c r="BF1128" s="25"/>
      <c r="BG1128" s="25"/>
      <c r="BH1128" s="25"/>
      <c r="BI1128" s="25"/>
      <c r="BJ1128" s="25"/>
      <c r="BK1128" s="25"/>
      <c r="BL1128" s="25"/>
      <c r="BM1128" s="25"/>
      <c r="BN1128" s="25"/>
      <c r="BO1128" s="25"/>
      <c r="BP1128" s="25"/>
      <c r="BQ1128" s="25"/>
      <c r="BR1128" s="25"/>
      <c r="BS1128" s="25"/>
      <c r="BT1128" s="25"/>
      <c r="BU1128" s="25"/>
      <c r="BV1128" s="25"/>
      <c r="BW1128" s="25"/>
      <c r="BX1128" s="25"/>
      <c r="BY1128" s="25"/>
      <c r="BZ1128" s="25"/>
      <c r="CA1128" s="25"/>
      <c r="CB1128" s="25"/>
      <c r="CC1128" s="25"/>
      <c r="CD1128" s="25"/>
      <c r="CE1128" s="25"/>
      <c r="CF1128" s="25"/>
      <c r="CG1128" s="25"/>
      <c r="CH1128" s="25"/>
      <c r="CI1128" s="25"/>
      <c r="CJ1128" s="25"/>
      <c r="CK1128" s="25"/>
      <c r="CL1128" s="25"/>
      <c r="CM1128" s="25"/>
      <c r="CN1128" s="25"/>
      <c r="CO1128" s="25"/>
      <c r="CP1128" s="25"/>
      <c r="CQ1128" s="25"/>
      <c r="CR1128" s="25"/>
      <c r="CS1128" s="25"/>
      <c r="CT1128" s="25"/>
    </row>
    <row r="1129" spans="1:98" s="20" customFormat="1" x14ac:dyDescent="0.25">
      <c r="A1129" s="63" t="s">
        <v>119</v>
      </c>
      <c r="B1129" s="60">
        <v>44196</v>
      </c>
      <c r="C1129" s="59" t="s">
        <v>1008</v>
      </c>
      <c r="D1129" s="62">
        <v>765.6</v>
      </c>
      <c r="E1129" s="50"/>
      <c r="F1129" s="25"/>
      <c r="G1129" s="25"/>
      <c r="H1129" s="25"/>
      <c r="I1129" s="25"/>
      <c r="J1129" s="25"/>
      <c r="K1129" s="25"/>
      <c r="L1129" s="25"/>
      <c r="M1129" s="25"/>
      <c r="N1129" s="25"/>
      <c r="O1129" s="25"/>
      <c r="P1129" s="25"/>
      <c r="Q1129" s="25"/>
      <c r="R1129" s="25"/>
      <c r="S1129" s="25"/>
      <c r="T1129" s="25"/>
      <c r="U1129" s="25"/>
      <c r="V1129" s="25"/>
      <c r="W1129" s="25"/>
      <c r="X1129" s="25"/>
      <c r="Y1129" s="25"/>
      <c r="Z1129" s="25"/>
      <c r="AA1129" s="25"/>
      <c r="AB1129" s="25"/>
      <c r="AC1129" s="25"/>
      <c r="AD1129" s="25"/>
      <c r="AE1129" s="25"/>
      <c r="AF1129" s="25"/>
      <c r="AG1129" s="25"/>
      <c r="AH1129" s="25"/>
      <c r="AI1129" s="25"/>
      <c r="AJ1129" s="25"/>
      <c r="AK1129" s="25"/>
      <c r="AL1129" s="25"/>
      <c r="AM1129" s="25"/>
      <c r="AN1129" s="25"/>
      <c r="AO1129" s="25"/>
      <c r="AP1129" s="25"/>
      <c r="AQ1129" s="25"/>
      <c r="AR1129" s="25"/>
      <c r="AS1129" s="25"/>
      <c r="AT1129" s="25"/>
      <c r="AU1129" s="25"/>
      <c r="AV1129" s="25"/>
      <c r="AW1129" s="25"/>
      <c r="AX1129" s="25"/>
      <c r="AY1129" s="25"/>
      <c r="AZ1129" s="25"/>
      <c r="BA1129" s="25"/>
      <c r="BB1129" s="25"/>
      <c r="BC1129" s="25"/>
      <c r="BD1129" s="25"/>
      <c r="BE1129" s="25"/>
      <c r="BF1129" s="25"/>
      <c r="BG1129" s="25"/>
      <c r="BH1129" s="25"/>
      <c r="BI1129" s="25"/>
      <c r="BJ1129" s="25"/>
      <c r="BK1129" s="25"/>
      <c r="BL1129" s="25"/>
      <c r="BM1129" s="25"/>
      <c r="BN1129" s="25"/>
      <c r="BO1129" s="25"/>
      <c r="BP1129" s="25"/>
      <c r="BQ1129" s="25"/>
      <c r="BR1129" s="25"/>
      <c r="BS1129" s="25"/>
      <c r="BT1129" s="25"/>
      <c r="BU1129" s="25"/>
      <c r="BV1129" s="25"/>
      <c r="BW1129" s="25"/>
      <c r="BX1129" s="25"/>
      <c r="BY1129" s="25"/>
      <c r="BZ1129" s="25"/>
      <c r="CA1129" s="25"/>
      <c r="CB1129" s="25"/>
      <c r="CC1129" s="25"/>
      <c r="CD1129" s="25"/>
      <c r="CE1129" s="25"/>
      <c r="CF1129" s="25"/>
      <c r="CG1129" s="25"/>
      <c r="CH1129" s="25"/>
      <c r="CI1129" s="25"/>
      <c r="CJ1129" s="25"/>
      <c r="CK1129" s="25"/>
      <c r="CL1129" s="25"/>
      <c r="CM1129" s="25"/>
      <c r="CN1129" s="25"/>
      <c r="CO1129" s="25"/>
      <c r="CP1129" s="25"/>
      <c r="CQ1129" s="25"/>
      <c r="CR1129" s="25"/>
      <c r="CS1129" s="25"/>
      <c r="CT1129" s="25"/>
    </row>
    <row r="1130" spans="1:98" x14ac:dyDescent="0.25">
      <c r="A1130" s="74" t="s">
        <v>985</v>
      </c>
      <c r="B1130" s="71">
        <v>44189</v>
      </c>
      <c r="C1130" s="70" t="s">
        <v>986</v>
      </c>
      <c r="D1130" s="73">
        <v>1000</v>
      </c>
      <c r="E1130" s="18">
        <f>SUM(D1130:D1140 )</f>
        <v>15000</v>
      </c>
    </row>
    <row r="1131" spans="1:98" x14ac:dyDescent="0.25">
      <c r="A1131" s="74" t="s">
        <v>985</v>
      </c>
      <c r="B1131" s="71">
        <v>44189</v>
      </c>
      <c r="C1131" s="70" t="s">
        <v>987</v>
      </c>
      <c r="D1131" s="73">
        <v>1000</v>
      </c>
      <c r="E1131" s="17"/>
    </row>
    <row r="1132" spans="1:98" x14ac:dyDescent="0.25">
      <c r="A1132" s="74" t="s">
        <v>985</v>
      </c>
      <c r="B1132" s="71">
        <v>44189</v>
      </c>
      <c r="C1132" s="70" t="s">
        <v>988</v>
      </c>
      <c r="D1132" s="73">
        <v>1000</v>
      </c>
      <c r="E1132" s="17"/>
    </row>
    <row r="1133" spans="1:98" x14ac:dyDescent="0.25">
      <c r="A1133" s="79" t="s">
        <v>642</v>
      </c>
      <c r="B1133" s="71">
        <v>44102</v>
      </c>
      <c r="C1133" s="72" t="s">
        <v>643</v>
      </c>
      <c r="D1133" s="73">
        <v>2000</v>
      </c>
      <c r="E1133" s="17"/>
    </row>
    <row r="1134" spans="1:98" x14ac:dyDescent="0.25">
      <c r="A1134" s="79" t="s">
        <v>642</v>
      </c>
      <c r="B1134" s="71">
        <v>44102</v>
      </c>
      <c r="C1134" s="72" t="s">
        <v>665</v>
      </c>
      <c r="D1134" s="73">
        <v>1000</v>
      </c>
      <c r="E1134" s="17"/>
    </row>
    <row r="1135" spans="1:98" x14ac:dyDescent="0.25">
      <c r="A1135" s="74" t="s">
        <v>808</v>
      </c>
      <c r="B1135" s="71">
        <v>44132</v>
      </c>
      <c r="C1135" s="70" t="s">
        <v>809</v>
      </c>
      <c r="D1135" s="73">
        <v>3000</v>
      </c>
      <c r="E1135" s="17"/>
    </row>
    <row r="1136" spans="1:98" x14ac:dyDescent="0.25">
      <c r="A1136" s="74" t="s">
        <v>808</v>
      </c>
      <c r="B1136" s="71">
        <v>44132</v>
      </c>
      <c r="C1136" s="70" t="s">
        <v>810</v>
      </c>
      <c r="D1136" s="73">
        <v>1000</v>
      </c>
      <c r="E1136" s="17"/>
    </row>
    <row r="1137" spans="1:98" x14ac:dyDescent="0.25">
      <c r="A1137" s="74" t="s">
        <v>808</v>
      </c>
      <c r="B1137" s="71">
        <v>44162</v>
      </c>
      <c r="C1137" s="70" t="s">
        <v>899</v>
      </c>
      <c r="D1137" s="73">
        <v>1000</v>
      </c>
      <c r="E1137" s="17"/>
    </row>
    <row r="1138" spans="1:98" x14ac:dyDescent="0.25">
      <c r="A1138" s="74" t="s">
        <v>808</v>
      </c>
      <c r="B1138" s="71">
        <v>44162</v>
      </c>
      <c r="C1138" s="70" t="s">
        <v>900</v>
      </c>
      <c r="D1138" s="73">
        <v>1000</v>
      </c>
      <c r="E1138" s="17"/>
    </row>
    <row r="1139" spans="1:98" x14ac:dyDescent="0.25">
      <c r="A1139" s="74" t="s">
        <v>808</v>
      </c>
      <c r="B1139" s="71">
        <v>44162</v>
      </c>
      <c r="C1139" s="70" t="s">
        <v>901</v>
      </c>
      <c r="D1139" s="73">
        <v>2000</v>
      </c>
      <c r="E1139" s="17"/>
    </row>
    <row r="1140" spans="1:98" x14ac:dyDescent="0.25">
      <c r="A1140" s="74" t="s">
        <v>808</v>
      </c>
      <c r="B1140" s="71">
        <v>44162</v>
      </c>
      <c r="C1140" s="70" t="s">
        <v>902</v>
      </c>
      <c r="D1140" s="73">
        <v>1000</v>
      </c>
      <c r="E1140" s="17"/>
    </row>
    <row r="1141" spans="1:98" s="20" customFormat="1" x14ac:dyDescent="0.25">
      <c r="A1141" s="56" t="s">
        <v>462</v>
      </c>
      <c r="B1141" s="57">
        <v>44007</v>
      </c>
      <c r="C1141" s="56" t="s">
        <v>463</v>
      </c>
      <c r="D1141" s="58">
        <v>17214.400000000001</v>
      </c>
      <c r="E1141" s="52">
        <f>SUM(D1141:D1142 )</f>
        <v>24592</v>
      </c>
      <c r="F1141" s="25"/>
      <c r="G1141" s="25"/>
      <c r="H1141" s="25"/>
      <c r="I1141" s="25"/>
      <c r="J1141" s="25"/>
      <c r="K1141" s="25"/>
      <c r="L1141" s="25"/>
      <c r="M1141" s="25"/>
      <c r="N1141" s="25"/>
      <c r="O1141" s="25"/>
      <c r="P1141" s="25"/>
      <c r="Q1141" s="25"/>
      <c r="R1141" s="25"/>
      <c r="S1141" s="25"/>
      <c r="T1141" s="25"/>
      <c r="U1141" s="25"/>
      <c r="V1141" s="25"/>
      <c r="W1141" s="25"/>
      <c r="X1141" s="25"/>
      <c r="Y1141" s="25"/>
      <c r="Z1141" s="25"/>
      <c r="AA1141" s="25"/>
      <c r="AB1141" s="25"/>
      <c r="AC1141" s="25"/>
      <c r="AD1141" s="25"/>
      <c r="AE1141" s="25"/>
      <c r="AF1141" s="25"/>
      <c r="AG1141" s="25"/>
      <c r="AH1141" s="25"/>
      <c r="AI1141" s="25"/>
      <c r="AJ1141" s="25"/>
      <c r="AK1141" s="25"/>
      <c r="AL1141" s="25"/>
      <c r="AM1141" s="25"/>
      <c r="AN1141" s="25"/>
      <c r="AO1141" s="25"/>
      <c r="AP1141" s="25"/>
      <c r="AQ1141" s="25"/>
      <c r="AR1141" s="25"/>
      <c r="AS1141" s="25"/>
      <c r="AT1141" s="25"/>
      <c r="AU1141" s="25"/>
      <c r="AV1141" s="25"/>
      <c r="AW1141" s="25"/>
      <c r="AX1141" s="25"/>
      <c r="AY1141" s="25"/>
      <c r="AZ1141" s="25"/>
      <c r="BA1141" s="25"/>
      <c r="BB1141" s="25"/>
      <c r="BC1141" s="25"/>
      <c r="BD1141" s="25"/>
      <c r="BE1141" s="25"/>
      <c r="BF1141" s="25"/>
      <c r="BG1141" s="25"/>
      <c r="BH1141" s="25"/>
      <c r="BI1141" s="25"/>
      <c r="BJ1141" s="25"/>
      <c r="BK1141" s="25"/>
      <c r="BL1141" s="25"/>
      <c r="BM1141" s="25"/>
      <c r="BN1141" s="25"/>
      <c r="BO1141" s="25"/>
      <c r="BP1141" s="25"/>
      <c r="BQ1141" s="25"/>
      <c r="BR1141" s="25"/>
      <c r="BS1141" s="25"/>
      <c r="BT1141" s="25"/>
      <c r="BU1141" s="25"/>
      <c r="BV1141" s="25"/>
      <c r="BW1141" s="25"/>
      <c r="BX1141" s="25"/>
      <c r="BY1141" s="25"/>
      <c r="BZ1141" s="25"/>
      <c r="CA1141" s="25"/>
      <c r="CB1141" s="25"/>
      <c r="CC1141" s="25"/>
      <c r="CD1141" s="25"/>
      <c r="CE1141" s="25"/>
      <c r="CF1141" s="25"/>
      <c r="CG1141" s="25"/>
      <c r="CH1141" s="25"/>
      <c r="CI1141" s="25"/>
      <c r="CJ1141" s="25"/>
      <c r="CK1141" s="25"/>
      <c r="CL1141" s="25"/>
      <c r="CM1141" s="25"/>
      <c r="CN1141" s="25"/>
      <c r="CO1141" s="25"/>
      <c r="CP1141" s="25"/>
      <c r="CQ1141" s="25"/>
      <c r="CR1141" s="25"/>
      <c r="CS1141" s="25"/>
      <c r="CT1141" s="25"/>
    </row>
    <row r="1142" spans="1:98" s="20" customFormat="1" x14ac:dyDescent="0.25">
      <c r="A1142" s="59" t="s">
        <v>462</v>
      </c>
      <c r="B1142" s="60">
        <v>44022</v>
      </c>
      <c r="C1142" s="61" t="s">
        <v>520</v>
      </c>
      <c r="D1142" s="62">
        <v>7377.6</v>
      </c>
      <c r="E1142" s="50"/>
      <c r="F1142" s="25"/>
      <c r="G1142" s="25"/>
      <c r="H1142" s="25"/>
      <c r="I1142" s="25"/>
      <c r="J1142" s="25"/>
      <c r="K1142" s="25"/>
      <c r="L1142" s="25"/>
      <c r="M1142" s="25"/>
      <c r="N1142" s="25"/>
      <c r="O1142" s="25"/>
      <c r="P1142" s="25"/>
      <c r="Q1142" s="25"/>
      <c r="R1142" s="25"/>
      <c r="S1142" s="25"/>
      <c r="T1142" s="25"/>
      <c r="U1142" s="25"/>
      <c r="V1142" s="25"/>
      <c r="W1142" s="25"/>
      <c r="X1142" s="25"/>
      <c r="Y1142" s="25"/>
      <c r="Z1142" s="25"/>
      <c r="AA1142" s="25"/>
      <c r="AB1142" s="25"/>
      <c r="AC1142" s="25"/>
      <c r="AD1142" s="25"/>
      <c r="AE1142" s="25"/>
      <c r="AF1142" s="25"/>
      <c r="AG1142" s="25"/>
      <c r="AH1142" s="25"/>
      <c r="AI1142" s="25"/>
      <c r="AJ1142" s="25"/>
      <c r="AK1142" s="25"/>
      <c r="AL1142" s="25"/>
      <c r="AM1142" s="25"/>
      <c r="AN1142" s="25"/>
      <c r="AO1142" s="25"/>
      <c r="AP1142" s="25"/>
      <c r="AQ1142" s="25"/>
      <c r="AR1142" s="25"/>
      <c r="AS1142" s="25"/>
      <c r="AT1142" s="25"/>
      <c r="AU1142" s="25"/>
      <c r="AV1142" s="25"/>
      <c r="AW1142" s="25"/>
      <c r="AX1142" s="25"/>
      <c r="AY1142" s="25"/>
      <c r="AZ1142" s="25"/>
      <c r="BA1142" s="25"/>
      <c r="BB1142" s="25"/>
      <c r="BC1142" s="25"/>
      <c r="BD1142" s="25"/>
      <c r="BE1142" s="25"/>
      <c r="BF1142" s="25"/>
      <c r="BG1142" s="25"/>
      <c r="BH1142" s="25"/>
      <c r="BI1142" s="25"/>
      <c r="BJ1142" s="25"/>
      <c r="BK1142" s="25"/>
      <c r="BL1142" s="25"/>
      <c r="BM1142" s="25"/>
      <c r="BN1142" s="25"/>
      <c r="BO1142" s="25"/>
      <c r="BP1142" s="25"/>
      <c r="BQ1142" s="25"/>
      <c r="BR1142" s="25"/>
      <c r="BS1142" s="25"/>
      <c r="BT1142" s="25"/>
      <c r="BU1142" s="25"/>
      <c r="BV1142" s="25"/>
      <c r="BW1142" s="25"/>
      <c r="BX1142" s="25"/>
      <c r="BY1142" s="25"/>
      <c r="BZ1142" s="25"/>
      <c r="CA1142" s="25"/>
      <c r="CB1142" s="25"/>
      <c r="CC1142" s="25"/>
      <c r="CD1142" s="25"/>
      <c r="CE1142" s="25"/>
      <c r="CF1142" s="25"/>
      <c r="CG1142" s="25"/>
      <c r="CH1142" s="25"/>
      <c r="CI1142" s="25"/>
      <c r="CJ1142" s="25"/>
      <c r="CK1142" s="25"/>
      <c r="CL1142" s="25"/>
      <c r="CM1142" s="25"/>
      <c r="CN1142" s="25"/>
      <c r="CO1142" s="25"/>
      <c r="CP1142" s="25"/>
      <c r="CQ1142" s="25"/>
      <c r="CR1142" s="25"/>
      <c r="CS1142" s="25"/>
      <c r="CT1142" s="25"/>
    </row>
    <row r="1143" spans="1:98" x14ac:dyDescent="0.25">
      <c r="A1143" s="17" t="s">
        <v>37</v>
      </c>
      <c r="B1143" s="75">
        <v>43839</v>
      </c>
      <c r="C1143" s="17" t="s">
        <v>34</v>
      </c>
      <c r="D1143" s="18">
        <v>1160</v>
      </c>
      <c r="E1143" s="18">
        <v>1160</v>
      </c>
    </row>
    <row r="1144" spans="1:98" s="20" customFormat="1" x14ac:dyDescent="0.25">
      <c r="A1144" s="56" t="s">
        <v>419</v>
      </c>
      <c r="B1144" s="57">
        <v>43991</v>
      </c>
      <c r="C1144" s="56" t="s">
        <v>420</v>
      </c>
      <c r="D1144" s="58">
        <v>5702</v>
      </c>
      <c r="E1144" s="52">
        <f>SUM(D1144:D1147 )</f>
        <v>13665</v>
      </c>
      <c r="F1144" s="25"/>
      <c r="G1144" s="25"/>
      <c r="H1144" s="25"/>
      <c r="I1144" s="25"/>
      <c r="J1144" s="25"/>
      <c r="K1144" s="25"/>
      <c r="L1144" s="25"/>
      <c r="M1144" s="25"/>
      <c r="N1144" s="25"/>
      <c r="O1144" s="25"/>
      <c r="P1144" s="25"/>
      <c r="Q1144" s="25"/>
      <c r="R1144" s="25"/>
      <c r="S1144" s="25"/>
      <c r="T1144" s="25"/>
      <c r="U1144" s="25"/>
      <c r="V1144" s="25"/>
      <c r="W1144" s="25"/>
      <c r="X1144" s="25"/>
      <c r="Y1144" s="25"/>
      <c r="Z1144" s="25"/>
      <c r="AA1144" s="25"/>
      <c r="AB1144" s="25"/>
      <c r="AC1144" s="25"/>
      <c r="AD1144" s="25"/>
      <c r="AE1144" s="25"/>
      <c r="AF1144" s="25"/>
      <c r="AG1144" s="25"/>
      <c r="AH1144" s="25"/>
      <c r="AI1144" s="25"/>
      <c r="AJ1144" s="25"/>
      <c r="AK1144" s="25"/>
      <c r="AL1144" s="25"/>
      <c r="AM1144" s="25"/>
      <c r="AN1144" s="25"/>
      <c r="AO1144" s="25"/>
      <c r="AP1144" s="25"/>
      <c r="AQ1144" s="25"/>
      <c r="AR1144" s="25"/>
      <c r="AS1144" s="25"/>
      <c r="AT1144" s="25"/>
      <c r="AU1144" s="25"/>
      <c r="AV1144" s="25"/>
      <c r="AW1144" s="25"/>
      <c r="AX1144" s="25"/>
      <c r="AY1144" s="25"/>
      <c r="AZ1144" s="25"/>
      <c r="BA1144" s="25"/>
      <c r="BB1144" s="25"/>
      <c r="BC1144" s="25"/>
      <c r="BD1144" s="25"/>
      <c r="BE1144" s="25"/>
      <c r="BF1144" s="25"/>
      <c r="BG1144" s="25"/>
      <c r="BH1144" s="25"/>
      <c r="BI1144" s="25"/>
      <c r="BJ1144" s="25"/>
      <c r="BK1144" s="25"/>
      <c r="BL1144" s="25"/>
      <c r="BM1144" s="25"/>
      <c r="BN1144" s="25"/>
      <c r="BO1144" s="25"/>
      <c r="BP1144" s="25"/>
      <c r="BQ1144" s="25"/>
      <c r="BR1144" s="25"/>
      <c r="BS1144" s="25"/>
      <c r="BT1144" s="25"/>
      <c r="BU1144" s="25"/>
      <c r="BV1144" s="25"/>
      <c r="BW1144" s="25"/>
      <c r="BX1144" s="25"/>
      <c r="BY1144" s="25"/>
      <c r="BZ1144" s="25"/>
      <c r="CA1144" s="25"/>
      <c r="CB1144" s="25"/>
      <c r="CC1144" s="25"/>
      <c r="CD1144" s="25"/>
      <c r="CE1144" s="25"/>
      <c r="CF1144" s="25"/>
      <c r="CG1144" s="25"/>
      <c r="CH1144" s="25"/>
      <c r="CI1144" s="25"/>
      <c r="CJ1144" s="25"/>
      <c r="CK1144" s="25"/>
      <c r="CL1144" s="25"/>
      <c r="CM1144" s="25"/>
      <c r="CN1144" s="25"/>
      <c r="CO1144" s="25"/>
      <c r="CP1144" s="25"/>
      <c r="CQ1144" s="25"/>
      <c r="CR1144" s="25"/>
      <c r="CS1144" s="25"/>
      <c r="CT1144" s="25"/>
    </row>
    <row r="1145" spans="1:98" s="20" customFormat="1" x14ac:dyDescent="0.25">
      <c r="A1145" s="56" t="s">
        <v>419</v>
      </c>
      <c r="B1145" s="57">
        <v>44004</v>
      </c>
      <c r="C1145" s="56" t="s">
        <v>452</v>
      </c>
      <c r="D1145" s="58">
        <v>5843</v>
      </c>
      <c r="E1145" s="50"/>
      <c r="F1145" s="25"/>
      <c r="G1145" s="25"/>
      <c r="H1145" s="25"/>
      <c r="I1145" s="25"/>
      <c r="J1145" s="25"/>
      <c r="K1145" s="25"/>
      <c r="L1145" s="25"/>
      <c r="M1145" s="25"/>
      <c r="N1145" s="25"/>
      <c r="O1145" s="25"/>
      <c r="P1145" s="25"/>
      <c r="Q1145" s="25"/>
      <c r="R1145" s="25"/>
      <c r="S1145" s="25"/>
      <c r="T1145" s="25"/>
      <c r="U1145" s="25"/>
      <c r="V1145" s="25"/>
      <c r="W1145" s="25"/>
      <c r="X1145" s="25"/>
      <c r="Y1145" s="25"/>
      <c r="Z1145" s="25"/>
      <c r="AA1145" s="25"/>
      <c r="AB1145" s="25"/>
      <c r="AC1145" s="25"/>
      <c r="AD1145" s="25"/>
      <c r="AE1145" s="25"/>
      <c r="AF1145" s="25"/>
      <c r="AG1145" s="25"/>
      <c r="AH1145" s="25"/>
      <c r="AI1145" s="25"/>
      <c r="AJ1145" s="25"/>
      <c r="AK1145" s="25"/>
      <c r="AL1145" s="25"/>
      <c r="AM1145" s="25"/>
      <c r="AN1145" s="25"/>
      <c r="AO1145" s="25"/>
      <c r="AP1145" s="25"/>
      <c r="AQ1145" s="25"/>
      <c r="AR1145" s="25"/>
      <c r="AS1145" s="25"/>
      <c r="AT1145" s="25"/>
      <c r="AU1145" s="25"/>
      <c r="AV1145" s="25"/>
      <c r="AW1145" s="25"/>
      <c r="AX1145" s="25"/>
      <c r="AY1145" s="25"/>
      <c r="AZ1145" s="25"/>
      <c r="BA1145" s="25"/>
      <c r="BB1145" s="25"/>
      <c r="BC1145" s="25"/>
      <c r="BD1145" s="25"/>
      <c r="BE1145" s="25"/>
      <c r="BF1145" s="25"/>
      <c r="BG1145" s="25"/>
      <c r="BH1145" s="25"/>
      <c r="BI1145" s="25"/>
      <c r="BJ1145" s="25"/>
      <c r="BK1145" s="25"/>
      <c r="BL1145" s="25"/>
      <c r="BM1145" s="25"/>
      <c r="BN1145" s="25"/>
      <c r="BO1145" s="25"/>
      <c r="BP1145" s="25"/>
      <c r="BQ1145" s="25"/>
      <c r="BR1145" s="25"/>
      <c r="BS1145" s="25"/>
      <c r="BT1145" s="25"/>
      <c r="BU1145" s="25"/>
      <c r="BV1145" s="25"/>
      <c r="BW1145" s="25"/>
      <c r="BX1145" s="25"/>
      <c r="BY1145" s="25"/>
      <c r="BZ1145" s="25"/>
      <c r="CA1145" s="25"/>
      <c r="CB1145" s="25"/>
      <c r="CC1145" s="25"/>
      <c r="CD1145" s="25"/>
      <c r="CE1145" s="25"/>
      <c r="CF1145" s="25"/>
      <c r="CG1145" s="25"/>
      <c r="CH1145" s="25"/>
      <c r="CI1145" s="25"/>
      <c r="CJ1145" s="25"/>
      <c r="CK1145" s="25"/>
      <c r="CL1145" s="25"/>
      <c r="CM1145" s="25"/>
      <c r="CN1145" s="25"/>
      <c r="CO1145" s="25"/>
      <c r="CP1145" s="25"/>
      <c r="CQ1145" s="25"/>
      <c r="CR1145" s="25"/>
      <c r="CS1145" s="25"/>
      <c r="CT1145" s="25"/>
    </row>
    <row r="1146" spans="1:98" s="20" customFormat="1" x14ac:dyDescent="0.25">
      <c r="A1146" s="59" t="s">
        <v>419</v>
      </c>
      <c r="B1146" s="60">
        <v>44067</v>
      </c>
      <c r="C1146" s="61" t="s">
        <v>652</v>
      </c>
      <c r="D1146" s="62">
        <v>910</v>
      </c>
      <c r="E1146" s="50"/>
      <c r="F1146" s="25"/>
      <c r="G1146" s="25"/>
      <c r="H1146" s="25"/>
      <c r="I1146" s="25"/>
      <c r="J1146" s="25"/>
      <c r="K1146" s="25"/>
      <c r="L1146" s="25"/>
      <c r="M1146" s="25"/>
      <c r="N1146" s="25"/>
      <c r="O1146" s="25"/>
      <c r="P1146" s="25"/>
      <c r="Q1146" s="25"/>
      <c r="R1146" s="25"/>
      <c r="S1146" s="25"/>
      <c r="T1146" s="25"/>
      <c r="U1146" s="25"/>
      <c r="V1146" s="25"/>
      <c r="W1146" s="25"/>
      <c r="X1146" s="25"/>
      <c r="Y1146" s="25"/>
      <c r="Z1146" s="25"/>
      <c r="AA1146" s="25"/>
      <c r="AB1146" s="25"/>
      <c r="AC1146" s="25"/>
      <c r="AD1146" s="25"/>
      <c r="AE1146" s="25"/>
      <c r="AF1146" s="25"/>
      <c r="AG1146" s="25"/>
      <c r="AH1146" s="25"/>
      <c r="AI1146" s="25"/>
      <c r="AJ1146" s="25"/>
      <c r="AK1146" s="25"/>
      <c r="AL1146" s="25"/>
      <c r="AM1146" s="25"/>
      <c r="AN1146" s="25"/>
      <c r="AO1146" s="25"/>
      <c r="AP1146" s="25"/>
      <c r="AQ1146" s="25"/>
      <c r="AR1146" s="25"/>
      <c r="AS1146" s="25"/>
      <c r="AT1146" s="25"/>
      <c r="AU1146" s="25"/>
      <c r="AV1146" s="25"/>
      <c r="AW1146" s="25"/>
      <c r="AX1146" s="25"/>
      <c r="AY1146" s="25"/>
      <c r="AZ1146" s="25"/>
      <c r="BA1146" s="25"/>
      <c r="BB1146" s="25"/>
      <c r="BC1146" s="25"/>
      <c r="BD1146" s="25"/>
      <c r="BE1146" s="25"/>
      <c r="BF1146" s="25"/>
      <c r="BG1146" s="25"/>
      <c r="BH1146" s="25"/>
      <c r="BI1146" s="25"/>
      <c r="BJ1146" s="25"/>
      <c r="BK1146" s="25"/>
      <c r="BL1146" s="25"/>
      <c r="BM1146" s="25"/>
      <c r="BN1146" s="25"/>
      <c r="BO1146" s="25"/>
      <c r="BP1146" s="25"/>
      <c r="BQ1146" s="25"/>
      <c r="BR1146" s="25"/>
      <c r="BS1146" s="25"/>
      <c r="BT1146" s="25"/>
      <c r="BU1146" s="25"/>
      <c r="BV1146" s="25"/>
      <c r="BW1146" s="25"/>
      <c r="BX1146" s="25"/>
      <c r="BY1146" s="25"/>
      <c r="BZ1146" s="25"/>
      <c r="CA1146" s="25"/>
      <c r="CB1146" s="25"/>
      <c r="CC1146" s="25"/>
      <c r="CD1146" s="25"/>
      <c r="CE1146" s="25"/>
      <c r="CF1146" s="25"/>
      <c r="CG1146" s="25"/>
      <c r="CH1146" s="25"/>
      <c r="CI1146" s="25"/>
      <c r="CJ1146" s="25"/>
      <c r="CK1146" s="25"/>
      <c r="CL1146" s="25"/>
      <c r="CM1146" s="25"/>
      <c r="CN1146" s="25"/>
      <c r="CO1146" s="25"/>
      <c r="CP1146" s="25"/>
      <c r="CQ1146" s="25"/>
      <c r="CR1146" s="25"/>
      <c r="CS1146" s="25"/>
      <c r="CT1146" s="25"/>
    </row>
    <row r="1147" spans="1:98" s="20" customFormat="1" x14ac:dyDescent="0.25">
      <c r="A1147" s="59" t="s">
        <v>419</v>
      </c>
      <c r="B1147" s="60">
        <v>44098</v>
      </c>
      <c r="C1147" s="61" t="s">
        <v>723</v>
      </c>
      <c r="D1147" s="62">
        <v>1210</v>
      </c>
      <c r="E1147" s="50"/>
      <c r="F1147" s="25"/>
      <c r="G1147" s="25"/>
      <c r="H1147" s="25"/>
      <c r="I1147" s="25"/>
      <c r="J1147" s="25"/>
      <c r="K1147" s="25"/>
      <c r="L1147" s="25"/>
      <c r="M1147" s="25"/>
      <c r="N1147" s="25"/>
      <c r="O1147" s="25"/>
      <c r="P1147" s="25"/>
      <c r="Q1147" s="25"/>
      <c r="R1147" s="25"/>
      <c r="S1147" s="25"/>
      <c r="T1147" s="25"/>
      <c r="U1147" s="25"/>
      <c r="V1147" s="25"/>
      <c r="W1147" s="25"/>
      <c r="X1147" s="25"/>
      <c r="Y1147" s="25"/>
      <c r="Z1147" s="25"/>
      <c r="AA1147" s="25"/>
      <c r="AB1147" s="25"/>
      <c r="AC1147" s="25"/>
      <c r="AD1147" s="25"/>
      <c r="AE1147" s="25"/>
      <c r="AF1147" s="25"/>
      <c r="AG1147" s="25"/>
      <c r="AH1147" s="25"/>
      <c r="AI1147" s="25"/>
      <c r="AJ1147" s="25"/>
      <c r="AK1147" s="25"/>
      <c r="AL1147" s="25"/>
      <c r="AM1147" s="25"/>
      <c r="AN1147" s="25"/>
      <c r="AO1147" s="25"/>
      <c r="AP1147" s="25"/>
      <c r="AQ1147" s="25"/>
      <c r="AR1147" s="25"/>
      <c r="AS1147" s="25"/>
      <c r="AT1147" s="25"/>
      <c r="AU1147" s="25"/>
      <c r="AV1147" s="25"/>
      <c r="AW1147" s="25"/>
      <c r="AX1147" s="25"/>
      <c r="AY1147" s="25"/>
      <c r="AZ1147" s="25"/>
      <c r="BA1147" s="25"/>
      <c r="BB1147" s="25"/>
      <c r="BC1147" s="25"/>
      <c r="BD1147" s="25"/>
      <c r="BE1147" s="25"/>
      <c r="BF1147" s="25"/>
      <c r="BG1147" s="25"/>
      <c r="BH1147" s="25"/>
      <c r="BI1147" s="25"/>
      <c r="BJ1147" s="25"/>
      <c r="BK1147" s="25"/>
      <c r="BL1147" s="25"/>
      <c r="BM1147" s="25"/>
      <c r="BN1147" s="25"/>
      <c r="BO1147" s="25"/>
      <c r="BP1147" s="25"/>
      <c r="BQ1147" s="25"/>
      <c r="BR1147" s="25"/>
      <c r="BS1147" s="25"/>
      <c r="BT1147" s="25"/>
      <c r="BU1147" s="25"/>
      <c r="BV1147" s="25"/>
      <c r="BW1147" s="25"/>
      <c r="BX1147" s="25"/>
      <c r="BY1147" s="25"/>
      <c r="BZ1147" s="25"/>
      <c r="CA1147" s="25"/>
      <c r="CB1147" s="25"/>
      <c r="CC1147" s="25"/>
      <c r="CD1147" s="25"/>
      <c r="CE1147" s="25"/>
      <c r="CF1147" s="25"/>
      <c r="CG1147" s="25"/>
      <c r="CH1147" s="25"/>
      <c r="CI1147" s="25"/>
      <c r="CJ1147" s="25"/>
      <c r="CK1147" s="25"/>
      <c r="CL1147" s="25"/>
      <c r="CM1147" s="25"/>
      <c r="CN1147" s="25"/>
      <c r="CO1147" s="25"/>
      <c r="CP1147" s="25"/>
      <c r="CQ1147" s="25"/>
      <c r="CR1147" s="25"/>
      <c r="CS1147" s="25"/>
      <c r="CT1147" s="25"/>
    </row>
    <row r="1148" spans="1:98" x14ac:dyDescent="0.25">
      <c r="A1148" s="17" t="s">
        <v>92</v>
      </c>
      <c r="B1148" s="75">
        <v>43851</v>
      </c>
      <c r="C1148" s="17" t="s">
        <v>93</v>
      </c>
      <c r="D1148" s="18">
        <v>6000</v>
      </c>
      <c r="E1148" s="18">
        <f>SUM(D1148:D1149 )</f>
        <v>6432.01</v>
      </c>
    </row>
    <row r="1149" spans="1:98" x14ac:dyDescent="0.25">
      <c r="A1149" s="17" t="s">
        <v>92</v>
      </c>
      <c r="B1149" s="75">
        <v>43917</v>
      </c>
      <c r="C1149" s="17" t="s">
        <v>221</v>
      </c>
      <c r="D1149" s="18">
        <v>432.01</v>
      </c>
      <c r="E1149" s="17"/>
    </row>
    <row r="1150" spans="1:98" s="20" customFormat="1" x14ac:dyDescent="0.25">
      <c r="A1150" s="59" t="s">
        <v>521</v>
      </c>
      <c r="B1150" s="60">
        <v>44022</v>
      </c>
      <c r="C1150" s="61" t="s">
        <v>522</v>
      </c>
      <c r="D1150" s="62">
        <v>123492.39</v>
      </c>
      <c r="E1150" s="62">
        <v>123492.39</v>
      </c>
      <c r="F1150" s="25"/>
      <c r="G1150" s="25"/>
      <c r="H1150" s="25"/>
      <c r="I1150" s="25"/>
      <c r="J1150" s="25"/>
      <c r="K1150" s="25"/>
      <c r="L1150" s="25"/>
      <c r="M1150" s="25"/>
      <c r="N1150" s="25"/>
      <c r="O1150" s="25"/>
      <c r="P1150" s="25"/>
      <c r="Q1150" s="25"/>
      <c r="R1150" s="25"/>
      <c r="S1150" s="25"/>
      <c r="T1150" s="25"/>
      <c r="U1150" s="25"/>
      <c r="V1150" s="25"/>
      <c r="W1150" s="25"/>
      <c r="X1150" s="25"/>
      <c r="Y1150" s="25"/>
      <c r="Z1150" s="25"/>
      <c r="AA1150" s="25"/>
      <c r="AB1150" s="25"/>
      <c r="AC1150" s="25"/>
      <c r="AD1150" s="25"/>
      <c r="AE1150" s="25"/>
      <c r="AF1150" s="25"/>
      <c r="AG1150" s="25"/>
      <c r="AH1150" s="25"/>
      <c r="AI1150" s="25"/>
      <c r="AJ1150" s="25"/>
      <c r="AK1150" s="25"/>
      <c r="AL1150" s="25"/>
      <c r="AM1150" s="25"/>
      <c r="AN1150" s="25"/>
      <c r="AO1150" s="25"/>
      <c r="AP1150" s="25"/>
      <c r="AQ1150" s="25"/>
      <c r="AR1150" s="25"/>
      <c r="AS1150" s="25"/>
      <c r="AT1150" s="25"/>
      <c r="AU1150" s="25"/>
      <c r="AV1150" s="25"/>
      <c r="AW1150" s="25"/>
      <c r="AX1150" s="25"/>
      <c r="AY1150" s="25"/>
      <c r="AZ1150" s="25"/>
      <c r="BA1150" s="25"/>
      <c r="BB1150" s="25"/>
      <c r="BC1150" s="25"/>
      <c r="BD1150" s="25"/>
      <c r="BE1150" s="25"/>
      <c r="BF1150" s="25"/>
      <c r="BG1150" s="25"/>
      <c r="BH1150" s="25"/>
      <c r="BI1150" s="25"/>
      <c r="BJ1150" s="25"/>
      <c r="BK1150" s="25"/>
      <c r="BL1150" s="25"/>
      <c r="BM1150" s="25"/>
      <c r="BN1150" s="25"/>
      <c r="BO1150" s="25"/>
      <c r="BP1150" s="25"/>
      <c r="BQ1150" s="25"/>
      <c r="BR1150" s="25"/>
      <c r="BS1150" s="25"/>
      <c r="BT1150" s="25"/>
      <c r="BU1150" s="25"/>
      <c r="BV1150" s="25"/>
      <c r="BW1150" s="25"/>
      <c r="BX1150" s="25"/>
      <c r="BY1150" s="25"/>
      <c r="BZ1150" s="25"/>
      <c r="CA1150" s="25"/>
      <c r="CB1150" s="25"/>
      <c r="CC1150" s="25"/>
      <c r="CD1150" s="25"/>
      <c r="CE1150" s="25"/>
      <c r="CF1150" s="25"/>
      <c r="CG1150" s="25"/>
      <c r="CH1150" s="25"/>
      <c r="CI1150" s="25"/>
      <c r="CJ1150" s="25"/>
      <c r="CK1150" s="25"/>
      <c r="CL1150" s="25"/>
      <c r="CM1150" s="25"/>
      <c r="CN1150" s="25"/>
      <c r="CO1150" s="25"/>
      <c r="CP1150" s="25"/>
      <c r="CQ1150" s="25"/>
      <c r="CR1150" s="25"/>
      <c r="CS1150" s="25"/>
      <c r="CT1150" s="25"/>
    </row>
    <row r="1151" spans="1:98" x14ac:dyDescent="0.25">
      <c r="A1151" s="64" t="s">
        <v>312</v>
      </c>
      <c r="B1151" s="65">
        <v>43951</v>
      </c>
      <c r="C1151" s="64" t="s">
        <v>313</v>
      </c>
      <c r="D1151" s="66">
        <v>1624</v>
      </c>
      <c r="E1151" s="66">
        <v>1624</v>
      </c>
    </row>
    <row r="1152" spans="1:98" s="20" customFormat="1" x14ac:dyDescent="0.25">
      <c r="A1152" s="53" t="s">
        <v>282</v>
      </c>
      <c r="B1152" s="54">
        <v>43943</v>
      </c>
      <c r="C1152" s="53" t="s">
        <v>283</v>
      </c>
      <c r="D1152" s="55">
        <v>8500</v>
      </c>
      <c r="E1152" s="52">
        <f>SUM(D1152:D1156 )</f>
        <v>25114</v>
      </c>
      <c r="F1152" s="25"/>
      <c r="G1152" s="25"/>
      <c r="H1152" s="25"/>
      <c r="I1152" s="25"/>
      <c r="J1152" s="25"/>
      <c r="K1152" s="25"/>
      <c r="L1152" s="25"/>
      <c r="M1152" s="25"/>
      <c r="N1152" s="25"/>
      <c r="O1152" s="25"/>
      <c r="P1152" s="25"/>
      <c r="Q1152" s="25"/>
      <c r="R1152" s="25"/>
      <c r="S1152" s="25"/>
      <c r="T1152" s="25"/>
      <c r="U1152" s="25"/>
      <c r="V1152" s="25"/>
      <c r="W1152" s="25"/>
      <c r="X1152" s="25"/>
      <c r="Y1152" s="25"/>
      <c r="Z1152" s="25"/>
      <c r="AA1152" s="25"/>
      <c r="AB1152" s="25"/>
      <c r="AC1152" s="25"/>
      <c r="AD1152" s="25"/>
      <c r="AE1152" s="25"/>
      <c r="AF1152" s="25"/>
      <c r="AG1152" s="25"/>
      <c r="AH1152" s="25"/>
      <c r="AI1152" s="25"/>
      <c r="AJ1152" s="25"/>
      <c r="AK1152" s="25"/>
      <c r="AL1152" s="25"/>
      <c r="AM1152" s="25"/>
      <c r="AN1152" s="25"/>
      <c r="AO1152" s="25"/>
      <c r="AP1152" s="25"/>
      <c r="AQ1152" s="25"/>
      <c r="AR1152" s="25"/>
      <c r="AS1152" s="25"/>
      <c r="AT1152" s="25"/>
      <c r="AU1152" s="25"/>
      <c r="AV1152" s="25"/>
      <c r="AW1152" s="25"/>
      <c r="AX1152" s="25"/>
      <c r="AY1152" s="25"/>
      <c r="AZ1152" s="25"/>
      <c r="BA1152" s="25"/>
      <c r="BB1152" s="25"/>
      <c r="BC1152" s="25"/>
      <c r="BD1152" s="25"/>
      <c r="BE1152" s="25"/>
      <c r="BF1152" s="25"/>
      <c r="BG1152" s="25"/>
      <c r="BH1152" s="25"/>
      <c r="BI1152" s="25"/>
      <c r="BJ1152" s="25"/>
      <c r="BK1152" s="25"/>
      <c r="BL1152" s="25"/>
      <c r="BM1152" s="25"/>
      <c r="BN1152" s="25"/>
      <c r="BO1152" s="25"/>
      <c r="BP1152" s="25"/>
      <c r="BQ1152" s="25"/>
      <c r="BR1152" s="25"/>
      <c r="BS1152" s="25"/>
      <c r="BT1152" s="25"/>
      <c r="BU1152" s="25"/>
      <c r="BV1152" s="25"/>
      <c r="BW1152" s="25"/>
      <c r="BX1152" s="25"/>
      <c r="BY1152" s="25"/>
      <c r="BZ1152" s="25"/>
      <c r="CA1152" s="25"/>
      <c r="CB1152" s="25"/>
      <c r="CC1152" s="25"/>
      <c r="CD1152" s="25"/>
      <c r="CE1152" s="25"/>
      <c r="CF1152" s="25"/>
      <c r="CG1152" s="25"/>
      <c r="CH1152" s="25"/>
      <c r="CI1152" s="25"/>
      <c r="CJ1152" s="25"/>
      <c r="CK1152" s="25"/>
      <c r="CL1152" s="25"/>
      <c r="CM1152" s="25"/>
      <c r="CN1152" s="25"/>
      <c r="CO1152" s="25"/>
      <c r="CP1152" s="25"/>
      <c r="CQ1152" s="25"/>
      <c r="CR1152" s="25"/>
      <c r="CS1152" s="25"/>
      <c r="CT1152" s="25"/>
    </row>
    <row r="1153" spans="1:98" s="20" customFormat="1" x14ac:dyDescent="0.25">
      <c r="A1153" s="56" t="s">
        <v>282</v>
      </c>
      <c r="B1153" s="57">
        <v>43962</v>
      </c>
      <c r="C1153" s="56" t="s">
        <v>331</v>
      </c>
      <c r="D1153" s="58">
        <v>11220</v>
      </c>
      <c r="E1153" s="50"/>
      <c r="F1153" s="25"/>
      <c r="G1153" s="25"/>
      <c r="H1153" s="25"/>
      <c r="I1153" s="25"/>
      <c r="J1153" s="25"/>
      <c r="K1153" s="25"/>
      <c r="L1153" s="25"/>
      <c r="M1153" s="25"/>
      <c r="N1153" s="25"/>
      <c r="O1153" s="25"/>
      <c r="P1153" s="25"/>
      <c r="Q1153" s="25"/>
      <c r="R1153" s="25"/>
      <c r="S1153" s="25"/>
      <c r="T1153" s="25"/>
      <c r="U1153" s="25"/>
      <c r="V1153" s="25"/>
      <c r="W1153" s="25"/>
      <c r="X1153" s="25"/>
      <c r="Y1153" s="25"/>
      <c r="Z1153" s="25"/>
      <c r="AA1153" s="25"/>
      <c r="AB1153" s="25"/>
      <c r="AC1153" s="25"/>
      <c r="AD1153" s="25"/>
      <c r="AE1153" s="25"/>
      <c r="AF1153" s="25"/>
      <c r="AG1153" s="25"/>
      <c r="AH1153" s="25"/>
      <c r="AI1153" s="25"/>
      <c r="AJ1153" s="25"/>
      <c r="AK1153" s="25"/>
      <c r="AL1153" s="25"/>
      <c r="AM1153" s="25"/>
      <c r="AN1153" s="25"/>
      <c r="AO1153" s="25"/>
      <c r="AP1153" s="25"/>
      <c r="AQ1153" s="25"/>
      <c r="AR1153" s="25"/>
      <c r="AS1153" s="25"/>
      <c r="AT1153" s="25"/>
      <c r="AU1153" s="25"/>
      <c r="AV1153" s="25"/>
      <c r="AW1153" s="25"/>
      <c r="AX1153" s="25"/>
      <c r="AY1153" s="25"/>
      <c r="AZ1153" s="25"/>
      <c r="BA1153" s="25"/>
      <c r="BB1153" s="25"/>
      <c r="BC1153" s="25"/>
      <c r="BD1153" s="25"/>
      <c r="BE1153" s="25"/>
      <c r="BF1153" s="25"/>
      <c r="BG1153" s="25"/>
      <c r="BH1153" s="25"/>
      <c r="BI1153" s="25"/>
      <c r="BJ1153" s="25"/>
      <c r="BK1153" s="25"/>
      <c r="BL1153" s="25"/>
      <c r="BM1153" s="25"/>
      <c r="BN1153" s="25"/>
      <c r="BO1153" s="25"/>
      <c r="BP1153" s="25"/>
      <c r="BQ1153" s="25"/>
      <c r="BR1153" s="25"/>
      <c r="BS1153" s="25"/>
      <c r="BT1153" s="25"/>
      <c r="BU1153" s="25"/>
      <c r="BV1153" s="25"/>
      <c r="BW1153" s="25"/>
      <c r="BX1153" s="25"/>
      <c r="BY1153" s="25"/>
      <c r="BZ1153" s="25"/>
      <c r="CA1153" s="25"/>
      <c r="CB1153" s="25"/>
      <c r="CC1153" s="25"/>
      <c r="CD1153" s="25"/>
      <c r="CE1153" s="25"/>
      <c r="CF1153" s="25"/>
      <c r="CG1153" s="25"/>
      <c r="CH1153" s="25"/>
      <c r="CI1153" s="25"/>
      <c r="CJ1153" s="25"/>
      <c r="CK1153" s="25"/>
      <c r="CL1153" s="25"/>
      <c r="CM1153" s="25"/>
      <c r="CN1153" s="25"/>
      <c r="CO1153" s="25"/>
      <c r="CP1153" s="25"/>
      <c r="CQ1153" s="25"/>
      <c r="CR1153" s="25"/>
      <c r="CS1153" s="25"/>
      <c r="CT1153" s="25"/>
    </row>
    <row r="1154" spans="1:98" s="20" customFormat="1" x14ac:dyDescent="0.25">
      <c r="A1154" s="59" t="s">
        <v>282</v>
      </c>
      <c r="B1154" s="60">
        <v>44013</v>
      </c>
      <c r="C1154" s="61" t="s">
        <v>486</v>
      </c>
      <c r="D1154" s="62">
        <v>1096.2</v>
      </c>
      <c r="E1154" s="50"/>
      <c r="F1154" s="25"/>
      <c r="G1154" s="25"/>
      <c r="H1154" s="25"/>
      <c r="I1154" s="25"/>
      <c r="J1154" s="25"/>
      <c r="K1154" s="25"/>
      <c r="L1154" s="25"/>
      <c r="M1154" s="25"/>
      <c r="N1154" s="25"/>
      <c r="O1154" s="25"/>
      <c r="P1154" s="25"/>
      <c r="Q1154" s="25"/>
      <c r="R1154" s="25"/>
      <c r="S1154" s="25"/>
      <c r="T1154" s="25"/>
      <c r="U1154" s="25"/>
      <c r="V1154" s="25"/>
      <c r="W1154" s="25"/>
      <c r="X1154" s="25"/>
      <c r="Y1154" s="25"/>
      <c r="Z1154" s="25"/>
      <c r="AA1154" s="25"/>
      <c r="AB1154" s="25"/>
      <c r="AC1154" s="25"/>
      <c r="AD1154" s="25"/>
      <c r="AE1154" s="25"/>
      <c r="AF1154" s="25"/>
      <c r="AG1154" s="25"/>
      <c r="AH1154" s="25"/>
      <c r="AI1154" s="25"/>
      <c r="AJ1154" s="25"/>
      <c r="AK1154" s="25"/>
      <c r="AL1154" s="25"/>
      <c r="AM1154" s="25"/>
      <c r="AN1154" s="25"/>
      <c r="AO1154" s="25"/>
      <c r="AP1154" s="25"/>
      <c r="AQ1154" s="25"/>
      <c r="AR1154" s="25"/>
      <c r="AS1154" s="25"/>
      <c r="AT1154" s="25"/>
      <c r="AU1154" s="25"/>
      <c r="AV1154" s="25"/>
      <c r="AW1154" s="25"/>
      <c r="AX1154" s="25"/>
      <c r="AY1154" s="25"/>
      <c r="AZ1154" s="25"/>
      <c r="BA1154" s="25"/>
      <c r="BB1154" s="25"/>
      <c r="BC1154" s="25"/>
      <c r="BD1154" s="25"/>
      <c r="BE1154" s="25"/>
      <c r="BF1154" s="25"/>
      <c r="BG1154" s="25"/>
      <c r="BH1154" s="25"/>
      <c r="BI1154" s="25"/>
      <c r="BJ1154" s="25"/>
      <c r="BK1154" s="25"/>
      <c r="BL1154" s="25"/>
      <c r="BM1154" s="25"/>
      <c r="BN1154" s="25"/>
      <c r="BO1154" s="25"/>
      <c r="BP1154" s="25"/>
      <c r="BQ1154" s="25"/>
      <c r="BR1154" s="25"/>
      <c r="BS1154" s="25"/>
      <c r="BT1154" s="25"/>
      <c r="BU1154" s="25"/>
      <c r="BV1154" s="25"/>
      <c r="BW1154" s="25"/>
      <c r="BX1154" s="25"/>
      <c r="BY1154" s="25"/>
      <c r="BZ1154" s="25"/>
      <c r="CA1154" s="25"/>
      <c r="CB1154" s="25"/>
      <c r="CC1154" s="25"/>
      <c r="CD1154" s="25"/>
      <c r="CE1154" s="25"/>
      <c r="CF1154" s="25"/>
      <c r="CG1154" s="25"/>
      <c r="CH1154" s="25"/>
      <c r="CI1154" s="25"/>
      <c r="CJ1154" s="25"/>
      <c r="CK1154" s="25"/>
      <c r="CL1154" s="25"/>
      <c r="CM1154" s="25"/>
      <c r="CN1154" s="25"/>
      <c r="CO1154" s="25"/>
      <c r="CP1154" s="25"/>
      <c r="CQ1154" s="25"/>
      <c r="CR1154" s="25"/>
      <c r="CS1154" s="25"/>
      <c r="CT1154" s="25"/>
    </row>
    <row r="1155" spans="1:98" s="20" customFormat="1" x14ac:dyDescent="0.25">
      <c r="A1155" s="59" t="s">
        <v>282</v>
      </c>
      <c r="B1155" s="60">
        <v>44025</v>
      </c>
      <c r="C1155" s="61" t="s">
        <v>525</v>
      </c>
      <c r="D1155" s="62">
        <v>469.8</v>
      </c>
      <c r="E1155" s="50"/>
      <c r="F1155" s="25"/>
      <c r="G1155" s="25"/>
      <c r="H1155" s="25"/>
      <c r="I1155" s="25"/>
      <c r="J1155" s="25"/>
      <c r="K1155" s="25"/>
      <c r="L1155" s="25"/>
      <c r="M1155" s="25"/>
      <c r="N1155" s="25"/>
      <c r="O1155" s="25"/>
      <c r="P1155" s="25"/>
      <c r="Q1155" s="25"/>
      <c r="R1155" s="25"/>
      <c r="S1155" s="25"/>
      <c r="T1155" s="25"/>
      <c r="U1155" s="25"/>
      <c r="V1155" s="25"/>
      <c r="W1155" s="25"/>
      <c r="X1155" s="25"/>
      <c r="Y1155" s="25"/>
      <c r="Z1155" s="25"/>
      <c r="AA1155" s="25"/>
      <c r="AB1155" s="25"/>
      <c r="AC1155" s="25"/>
      <c r="AD1155" s="25"/>
      <c r="AE1155" s="25"/>
      <c r="AF1155" s="25"/>
      <c r="AG1155" s="25"/>
      <c r="AH1155" s="25"/>
      <c r="AI1155" s="25"/>
      <c r="AJ1155" s="25"/>
      <c r="AK1155" s="25"/>
      <c r="AL1155" s="25"/>
      <c r="AM1155" s="25"/>
      <c r="AN1155" s="25"/>
      <c r="AO1155" s="25"/>
      <c r="AP1155" s="25"/>
      <c r="AQ1155" s="25"/>
      <c r="AR1155" s="25"/>
      <c r="AS1155" s="25"/>
      <c r="AT1155" s="25"/>
      <c r="AU1155" s="25"/>
      <c r="AV1155" s="25"/>
      <c r="AW1155" s="25"/>
      <c r="AX1155" s="25"/>
      <c r="AY1155" s="25"/>
      <c r="AZ1155" s="25"/>
      <c r="BA1155" s="25"/>
      <c r="BB1155" s="25"/>
      <c r="BC1155" s="25"/>
      <c r="BD1155" s="25"/>
      <c r="BE1155" s="25"/>
      <c r="BF1155" s="25"/>
      <c r="BG1155" s="25"/>
      <c r="BH1155" s="25"/>
      <c r="BI1155" s="25"/>
      <c r="BJ1155" s="25"/>
      <c r="BK1155" s="25"/>
      <c r="BL1155" s="25"/>
      <c r="BM1155" s="25"/>
      <c r="BN1155" s="25"/>
      <c r="BO1155" s="25"/>
      <c r="BP1155" s="25"/>
      <c r="BQ1155" s="25"/>
      <c r="BR1155" s="25"/>
      <c r="BS1155" s="25"/>
      <c r="BT1155" s="25"/>
      <c r="BU1155" s="25"/>
      <c r="BV1155" s="25"/>
      <c r="BW1155" s="25"/>
      <c r="BX1155" s="25"/>
      <c r="BY1155" s="25"/>
      <c r="BZ1155" s="25"/>
      <c r="CA1155" s="25"/>
      <c r="CB1155" s="25"/>
      <c r="CC1155" s="25"/>
      <c r="CD1155" s="25"/>
      <c r="CE1155" s="25"/>
      <c r="CF1155" s="25"/>
      <c r="CG1155" s="25"/>
      <c r="CH1155" s="25"/>
      <c r="CI1155" s="25"/>
      <c r="CJ1155" s="25"/>
      <c r="CK1155" s="25"/>
      <c r="CL1155" s="25"/>
      <c r="CM1155" s="25"/>
      <c r="CN1155" s="25"/>
      <c r="CO1155" s="25"/>
      <c r="CP1155" s="25"/>
      <c r="CQ1155" s="25"/>
      <c r="CR1155" s="25"/>
      <c r="CS1155" s="25"/>
      <c r="CT1155" s="25"/>
    </row>
    <row r="1156" spans="1:98" s="20" customFormat="1" x14ac:dyDescent="0.25">
      <c r="A1156" s="59" t="s">
        <v>282</v>
      </c>
      <c r="B1156" s="60">
        <v>44062</v>
      </c>
      <c r="C1156" s="61" t="s">
        <v>640</v>
      </c>
      <c r="D1156" s="62">
        <v>3828</v>
      </c>
      <c r="E1156" s="50"/>
      <c r="F1156" s="25"/>
      <c r="G1156" s="25"/>
      <c r="H1156" s="25"/>
      <c r="I1156" s="25"/>
      <c r="J1156" s="25"/>
      <c r="K1156" s="25"/>
      <c r="L1156" s="25"/>
      <c r="M1156" s="25"/>
      <c r="N1156" s="25"/>
      <c r="O1156" s="25"/>
      <c r="P1156" s="25"/>
      <c r="Q1156" s="25"/>
      <c r="R1156" s="25"/>
      <c r="S1156" s="25"/>
      <c r="T1156" s="25"/>
      <c r="U1156" s="25"/>
      <c r="V1156" s="25"/>
      <c r="W1156" s="25"/>
      <c r="X1156" s="25"/>
      <c r="Y1156" s="25"/>
      <c r="Z1156" s="25"/>
      <c r="AA1156" s="25"/>
      <c r="AB1156" s="25"/>
      <c r="AC1156" s="25"/>
      <c r="AD1156" s="25"/>
      <c r="AE1156" s="25"/>
      <c r="AF1156" s="25"/>
      <c r="AG1156" s="25"/>
      <c r="AH1156" s="25"/>
      <c r="AI1156" s="25"/>
      <c r="AJ1156" s="25"/>
      <c r="AK1156" s="25"/>
      <c r="AL1156" s="25"/>
      <c r="AM1156" s="25"/>
      <c r="AN1156" s="25"/>
      <c r="AO1156" s="25"/>
      <c r="AP1156" s="25"/>
      <c r="AQ1156" s="25"/>
      <c r="AR1156" s="25"/>
      <c r="AS1156" s="25"/>
      <c r="AT1156" s="25"/>
      <c r="AU1156" s="25"/>
      <c r="AV1156" s="25"/>
      <c r="AW1156" s="25"/>
      <c r="AX1156" s="25"/>
      <c r="AY1156" s="25"/>
      <c r="AZ1156" s="25"/>
      <c r="BA1156" s="25"/>
      <c r="BB1156" s="25"/>
      <c r="BC1156" s="25"/>
      <c r="BD1156" s="25"/>
      <c r="BE1156" s="25"/>
      <c r="BF1156" s="25"/>
      <c r="BG1156" s="25"/>
      <c r="BH1156" s="25"/>
      <c r="BI1156" s="25"/>
      <c r="BJ1156" s="25"/>
      <c r="BK1156" s="25"/>
      <c r="BL1156" s="25"/>
      <c r="BM1156" s="25"/>
      <c r="BN1156" s="25"/>
      <c r="BO1156" s="25"/>
      <c r="BP1156" s="25"/>
      <c r="BQ1156" s="25"/>
      <c r="BR1156" s="25"/>
      <c r="BS1156" s="25"/>
      <c r="BT1156" s="25"/>
      <c r="BU1156" s="25"/>
      <c r="BV1156" s="25"/>
      <c r="BW1156" s="25"/>
      <c r="BX1156" s="25"/>
      <c r="BY1156" s="25"/>
      <c r="BZ1156" s="25"/>
      <c r="CA1156" s="25"/>
      <c r="CB1156" s="25"/>
      <c r="CC1156" s="25"/>
      <c r="CD1156" s="25"/>
      <c r="CE1156" s="25"/>
      <c r="CF1156" s="25"/>
      <c r="CG1156" s="25"/>
      <c r="CH1156" s="25"/>
      <c r="CI1156" s="25"/>
      <c r="CJ1156" s="25"/>
      <c r="CK1156" s="25"/>
      <c r="CL1156" s="25"/>
      <c r="CM1156" s="25"/>
      <c r="CN1156" s="25"/>
      <c r="CO1156" s="25"/>
      <c r="CP1156" s="25"/>
      <c r="CQ1156" s="25"/>
      <c r="CR1156" s="25"/>
      <c r="CS1156" s="25"/>
      <c r="CT1156" s="25"/>
    </row>
    <row r="1157" spans="1:98" x14ac:dyDescent="0.25">
      <c r="A1157" s="74" t="s">
        <v>903</v>
      </c>
      <c r="B1157" s="71">
        <v>44162</v>
      </c>
      <c r="C1157" s="70" t="s">
        <v>904</v>
      </c>
      <c r="D1157" s="73">
        <v>986</v>
      </c>
      <c r="E1157" s="73">
        <v>986</v>
      </c>
    </row>
    <row r="1158" spans="1:98" s="20" customFormat="1" x14ac:dyDescent="0.25">
      <c r="A1158" s="63" t="s">
        <v>798</v>
      </c>
      <c r="B1158" s="60">
        <v>44127</v>
      </c>
      <c r="C1158" s="59" t="s">
        <v>799</v>
      </c>
      <c r="D1158" s="62">
        <v>870</v>
      </c>
      <c r="E1158" s="52">
        <f>SUM(D1158:D1159 )</f>
        <v>3097.2</v>
      </c>
      <c r="F1158" s="25"/>
      <c r="G1158" s="25"/>
      <c r="H1158" s="25"/>
      <c r="I1158" s="25"/>
      <c r="J1158" s="25"/>
      <c r="K1158" s="25"/>
      <c r="L1158" s="25"/>
      <c r="M1158" s="25"/>
      <c r="N1158" s="25"/>
      <c r="O1158" s="25"/>
      <c r="P1158" s="25"/>
      <c r="Q1158" s="25"/>
      <c r="R1158" s="25"/>
      <c r="S1158" s="25"/>
      <c r="T1158" s="25"/>
      <c r="U1158" s="25"/>
      <c r="V1158" s="25"/>
      <c r="W1158" s="25"/>
      <c r="X1158" s="25"/>
      <c r="Y1158" s="25"/>
      <c r="Z1158" s="25"/>
      <c r="AA1158" s="25"/>
      <c r="AB1158" s="25"/>
      <c r="AC1158" s="25"/>
      <c r="AD1158" s="25"/>
      <c r="AE1158" s="25"/>
      <c r="AF1158" s="25"/>
      <c r="AG1158" s="25"/>
      <c r="AH1158" s="25"/>
      <c r="AI1158" s="25"/>
      <c r="AJ1158" s="25"/>
      <c r="AK1158" s="25"/>
      <c r="AL1158" s="25"/>
      <c r="AM1158" s="25"/>
      <c r="AN1158" s="25"/>
      <c r="AO1158" s="25"/>
      <c r="AP1158" s="25"/>
      <c r="AQ1158" s="25"/>
      <c r="AR1158" s="25"/>
      <c r="AS1158" s="25"/>
      <c r="AT1158" s="25"/>
      <c r="AU1158" s="25"/>
      <c r="AV1158" s="25"/>
      <c r="AW1158" s="25"/>
      <c r="AX1158" s="25"/>
      <c r="AY1158" s="25"/>
      <c r="AZ1158" s="25"/>
      <c r="BA1158" s="25"/>
      <c r="BB1158" s="25"/>
      <c r="BC1158" s="25"/>
      <c r="BD1158" s="25"/>
      <c r="BE1158" s="25"/>
      <c r="BF1158" s="25"/>
      <c r="BG1158" s="25"/>
      <c r="BH1158" s="25"/>
      <c r="BI1158" s="25"/>
      <c r="BJ1158" s="25"/>
      <c r="BK1158" s="25"/>
      <c r="BL1158" s="25"/>
      <c r="BM1158" s="25"/>
      <c r="BN1158" s="25"/>
      <c r="BO1158" s="25"/>
      <c r="BP1158" s="25"/>
      <c r="BQ1158" s="25"/>
      <c r="BR1158" s="25"/>
      <c r="BS1158" s="25"/>
      <c r="BT1158" s="25"/>
      <c r="BU1158" s="25"/>
      <c r="BV1158" s="25"/>
      <c r="BW1158" s="25"/>
      <c r="BX1158" s="25"/>
      <c r="BY1158" s="25"/>
      <c r="BZ1158" s="25"/>
      <c r="CA1158" s="25"/>
      <c r="CB1158" s="25"/>
      <c r="CC1158" s="25"/>
      <c r="CD1158" s="25"/>
      <c r="CE1158" s="25"/>
      <c r="CF1158" s="25"/>
      <c r="CG1158" s="25"/>
      <c r="CH1158" s="25"/>
      <c r="CI1158" s="25"/>
      <c r="CJ1158" s="25"/>
      <c r="CK1158" s="25"/>
      <c r="CL1158" s="25"/>
      <c r="CM1158" s="25"/>
      <c r="CN1158" s="25"/>
      <c r="CO1158" s="25"/>
      <c r="CP1158" s="25"/>
      <c r="CQ1158" s="25"/>
      <c r="CR1158" s="25"/>
      <c r="CS1158" s="25"/>
      <c r="CT1158" s="25"/>
    </row>
    <row r="1159" spans="1:98" s="20" customFormat="1" x14ac:dyDescent="0.25">
      <c r="A1159" s="63" t="s">
        <v>798</v>
      </c>
      <c r="B1159" s="60">
        <v>44168</v>
      </c>
      <c r="C1159" s="59" t="s">
        <v>917</v>
      </c>
      <c r="D1159" s="62">
        <v>2227.1999999999998</v>
      </c>
      <c r="E1159" s="50"/>
      <c r="F1159" s="25"/>
      <c r="G1159" s="25"/>
      <c r="H1159" s="25"/>
      <c r="I1159" s="25"/>
      <c r="J1159" s="25"/>
      <c r="K1159" s="25"/>
      <c r="L1159" s="25"/>
      <c r="M1159" s="25"/>
      <c r="N1159" s="25"/>
      <c r="O1159" s="25"/>
      <c r="P1159" s="25"/>
      <c r="Q1159" s="25"/>
      <c r="R1159" s="25"/>
      <c r="S1159" s="25"/>
      <c r="T1159" s="25"/>
      <c r="U1159" s="25"/>
      <c r="V1159" s="25"/>
      <c r="W1159" s="25"/>
      <c r="X1159" s="25"/>
      <c r="Y1159" s="25"/>
      <c r="Z1159" s="25"/>
      <c r="AA1159" s="25"/>
      <c r="AB1159" s="25"/>
      <c r="AC1159" s="25"/>
      <c r="AD1159" s="25"/>
      <c r="AE1159" s="25"/>
      <c r="AF1159" s="25"/>
      <c r="AG1159" s="25"/>
      <c r="AH1159" s="25"/>
      <c r="AI1159" s="25"/>
      <c r="AJ1159" s="25"/>
      <c r="AK1159" s="25"/>
      <c r="AL1159" s="25"/>
      <c r="AM1159" s="25"/>
      <c r="AN1159" s="25"/>
      <c r="AO1159" s="25"/>
      <c r="AP1159" s="25"/>
      <c r="AQ1159" s="25"/>
      <c r="AR1159" s="25"/>
      <c r="AS1159" s="25"/>
      <c r="AT1159" s="25"/>
      <c r="AU1159" s="25"/>
      <c r="AV1159" s="25"/>
      <c r="AW1159" s="25"/>
      <c r="AX1159" s="25"/>
      <c r="AY1159" s="25"/>
      <c r="AZ1159" s="25"/>
      <c r="BA1159" s="25"/>
      <c r="BB1159" s="25"/>
      <c r="BC1159" s="25"/>
      <c r="BD1159" s="25"/>
      <c r="BE1159" s="25"/>
      <c r="BF1159" s="25"/>
      <c r="BG1159" s="25"/>
      <c r="BH1159" s="25"/>
      <c r="BI1159" s="25"/>
      <c r="BJ1159" s="25"/>
      <c r="BK1159" s="25"/>
      <c r="BL1159" s="25"/>
      <c r="BM1159" s="25"/>
      <c r="BN1159" s="25"/>
      <c r="BO1159" s="25"/>
      <c r="BP1159" s="25"/>
      <c r="BQ1159" s="25"/>
      <c r="BR1159" s="25"/>
      <c r="BS1159" s="25"/>
      <c r="BT1159" s="25"/>
      <c r="BU1159" s="25"/>
      <c r="BV1159" s="25"/>
      <c r="BW1159" s="25"/>
      <c r="BX1159" s="25"/>
      <c r="BY1159" s="25"/>
      <c r="BZ1159" s="25"/>
      <c r="CA1159" s="25"/>
      <c r="CB1159" s="25"/>
      <c r="CC1159" s="25"/>
      <c r="CD1159" s="25"/>
      <c r="CE1159" s="25"/>
      <c r="CF1159" s="25"/>
      <c r="CG1159" s="25"/>
      <c r="CH1159" s="25"/>
      <c r="CI1159" s="25"/>
      <c r="CJ1159" s="25"/>
      <c r="CK1159" s="25"/>
      <c r="CL1159" s="25"/>
      <c r="CM1159" s="25"/>
      <c r="CN1159" s="25"/>
      <c r="CO1159" s="25"/>
      <c r="CP1159" s="25"/>
      <c r="CQ1159" s="25"/>
      <c r="CR1159" s="25"/>
      <c r="CS1159" s="25"/>
      <c r="CT1159" s="25"/>
    </row>
    <row r="1160" spans="1:98" x14ac:dyDescent="0.25">
      <c r="A1160" s="67" t="s">
        <v>388</v>
      </c>
      <c r="B1160" s="68">
        <v>43983</v>
      </c>
      <c r="C1160" s="67" t="s">
        <v>389</v>
      </c>
      <c r="D1160" s="69">
        <v>4800</v>
      </c>
      <c r="E1160" s="18">
        <f>SUM(D1160:D1163 )</f>
        <v>15600</v>
      </c>
    </row>
    <row r="1161" spans="1:98" x14ac:dyDescent="0.25">
      <c r="A1161" s="67" t="s">
        <v>388</v>
      </c>
      <c r="B1161" s="68">
        <v>43984</v>
      </c>
      <c r="C1161" s="67" t="s">
        <v>391</v>
      </c>
      <c r="D1161" s="69">
        <v>1200</v>
      </c>
      <c r="E1161" s="17"/>
    </row>
    <row r="1162" spans="1:98" x14ac:dyDescent="0.25">
      <c r="A1162" s="67" t="s">
        <v>388</v>
      </c>
      <c r="B1162" s="68">
        <v>44007</v>
      </c>
      <c r="C1162" s="67" t="s">
        <v>464</v>
      </c>
      <c r="D1162" s="69">
        <v>4800</v>
      </c>
      <c r="E1162" s="17"/>
    </row>
    <row r="1163" spans="1:98" x14ac:dyDescent="0.25">
      <c r="A1163" s="70" t="s">
        <v>388</v>
      </c>
      <c r="B1163" s="71">
        <v>44028</v>
      </c>
      <c r="C1163" s="72" t="s">
        <v>529</v>
      </c>
      <c r="D1163" s="73">
        <v>4800</v>
      </c>
      <c r="E1163" s="17"/>
    </row>
    <row r="1164" spans="1:98" s="20" customFormat="1" x14ac:dyDescent="0.25">
      <c r="A1164" s="53" t="s">
        <v>247</v>
      </c>
      <c r="B1164" s="54">
        <v>43924</v>
      </c>
      <c r="C1164" s="53" t="s">
        <v>248</v>
      </c>
      <c r="D1164" s="55">
        <v>5600.48</v>
      </c>
      <c r="E1164" s="52">
        <f>SUM(D1164:D1168 )</f>
        <v>11168.48</v>
      </c>
      <c r="F1164" s="25"/>
      <c r="G1164" s="25"/>
      <c r="H1164" s="25"/>
      <c r="I1164" s="25"/>
      <c r="J1164" s="25"/>
      <c r="K1164" s="25"/>
      <c r="L1164" s="25"/>
      <c r="M1164" s="25"/>
      <c r="N1164" s="25"/>
      <c r="O1164" s="25"/>
      <c r="P1164" s="25"/>
      <c r="Q1164" s="25"/>
      <c r="R1164" s="25"/>
      <c r="S1164" s="25"/>
      <c r="T1164" s="25"/>
      <c r="U1164" s="25"/>
      <c r="V1164" s="25"/>
      <c r="W1164" s="25"/>
      <c r="X1164" s="25"/>
      <c r="Y1164" s="25"/>
      <c r="Z1164" s="25"/>
      <c r="AA1164" s="25"/>
      <c r="AB1164" s="25"/>
      <c r="AC1164" s="25"/>
      <c r="AD1164" s="25"/>
      <c r="AE1164" s="25"/>
      <c r="AF1164" s="25"/>
      <c r="AG1164" s="25"/>
      <c r="AH1164" s="25"/>
      <c r="AI1164" s="25"/>
      <c r="AJ1164" s="25"/>
      <c r="AK1164" s="25"/>
      <c r="AL1164" s="25"/>
      <c r="AM1164" s="25"/>
      <c r="AN1164" s="25"/>
      <c r="AO1164" s="25"/>
      <c r="AP1164" s="25"/>
      <c r="AQ1164" s="25"/>
      <c r="AR1164" s="25"/>
      <c r="AS1164" s="25"/>
      <c r="AT1164" s="25"/>
      <c r="AU1164" s="25"/>
      <c r="AV1164" s="25"/>
      <c r="AW1164" s="25"/>
      <c r="AX1164" s="25"/>
      <c r="AY1164" s="25"/>
      <c r="AZ1164" s="25"/>
      <c r="BA1164" s="25"/>
      <c r="BB1164" s="25"/>
      <c r="BC1164" s="25"/>
      <c r="BD1164" s="25"/>
      <c r="BE1164" s="25"/>
      <c r="BF1164" s="25"/>
      <c r="BG1164" s="25"/>
      <c r="BH1164" s="25"/>
      <c r="BI1164" s="25"/>
      <c r="BJ1164" s="25"/>
      <c r="BK1164" s="25"/>
      <c r="BL1164" s="25"/>
      <c r="BM1164" s="25"/>
      <c r="BN1164" s="25"/>
      <c r="BO1164" s="25"/>
      <c r="BP1164" s="25"/>
      <c r="BQ1164" s="25"/>
      <c r="BR1164" s="25"/>
      <c r="BS1164" s="25"/>
      <c r="BT1164" s="25"/>
      <c r="BU1164" s="25"/>
      <c r="BV1164" s="25"/>
      <c r="BW1164" s="25"/>
      <c r="BX1164" s="25"/>
      <c r="BY1164" s="25"/>
      <c r="BZ1164" s="25"/>
      <c r="CA1164" s="25"/>
      <c r="CB1164" s="25"/>
      <c r="CC1164" s="25"/>
      <c r="CD1164" s="25"/>
      <c r="CE1164" s="25"/>
      <c r="CF1164" s="25"/>
      <c r="CG1164" s="25"/>
      <c r="CH1164" s="25"/>
      <c r="CI1164" s="25"/>
      <c r="CJ1164" s="25"/>
      <c r="CK1164" s="25"/>
      <c r="CL1164" s="25"/>
      <c r="CM1164" s="25"/>
      <c r="CN1164" s="25"/>
      <c r="CO1164" s="25"/>
      <c r="CP1164" s="25"/>
      <c r="CQ1164" s="25"/>
      <c r="CR1164" s="25"/>
      <c r="CS1164" s="25"/>
      <c r="CT1164" s="25"/>
    </row>
    <row r="1165" spans="1:98" s="20" customFormat="1" x14ac:dyDescent="0.25">
      <c r="A1165" s="56" t="s">
        <v>247</v>
      </c>
      <c r="B1165" s="57">
        <v>44012</v>
      </c>
      <c r="C1165" s="56" t="s">
        <v>481</v>
      </c>
      <c r="D1165" s="58">
        <v>2842</v>
      </c>
      <c r="E1165" s="50"/>
      <c r="F1165" s="25"/>
      <c r="G1165" s="25"/>
      <c r="H1165" s="25"/>
      <c r="I1165" s="25"/>
      <c r="J1165" s="25"/>
      <c r="K1165" s="25"/>
      <c r="L1165" s="25"/>
      <c r="M1165" s="25"/>
      <c r="N1165" s="25"/>
      <c r="O1165" s="25"/>
      <c r="P1165" s="25"/>
      <c r="Q1165" s="25"/>
      <c r="R1165" s="25"/>
      <c r="S1165" s="25"/>
      <c r="T1165" s="25"/>
      <c r="U1165" s="25"/>
      <c r="V1165" s="25"/>
      <c r="W1165" s="25"/>
      <c r="X1165" s="25"/>
      <c r="Y1165" s="25"/>
      <c r="Z1165" s="25"/>
      <c r="AA1165" s="25"/>
      <c r="AB1165" s="25"/>
      <c r="AC1165" s="25"/>
      <c r="AD1165" s="25"/>
      <c r="AE1165" s="25"/>
      <c r="AF1165" s="25"/>
      <c r="AG1165" s="25"/>
      <c r="AH1165" s="25"/>
      <c r="AI1165" s="25"/>
      <c r="AJ1165" s="25"/>
      <c r="AK1165" s="25"/>
      <c r="AL1165" s="25"/>
      <c r="AM1165" s="25"/>
      <c r="AN1165" s="25"/>
      <c r="AO1165" s="25"/>
      <c r="AP1165" s="25"/>
      <c r="AQ1165" s="25"/>
      <c r="AR1165" s="25"/>
      <c r="AS1165" s="25"/>
      <c r="AT1165" s="25"/>
      <c r="AU1165" s="25"/>
      <c r="AV1165" s="25"/>
      <c r="AW1165" s="25"/>
      <c r="AX1165" s="25"/>
      <c r="AY1165" s="25"/>
      <c r="AZ1165" s="25"/>
      <c r="BA1165" s="25"/>
      <c r="BB1165" s="25"/>
      <c r="BC1165" s="25"/>
      <c r="BD1165" s="25"/>
      <c r="BE1165" s="25"/>
      <c r="BF1165" s="25"/>
      <c r="BG1165" s="25"/>
      <c r="BH1165" s="25"/>
      <c r="BI1165" s="25"/>
      <c r="BJ1165" s="25"/>
      <c r="BK1165" s="25"/>
      <c r="BL1165" s="25"/>
      <c r="BM1165" s="25"/>
      <c r="BN1165" s="25"/>
      <c r="BO1165" s="25"/>
      <c r="BP1165" s="25"/>
      <c r="BQ1165" s="25"/>
      <c r="BR1165" s="25"/>
      <c r="BS1165" s="25"/>
      <c r="BT1165" s="25"/>
      <c r="BU1165" s="25"/>
      <c r="BV1165" s="25"/>
      <c r="BW1165" s="25"/>
      <c r="BX1165" s="25"/>
      <c r="BY1165" s="25"/>
      <c r="BZ1165" s="25"/>
      <c r="CA1165" s="25"/>
      <c r="CB1165" s="25"/>
      <c r="CC1165" s="25"/>
      <c r="CD1165" s="25"/>
      <c r="CE1165" s="25"/>
      <c r="CF1165" s="25"/>
      <c r="CG1165" s="25"/>
      <c r="CH1165" s="25"/>
      <c r="CI1165" s="25"/>
      <c r="CJ1165" s="25"/>
      <c r="CK1165" s="25"/>
      <c r="CL1165" s="25"/>
      <c r="CM1165" s="25"/>
      <c r="CN1165" s="25"/>
      <c r="CO1165" s="25"/>
      <c r="CP1165" s="25"/>
      <c r="CQ1165" s="25"/>
      <c r="CR1165" s="25"/>
      <c r="CS1165" s="25"/>
      <c r="CT1165" s="25"/>
    </row>
    <row r="1166" spans="1:98" s="20" customFormat="1" x14ac:dyDescent="0.25">
      <c r="A1166" s="59" t="s">
        <v>247</v>
      </c>
      <c r="B1166" s="60">
        <v>44025</v>
      </c>
      <c r="C1166" s="61" t="s">
        <v>526</v>
      </c>
      <c r="D1166" s="62">
        <v>1218</v>
      </c>
      <c r="E1166" s="50"/>
      <c r="F1166" s="25"/>
      <c r="G1166" s="25"/>
      <c r="H1166" s="25"/>
      <c r="I1166" s="25"/>
      <c r="J1166" s="25"/>
      <c r="K1166" s="25"/>
      <c r="L1166" s="25"/>
      <c r="M1166" s="25"/>
      <c r="N1166" s="25"/>
      <c r="O1166" s="25"/>
      <c r="P1166" s="25"/>
      <c r="Q1166" s="25"/>
      <c r="R1166" s="25"/>
      <c r="S1166" s="25"/>
      <c r="T1166" s="25"/>
      <c r="U1166" s="25"/>
      <c r="V1166" s="25"/>
      <c r="W1166" s="25"/>
      <c r="X1166" s="25"/>
      <c r="Y1166" s="25"/>
      <c r="Z1166" s="25"/>
      <c r="AA1166" s="25"/>
      <c r="AB1166" s="25"/>
      <c r="AC1166" s="25"/>
      <c r="AD1166" s="25"/>
      <c r="AE1166" s="25"/>
      <c r="AF1166" s="25"/>
      <c r="AG1166" s="25"/>
      <c r="AH1166" s="25"/>
      <c r="AI1166" s="25"/>
      <c r="AJ1166" s="25"/>
      <c r="AK1166" s="25"/>
      <c r="AL1166" s="25"/>
      <c r="AM1166" s="25"/>
      <c r="AN1166" s="25"/>
      <c r="AO1166" s="25"/>
      <c r="AP1166" s="25"/>
      <c r="AQ1166" s="25"/>
      <c r="AR1166" s="25"/>
      <c r="AS1166" s="25"/>
      <c r="AT1166" s="25"/>
      <c r="AU1166" s="25"/>
      <c r="AV1166" s="25"/>
      <c r="AW1166" s="25"/>
      <c r="AX1166" s="25"/>
      <c r="AY1166" s="25"/>
      <c r="AZ1166" s="25"/>
      <c r="BA1166" s="25"/>
      <c r="BB1166" s="25"/>
      <c r="BC1166" s="25"/>
      <c r="BD1166" s="25"/>
      <c r="BE1166" s="25"/>
      <c r="BF1166" s="25"/>
      <c r="BG1166" s="25"/>
      <c r="BH1166" s="25"/>
      <c r="BI1166" s="25"/>
      <c r="BJ1166" s="25"/>
      <c r="BK1166" s="25"/>
      <c r="BL1166" s="25"/>
      <c r="BM1166" s="25"/>
      <c r="BN1166" s="25"/>
      <c r="BO1166" s="25"/>
      <c r="BP1166" s="25"/>
      <c r="BQ1166" s="25"/>
      <c r="BR1166" s="25"/>
      <c r="BS1166" s="25"/>
      <c r="BT1166" s="25"/>
      <c r="BU1166" s="25"/>
      <c r="BV1166" s="25"/>
      <c r="BW1166" s="25"/>
      <c r="BX1166" s="25"/>
      <c r="BY1166" s="25"/>
      <c r="BZ1166" s="25"/>
      <c r="CA1166" s="25"/>
      <c r="CB1166" s="25"/>
      <c r="CC1166" s="25"/>
      <c r="CD1166" s="25"/>
      <c r="CE1166" s="25"/>
      <c r="CF1166" s="25"/>
      <c r="CG1166" s="25"/>
      <c r="CH1166" s="25"/>
      <c r="CI1166" s="25"/>
      <c r="CJ1166" s="25"/>
      <c r="CK1166" s="25"/>
      <c r="CL1166" s="25"/>
      <c r="CM1166" s="25"/>
      <c r="CN1166" s="25"/>
      <c r="CO1166" s="25"/>
      <c r="CP1166" s="25"/>
      <c r="CQ1166" s="25"/>
      <c r="CR1166" s="25"/>
      <c r="CS1166" s="25"/>
      <c r="CT1166" s="25"/>
    </row>
    <row r="1167" spans="1:98" s="20" customFormat="1" x14ac:dyDescent="0.25">
      <c r="A1167" s="59" t="s">
        <v>247</v>
      </c>
      <c r="B1167" s="60">
        <v>44057</v>
      </c>
      <c r="C1167" s="61" t="s">
        <v>634</v>
      </c>
      <c r="D1167" s="62">
        <v>754</v>
      </c>
      <c r="E1167" s="50"/>
      <c r="F1167" s="25"/>
      <c r="G1167" s="25"/>
      <c r="H1167" s="25"/>
      <c r="I1167" s="25"/>
      <c r="J1167" s="25"/>
      <c r="K1167" s="25"/>
      <c r="L1167" s="25"/>
      <c r="M1167" s="25"/>
      <c r="N1167" s="25"/>
      <c r="O1167" s="25"/>
      <c r="P1167" s="25"/>
      <c r="Q1167" s="25"/>
      <c r="R1167" s="25"/>
      <c r="S1167" s="25"/>
      <c r="T1167" s="25"/>
      <c r="U1167" s="25"/>
      <c r="V1167" s="25"/>
      <c r="W1167" s="25"/>
      <c r="X1167" s="25"/>
      <c r="Y1167" s="25"/>
      <c r="Z1167" s="25"/>
      <c r="AA1167" s="25"/>
      <c r="AB1167" s="25"/>
      <c r="AC1167" s="25"/>
      <c r="AD1167" s="25"/>
      <c r="AE1167" s="25"/>
      <c r="AF1167" s="25"/>
      <c r="AG1167" s="25"/>
      <c r="AH1167" s="25"/>
      <c r="AI1167" s="25"/>
      <c r="AJ1167" s="25"/>
      <c r="AK1167" s="25"/>
      <c r="AL1167" s="25"/>
      <c r="AM1167" s="25"/>
      <c r="AN1167" s="25"/>
      <c r="AO1167" s="25"/>
      <c r="AP1167" s="25"/>
      <c r="AQ1167" s="25"/>
      <c r="AR1167" s="25"/>
      <c r="AS1167" s="25"/>
      <c r="AT1167" s="25"/>
      <c r="AU1167" s="25"/>
      <c r="AV1167" s="25"/>
      <c r="AW1167" s="25"/>
      <c r="AX1167" s="25"/>
      <c r="AY1167" s="25"/>
      <c r="AZ1167" s="25"/>
      <c r="BA1167" s="25"/>
      <c r="BB1167" s="25"/>
      <c r="BC1167" s="25"/>
      <c r="BD1167" s="25"/>
      <c r="BE1167" s="25"/>
      <c r="BF1167" s="25"/>
      <c r="BG1167" s="25"/>
      <c r="BH1167" s="25"/>
      <c r="BI1167" s="25"/>
      <c r="BJ1167" s="25"/>
      <c r="BK1167" s="25"/>
      <c r="BL1167" s="25"/>
      <c r="BM1167" s="25"/>
      <c r="BN1167" s="25"/>
      <c r="BO1167" s="25"/>
      <c r="BP1167" s="25"/>
      <c r="BQ1167" s="25"/>
      <c r="BR1167" s="25"/>
      <c r="BS1167" s="25"/>
      <c r="BT1167" s="25"/>
      <c r="BU1167" s="25"/>
      <c r="BV1167" s="25"/>
      <c r="BW1167" s="25"/>
      <c r="BX1167" s="25"/>
      <c r="BY1167" s="25"/>
      <c r="BZ1167" s="25"/>
      <c r="CA1167" s="25"/>
      <c r="CB1167" s="25"/>
      <c r="CC1167" s="25"/>
      <c r="CD1167" s="25"/>
      <c r="CE1167" s="25"/>
      <c r="CF1167" s="25"/>
      <c r="CG1167" s="25"/>
      <c r="CH1167" s="25"/>
      <c r="CI1167" s="25"/>
      <c r="CJ1167" s="25"/>
      <c r="CK1167" s="25"/>
      <c r="CL1167" s="25"/>
      <c r="CM1167" s="25"/>
      <c r="CN1167" s="25"/>
      <c r="CO1167" s="25"/>
      <c r="CP1167" s="25"/>
      <c r="CQ1167" s="25"/>
      <c r="CR1167" s="25"/>
      <c r="CS1167" s="25"/>
      <c r="CT1167" s="25"/>
    </row>
    <row r="1168" spans="1:98" s="20" customFormat="1" x14ac:dyDescent="0.25">
      <c r="A1168" s="59" t="s">
        <v>247</v>
      </c>
      <c r="B1168" s="60">
        <v>44103</v>
      </c>
      <c r="C1168" s="61" t="s">
        <v>734</v>
      </c>
      <c r="D1168" s="62">
        <v>754</v>
      </c>
      <c r="E1168" s="50"/>
      <c r="F1168" s="25"/>
      <c r="G1168" s="25"/>
      <c r="H1168" s="25"/>
      <c r="I1168" s="25"/>
      <c r="J1168" s="25"/>
      <c r="K1168" s="25"/>
      <c r="L1168" s="25"/>
      <c r="M1168" s="25"/>
      <c r="N1168" s="25"/>
      <c r="O1168" s="25"/>
      <c r="P1168" s="25"/>
      <c r="Q1168" s="25"/>
      <c r="R1168" s="25"/>
      <c r="S1168" s="25"/>
      <c r="T1168" s="25"/>
      <c r="U1168" s="25"/>
      <c r="V1168" s="25"/>
      <c r="W1168" s="25"/>
      <c r="X1168" s="25"/>
      <c r="Y1168" s="25"/>
      <c r="Z1168" s="25"/>
      <c r="AA1168" s="25"/>
      <c r="AB1168" s="25"/>
      <c r="AC1168" s="25"/>
      <c r="AD1168" s="25"/>
      <c r="AE1168" s="25"/>
      <c r="AF1168" s="25"/>
      <c r="AG1168" s="25"/>
      <c r="AH1168" s="25"/>
      <c r="AI1168" s="25"/>
      <c r="AJ1168" s="25"/>
      <c r="AK1168" s="25"/>
      <c r="AL1168" s="25"/>
      <c r="AM1168" s="25"/>
      <c r="AN1168" s="25"/>
      <c r="AO1168" s="25"/>
      <c r="AP1168" s="25"/>
      <c r="AQ1168" s="25"/>
      <c r="AR1168" s="25"/>
      <c r="AS1168" s="25"/>
      <c r="AT1168" s="25"/>
      <c r="AU1168" s="25"/>
      <c r="AV1168" s="25"/>
      <c r="AW1168" s="25"/>
      <c r="AX1168" s="25"/>
      <c r="AY1168" s="25"/>
      <c r="AZ1168" s="25"/>
      <c r="BA1168" s="25"/>
      <c r="BB1168" s="25"/>
      <c r="BC1168" s="25"/>
      <c r="BD1168" s="25"/>
      <c r="BE1168" s="25"/>
      <c r="BF1168" s="25"/>
      <c r="BG1168" s="25"/>
      <c r="BH1168" s="25"/>
      <c r="BI1168" s="25"/>
      <c r="BJ1168" s="25"/>
      <c r="BK1168" s="25"/>
      <c r="BL1168" s="25"/>
      <c r="BM1168" s="25"/>
      <c r="BN1168" s="25"/>
      <c r="BO1168" s="25"/>
      <c r="BP1168" s="25"/>
      <c r="BQ1168" s="25"/>
      <c r="BR1168" s="25"/>
      <c r="BS1168" s="25"/>
      <c r="BT1168" s="25"/>
      <c r="BU1168" s="25"/>
      <c r="BV1168" s="25"/>
      <c r="BW1168" s="25"/>
      <c r="BX1168" s="25"/>
      <c r="BY1168" s="25"/>
      <c r="BZ1168" s="25"/>
      <c r="CA1168" s="25"/>
      <c r="CB1168" s="25"/>
      <c r="CC1168" s="25"/>
      <c r="CD1168" s="25"/>
      <c r="CE1168" s="25"/>
      <c r="CF1168" s="25"/>
      <c r="CG1168" s="25"/>
      <c r="CH1168" s="25"/>
      <c r="CI1168" s="25"/>
      <c r="CJ1168" s="25"/>
      <c r="CK1168" s="25"/>
      <c r="CL1168" s="25"/>
      <c r="CM1168" s="25"/>
      <c r="CN1168" s="25"/>
      <c r="CO1168" s="25"/>
      <c r="CP1168" s="25"/>
      <c r="CQ1168" s="25"/>
      <c r="CR1168" s="25"/>
      <c r="CS1168" s="25"/>
      <c r="CT1168" s="25"/>
    </row>
    <row r="1169" spans="1:98" x14ac:dyDescent="0.25">
      <c r="A1169" s="17" t="s">
        <v>163</v>
      </c>
      <c r="B1169" s="75">
        <v>43888</v>
      </c>
      <c r="C1169" s="17" t="s">
        <v>164</v>
      </c>
      <c r="D1169" s="18">
        <v>1206.4000000000001</v>
      </c>
      <c r="E1169" s="18">
        <v>1206.4000000000001</v>
      </c>
    </row>
    <row r="1170" spans="1:98" s="20" customFormat="1" x14ac:dyDescent="0.25">
      <c r="A1170" s="50" t="s">
        <v>43</v>
      </c>
      <c r="B1170" s="51">
        <v>43840</v>
      </c>
      <c r="C1170" s="50" t="s">
        <v>34</v>
      </c>
      <c r="D1170" s="52">
        <v>3248</v>
      </c>
      <c r="E1170" s="52">
        <v>3248</v>
      </c>
      <c r="F1170" s="25"/>
      <c r="G1170" s="25"/>
      <c r="H1170" s="25"/>
      <c r="I1170" s="25"/>
      <c r="J1170" s="25"/>
      <c r="K1170" s="25"/>
      <c r="L1170" s="25"/>
      <c r="M1170" s="25"/>
      <c r="N1170" s="25"/>
      <c r="O1170" s="25"/>
      <c r="P1170" s="25"/>
      <c r="Q1170" s="25"/>
      <c r="R1170" s="25"/>
      <c r="S1170" s="25"/>
      <c r="T1170" s="25"/>
      <c r="U1170" s="25"/>
      <c r="V1170" s="25"/>
      <c r="W1170" s="25"/>
      <c r="X1170" s="25"/>
      <c r="Y1170" s="25"/>
      <c r="Z1170" s="25"/>
      <c r="AA1170" s="25"/>
      <c r="AB1170" s="25"/>
      <c r="AC1170" s="25"/>
      <c r="AD1170" s="25"/>
      <c r="AE1170" s="25"/>
      <c r="AF1170" s="25"/>
      <c r="AG1170" s="25"/>
      <c r="AH1170" s="25"/>
      <c r="AI1170" s="25"/>
      <c r="AJ1170" s="25"/>
      <c r="AK1170" s="25"/>
      <c r="AL1170" s="25"/>
      <c r="AM1170" s="25"/>
      <c r="AN1170" s="25"/>
      <c r="AO1170" s="25"/>
      <c r="AP1170" s="25"/>
      <c r="AQ1170" s="25"/>
      <c r="AR1170" s="25"/>
      <c r="AS1170" s="25"/>
      <c r="AT1170" s="25"/>
      <c r="AU1170" s="25"/>
      <c r="AV1170" s="25"/>
      <c r="AW1170" s="25"/>
      <c r="AX1170" s="25"/>
      <c r="AY1170" s="25"/>
      <c r="AZ1170" s="25"/>
      <c r="BA1170" s="25"/>
      <c r="BB1170" s="25"/>
      <c r="BC1170" s="25"/>
      <c r="BD1170" s="25"/>
      <c r="BE1170" s="25"/>
      <c r="BF1170" s="25"/>
      <c r="BG1170" s="25"/>
      <c r="BH1170" s="25"/>
      <c r="BI1170" s="25"/>
      <c r="BJ1170" s="25"/>
      <c r="BK1170" s="25"/>
      <c r="BL1170" s="25"/>
      <c r="BM1170" s="25"/>
      <c r="BN1170" s="25"/>
      <c r="BO1170" s="25"/>
      <c r="BP1170" s="25"/>
      <c r="BQ1170" s="25"/>
      <c r="BR1170" s="25"/>
      <c r="BS1170" s="25"/>
      <c r="BT1170" s="25"/>
      <c r="BU1170" s="25"/>
      <c r="BV1170" s="25"/>
      <c r="BW1170" s="25"/>
      <c r="BX1170" s="25"/>
      <c r="BY1170" s="25"/>
      <c r="BZ1170" s="25"/>
      <c r="CA1170" s="25"/>
      <c r="CB1170" s="25"/>
      <c r="CC1170" s="25"/>
      <c r="CD1170" s="25"/>
      <c r="CE1170" s="25"/>
      <c r="CF1170" s="25"/>
      <c r="CG1170" s="25"/>
      <c r="CH1170" s="25"/>
      <c r="CI1170" s="25"/>
      <c r="CJ1170" s="25"/>
      <c r="CK1170" s="25"/>
      <c r="CL1170" s="25"/>
      <c r="CM1170" s="25"/>
      <c r="CN1170" s="25"/>
      <c r="CO1170" s="25"/>
      <c r="CP1170" s="25"/>
      <c r="CQ1170" s="25"/>
      <c r="CR1170" s="25"/>
      <c r="CS1170" s="25"/>
      <c r="CT1170" s="25"/>
    </row>
    <row r="1171" spans="1:98" x14ac:dyDescent="0.25">
      <c r="A1171" s="17" t="s">
        <v>124</v>
      </c>
      <c r="B1171" s="75">
        <v>43868</v>
      </c>
      <c r="C1171" s="17" t="s">
        <v>125</v>
      </c>
      <c r="D1171" s="18">
        <v>520.66</v>
      </c>
      <c r="E1171" s="18">
        <f>SUM(D1171:D1179 )</f>
        <v>10237.319999999998</v>
      </c>
    </row>
    <row r="1172" spans="1:98" x14ac:dyDescent="0.25">
      <c r="A1172" s="74" t="s">
        <v>124</v>
      </c>
      <c r="B1172" s="71">
        <v>44120</v>
      </c>
      <c r="C1172" s="70" t="s">
        <v>781</v>
      </c>
      <c r="D1172" s="73">
        <v>330</v>
      </c>
      <c r="E1172" s="17"/>
    </row>
    <row r="1173" spans="1:98" x14ac:dyDescent="0.25">
      <c r="A1173" s="74" t="s">
        <v>124</v>
      </c>
      <c r="B1173" s="71">
        <v>44120</v>
      </c>
      <c r="C1173" s="70" t="s">
        <v>782</v>
      </c>
      <c r="D1173" s="73">
        <v>1250</v>
      </c>
      <c r="E1173" s="17"/>
    </row>
    <row r="1174" spans="1:98" x14ac:dyDescent="0.25">
      <c r="A1174" s="74" t="s">
        <v>124</v>
      </c>
      <c r="B1174" s="71">
        <v>44148</v>
      </c>
      <c r="C1174" s="70" t="s">
        <v>869</v>
      </c>
      <c r="D1174" s="73">
        <v>1540</v>
      </c>
      <c r="E1174" s="17"/>
    </row>
    <row r="1175" spans="1:98" x14ac:dyDescent="0.25">
      <c r="A1175" s="74" t="s">
        <v>124</v>
      </c>
      <c r="B1175" s="71">
        <v>44176</v>
      </c>
      <c r="C1175" s="70" t="s">
        <v>949</v>
      </c>
      <c r="D1175" s="73">
        <v>498</v>
      </c>
      <c r="E1175" s="17"/>
    </row>
    <row r="1176" spans="1:98" x14ac:dyDescent="0.25">
      <c r="A1176" s="74" t="s">
        <v>124</v>
      </c>
      <c r="B1176" s="71">
        <v>44189</v>
      </c>
      <c r="C1176" s="70" t="s">
        <v>990</v>
      </c>
      <c r="D1176" s="73">
        <v>4317</v>
      </c>
      <c r="E1176" s="17"/>
    </row>
    <row r="1177" spans="1:98" x14ac:dyDescent="0.25">
      <c r="A1177" s="17" t="s">
        <v>80</v>
      </c>
      <c r="B1177" s="75">
        <v>43847</v>
      </c>
      <c r="C1177" s="17" t="s">
        <v>81</v>
      </c>
      <c r="D1177" s="18">
        <v>1314.96</v>
      </c>
      <c r="E1177" s="17"/>
    </row>
    <row r="1178" spans="1:98" x14ac:dyDescent="0.25">
      <c r="A1178" s="17" t="s">
        <v>80</v>
      </c>
      <c r="B1178" s="75">
        <v>43861</v>
      </c>
      <c r="C1178" s="17" t="s">
        <v>116</v>
      </c>
      <c r="D1178" s="18">
        <v>320.23</v>
      </c>
      <c r="E1178" s="17"/>
    </row>
    <row r="1179" spans="1:98" x14ac:dyDescent="0.25">
      <c r="A1179" s="17" t="s">
        <v>80</v>
      </c>
      <c r="B1179" s="75">
        <v>43896</v>
      </c>
      <c r="C1179" s="17" t="s">
        <v>179</v>
      </c>
      <c r="D1179" s="18">
        <v>146.47</v>
      </c>
      <c r="E1179" s="17"/>
    </row>
    <row r="1180" spans="1:98" s="20" customFormat="1" x14ac:dyDescent="0.25">
      <c r="A1180" s="50" t="s">
        <v>146</v>
      </c>
      <c r="B1180" s="51">
        <v>43878</v>
      </c>
      <c r="C1180" s="50" t="s">
        <v>147</v>
      </c>
      <c r="D1180" s="52">
        <v>7650.01</v>
      </c>
      <c r="E1180" s="52">
        <f>SUM(D1180:D1184 )</f>
        <v>55180.17</v>
      </c>
      <c r="F1180" s="25"/>
      <c r="G1180" s="25"/>
      <c r="H1180" s="25"/>
      <c r="I1180" s="25"/>
      <c r="J1180" s="25"/>
      <c r="K1180" s="25"/>
      <c r="L1180" s="25"/>
      <c r="M1180" s="25"/>
      <c r="N1180" s="25"/>
      <c r="O1180" s="25"/>
      <c r="P1180" s="25"/>
      <c r="Q1180" s="25"/>
      <c r="R1180" s="25"/>
      <c r="S1180" s="25"/>
      <c r="T1180" s="25"/>
      <c r="U1180" s="25"/>
      <c r="V1180" s="25"/>
      <c r="W1180" s="25"/>
      <c r="X1180" s="25"/>
      <c r="Y1180" s="25"/>
      <c r="Z1180" s="25"/>
      <c r="AA1180" s="25"/>
      <c r="AB1180" s="25"/>
      <c r="AC1180" s="25"/>
      <c r="AD1180" s="25"/>
      <c r="AE1180" s="25"/>
      <c r="AF1180" s="25"/>
      <c r="AG1180" s="25"/>
      <c r="AH1180" s="25"/>
      <c r="AI1180" s="25"/>
      <c r="AJ1180" s="25"/>
      <c r="AK1180" s="25"/>
      <c r="AL1180" s="25"/>
      <c r="AM1180" s="25"/>
      <c r="AN1180" s="25"/>
      <c r="AO1180" s="25"/>
      <c r="AP1180" s="25"/>
      <c r="AQ1180" s="25"/>
      <c r="AR1180" s="25"/>
      <c r="AS1180" s="25"/>
      <c r="AT1180" s="25"/>
      <c r="AU1180" s="25"/>
      <c r="AV1180" s="25"/>
      <c r="AW1180" s="25"/>
      <c r="AX1180" s="25"/>
      <c r="AY1180" s="25"/>
      <c r="AZ1180" s="25"/>
      <c r="BA1180" s="25"/>
      <c r="BB1180" s="25"/>
      <c r="BC1180" s="25"/>
      <c r="BD1180" s="25"/>
      <c r="BE1180" s="25"/>
      <c r="BF1180" s="25"/>
      <c r="BG1180" s="25"/>
      <c r="BH1180" s="25"/>
      <c r="BI1180" s="25"/>
      <c r="BJ1180" s="25"/>
      <c r="BK1180" s="25"/>
      <c r="BL1180" s="25"/>
      <c r="BM1180" s="25"/>
      <c r="BN1180" s="25"/>
      <c r="BO1180" s="25"/>
      <c r="BP1180" s="25"/>
      <c r="BQ1180" s="25"/>
      <c r="BR1180" s="25"/>
      <c r="BS1180" s="25"/>
      <c r="BT1180" s="25"/>
      <c r="BU1180" s="25"/>
      <c r="BV1180" s="25"/>
      <c r="BW1180" s="25"/>
      <c r="BX1180" s="25"/>
      <c r="BY1180" s="25"/>
      <c r="BZ1180" s="25"/>
      <c r="CA1180" s="25"/>
      <c r="CB1180" s="25"/>
      <c r="CC1180" s="25"/>
      <c r="CD1180" s="25"/>
      <c r="CE1180" s="25"/>
      <c r="CF1180" s="25"/>
      <c r="CG1180" s="25"/>
      <c r="CH1180" s="25"/>
      <c r="CI1180" s="25"/>
      <c r="CJ1180" s="25"/>
      <c r="CK1180" s="25"/>
      <c r="CL1180" s="25"/>
      <c r="CM1180" s="25"/>
      <c r="CN1180" s="25"/>
      <c r="CO1180" s="25"/>
      <c r="CP1180" s="25"/>
      <c r="CQ1180" s="25"/>
      <c r="CR1180" s="25"/>
      <c r="CS1180" s="25"/>
      <c r="CT1180" s="25"/>
    </row>
    <row r="1181" spans="1:98" s="20" customFormat="1" x14ac:dyDescent="0.25">
      <c r="A1181" s="50" t="s">
        <v>146</v>
      </c>
      <c r="B1181" s="51">
        <v>43882</v>
      </c>
      <c r="C1181" s="50" t="s">
        <v>156</v>
      </c>
      <c r="D1181" s="52">
        <v>4944.24</v>
      </c>
      <c r="E1181" s="50"/>
      <c r="F1181" s="25"/>
      <c r="G1181" s="25"/>
      <c r="H1181" s="25"/>
      <c r="I1181" s="25"/>
      <c r="J1181" s="25"/>
      <c r="K1181" s="25"/>
      <c r="L1181" s="25"/>
      <c r="M1181" s="25"/>
      <c r="N1181" s="25"/>
      <c r="O1181" s="25"/>
      <c r="P1181" s="25"/>
      <c r="Q1181" s="25"/>
      <c r="R1181" s="25"/>
      <c r="S1181" s="25"/>
      <c r="T1181" s="25"/>
      <c r="U1181" s="25"/>
      <c r="V1181" s="25"/>
      <c r="W1181" s="25"/>
      <c r="X1181" s="25"/>
      <c r="Y1181" s="25"/>
      <c r="Z1181" s="25"/>
      <c r="AA1181" s="25"/>
      <c r="AB1181" s="25"/>
      <c r="AC1181" s="25"/>
      <c r="AD1181" s="25"/>
      <c r="AE1181" s="25"/>
      <c r="AF1181" s="25"/>
      <c r="AG1181" s="25"/>
      <c r="AH1181" s="25"/>
      <c r="AI1181" s="25"/>
      <c r="AJ1181" s="25"/>
      <c r="AK1181" s="25"/>
      <c r="AL1181" s="25"/>
      <c r="AM1181" s="25"/>
      <c r="AN1181" s="25"/>
      <c r="AO1181" s="25"/>
      <c r="AP1181" s="25"/>
      <c r="AQ1181" s="25"/>
      <c r="AR1181" s="25"/>
      <c r="AS1181" s="25"/>
      <c r="AT1181" s="25"/>
      <c r="AU1181" s="25"/>
      <c r="AV1181" s="25"/>
      <c r="AW1181" s="25"/>
      <c r="AX1181" s="25"/>
      <c r="AY1181" s="25"/>
      <c r="AZ1181" s="25"/>
      <c r="BA1181" s="25"/>
      <c r="BB1181" s="25"/>
      <c r="BC1181" s="25"/>
      <c r="BD1181" s="25"/>
      <c r="BE1181" s="25"/>
      <c r="BF1181" s="25"/>
      <c r="BG1181" s="25"/>
      <c r="BH1181" s="25"/>
      <c r="BI1181" s="25"/>
      <c r="BJ1181" s="25"/>
      <c r="BK1181" s="25"/>
      <c r="BL1181" s="25"/>
      <c r="BM1181" s="25"/>
      <c r="BN1181" s="25"/>
      <c r="BO1181" s="25"/>
      <c r="BP1181" s="25"/>
      <c r="BQ1181" s="25"/>
      <c r="BR1181" s="25"/>
      <c r="BS1181" s="25"/>
      <c r="BT1181" s="25"/>
      <c r="BU1181" s="25"/>
      <c r="BV1181" s="25"/>
      <c r="BW1181" s="25"/>
      <c r="BX1181" s="25"/>
      <c r="BY1181" s="25"/>
      <c r="BZ1181" s="25"/>
      <c r="CA1181" s="25"/>
      <c r="CB1181" s="25"/>
      <c r="CC1181" s="25"/>
      <c r="CD1181" s="25"/>
      <c r="CE1181" s="25"/>
      <c r="CF1181" s="25"/>
      <c r="CG1181" s="25"/>
      <c r="CH1181" s="25"/>
      <c r="CI1181" s="25"/>
      <c r="CJ1181" s="25"/>
      <c r="CK1181" s="25"/>
      <c r="CL1181" s="25"/>
      <c r="CM1181" s="25"/>
      <c r="CN1181" s="25"/>
      <c r="CO1181" s="25"/>
      <c r="CP1181" s="25"/>
      <c r="CQ1181" s="25"/>
      <c r="CR1181" s="25"/>
      <c r="CS1181" s="25"/>
      <c r="CT1181" s="25"/>
    </row>
    <row r="1182" spans="1:98" s="20" customFormat="1" x14ac:dyDescent="0.25">
      <c r="A1182" s="50" t="s">
        <v>146</v>
      </c>
      <c r="B1182" s="51">
        <v>43910</v>
      </c>
      <c r="C1182" s="50" t="s">
        <v>206</v>
      </c>
      <c r="D1182" s="52">
        <v>40247.360000000001</v>
      </c>
      <c r="E1182" s="50"/>
      <c r="F1182" s="25"/>
      <c r="G1182" s="25"/>
      <c r="H1182" s="25"/>
      <c r="I1182" s="25"/>
      <c r="J1182" s="25"/>
      <c r="K1182" s="25"/>
      <c r="L1182" s="25"/>
      <c r="M1182" s="25"/>
      <c r="N1182" s="25"/>
      <c r="O1182" s="25"/>
      <c r="P1182" s="25"/>
      <c r="Q1182" s="25"/>
      <c r="R1182" s="25"/>
      <c r="S1182" s="25"/>
      <c r="T1182" s="25"/>
      <c r="U1182" s="25"/>
      <c r="V1182" s="25"/>
      <c r="W1182" s="25"/>
      <c r="X1182" s="25"/>
      <c r="Y1182" s="25"/>
      <c r="Z1182" s="25"/>
      <c r="AA1182" s="25"/>
      <c r="AB1182" s="25"/>
      <c r="AC1182" s="25"/>
      <c r="AD1182" s="25"/>
      <c r="AE1182" s="25"/>
      <c r="AF1182" s="25"/>
      <c r="AG1182" s="25"/>
      <c r="AH1182" s="25"/>
      <c r="AI1182" s="25"/>
      <c r="AJ1182" s="25"/>
      <c r="AK1182" s="25"/>
      <c r="AL1182" s="25"/>
      <c r="AM1182" s="25"/>
      <c r="AN1182" s="25"/>
      <c r="AO1182" s="25"/>
      <c r="AP1182" s="25"/>
      <c r="AQ1182" s="25"/>
      <c r="AR1182" s="25"/>
      <c r="AS1182" s="25"/>
      <c r="AT1182" s="25"/>
      <c r="AU1182" s="25"/>
      <c r="AV1182" s="25"/>
      <c r="AW1182" s="25"/>
      <c r="AX1182" s="25"/>
      <c r="AY1182" s="25"/>
      <c r="AZ1182" s="25"/>
      <c r="BA1182" s="25"/>
      <c r="BB1182" s="25"/>
      <c r="BC1182" s="25"/>
      <c r="BD1182" s="25"/>
      <c r="BE1182" s="25"/>
      <c r="BF1182" s="25"/>
      <c r="BG1182" s="25"/>
      <c r="BH1182" s="25"/>
      <c r="BI1182" s="25"/>
      <c r="BJ1182" s="25"/>
      <c r="BK1182" s="25"/>
      <c r="BL1182" s="25"/>
      <c r="BM1182" s="25"/>
      <c r="BN1182" s="25"/>
      <c r="BO1182" s="25"/>
      <c r="BP1182" s="25"/>
      <c r="BQ1182" s="25"/>
      <c r="BR1182" s="25"/>
      <c r="BS1182" s="25"/>
      <c r="BT1182" s="25"/>
      <c r="BU1182" s="25"/>
      <c r="BV1182" s="25"/>
      <c r="BW1182" s="25"/>
      <c r="BX1182" s="25"/>
      <c r="BY1182" s="25"/>
      <c r="BZ1182" s="25"/>
      <c r="CA1182" s="25"/>
      <c r="CB1182" s="25"/>
      <c r="CC1182" s="25"/>
      <c r="CD1182" s="25"/>
      <c r="CE1182" s="25"/>
      <c r="CF1182" s="25"/>
      <c r="CG1182" s="25"/>
      <c r="CH1182" s="25"/>
      <c r="CI1182" s="25"/>
      <c r="CJ1182" s="25"/>
      <c r="CK1182" s="25"/>
      <c r="CL1182" s="25"/>
      <c r="CM1182" s="25"/>
      <c r="CN1182" s="25"/>
      <c r="CO1182" s="25"/>
      <c r="CP1182" s="25"/>
      <c r="CQ1182" s="25"/>
      <c r="CR1182" s="25"/>
      <c r="CS1182" s="25"/>
      <c r="CT1182" s="25"/>
    </row>
    <row r="1183" spans="1:98" s="20" customFormat="1" x14ac:dyDescent="0.25">
      <c r="A1183" s="59" t="s">
        <v>146</v>
      </c>
      <c r="B1183" s="60">
        <v>44057</v>
      </c>
      <c r="C1183" s="61" t="s">
        <v>635</v>
      </c>
      <c r="D1183" s="62">
        <v>923.36</v>
      </c>
      <c r="E1183" s="50"/>
      <c r="F1183" s="25"/>
      <c r="G1183" s="25"/>
      <c r="H1183" s="25"/>
      <c r="I1183" s="25"/>
      <c r="J1183" s="25"/>
      <c r="K1183" s="25"/>
      <c r="L1183" s="25"/>
      <c r="M1183" s="25"/>
      <c r="N1183" s="25"/>
      <c r="O1183" s="25"/>
      <c r="P1183" s="25"/>
      <c r="Q1183" s="25"/>
      <c r="R1183" s="25"/>
      <c r="S1183" s="25"/>
      <c r="T1183" s="25"/>
      <c r="U1183" s="25"/>
      <c r="V1183" s="25"/>
      <c r="W1183" s="25"/>
      <c r="X1183" s="25"/>
      <c r="Y1183" s="25"/>
      <c r="Z1183" s="25"/>
      <c r="AA1183" s="25"/>
      <c r="AB1183" s="25"/>
      <c r="AC1183" s="25"/>
      <c r="AD1183" s="25"/>
      <c r="AE1183" s="25"/>
      <c r="AF1183" s="25"/>
      <c r="AG1183" s="25"/>
      <c r="AH1183" s="25"/>
      <c r="AI1183" s="25"/>
      <c r="AJ1183" s="25"/>
      <c r="AK1183" s="25"/>
      <c r="AL1183" s="25"/>
      <c r="AM1183" s="25"/>
      <c r="AN1183" s="25"/>
      <c r="AO1183" s="25"/>
      <c r="AP1183" s="25"/>
      <c r="AQ1183" s="25"/>
      <c r="AR1183" s="25"/>
      <c r="AS1183" s="25"/>
      <c r="AT1183" s="25"/>
      <c r="AU1183" s="25"/>
      <c r="AV1183" s="25"/>
      <c r="AW1183" s="25"/>
      <c r="AX1183" s="25"/>
      <c r="AY1183" s="25"/>
      <c r="AZ1183" s="25"/>
      <c r="BA1183" s="25"/>
      <c r="BB1183" s="25"/>
      <c r="BC1183" s="25"/>
      <c r="BD1183" s="25"/>
      <c r="BE1183" s="25"/>
      <c r="BF1183" s="25"/>
      <c r="BG1183" s="25"/>
      <c r="BH1183" s="25"/>
      <c r="BI1183" s="25"/>
      <c r="BJ1183" s="25"/>
      <c r="BK1183" s="25"/>
      <c r="BL1183" s="25"/>
      <c r="BM1183" s="25"/>
      <c r="BN1183" s="25"/>
      <c r="BO1183" s="25"/>
      <c r="BP1183" s="25"/>
      <c r="BQ1183" s="25"/>
      <c r="BR1183" s="25"/>
      <c r="BS1183" s="25"/>
      <c r="BT1183" s="25"/>
      <c r="BU1183" s="25"/>
      <c r="BV1183" s="25"/>
      <c r="BW1183" s="25"/>
      <c r="BX1183" s="25"/>
      <c r="BY1183" s="25"/>
      <c r="BZ1183" s="25"/>
      <c r="CA1183" s="25"/>
      <c r="CB1183" s="25"/>
      <c r="CC1183" s="25"/>
      <c r="CD1183" s="25"/>
      <c r="CE1183" s="25"/>
      <c r="CF1183" s="25"/>
      <c r="CG1183" s="25"/>
      <c r="CH1183" s="25"/>
      <c r="CI1183" s="25"/>
      <c r="CJ1183" s="25"/>
      <c r="CK1183" s="25"/>
      <c r="CL1183" s="25"/>
      <c r="CM1183" s="25"/>
      <c r="CN1183" s="25"/>
      <c r="CO1183" s="25"/>
      <c r="CP1183" s="25"/>
      <c r="CQ1183" s="25"/>
      <c r="CR1183" s="25"/>
      <c r="CS1183" s="25"/>
      <c r="CT1183" s="25"/>
    </row>
    <row r="1184" spans="1:98" s="20" customFormat="1" x14ac:dyDescent="0.25">
      <c r="A1184" s="59" t="s">
        <v>146</v>
      </c>
      <c r="B1184" s="60">
        <v>44085</v>
      </c>
      <c r="C1184" s="61" t="s">
        <v>706</v>
      </c>
      <c r="D1184" s="62">
        <v>1415.2</v>
      </c>
      <c r="E1184" s="50"/>
      <c r="F1184" s="25"/>
      <c r="G1184" s="25"/>
      <c r="H1184" s="25"/>
      <c r="I1184" s="25"/>
      <c r="J1184" s="25"/>
      <c r="K1184" s="25"/>
      <c r="L1184" s="25"/>
      <c r="M1184" s="25"/>
      <c r="N1184" s="25"/>
      <c r="O1184" s="25"/>
      <c r="P1184" s="25"/>
      <c r="Q1184" s="25"/>
      <c r="R1184" s="25"/>
      <c r="S1184" s="25"/>
      <c r="T1184" s="25"/>
      <c r="U1184" s="25"/>
      <c r="V1184" s="25"/>
      <c r="W1184" s="25"/>
      <c r="X1184" s="25"/>
      <c r="Y1184" s="25"/>
      <c r="Z1184" s="25"/>
      <c r="AA1184" s="25"/>
      <c r="AB1184" s="25"/>
      <c r="AC1184" s="25"/>
      <c r="AD1184" s="25"/>
      <c r="AE1184" s="25"/>
      <c r="AF1184" s="25"/>
      <c r="AG1184" s="25"/>
      <c r="AH1184" s="25"/>
      <c r="AI1184" s="25"/>
      <c r="AJ1184" s="25"/>
      <c r="AK1184" s="25"/>
      <c r="AL1184" s="25"/>
      <c r="AM1184" s="25"/>
      <c r="AN1184" s="25"/>
      <c r="AO1184" s="25"/>
      <c r="AP1184" s="25"/>
      <c r="AQ1184" s="25"/>
      <c r="AR1184" s="25"/>
      <c r="AS1184" s="25"/>
      <c r="AT1184" s="25"/>
      <c r="AU1184" s="25"/>
      <c r="AV1184" s="25"/>
      <c r="AW1184" s="25"/>
      <c r="AX1184" s="25"/>
      <c r="AY1184" s="25"/>
      <c r="AZ1184" s="25"/>
      <c r="BA1184" s="25"/>
      <c r="BB1184" s="25"/>
      <c r="BC1184" s="25"/>
      <c r="BD1184" s="25"/>
      <c r="BE1184" s="25"/>
      <c r="BF1184" s="25"/>
      <c r="BG1184" s="25"/>
      <c r="BH1184" s="25"/>
      <c r="BI1184" s="25"/>
      <c r="BJ1184" s="25"/>
      <c r="BK1184" s="25"/>
      <c r="BL1184" s="25"/>
      <c r="BM1184" s="25"/>
      <c r="BN1184" s="25"/>
      <c r="BO1184" s="25"/>
      <c r="BP1184" s="25"/>
      <c r="BQ1184" s="25"/>
      <c r="BR1184" s="25"/>
      <c r="BS1184" s="25"/>
      <c r="BT1184" s="25"/>
      <c r="BU1184" s="25"/>
      <c r="BV1184" s="25"/>
      <c r="BW1184" s="25"/>
      <c r="BX1184" s="25"/>
      <c r="BY1184" s="25"/>
      <c r="BZ1184" s="25"/>
      <c r="CA1184" s="25"/>
      <c r="CB1184" s="25"/>
      <c r="CC1184" s="25"/>
      <c r="CD1184" s="25"/>
      <c r="CE1184" s="25"/>
      <c r="CF1184" s="25"/>
      <c r="CG1184" s="25"/>
      <c r="CH1184" s="25"/>
      <c r="CI1184" s="25"/>
      <c r="CJ1184" s="25"/>
      <c r="CK1184" s="25"/>
      <c r="CL1184" s="25"/>
      <c r="CM1184" s="25"/>
      <c r="CN1184" s="25"/>
      <c r="CO1184" s="25"/>
      <c r="CP1184" s="25"/>
      <c r="CQ1184" s="25"/>
      <c r="CR1184" s="25"/>
      <c r="CS1184" s="25"/>
      <c r="CT1184" s="25"/>
    </row>
    <row r="1185" spans="1:98" x14ac:dyDescent="0.25">
      <c r="A1185" s="74" t="s">
        <v>1009</v>
      </c>
      <c r="B1185" s="71">
        <v>44196</v>
      </c>
      <c r="C1185" s="70" t="s">
        <v>1010</v>
      </c>
      <c r="D1185" s="73">
        <v>4143.5200000000004</v>
      </c>
      <c r="E1185" s="73">
        <v>4143.5200000000004</v>
      </c>
    </row>
    <row r="1186" spans="1:98" s="20" customFormat="1" x14ac:dyDescent="0.25">
      <c r="A1186" s="63" t="s">
        <v>769</v>
      </c>
      <c r="B1186" s="60">
        <v>44116</v>
      </c>
      <c r="C1186" s="59" t="s">
        <v>765</v>
      </c>
      <c r="D1186" s="62">
        <v>3584.4</v>
      </c>
      <c r="E1186" s="62">
        <v>3584.4</v>
      </c>
      <c r="F1186" s="25"/>
      <c r="G1186" s="25"/>
      <c r="H1186" s="25"/>
      <c r="I1186" s="25"/>
      <c r="J1186" s="25"/>
      <c r="K1186" s="25"/>
      <c r="L1186" s="25"/>
      <c r="M1186" s="25"/>
      <c r="N1186" s="25"/>
      <c r="O1186" s="25"/>
      <c r="P1186" s="25"/>
      <c r="Q1186" s="25"/>
      <c r="R1186" s="25"/>
      <c r="S1186" s="25"/>
      <c r="T1186" s="25"/>
      <c r="U1186" s="25"/>
      <c r="V1186" s="25"/>
      <c r="W1186" s="25"/>
      <c r="X1186" s="25"/>
      <c r="Y1186" s="25"/>
      <c r="Z1186" s="25"/>
      <c r="AA1186" s="25"/>
      <c r="AB1186" s="25"/>
      <c r="AC1186" s="25"/>
      <c r="AD1186" s="25"/>
      <c r="AE1186" s="25"/>
      <c r="AF1186" s="25"/>
      <c r="AG1186" s="25"/>
      <c r="AH1186" s="25"/>
      <c r="AI1186" s="25"/>
      <c r="AJ1186" s="25"/>
      <c r="AK1186" s="25"/>
      <c r="AL1186" s="25"/>
      <c r="AM1186" s="25"/>
      <c r="AN1186" s="25"/>
      <c r="AO1186" s="25"/>
      <c r="AP1186" s="25"/>
      <c r="AQ1186" s="25"/>
      <c r="AR1186" s="25"/>
      <c r="AS1186" s="25"/>
      <c r="AT1186" s="25"/>
      <c r="AU1186" s="25"/>
      <c r="AV1186" s="25"/>
      <c r="AW1186" s="25"/>
      <c r="AX1186" s="25"/>
      <c r="AY1186" s="25"/>
      <c r="AZ1186" s="25"/>
      <c r="BA1186" s="25"/>
      <c r="BB1186" s="25"/>
      <c r="BC1186" s="25"/>
      <c r="BD1186" s="25"/>
      <c r="BE1186" s="25"/>
      <c r="BF1186" s="25"/>
      <c r="BG1186" s="25"/>
      <c r="BH1186" s="25"/>
      <c r="BI1186" s="25"/>
      <c r="BJ1186" s="25"/>
      <c r="BK1186" s="25"/>
      <c r="BL1186" s="25"/>
      <c r="BM1186" s="25"/>
      <c r="BN1186" s="25"/>
      <c r="BO1186" s="25"/>
      <c r="BP1186" s="25"/>
      <c r="BQ1186" s="25"/>
      <c r="BR1186" s="25"/>
      <c r="BS1186" s="25"/>
      <c r="BT1186" s="25"/>
      <c r="BU1186" s="25"/>
      <c r="BV1186" s="25"/>
      <c r="BW1186" s="25"/>
      <c r="BX1186" s="25"/>
      <c r="BY1186" s="25"/>
      <c r="BZ1186" s="25"/>
      <c r="CA1186" s="25"/>
      <c r="CB1186" s="25"/>
      <c r="CC1186" s="25"/>
      <c r="CD1186" s="25"/>
      <c r="CE1186" s="25"/>
      <c r="CF1186" s="25"/>
      <c r="CG1186" s="25"/>
      <c r="CH1186" s="25"/>
      <c r="CI1186" s="25"/>
      <c r="CJ1186" s="25"/>
      <c r="CK1186" s="25"/>
      <c r="CL1186" s="25"/>
      <c r="CM1186" s="25"/>
      <c r="CN1186" s="25"/>
      <c r="CO1186" s="25"/>
      <c r="CP1186" s="25"/>
      <c r="CQ1186" s="25"/>
      <c r="CR1186" s="25"/>
      <c r="CS1186" s="25"/>
      <c r="CT1186" s="25"/>
    </row>
    <row r="1187" spans="1:98" x14ac:dyDescent="0.25">
      <c r="A1187" s="17" t="s">
        <v>18</v>
      </c>
      <c r="B1187" s="75">
        <v>43836</v>
      </c>
      <c r="C1187" s="17" t="s">
        <v>19</v>
      </c>
      <c r="D1187" s="18">
        <v>33000</v>
      </c>
      <c r="E1187" s="18">
        <f>SUM(D1187:D1190 )</f>
        <v>36000</v>
      </c>
    </row>
    <row r="1188" spans="1:98" x14ac:dyDescent="0.25">
      <c r="A1188" s="17" t="s">
        <v>18</v>
      </c>
      <c r="B1188" s="75">
        <v>43902</v>
      </c>
      <c r="C1188" s="17" t="s">
        <v>190</v>
      </c>
      <c r="D1188" s="18">
        <v>1000</v>
      </c>
      <c r="E1188" s="17"/>
    </row>
    <row r="1189" spans="1:98" x14ac:dyDescent="0.25">
      <c r="A1189" s="17" t="s">
        <v>18</v>
      </c>
      <c r="B1189" s="75">
        <v>43902</v>
      </c>
      <c r="C1189" s="17" t="s">
        <v>191</v>
      </c>
      <c r="D1189" s="18">
        <v>1000</v>
      </c>
      <c r="E1189" s="17"/>
    </row>
    <row r="1190" spans="1:98" x14ac:dyDescent="0.25">
      <c r="A1190" s="67" t="s">
        <v>453</v>
      </c>
      <c r="B1190" s="68">
        <v>44004</v>
      </c>
      <c r="C1190" s="67" t="s">
        <v>454</v>
      </c>
      <c r="D1190" s="69">
        <v>1000</v>
      </c>
      <c r="E1190" s="17"/>
    </row>
    <row r="1191" spans="1:98" s="20" customFormat="1" x14ac:dyDescent="0.25">
      <c r="A1191" s="50" t="s">
        <v>23</v>
      </c>
      <c r="B1191" s="51">
        <v>43836</v>
      </c>
      <c r="C1191" s="50" t="s">
        <v>24</v>
      </c>
      <c r="D1191" s="52">
        <v>17788.8</v>
      </c>
      <c r="E1191" s="52">
        <f>SUM(D1191:D1200 )</f>
        <v>159389.49</v>
      </c>
      <c r="F1191" s="25"/>
      <c r="G1191" s="25"/>
      <c r="H1191" s="25"/>
      <c r="I1191" s="25"/>
      <c r="J1191" s="25"/>
      <c r="K1191" s="25"/>
      <c r="L1191" s="25"/>
      <c r="M1191" s="25"/>
      <c r="N1191" s="25"/>
      <c r="O1191" s="25"/>
      <c r="P1191" s="25"/>
      <c r="Q1191" s="25"/>
      <c r="R1191" s="25"/>
      <c r="S1191" s="25"/>
      <c r="T1191" s="25"/>
      <c r="U1191" s="25"/>
      <c r="V1191" s="25"/>
      <c r="W1191" s="25"/>
      <c r="X1191" s="25"/>
      <c r="Y1191" s="25"/>
      <c r="Z1191" s="25"/>
      <c r="AA1191" s="25"/>
      <c r="AB1191" s="25"/>
      <c r="AC1191" s="25"/>
      <c r="AD1191" s="25"/>
      <c r="AE1191" s="25"/>
      <c r="AF1191" s="25"/>
      <c r="AG1191" s="25"/>
      <c r="AH1191" s="25"/>
      <c r="AI1191" s="25"/>
      <c r="AJ1191" s="25"/>
      <c r="AK1191" s="25"/>
      <c r="AL1191" s="25"/>
      <c r="AM1191" s="25"/>
      <c r="AN1191" s="25"/>
      <c r="AO1191" s="25"/>
      <c r="AP1191" s="25"/>
      <c r="AQ1191" s="25"/>
      <c r="AR1191" s="25"/>
      <c r="AS1191" s="25"/>
      <c r="AT1191" s="25"/>
      <c r="AU1191" s="25"/>
      <c r="AV1191" s="25"/>
      <c r="AW1191" s="25"/>
      <c r="AX1191" s="25"/>
      <c r="AY1191" s="25"/>
      <c r="AZ1191" s="25"/>
      <c r="BA1191" s="25"/>
      <c r="BB1191" s="25"/>
      <c r="BC1191" s="25"/>
      <c r="BD1191" s="25"/>
      <c r="BE1191" s="25"/>
      <c r="BF1191" s="25"/>
      <c r="BG1191" s="25"/>
      <c r="BH1191" s="25"/>
      <c r="BI1191" s="25"/>
      <c r="BJ1191" s="25"/>
      <c r="BK1191" s="25"/>
      <c r="BL1191" s="25"/>
      <c r="BM1191" s="25"/>
      <c r="BN1191" s="25"/>
      <c r="BO1191" s="25"/>
      <c r="BP1191" s="25"/>
      <c r="BQ1191" s="25"/>
      <c r="BR1191" s="25"/>
      <c r="BS1191" s="25"/>
      <c r="BT1191" s="25"/>
      <c r="BU1191" s="25"/>
      <c r="BV1191" s="25"/>
      <c r="BW1191" s="25"/>
      <c r="BX1191" s="25"/>
      <c r="BY1191" s="25"/>
      <c r="BZ1191" s="25"/>
      <c r="CA1191" s="25"/>
      <c r="CB1191" s="25"/>
      <c r="CC1191" s="25"/>
      <c r="CD1191" s="25"/>
      <c r="CE1191" s="25"/>
      <c r="CF1191" s="25"/>
      <c r="CG1191" s="25"/>
      <c r="CH1191" s="25"/>
      <c r="CI1191" s="25"/>
      <c r="CJ1191" s="25"/>
      <c r="CK1191" s="25"/>
      <c r="CL1191" s="25"/>
      <c r="CM1191" s="25"/>
      <c r="CN1191" s="25"/>
      <c r="CO1191" s="25"/>
      <c r="CP1191" s="25"/>
      <c r="CQ1191" s="25"/>
      <c r="CR1191" s="25"/>
      <c r="CS1191" s="25"/>
      <c r="CT1191" s="25"/>
    </row>
    <row r="1192" spans="1:98" s="20" customFormat="1" x14ac:dyDescent="0.25">
      <c r="A1192" s="50" t="s">
        <v>23</v>
      </c>
      <c r="B1192" s="51">
        <v>43854</v>
      </c>
      <c r="C1192" s="50" t="s">
        <v>98</v>
      </c>
      <c r="D1192" s="52">
        <v>28806.26</v>
      </c>
      <c r="E1192" s="50"/>
      <c r="F1192" s="25"/>
      <c r="G1192" s="25"/>
      <c r="H1192" s="25"/>
      <c r="I1192" s="25"/>
      <c r="J1192" s="25"/>
      <c r="K1192" s="25"/>
      <c r="L1192" s="25"/>
      <c r="M1192" s="25"/>
      <c r="N1192" s="25"/>
      <c r="O1192" s="25"/>
      <c r="P1192" s="25"/>
      <c r="Q1192" s="25"/>
      <c r="R1192" s="25"/>
      <c r="S1192" s="25"/>
      <c r="T1192" s="25"/>
      <c r="U1192" s="25"/>
      <c r="V1192" s="25"/>
      <c r="W1192" s="25"/>
      <c r="X1192" s="25"/>
      <c r="Y1192" s="25"/>
      <c r="Z1192" s="25"/>
      <c r="AA1192" s="25"/>
      <c r="AB1192" s="25"/>
      <c r="AC1192" s="25"/>
      <c r="AD1192" s="25"/>
      <c r="AE1192" s="25"/>
      <c r="AF1192" s="25"/>
      <c r="AG1192" s="25"/>
      <c r="AH1192" s="25"/>
      <c r="AI1192" s="25"/>
      <c r="AJ1192" s="25"/>
      <c r="AK1192" s="25"/>
      <c r="AL1192" s="25"/>
      <c r="AM1192" s="25"/>
      <c r="AN1192" s="25"/>
      <c r="AO1192" s="25"/>
      <c r="AP1192" s="25"/>
      <c r="AQ1192" s="25"/>
      <c r="AR1192" s="25"/>
      <c r="AS1192" s="25"/>
      <c r="AT1192" s="25"/>
      <c r="AU1192" s="25"/>
      <c r="AV1192" s="25"/>
      <c r="AW1192" s="25"/>
      <c r="AX1192" s="25"/>
      <c r="AY1192" s="25"/>
      <c r="AZ1192" s="25"/>
      <c r="BA1192" s="25"/>
      <c r="BB1192" s="25"/>
      <c r="BC1192" s="25"/>
      <c r="BD1192" s="25"/>
      <c r="BE1192" s="25"/>
      <c r="BF1192" s="25"/>
      <c r="BG1192" s="25"/>
      <c r="BH1192" s="25"/>
      <c r="BI1192" s="25"/>
      <c r="BJ1192" s="25"/>
      <c r="BK1192" s="25"/>
      <c r="BL1192" s="25"/>
      <c r="BM1192" s="25"/>
      <c r="BN1192" s="25"/>
      <c r="BO1192" s="25"/>
      <c r="BP1192" s="25"/>
      <c r="BQ1192" s="25"/>
      <c r="BR1192" s="25"/>
      <c r="BS1192" s="25"/>
      <c r="BT1192" s="25"/>
      <c r="BU1192" s="25"/>
      <c r="BV1192" s="25"/>
      <c r="BW1192" s="25"/>
      <c r="BX1192" s="25"/>
      <c r="BY1192" s="25"/>
      <c r="BZ1192" s="25"/>
      <c r="CA1192" s="25"/>
      <c r="CB1192" s="25"/>
      <c r="CC1192" s="25"/>
      <c r="CD1192" s="25"/>
      <c r="CE1192" s="25"/>
      <c r="CF1192" s="25"/>
      <c r="CG1192" s="25"/>
      <c r="CH1192" s="25"/>
      <c r="CI1192" s="25"/>
      <c r="CJ1192" s="25"/>
      <c r="CK1192" s="25"/>
      <c r="CL1192" s="25"/>
      <c r="CM1192" s="25"/>
      <c r="CN1192" s="25"/>
      <c r="CO1192" s="25"/>
      <c r="CP1192" s="25"/>
      <c r="CQ1192" s="25"/>
      <c r="CR1192" s="25"/>
      <c r="CS1192" s="25"/>
      <c r="CT1192" s="25"/>
    </row>
    <row r="1193" spans="1:98" s="20" customFormat="1" x14ac:dyDescent="0.25">
      <c r="A1193" s="50" t="s">
        <v>23</v>
      </c>
      <c r="B1193" s="51">
        <v>43875</v>
      </c>
      <c r="C1193" s="50" t="s">
        <v>140</v>
      </c>
      <c r="D1193" s="52">
        <v>34208.94</v>
      </c>
      <c r="E1193" s="50"/>
      <c r="F1193" s="25"/>
      <c r="G1193" s="25"/>
      <c r="H1193" s="25"/>
      <c r="I1193" s="25"/>
      <c r="J1193" s="25"/>
      <c r="K1193" s="25"/>
      <c r="L1193" s="25"/>
      <c r="M1193" s="25"/>
      <c r="N1193" s="25"/>
      <c r="O1193" s="25"/>
      <c r="P1193" s="25"/>
      <c r="Q1193" s="25"/>
      <c r="R1193" s="25"/>
      <c r="S1193" s="25"/>
      <c r="T1193" s="25"/>
      <c r="U1193" s="25"/>
      <c r="V1193" s="25"/>
      <c r="W1193" s="25"/>
      <c r="X1193" s="25"/>
      <c r="Y1193" s="25"/>
      <c r="Z1193" s="25"/>
      <c r="AA1193" s="25"/>
      <c r="AB1193" s="25"/>
      <c r="AC1193" s="25"/>
      <c r="AD1193" s="25"/>
      <c r="AE1193" s="25"/>
      <c r="AF1193" s="25"/>
      <c r="AG1193" s="25"/>
      <c r="AH1193" s="25"/>
      <c r="AI1193" s="25"/>
      <c r="AJ1193" s="25"/>
      <c r="AK1193" s="25"/>
      <c r="AL1193" s="25"/>
      <c r="AM1193" s="25"/>
      <c r="AN1193" s="25"/>
      <c r="AO1193" s="25"/>
      <c r="AP1193" s="25"/>
      <c r="AQ1193" s="25"/>
      <c r="AR1193" s="25"/>
      <c r="AS1193" s="25"/>
      <c r="AT1193" s="25"/>
      <c r="AU1193" s="25"/>
      <c r="AV1193" s="25"/>
      <c r="AW1193" s="25"/>
      <c r="AX1193" s="25"/>
      <c r="AY1193" s="25"/>
      <c r="AZ1193" s="25"/>
      <c r="BA1193" s="25"/>
      <c r="BB1193" s="25"/>
      <c r="BC1193" s="25"/>
      <c r="BD1193" s="25"/>
      <c r="BE1193" s="25"/>
      <c r="BF1193" s="25"/>
      <c r="BG1193" s="25"/>
      <c r="BH1193" s="25"/>
      <c r="BI1193" s="25"/>
      <c r="BJ1193" s="25"/>
      <c r="BK1193" s="25"/>
      <c r="BL1193" s="25"/>
      <c r="BM1193" s="25"/>
      <c r="BN1193" s="25"/>
      <c r="BO1193" s="25"/>
      <c r="BP1193" s="25"/>
      <c r="BQ1193" s="25"/>
      <c r="BR1193" s="25"/>
      <c r="BS1193" s="25"/>
      <c r="BT1193" s="25"/>
      <c r="BU1193" s="25"/>
      <c r="BV1193" s="25"/>
      <c r="BW1193" s="25"/>
      <c r="BX1193" s="25"/>
      <c r="BY1193" s="25"/>
      <c r="BZ1193" s="25"/>
      <c r="CA1193" s="25"/>
      <c r="CB1193" s="25"/>
      <c r="CC1193" s="25"/>
      <c r="CD1193" s="25"/>
      <c r="CE1193" s="25"/>
      <c r="CF1193" s="25"/>
      <c r="CG1193" s="25"/>
      <c r="CH1193" s="25"/>
      <c r="CI1193" s="25"/>
      <c r="CJ1193" s="25"/>
      <c r="CK1193" s="25"/>
      <c r="CL1193" s="25"/>
      <c r="CM1193" s="25"/>
      <c r="CN1193" s="25"/>
      <c r="CO1193" s="25"/>
      <c r="CP1193" s="25"/>
      <c r="CQ1193" s="25"/>
      <c r="CR1193" s="25"/>
      <c r="CS1193" s="25"/>
      <c r="CT1193" s="25"/>
    </row>
    <row r="1194" spans="1:98" s="20" customFormat="1" x14ac:dyDescent="0.25">
      <c r="A1194" s="50" t="s">
        <v>23</v>
      </c>
      <c r="B1194" s="51">
        <v>43903</v>
      </c>
      <c r="C1194" s="50" t="s">
        <v>197</v>
      </c>
      <c r="D1194" s="52">
        <v>1216.8399999999999</v>
      </c>
      <c r="E1194" s="50"/>
      <c r="F1194" s="25"/>
      <c r="G1194" s="25"/>
      <c r="H1194" s="25"/>
      <c r="I1194" s="25"/>
      <c r="J1194" s="25"/>
      <c r="K1194" s="25"/>
      <c r="L1194" s="25"/>
      <c r="M1194" s="25"/>
      <c r="N1194" s="25"/>
      <c r="O1194" s="25"/>
      <c r="P1194" s="25"/>
      <c r="Q1194" s="25"/>
      <c r="R1194" s="25"/>
      <c r="S1194" s="25"/>
      <c r="T1194" s="25"/>
      <c r="U1194" s="25"/>
      <c r="V1194" s="25"/>
      <c r="W1194" s="25"/>
      <c r="X1194" s="25"/>
      <c r="Y1194" s="25"/>
      <c r="Z1194" s="25"/>
      <c r="AA1194" s="25"/>
      <c r="AB1194" s="25"/>
      <c r="AC1194" s="25"/>
      <c r="AD1194" s="25"/>
      <c r="AE1194" s="25"/>
      <c r="AF1194" s="25"/>
      <c r="AG1194" s="25"/>
      <c r="AH1194" s="25"/>
      <c r="AI1194" s="25"/>
      <c r="AJ1194" s="25"/>
      <c r="AK1194" s="25"/>
      <c r="AL1194" s="25"/>
      <c r="AM1194" s="25"/>
      <c r="AN1194" s="25"/>
      <c r="AO1194" s="25"/>
      <c r="AP1194" s="25"/>
      <c r="AQ1194" s="25"/>
      <c r="AR1194" s="25"/>
      <c r="AS1194" s="25"/>
      <c r="AT1194" s="25"/>
      <c r="AU1194" s="25"/>
      <c r="AV1194" s="25"/>
      <c r="AW1194" s="25"/>
      <c r="AX1194" s="25"/>
      <c r="AY1194" s="25"/>
      <c r="AZ1194" s="25"/>
      <c r="BA1194" s="25"/>
      <c r="BB1194" s="25"/>
      <c r="BC1194" s="25"/>
      <c r="BD1194" s="25"/>
      <c r="BE1194" s="25"/>
      <c r="BF1194" s="25"/>
      <c r="BG1194" s="25"/>
      <c r="BH1194" s="25"/>
      <c r="BI1194" s="25"/>
      <c r="BJ1194" s="25"/>
      <c r="BK1194" s="25"/>
      <c r="BL1194" s="25"/>
      <c r="BM1194" s="25"/>
      <c r="BN1194" s="25"/>
      <c r="BO1194" s="25"/>
      <c r="BP1194" s="25"/>
      <c r="BQ1194" s="25"/>
      <c r="BR1194" s="25"/>
      <c r="BS1194" s="25"/>
      <c r="BT1194" s="25"/>
      <c r="BU1194" s="25"/>
      <c r="BV1194" s="25"/>
      <c r="BW1194" s="25"/>
      <c r="BX1194" s="25"/>
      <c r="BY1194" s="25"/>
      <c r="BZ1194" s="25"/>
      <c r="CA1194" s="25"/>
      <c r="CB1194" s="25"/>
      <c r="CC1194" s="25"/>
      <c r="CD1194" s="25"/>
      <c r="CE1194" s="25"/>
      <c r="CF1194" s="25"/>
      <c r="CG1194" s="25"/>
      <c r="CH1194" s="25"/>
      <c r="CI1194" s="25"/>
      <c r="CJ1194" s="25"/>
      <c r="CK1194" s="25"/>
      <c r="CL1194" s="25"/>
      <c r="CM1194" s="25"/>
      <c r="CN1194" s="25"/>
      <c r="CO1194" s="25"/>
      <c r="CP1194" s="25"/>
      <c r="CQ1194" s="25"/>
      <c r="CR1194" s="25"/>
      <c r="CS1194" s="25"/>
      <c r="CT1194" s="25"/>
    </row>
    <row r="1195" spans="1:98" s="20" customFormat="1" x14ac:dyDescent="0.25">
      <c r="A1195" s="50" t="s">
        <v>23</v>
      </c>
      <c r="B1195" s="51">
        <v>43913</v>
      </c>
      <c r="C1195" s="50" t="s">
        <v>210</v>
      </c>
      <c r="D1195" s="52">
        <v>9962.0499999999993</v>
      </c>
      <c r="E1195" s="50"/>
      <c r="F1195" s="25"/>
      <c r="G1195" s="25"/>
      <c r="H1195" s="25"/>
      <c r="I1195" s="25"/>
      <c r="J1195" s="25"/>
      <c r="K1195" s="25"/>
      <c r="L1195" s="25"/>
      <c r="M1195" s="25"/>
      <c r="N1195" s="25"/>
      <c r="O1195" s="25"/>
      <c r="P1195" s="25"/>
      <c r="Q1195" s="25"/>
      <c r="R1195" s="25"/>
      <c r="S1195" s="25"/>
      <c r="T1195" s="25"/>
      <c r="U1195" s="25"/>
      <c r="V1195" s="25"/>
      <c r="W1195" s="25"/>
      <c r="X1195" s="25"/>
      <c r="Y1195" s="25"/>
      <c r="Z1195" s="25"/>
      <c r="AA1195" s="25"/>
      <c r="AB1195" s="25"/>
      <c r="AC1195" s="25"/>
      <c r="AD1195" s="25"/>
      <c r="AE1195" s="25"/>
      <c r="AF1195" s="25"/>
      <c r="AG1195" s="25"/>
      <c r="AH1195" s="25"/>
      <c r="AI1195" s="25"/>
      <c r="AJ1195" s="25"/>
      <c r="AK1195" s="25"/>
      <c r="AL1195" s="25"/>
      <c r="AM1195" s="25"/>
      <c r="AN1195" s="25"/>
      <c r="AO1195" s="25"/>
      <c r="AP1195" s="25"/>
      <c r="AQ1195" s="25"/>
      <c r="AR1195" s="25"/>
      <c r="AS1195" s="25"/>
      <c r="AT1195" s="25"/>
      <c r="AU1195" s="25"/>
      <c r="AV1195" s="25"/>
      <c r="AW1195" s="25"/>
      <c r="AX1195" s="25"/>
      <c r="AY1195" s="25"/>
      <c r="AZ1195" s="25"/>
      <c r="BA1195" s="25"/>
      <c r="BB1195" s="25"/>
      <c r="BC1195" s="25"/>
      <c r="BD1195" s="25"/>
      <c r="BE1195" s="25"/>
      <c r="BF1195" s="25"/>
      <c r="BG1195" s="25"/>
      <c r="BH1195" s="25"/>
      <c r="BI1195" s="25"/>
      <c r="BJ1195" s="25"/>
      <c r="BK1195" s="25"/>
      <c r="BL1195" s="25"/>
      <c r="BM1195" s="25"/>
      <c r="BN1195" s="25"/>
      <c r="BO1195" s="25"/>
      <c r="BP1195" s="25"/>
      <c r="BQ1195" s="25"/>
      <c r="BR1195" s="25"/>
      <c r="BS1195" s="25"/>
      <c r="BT1195" s="25"/>
      <c r="BU1195" s="25"/>
      <c r="BV1195" s="25"/>
      <c r="BW1195" s="25"/>
      <c r="BX1195" s="25"/>
      <c r="BY1195" s="25"/>
      <c r="BZ1195" s="25"/>
      <c r="CA1195" s="25"/>
      <c r="CB1195" s="25"/>
      <c r="CC1195" s="25"/>
      <c r="CD1195" s="25"/>
      <c r="CE1195" s="25"/>
      <c r="CF1195" s="25"/>
      <c r="CG1195" s="25"/>
      <c r="CH1195" s="25"/>
      <c r="CI1195" s="25"/>
      <c r="CJ1195" s="25"/>
      <c r="CK1195" s="25"/>
      <c r="CL1195" s="25"/>
      <c r="CM1195" s="25"/>
      <c r="CN1195" s="25"/>
      <c r="CO1195" s="25"/>
      <c r="CP1195" s="25"/>
      <c r="CQ1195" s="25"/>
      <c r="CR1195" s="25"/>
      <c r="CS1195" s="25"/>
      <c r="CT1195" s="25"/>
    </row>
    <row r="1196" spans="1:98" s="20" customFormat="1" x14ac:dyDescent="0.25">
      <c r="A1196" s="53" t="s">
        <v>23</v>
      </c>
      <c r="B1196" s="54">
        <v>43950</v>
      </c>
      <c r="C1196" s="53" t="s">
        <v>300</v>
      </c>
      <c r="D1196" s="55">
        <v>28495.82</v>
      </c>
      <c r="E1196" s="50"/>
      <c r="F1196" s="25"/>
      <c r="G1196" s="25"/>
      <c r="H1196" s="25"/>
      <c r="I1196" s="25"/>
      <c r="J1196" s="25"/>
      <c r="K1196" s="25"/>
      <c r="L1196" s="25"/>
      <c r="M1196" s="25"/>
      <c r="N1196" s="25"/>
      <c r="O1196" s="25"/>
      <c r="P1196" s="25"/>
      <c r="Q1196" s="25"/>
      <c r="R1196" s="25"/>
      <c r="S1196" s="25"/>
      <c r="T1196" s="25"/>
      <c r="U1196" s="25"/>
      <c r="V1196" s="25"/>
      <c r="W1196" s="25"/>
      <c r="X1196" s="25"/>
      <c r="Y1196" s="25"/>
      <c r="Z1196" s="25"/>
      <c r="AA1196" s="25"/>
      <c r="AB1196" s="25"/>
      <c r="AC1196" s="25"/>
      <c r="AD1196" s="25"/>
      <c r="AE1196" s="25"/>
      <c r="AF1196" s="25"/>
      <c r="AG1196" s="25"/>
      <c r="AH1196" s="25"/>
      <c r="AI1196" s="25"/>
      <c r="AJ1196" s="25"/>
      <c r="AK1196" s="25"/>
      <c r="AL1196" s="25"/>
      <c r="AM1196" s="25"/>
      <c r="AN1196" s="25"/>
      <c r="AO1196" s="25"/>
      <c r="AP1196" s="25"/>
      <c r="AQ1196" s="25"/>
      <c r="AR1196" s="25"/>
      <c r="AS1196" s="25"/>
      <c r="AT1196" s="25"/>
      <c r="AU1196" s="25"/>
      <c r="AV1196" s="25"/>
      <c r="AW1196" s="25"/>
      <c r="AX1196" s="25"/>
      <c r="AY1196" s="25"/>
      <c r="AZ1196" s="25"/>
      <c r="BA1196" s="25"/>
      <c r="BB1196" s="25"/>
      <c r="BC1196" s="25"/>
      <c r="BD1196" s="25"/>
      <c r="BE1196" s="25"/>
      <c r="BF1196" s="25"/>
      <c r="BG1196" s="25"/>
      <c r="BH1196" s="25"/>
      <c r="BI1196" s="25"/>
      <c r="BJ1196" s="25"/>
      <c r="BK1196" s="25"/>
      <c r="BL1196" s="25"/>
      <c r="BM1196" s="25"/>
      <c r="BN1196" s="25"/>
      <c r="BO1196" s="25"/>
      <c r="BP1196" s="25"/>
      <c r="BQ1196" s="25"/>
      <c r="BR1196" s="25"/>
      <c r="BS1196" s="25"/>
      <c r="BT1196" s="25"/>
      <c r="BU1196" s="25"/>
      <c r="BV1196" s="25"/>
      <c r="BW1196" s="25"/>
      <c r="BX1196" s="25"/>
      <c r="BY1196" s="25"/>
      <c r="BZ1196" s="25"/>
      <c r="CA1196" s="25"/>
      <c r="CB1196" s="25"/>
      <c r="CC1196" s="25"/>
      <c r="CD1196" s="25"/>
      <c r="CE1196" s="25"/>
      <c r="CF1196" s="25"/>
      <c r="CG1196" s="25"/>
      <c r="CH1196" s="25"/>
      <c r="CI1196" s="25"/>
      <c r="CJ1196" s="25"/>
      <c r="CK1196" s="25"/>
      <c r="CL1196" s="25"/>
      <c r="CM1196" s="25"/>
      <c r="CN1196" s="25"/>
      <c r="CO1196" s="25"/>
      <c r="CP1196" s="25"/>
      <c r="CQ1196" s="25"/>
      <c r="CR1196" s="25"/>
      <c r="CS1196" s="25"/>
      <c r="CT1196" s="25"/>
    </row>
    <row r="1197" spans="1:98" s="20" customFormat="1" x14ac:dyDescent="0.25">
      <c r="A1197" s="59" t="s">
        <v>23</v>
      </c>
      <c r="B1197" s="60">
        <v>44050</v>
      </c>
      <c r="C1197" s="61" t="s">
        <v>610</v>
      </c>
      <c r="D1197" s="62">
        <v>2175.0100000000002</v>
      </c>
      <c r="E1197" s="50"/>
      <c r="F1197" s="25"/>
      <c r="G1197" s="25"/>
      <c r="H1197" s="25"/>
      <c r="I1197" s="25"/>
      <c r="J1197" s="25"/>
      <c r="K1197" s="25"/>
      <c r="L1197" s="25"/>
      <c r="M1197" s="25"/>
      <c r="N1197" s="25"/>
      <c r="O1197" s="25"/>
      <c r="P1197" s="25"/>
      <c r="Q1197" s="25"/>
      <c r="R1197" s="25"/>
      <c r="S1197" s="25"/>
      <c r="T1197" s="25"/>
      <c r="U1197" s="25"/>
      <c r="V1197" s="25"/>
      <c r="W1197" s="25"/>
      <c r="X1197" s="25"/>
      <c r="Y1197" s="25"/>
      <c r="Z1197" s="25"/>
      <c r="AA1197" s="25"/>
      <c r="AB1197" s="25"/>
      <c r="AC1197" s="25"/>
      <c r="AD1197" s="25"/>
      <c r="AE1197" s="25"/>
      <c r="AF1197" s="25"/>
      <c r="AG1197" s="25"/>
      <c r="AH1197" s="25"/>
      <c r="AI1197" s="25"/>
      <c r="AJ1197" s="25"/>
      <c r="AK1197" s="25"/>
      <c r="AL1197" s="25"/>
      <c r="AM1197" s="25"/>
      <c r="AN1197" s="25"/>
      <c r="AO1197" s="25"/>
      <c r="AP1197" s="25"/>
      <c r="AQ1197" s="25"/>
      <c r="AR1197" s="25"/>
      <c r="AS1197" s="25"/>
      <c r="AT1197" s="25"/>
      <c r="AU1197" s="25"/>
      <c r="AV1197" s="25"/>
      <c r="AW1197" s="25"/>
      <c r="AX1197" s="25"/>
      <c r="AY1197" s="25"/>
      <c r="AZ1197" s="25"/>
      <c r="BA1197" s="25"/>
      <c r="BB1197" s="25"/>
      <c r="BC1197" s="25"/>
      <c r="BD1197" s="25"/>
      <c r="BE1197" s="25"/>
      <c r="BF1197" s="25"/>
      <c r="BG1197" s="25"/>
      <c r="BH1197" s="25"/>
      <c r="BI1197" s="25"/>
      <c r="BJ1197" s="25"/>
      <c r="BK1197" s="25"/>
      <c r="BL1197" s="25"/>
      <c r="BM1197" s="25"/>
      <c r="BN1197" s="25"/>
      <c r="BO1197" s="25"/>
      <c r="BP1197" s="25"/>
      <c r="BQ1197" s="25"/>
      <c r="BR1197" s="25"/>
      <c r="BS1197" s="25"/>
      <c r="BT1197" s="25"/>
      <c r="BU1197" s="25"/>
      <c r="BV1197" s="25"/>
      <c r="BW1197" s="25"/>
      <c r="BX1197" s="25"/>
      <c r="BY1197" s="25"/>
      <c r="BZ1197" s="25"/>
      <c r="CA1197" s="25"/>
      <c r="CB1197" s="25"/>
      <c r="CC1197" s="25"/>
      <c r="CD1197" s="25"/>
      <c r="CE1197" s="25"/>
      <c r="CF1197" s="25"/>
      <c r="CG1197" s="25"/>
      <c r="CH1197" s="25"/>
      <c r="CI1197" s="25"/>
      <c r="CJ1197" s="25"/>
      <c r="CK1197" s="25"/>
      <c r="CL1197" s="25"/>
      <c r="CM1197" s="25"/>
      <c r="CN1197" s="25"/>
      <c r="CO1197" s="25"/>
      <c r="CP1197" s="25"/>
      <c r="CQ1197" s="25"/>
      <c r="CR1197" s="25"/>
      <c r="CS1197" s="25"/>
      <c r="CT1197" s="25"/>
    </row>
    <row r="1198" spans="1:98" s="20" customFormat="1" x14ac:dyDescent="0.25">
      <c r="A1198" s="59" t="s">
        <v>23</v>
      </c>
      <c r="B1198" s="60">
        <v>44085</v>
      </c>
      <c r="C1198" s="61" t="s">
        <v>707</v>
      </c>
      <c r="D1198" s="62">
        <v>2601.52</v>
      </c>
      <c r="E1198" s="50"/>
      <c r="F1198" s="25"/>
      <c r="G1198" s="25"/>
      <c r="H1198" s="25"/>
      <c r="I1198" s="25"/>
      <c r="J1198" s="25"/>
      <c r="K1198" s="25"/>
      <c r="L1198" s="25"/>
      <c r="M1198" s="25"/>
      <c r="N1198" s="25"/>
      <c r="O1198" s="25"/>
      <c r="P1198" s="25"/>
      <c r="Q1198" s="25"/>
      <c r="R1198" s="25"/>
      <c r="S1198" s="25"/>
      <c r="T1198" s="25"/>
      <c r="U1198" s="25"/>
      <c r="V1198" s="25"/>
      <c r="W1198" s="25"/>
      <c r="X1198" s="25"/>
      <c r="Y1198" s="25"/>
      <c r="Z1198" s="25"/>
      <c r="AA1198" s="25"/>
      <c r="AB1198" s="25"/>
      <c r="AC1198" s="25"/>
      <c r="AD1198" s="25"/>
      <c r="AE1198" s="25"/>
      <c r="AF1198" s="25"/>
      <c r="AG1198" s="25"/>
      <c r="AH1198" s="25"/>
      <c r="AI1198" s="25"/>
      <c r="AJ1198" s="25"/>
      <c r="AK1198" s="25"/>
      <c r="AL1198" s="25"/>
      <c r="AM1198" s="25"/>
      <c r="AN1198" s="25"/>
      <c r="AO1198" s="25"/>
      <c r="AP1198" s="25"/>
      <c r="AQ1198" s="25"/>
      <c r="AR1198" s="25"/>
      <c r="AS1198" s="25"/>
      <c r="AT1198" s="25"/>
      <c r="AU1198" s="25"/>
      <c r="AV1198" s="25"/>
      <c r="AW1198" s="25"/>
      <c r="AX1198" s="25"/>
      <c r="AY1198" s="25"/>
      <c r="AZ1198" s="25"/>
      <c r="BA1198" s="25"/>
      <c r="BB1198" s="25"/>
      <c r="BC1198" s="25"/>
      <c r="BD1198" s="25"/>
      <c r="BE1198" s="25"/>
      <c r="BF1198" s="25"/>
      <c r="BG1198" s="25"/>
      <c r="BH1198" s="25"/>
      <c r="BI1198" s="25"/>
      <c r="BJ1198" s="25"/>
      <c r="BK1198" s="25"/>
      <c r="BL1198" s="25"/>
      <c r="BM1198" s="25"/>
      <c r="BN1198" s="25"/>
      <c r="BO1198" s="25"/>
      <c r="BP1198" s="25"/>
      <c r="BQ1198" s="25"/>
      <c r="BR1198" s="25"/>
      <c r="BS1198" s="25"/>
      <c r="BT1198" s="25"/>
      <c r="BU1198" s="25"/>
      <c r="BV1198" s="25"/>
      <c r="BW1198" s="25"/>
      <c r="BX1198" s="25"/>
      <c r="BY1198" s="25"/>
      <c r="BZ1198" s="25"/>
      <c r="CA1198" s="25"/>
      <c r="CB1198" s="25"/>
      <c r="CC1198" s="25"/>
      <c r="CD1198" s="25"/>
      <c r="CE1198" s="25"/>
      <c r="CF1198" s="25"/>
      <c r="CG1198" s="25"/>
      <c r="CH1198" s="25"/>
      <c r="CI1198" s="25"/>
      <c r="CJ1198" s="25"/>
      <c r="CK1198" s="25"/>
      <c r="CL1198" s="25"/>
      <c r="CM1198" s="25"/>
      <c r="CN1198" s="25"/>
      <c r="CO1198" s="25"/>
      <c r="CP1198" s="25"/>
      <c r="CQ1198" s="25"/>
      <c r="CR1198" s="25"/>
      <c r="CS1198" s="25"/>
      <c r="CT1198" s="25"/>
    </row>
    <row r="1199" spans="1:98" s="20" customFormat="1" x14ac:dyDescent="0.25">
      <c r="A1199" s="59" t="s">
        <v>23</v>
      </c>
      <c r="B1199" s="60">
        <v>44104</v>
      </c>
      <c r="C1199" s="61" t="s">
        <v>736</v>
      </c>
      <c r="D1199" s="62">
        <v>31108.880000000001</v>
      </c>
      <c r="E1199" s="50"/>
      <c r="F1199" s="25"/>
      <c r="G1199" s="25"/>
      <c r="H1199" s="25"/>
      <c r="I1199" s="25"/>
      <c r="J1199" s="25"/>
      <c r="K1199" s="25"/>
      <c r="L1199" s="25"/>
      <c r="M1199" s="25"/>
      <c r="N1199" s="25"/>
      <c r="O1199" s="25"/>
      <c r="P1199" s="25"/>
      <c r="Q1199" s="25"/>
      <c r="R1199" s="25"/>
      <c r="S1199" s="25"/>
      <c r="T1199" s="25"/>
      <c r="U1199" s="25"/>
      <c r="V1199" s="25"/>
      <c r="W1199" s="25"/>
      <c r="X1199" s="25"/>
      <c r="Y1199" s="25"/>
      <c r="Z1199" s="25"/>
      <c r="AA1199" s="25"/>
      <c r="AB1199" s="25"/>
      <c r="AC1199" s="25"/>
      <c r="AD1199" s="25"/>
      <c r="AE1199" s="25"/>
      <c r="AF1199" s="25"/>
      <c r="AG1199" s="25"/>
      <c r="AH1199" s="25"/>
      <c r="AI1199" s="25"/>
      <c r="AJ1199" s="25"/>
      <c r="AK1199" s="25"/>
      <c r="AL1199" s="25"/>
      <c r="AM1199" s="25"/>
      <c r="AN1199" s="25"/>
      <c r="AO1199" s="25"/>
      <c r="AP1199" s="25"/>
      <c r="AQ1199" s="25"/>
      <c r="AR1199" s="25"/>
      <c r="AS1199" s="25"/>
      <c r="AT1199" s="25"/>
      <c r="AU1199" s="25"/>
      <c r="AV1199" s="25"/>
      <c r="AW1199" s="25"/>
      <c r="AX1199" s="25"/>
      <c r="AY1199" s="25"/>
      <c r="AZ1199" s="25"/>
      <c r="BA1199" s="25"/>
      <c r="BB1199" s="25"/>
      <c r="BC1199" s="25"/>
      <c r="BD1199" s="25"/>
      <c r="BE1199" s="25"/>
      <c r="BF1199" s="25"/>
      <c r="BG1199" s="25"/>
      <c r="BH1199" s="25"/>
      <c r="BI1199" s="25"/>
      <c r="BJ1199" s="25"/>
      <c r="BK1199" s="25"/>
      <c r="BL1199" s="25"/>
      <c r="BM1199" s="25"/>
      <c r="BN1199" s="25"/>
      <c r="BO1199" s="25"/>
      <c r="BP1199" s="25"/>
      <c r="BQ1199" s="25"/>
      <c r="BR1199" s="25"/>
      <c r="BS1199" s="25"/>
      <c r="BT1199" s="25"/>
      <c r="BU1199" s="25"/>
      <c r="BV1199" s="25"/>
      <c r="BW1199" s="25"/>
      <c r="BX1199" s="25"/>
      <c r="BY1199" s="25"/>
      <c r="BZ1199" s="25"/>
      <c r="CA1199" s="25"/>
      <c r="CB1199" s="25"/>
      <c r="CC1199" s="25"/>
      <c r="CD1199" s="25"/>
      <c r="CE1199" s="25"/>
      <c r="CF1199" s="25"/>
      <c r="CG1199" s="25"/>
      <c r="CH1199" s="25"/>
      <c r="CI1199" s="25"/>
      <c r="CJ1199" s="25"/>
      <c r="CK1199" s="25"/>
      <c r="CL1199" s="25"/>
      <c r="CM1199" s="25"/>
      <c r="CN1199" s="25"/>
      <c r="CO1199" s="25"/>
      <c r="CP1199" s="25"/>
      <c r="CQ1199" s="25"/>
      <c r="CR1199" s="25"/>
      <c r="CS1199" s="25"/>
      <c r="CT1199" s="25"/>
    </row>
    <row r="1200" spans="1:98" s="20" customFormat="1" x14ac:dyDescent="0.25">
      <c r="A1200" s="63" t="s">
        <v>23</v>
      </c>
      <c r="B1200" s="60">
        <v>44148</v>
      </c>
      <c r="C1200" s="59" t="s">
        <v>870</v>
      </c>
      <c r="D1200" s="62">
        <v>3025.37</v>
      </c>
      <c r="E1200" s="50"/>
      <c r="F1200" s="25"/>
      <c r="G1200" s="25"/>
      <c r="H1200" s="25"/>
      <c r="I1200" s="25"/>
      <c r="J1200" s="25"/>
      <c r="K1200" s="25"/>
      <c r="L1200" s="25"/>
      <c r="M1200" s="25"/>
      <c r="N1200" s="25"/>
      <c r="O1200" s="25"/>
      <c r="P1200" s="25"/>
      <c r="Q1200" s="25"/>
      <c r="R1200" s="25"/>
      <c r="S1200" s="25"/>
      <c r="T1200" s="25"/>
      <c r="U1200" s="25"/>
      <c r="V1200" s="25"/>
      <c r="W1200" s="25"/>
      <c r="X1200" s="25"/>
      <c r="Y1200" s="25"/>
      <c r="Z1200" s="25"/>
      <c r="AA1200" s="25"/>
      <c r="AB1200" s="25"/>
      <c r="AC1200" s="25"/>
      <c r="AD1200" s="25"/>
      <c r="AE1200" s="25"/>
      <c r="AF1200" s="25"/>
      <c r="AG1200" s="25"/>
      <c r="AH1200" s="25"/>
      <c r="AI1200" s="25"/>
      <c r="AJ1200" s="25"/>
      <c r="AK1200" s="25"/>
      <c r="AL1200" s="25"/>
      <c r="AM1200" s="25"/>
      <c r="AN1200" s="25"/>
      <c r="AO1200" s="25"/>
      <c r="AP1200" s="25"/>
      <c r="AQ1200" s="25"/>
      <c r="AR1200" s="25"/>
      <c r="AS1200" s="25"/>
      <c r="AT1200" s="25"/>
      <c r="AU1200" s="25"/>
      <c r="AV1200" s="25"/>
      <c r="AW1200" s="25"/>
      <c r="AX1200" s="25"/>
      <c r="AY1200" s="25"/>
      <c r="AZ1200" s="25"/>
      <c r="BA1200" s="25"/>
      <c r="BB1200" s="25"/>
      <c r="BC1200" s="25"/>
      <c r="BD1200" s="25"/>
      <c r="BE1200" s="25"/>
      <c r="BF1200" s="25"/>
      <c r="BG1200" s="25"/>
      <c r="BH1200" s="25"/>
      <c r="BI1200" s="25"/>
      <c r="BJ1200" s="25"/>
      <c r="BK1200" s="25"/>
      <c r="BL1200" s="25"/>
      <c r="BM1200" s="25"/>
      <c r="BN1200" s="25"/>
      <c r="BO1200" s="25"/>
      <c r="BP1200" s="25"/>
      <c r="BQ1200" s="25"/>
      <c r="BR1200" s="25"/>
      <c r="BS1200" s="25"/>
      <c r="BT1200" s="25"/>
      <c r="BU1200" s="25"/>
      <c r="BV1200" s="25"/>
      <c r="BW1200" s="25"/>
      <c r="BX1200" s="25"/>
      <c r="BY1200" s="25"/>
      <c r="BZ1200" s="25"/>
      <c r="CA1200" s="25"/>
      <c r="CB1200" s="25"/>
      <c r="CC1200" s="25"/>
      <c r="CD1200" s="25"/>
      <c r="CE1200" s="25"/>
      <c r="CF1200" s="25"/>
      <c r="CG1200" s="25"/>
      <c r="CH1200" s="25"/>
      <c r="CI1200" s="25"/>
      <c r="CJ1200" s="25"/>
      <c r="CK1200" s="25"/>
      <c r="CL1200" s="25"/>
      <c r="CM1200" s="25"/>
      <c r="CN1200" s="25"/>
      <c r="CO1200" s="25"/>
      <c r="CP1200" s="25"/>
      <c r="CQ1200" s="25"/>
      <c r="CR1200" s="25"/>
      <c r="CS1200" s="25"/>
      <c r="CT1200" s="25"/>
    </row>
    <row r="1201" spans="1:98" x14ac:dyDescent="0.25">
      <c r="A1201" s="67" t="s">
        <v>362</v>
      </c>
      <c r="B1201" s="68">
        <v>43973</v>
      </c>
      <c r="C1201" s="67" t="s">
        <v>363</v>
      </c>
      <c r="D1201" s="69">
        <v>5131.7</v>
      </c>
      <c r="E1201" s="18">
        <f>SUM(D1201:D1203 )</f>
        <v>14932.86</v>
      </c>
    </row>
    <row r="1202" spans="1:98" x14ac:dyDescent="0.25">
      <c r="A1202" s="67" t="s">
        <v>362</v>
      </c>
      <c r="B1202" s="68">
        <v>43973</v>
      </c>
      <c r="C1202" s="67" t="s">
        <v>363</v>
      </c>
      <c r="D1202" s="69">
        <v>5131.7</v>
      </c>
      <c r="E1202" s="17"/>
    </row>
    <row r="1203" spans="1:98" x14ac:dyDescent="0.25">
      <c r="A1203" s="67" t="s">
        <v>362</v>
      </c>
      <c r="B1203" s="68">
        <v>43973</v>
      </c>
      <c r="C1203" s="67" t="s">
        <v>363</v>
      </c>
      <c r="D1203" s="69">
        <v>4669.46</v>
      </c>
      <c r="E1203" s="17"/>
    </row>
    <row r="1204" spans="1:98" s="20" customFormat="1" x14ac:dyDescent="0.25">
      <c r="A1204" s="50" t="s">
        <v>122</v>
      </c>
      <c r="B1204" s="51">
        <v>43868</v>
      </c>
      <c r="C1204" s="50" t="s">
        <v>123</v>
      </c>
      <c r="D1204" s="52">
        <v>12980.4</v>
      </c>
      <c r="E1204" s="52">
        <f>SUM(D1204:D1210 )</f>
        <v>90208.56</v>
      </c>
      <c r="F1204" s="25"/>
      <c r="G1204" s="25"/>
      <c r="H1204" s="25"/>
      <c r="I1204" s="25"/>
      <c r="J1204" s="25"/>
      <c r="K1204" s="25"/>
      <c r="L1204" s="25"/>
      <c r="M1204" s="25"/>
      <c r="N1204" s="25"/>
      <c r="O1204" s="25"/>
      <c r="P1204" s="25"/>
      <c r="Q1204" s="25"/>
      <c r="R1204" s="25"/>
      <c r="S1204" s="25"/>
      <c r="T1204" s="25"/>
      <c r="U1204" s="25"/>
      <c r="V1204" s="25"/>
      <c r="W1204" s="25"/>
      <c r="X1204" s="25"/>
      <c r="Y1204" s="25"/>
      <c r="Z1204" s="25"/>
      <c r="AA1204" s="25"/>
      <c r="AB1204" s="25"/>
      <c r="AC1204" s="25"/>
      <c r="AD1204" s="25"/>
      <c r="AE1204" s="25"/>
      <c r="AF1204" s="25"/>
      <c r="AG1204" s="25"/>
      <c r="AH1204" s="25"/>
      <c r="AI1204" s="25"/>
      <c r="AJ1204" s="25"/>
      <c r="AK1204" s="25"/>
      <c r="AL1204" s="25"/>
      <c r="AM1204" s="25"/>
      <c r="AN1204" s="25"/>
      <c r="AO1204" s="25"/>
      <c r="AP1204" s="25"/>
      <c r="AQ1204" s="25"/>
      <c r="AR1204" s="25"/>
      <c r="AS1204" s="25"/>
      <c r="AT1204" s="25"/>
      <c r="AU1204" s="25"/>
      <c r="AV1204" s="25"/>
      <c r="AW1204" s="25"/>
      <c r="AX1204" s="25"/>
      <c r="AY1204" s="25"/>
      <c r="AZ1204" s="25"/>
      <c r="BA1204" s="25"/>
      <c r="BB1204" s="25"/>
      <c r="BC1204" s="25"/>
      <c r="BD1204" s="25"/>
      <c r="BE1204" s="25"/>
      <c r="BF1204" s="25"/>
      <c r="BG1204" s="25"/>
      <c r="BH1204" s="25"/>
      <c r="BI1204" s="25"/>
      <c r="BJ1204" s="25"/>
      <c r="BK1204" s="25"/>
      <c r="BL1204" s="25"/>
      <c r="BM1204" s="25"/>
      <c r="BN1204" s="25"/>
      <c r="BO1204" s="25"/>
      <c r="BP1204" s="25"/>
      <c r="BQ1204" s="25"/>
      <c r="BR1204" s="25"/>
      <c r="BS1204" s="25"/>
      <c r="BT1204" s="25"/>
      <c r="BU1204" s="25"/>
      <c r="BV1204" s="25"/>
      <c r="BW1204" s="25"/>
      <c r="BX1204" s="25"/>
      <c r="BY1204" s="25"/>
      <c r="BZ1204" s="25"/>
      <c r="CA1204" s="25"/>
      <c r="CB1204" s="25"/>
      <c r="CC1204" s="25"/>
      <c r="CD1204" s="25"/>
      <c r="CE1204" s="25"/>
      <c r="CF1204" s="25"/>
      <c r="CG1204" s="25"/>
      <c r="CH1204" s="25"/>
      <c r="CI1204" s="25"/>
      <c r="CJ1204" s="25"/>
      <c r="CK1204" s="25"/>
      <c r="CL1204" s="25"/>
      <c r="CM1204" s="25"/>
      <c r="CN1204" s="25"/>
      <c r="CO1204" s="25"/>
      <c r="CP1204" s="25"/>
      <c r="CQ1204" s="25"/>
      <c r="CR1204" s="25"/>
      <c r="CS1204" s="25"/>
      <c r="CT1204" s="25"/>
    </row>
    <row r="1205" spans="1:98" s="20" customFormat="1" x14ac:dyDescent="0.25">
      <c r="A1205" s="50" t="s">
        <v>122</v>
      </c>
      <c r="B1205" s="51">
        <v>43908</v>
      </c>
      <c r="C1205" s="50" t="s">
        <v>200</v>
      </c>
      <c r="D1205" s="52">
        <v>33781.519999999997</v>
      </c>
      <c r="E1205" s="50"/>
      <c r="F1205" s="25"/>
      <c r="G1205" s="25"/>
      <c r="H1205" s="25"/>
      <c r="I1205" s="25"/>
      <c r="J1205" s="25"/>
      <c r="K1205" s="25"/>
      <c r="L1205" s="25"/>
      <c r="M1205" s="25"/>
      <c r="N1205" s="25"/>
      <c r="O1205" s="25"/>
      <c r="P1205" s="25"/>
      <c r="Q1205" s="25"/>
      <c r="R1205" s="25"/>
      <c r="S1205" s="25"/>
      <c r="T1205" s="25"/>
      <c r="U1205" s="25"/>
      <c r="V1205" s="25"/>
      <c r="W1205" s="25"/>
      <c r="X1205" s="25"/>
      <c r="Y1205" s="25"/>
      <c r="Z1205" s="25"/>
      <c r="AA1205" s="25"/>
      <c r="AB1205" s="25"/>
      <c r="AC1205" s="25"/>
      <c r="AD1205" s="25"/>
      <c r="AE1205" s="25"/>
      <c r="AF1205" s="25"/>
      <c r="AG1205" s="25"/>
      <c r="AH1205" s="25"/>
      <c r="AI1205" s="25"/>
      <c r="AJ1205" s="25"/>
      <c r="AK1205" s="25"/>
      <c r="AL1205" s="25"/>
      <c r="AM1205" s="25"/>
      <c r="AN1205" s="25"/>
      <c r="AO1205" s="25"/>
      <c r="AP1205" s="25"/>
      <c r="AQ1205" s="25"/>
      <c r="AR1205" s="25"/>
      <c r="AS1205" s="25"/>
      <c r="AT1205" s="25"/>
      <c r="AU1205" s="25"/>
      <c r="AV1205" s="25"/>
      <c r="AW1205" s="25"/>
      <c r="AX1205" s="25"/>
      <c r="AY1205" s="25"/>
      <c r="AZ1205" s="25"/>
      <c r="BA1205" s="25"/>
      <c r="BB1205" s="25"/>
      <c r="BC1205" s="25"/>
      <c r="BD1205" s="25"/>
      <c r="BE1205" s="25"/>
      <c r="BF1205" s="25"/>
      <c r="BG1205" s="25"/>
      <c r="BH1205" s="25"/>
      <c r="BI1205" s="25"/>
      <c r="BJ1205" s="25"/>
      <c r="BK1205" s="25"/>
      <c r="BL1205" s="25"/>
      <c r="BM1205" s="25"/>
      <c r="BN1205" s="25"/>
      <c r="BO1205" s="25"/>
      <c r="BP1205" s="25"/>
      <c r="BQ1205" s="25"/>
      <c r="BR1205" s="25"/>
      <c r="BS1205" s="25"/>
      <c r="BT1205" s="25"/>
      <c r="BU1205" s="25"/>
      <c r="BV1205" s="25"/>
      <c r="BW1205" s="25"/>
      <c r="BX1205" s="25"/>
      <c r="BY1205" s="25"/>
      <c r="BZ1205" s="25"/>
      <c r="CA1205" s="25"/>
      <c r="CB1205" s="25"/>
      <c r="CC1205" s="25"/>
      <c r="CD1205" s="25"/>
      <c r="CE1205" s="25"/>
      <c r="CF1205" s="25"/>
      <c r="CG1205" s="25"/>
      <c r="CH1205" s="25"/>
      <c r="CI1205" s="25"/>
      <c r="CJ1205" s="25"/>
      <c r="CK1205" s="25"/>
      <c r="CL1205" s="25"/>
      <c r="CM1205" s="25"/>
      <c r="CN1205" s="25"/>
      <c r="CO1205" s="25"/>
      <c r="CP1205" s="25"/>
      <c r="CQ1205" s="25"/>
      <c r="CR1205" s="25"/>
      <c r="CS1205" s="25"/>
      <c r="CT1205" s="25"/>
    </row>
    <row r="1206" spans="1:98" s="20" customFormat="1" x14ac:dyDescent="0.25">
      <c r="A1206" s="53" t="s">
        <v>122</v>
      </c>
      <c r="B1206" s="54">
        <v>43924</v>
      </c>
      <c r="C1206" s="53" t="s">
        <v>249</v>
      </c>
      <c r="D1206" s="55">
        <v>9570</v>
      </c>
      <c r="E1206" s="50"/>
      <c r="F1206" s="25"/>
      <c r="G1206" s="25"/>
      <c r="H1206" s="25"/>
      <c r="I1206" s="25"/>
      <c r="J1206" s="25"/>
      <c r="K1206" s="25"/>
      <c r="L1206" s="25"/>
      <c r="M1206" s="25"/>
      <c r="N1206" s="25"/>
      <c r="O1206" s="25"/>
      <c r="P1206" s="25"/>
      <c r="Q1206" s="25"/>
      <c r="R1206" s="25"/>
      <c r="S1206" s="25"/>
      <c r="T1206" s="25"/>
      <c r="U1206" s="25"/>
      <c r="V1206" s="25"/>
      <c r="W1206" s="25"/>
      <c r="X1206" s="25"/>
      <c r="Y1206" s="25"/>
      <c r="Z1206" s="25"/>
      <c r="AA1206" s="25"/>
      <c r="AB1206" s="25"/>
      <c r="AC1206" s="25"/>
      <c r="AD1206" s="25"/>
      <c r="AE1206" s="25"/>
      <c r="AF1206" s="25"/>
      <c r="AG1206" s="25"/>
      <c r="AH1206" s="25"/>
      <c r="AI1206" s="25"/>
      <c r="AJ1206" s="25"/>
      <c r="AK1206" s="25"/>
      <c r="AL1206" s="25"/>
      <c r="AM1206" s="25"/>
      <c r="AN1206" s="25"/>
      <c r="AO1206" s="25"/>
      <c r="AP1206" s="25"/>
      <c r="AQ1206" s="25"/>
      <c r="AR1206" s="25"/>
      <c r="AS1206" s="25"/>
      <c r="AT1206" s="25"/>
      <c r="AU1206" s="25"/>
      <c r="AV1206" s="25"/>
      <c r="AW1206" s="25"/>
      <c r="AX1206" s="25"/>
      <c r="AY1206" s="25"/>
      <c r="AZ1206" s="25"/>
      <c r="BA1206" s="25"/>
      <c r="BB1206" s="25"/>
      <c r="BC1206" s="25"/>
      <c r="BD1206" s="25"/>
      <c r="BE1206" s="25"/>
      <c r="BF1206" s="25"/>
      <c r="BG1206" s="25"/>
      <c r="BH1206" s="25"/>
      <c r="BI1206" s="25"/>
      <c r="BJ1206" s="25"/>
      <c r="BK1206" s="25"/>
      <c r="BL1206" s="25"/>
      <c r="BM1206" s="25"/>
      <c r="BN1206" s="25"/>
      <c r="BO1206" s="25"/>
      <c r="BP1206" s="25"/>
      <c r="BQ1206" s="25"/>
      <c r="BR1206" s="25"/>
      <c r="BS1206" s="25"/>
      <c r="BT1206" s="25"/>
      <c r="BU1206" s="25"/>
      <c r="BV1206" s="25"/>
      <c r="BW1206" s="25"/>
      <c r="BX1206" s="25"/>
      <c r="BY1206" s="25"/>
      <c r="BZ1206" s="25"/>
      <c r="CA1206" s="25"/>
      <c r="CB1206" s="25"/>
      <c r="CC1206" s="25"/>
      <c r="CD1206" s="25"/>
      <c r="CE1206" s="25"/>
      <c r="CF1206" s="25"/>
      <c r="CG1206" s="25"/>
      <c r="CH1206" s="25"/>
      <c r="CI1206" s="25"/>
      <c r="CJ1206" s="25"/>
      <c r="CK1206" s="25"/>
      <c r="CL1206" s="25"/>
      <c r="CM1206" s="25"/>
      <c r="CN1206" s="25"/>
      <c r="CO1206" s="25"/>
      <c r="CP1206" s="25"/>
      <c r="CQ1206" s="25"/>
      <c r="CR1206" s="25"/>
      <c r="CS1206" s="25"/>
      <c r="CT1206" s="25"/>
    </row>
    <row r="1207" spans="1:98" s="20" customFormat="1" x14ac:dyDescent="0.25">
      <c r="A1207" s="53" t="s">
        <v>122</v>
      </c>
      <c r="B1207" s="54">
        <v>43941</v>
      </c>
      <c r="C1207" s="53" t="s">
        <v>277</v>
      </c>
      <c r="D1207" s="55">
        <v>23803.200000000001</v>
      </c>
      <c r="E1207" s="50"/>
      <c r="F1207" s="25"/>
      <c r="G1207" s="25"/>
      <c r="H1207" s="25"/>
      <c r="I1207" s="25"/>
      <c r="J1207" s="25"/>
      <c r="K1207" s="25"/>
      <c r="L1207" s="25"/>
      <c r="M1207" s="25"/>
      <c r="N1207" s="25"/>
      <c r="O1207" s="25"/>
      <c r="P1207" s="25"/>
      <c r="Q1207" s="25"/>
      <c r="R1207" s="25"/>
      <c r="S1207" s="25"/>
      <c r="T1207" s="25"/>
      <c r="U1207" s="25"/>
      <c r="V1207" s="25"/>
      <c r="W1207" s="25"/>
      <c r="X1207" s="25"/>
      <c r="Y1207" s="25"/>
      <c r="Z1207" s="25"/>
      <c r="AA1207" s="25"/>
      <c r="AB1207" s="25"/>
      <c r="AC1207" s="25"/>
      <c r="AD1207" s="25"/>
      <c r="AE1207" s="25"/>
      <c r="AF1207" s="25"/>
      <c r="AG1207" s="25"/>
      <c r="AH1207" s="25"/>
      <c r="AI1207" s="25"/>
      <c r="AJ1207" s="25"/>
      <c r="AK1207" s="25"/>
      <c r="AL1207" s="25"/>
      <c r="AM1207" s="25"/>
      <c r="AN1207" s="25"/>
      <c r="AO1207" s="25"/>
      <c r="AP1207" s="25"/>
      <c r="AQ1207" s="25"/>
      <c r="AR1207" s="25"/>
      <c r="AS1207" s="25"/>
      <c r="AT1207" s="25"/>
      <c r="AU1207" s="25"/>
      <c r="AV1207" s="25"/>
      <c r="AW1207" s="25"/>
      <c r="AX1207" s="25"/>
      <c r="AY1207" s="25"/>
      <c r="AZ1207" s="25"/>
      <c r="BA1207" s="25"/>
      <c r="BB1207" s="25"/>
      <c r="BC1207" s="25"/>
      <c r="BD1207" s="25"/>
      <c r="BE1207" s="25"/>
      <c r="BF1207" s="25"/>
      <c r="BG1207" s="25"/>
      <c r="BH1207" s="25"/>
      <c r="BI1207" s="25"/>
      <c r="BJ1207" s="25"/>
      <c r="BK1207" s="25"/>
      <c r="BL1207" s="25"/>
      <c r="BM1207" s="25"/>
      <c r="BN1207" s="25"/>
      <c r="BO1207" s="25"/>
      <c r="BP1207" s="25"/>
      <c r="BQ1207" s="25"/>
      <c r="BR1207" s="25"/>
      <c r="BS1207" s="25"/>
      <c r="BT1207" s="25"/>
      <c r="BU1207" s="25"/>
      <c r="BV1207" s="25"/>
      <c r="BW1207" s="25"/>
      <c r="BX1207" s="25"/>
      <c r="BY1207" s="25"/>
      <c r="BZ1207" s="25"/>
      <c r="CA1207" s="25"/>
      <c r="CB1207" s="25"/>
      <c r="CC1207" s="25"/>
      <c r="CD1207" s="25"/>
      <c r="CE1207" s="25"/>
      <c r="CF1207" s="25"/>
      <c r="CG1207" s="25"/>
      <c r="CH1207" s="25"/>
      <c r="CI1207" s="25"/>
      <c r="CJ1207" s="25"/>
      <c r="CK1207" s="25"/>
      <c r="CL1207" s="25"/>
      <c r="CM1207" s="25"/>
      <c r="CN1207" s="25"/>
      <c r="CO1207" s="25"/>
      <c r="CP1207" s="25"/>
      <c r="CQ1207" s="25"/>
      <c r="CR1207" s="25"/>
      <c r="CS1207" s="25"/>
      <c r="CT1207" s="25"/>
    </row>
    <row r="1208" spans="1:98" s="20" customFormat="1" x14ac:dyDescent="0.25">
      <c r="A1208" s="53" t="s">
        <v>122</v>
      </c>
      <c r="B1208" s="54">
        <v>43951</v>
      </c>
      <c r="C1208" s="78" t="s">
        <v>314</v>
      </c>
      <c r="D1208" s="55">
        <v>3780.44</v>
      </c>
      <c r="E1208" s="50"/>
      <c r="F1208" s="25"/>
      <c r="G1208" s="25"/>
      <c r="H1208" s="25"/>
      <c r="I1208" s="25"/>
      <c r="J1208" s="25"/>
      <c r="K1208" s="25"/>
      <c r="L1208" s="25"/>
      <c r="M1208" s="25"/>
      <c r="N1208" s="25"/>
      <c r="O1208" s="25"/>
      <c r="P1208" s="25"/>
      <c r="Q1208" s="25"/>
      <c r="R1208" s="25"/>
      <c r="S1208" s="25"/>
      <c r="T1208" s="25"/>
      <c r="U1208" s="25"/>
      <c r="V1208" s="25"/>
      <c r="W1208" s="25"/>
      <c r="X1208" s="25"/>
      <c r="Y1208" s="25"/>
      <c r="Z1208" s="25"/>
      <c r="AA1208" s="25"/>
      <c r="AB1208" s="25"/>
      <c r="AC1208" s="25"/>
      <c r="AD1208" s="25"/>
      <c r="AE1208" s="25"/>
      <c r="AF1208" s="25"/>
      <c r="AG1208" s="25"/>
      <c r="AH1208" s="25"/>
      <c r="AI1208" s="25"/>
      <c r="AJ1208" s="25"/>
      <c r="AK1208" s="25"/>
      <c r="AL1208" s="25"/>
      <c r="AM1208" s="25"/>
      <c r="AN1208" s="25"/>
      <c r="AO1208" s="25"/>
      <c r="AP1208" s="25"/>
      <c r="AQ1208" s="25"/>
      <c r="AR1208" s="25"/>
      <c r="AS1208" s="25"/>
      <c r="AT1208" s="25"/>
      <c r="AU1208" s="25"/>
      <c r="AV1208" s="25"/>
      <c r="AW1208" s="25"/>
      <c r="AX1208" s="25"/>
      <c r="AY1208" s="25"/>
      <c r="AZ1208" s="25"/>
      <c r="BA1208" s="25"/>
      <c r="BB1208" s="25"/>
      <c r="BC1208" s="25"/>
      <c r="BD1208" s="25"/>
      <c r="BE1208" s="25"/>
      <c r="BF1208" s="25"/>
      <c r="BG1208" s="25"/>
      <c r="BH1208" s="25"/>
      <c r="BI1208" s="25"/>
      <c r="BJ1208" s="25"/>
      <c r="BK1208" s="25"/>
      <c r="BL1208" s="25"/>
      <c r="BM1208" s="25"/>
      <c r="BN1208" s="25"/>
      <c r="BO1208" s="25"/>
      <c r="BP1208" s="25"/>
      <c r="BQ1208" s="25"/>
      <c r="BR1208" s="25"/>
      <c r="BS1208" s="25"/>
      <c r="BT1208" s="25"/>
      <c r="BU1208" s="25"/>
      <c r="BV1208" s="25"/>
      <c r="BW1208" s="25"/>
      <c r="BX1208" s="25"/>
      <c r="BY1208" s="25"/>
      <c r="BZ1208" s="25"/>
      <c r="CA1208" s="25"/>
      <c r="CB1208" s="25"/>
      <c r="CC1208" s="25"/>
      <c r="CD1208" s="25"/>
      <c r="CE1208" s="25"/>
      <c r="CF1208" s="25"/>
      <c r="CG1208" s="25"/>
      <c r="CH1208" s="25"/>
      <c r="CI1208" s="25"/>
      <c r="CJ1208" s="25"/>
      <c r="CK1208" s="25"/>
      <c r="CL1208" s="25"/>
      <c r="CM1208" s="25"/>
      <c r="CN1208" s="25"/>
      <c r="CO1208" s="25"/>
      <c r="CP1208" s="25"/>
      <c r="CQ1208" s="25"/>
      <c r="CR1208" s="25"/>
      <c r="CS1208" s="25"/>
      <c r="CT1208" s="25"/>
    </row>
    <row r="1209" spans="1:98" s="20" customFormat="1" x14ac:dyDescent="0.25">
      <c r="A1209" s="56" t="s">
        <v>122</v>
      </c>
      <c r="B1209" s="57">
        <v>43971</v>
      </c>
      <c r="C1209" s="56" t="s">
        <v>353</v>
      </c>
      <c r="D1209" s="58">
        <v>3780.44</v>
      </c>
      <c r="E1209" s="50"/>
      <c r="F1209" s="25"/>
      <c r="G1209" s="25"/>
      <c r="H1209" s="25"/>
      <c r="I1209" s="25"/>
      <c r="J1209" s="25"/>
      <c r="K1209" s="25"/>
      <c r="L1209" s="25"/>
      <c r="M1209" s="25"/>
      <c r="N1209" s="25"/>
      <c r="O1209" s="25"/>
      <c r="P1209" s="25"/>
      <c r="Q1209" s="25"/>
      <c r="R1209" s="25"/>
      <c r="S1209" s="25"/>
      <c r="T1209" s="25"/>
      <c r="U1209" s="25"/>
      <c r="V1209" s="25"/>
      <c r="W1209" s="25"/>
      <c r="X1209" s="25"/>
      <c r="Y1209" s="25"/>
      <c r="Z1209" s="25"/>
      <c r="AA1209" s="25"/>
      <c r="AB1209" s="25"/>
      <c r="AC1209" s="25"/>
      <c r="AD1209" s="25"/>
      <c r="AE1209" s="25"/>
      <c r="AF1209" s="25"/>
      <c r="AG1209" s="25"/>
      <c r="AH1209" s="25"/>
      <c r="AI1209" s="25"/>
      <c r="AJ1209" s="25"/>
      <c r="AK1209" s="25"/>
      <c r="AL1209" s="25"/>
      <c r="AM1209" s="25"/>
      <c r="AN1209" s="25"/>
      <c r="AO1209" s="25"/>
      <c r="AP1209" s="25"/>
      <c r="AQ1209" s="25"/>
      <c r="AR1209" s="25"/>
      <c r="AS1209" s="25"/>
      <c r="AT1209" s="25"/>
      <c r="AU1209" s="25"/>
      <c r="AV1209" s="25"/>
      <c r="AW1209" s="25"/>
      <c r="AX1209" s="25"/>
      <c r="AY1209" s="25"/>
      <c r="AZ1209" s="25"/>
      <c r="BA1209" s="25"/>
      <c r="BB1209" s="25"/>
      <c r="BC1209" s="25"/>
      <c r="BD1209" s="25"/>
      <c r="BE1209" s="25"/>
      <c r="BF1209" s="25"/>
      <c r="BG1209" s="25"/>
      <c r="BH1209" s="25"/>
      <c r="BI1209" s="25"/>
      <c r="BJ1209" s="25"/>
      <c r="BK1209" s="25"/>
      <c r="BL1209" s="25"/>
      <c r="BM1209" s="25"/>
      <c r="BN1209" s="25"/>
      <c r="BO1209" s="25"/>
      <c r="BP1209" s="25"/>
      <c r="BQ1209" s="25"/>
      <c r="BR1209" s="25"/>
      <c r="BS1209" s="25"/>
      <c r="BT1209" s="25"/>
      <c r="BU1209" s="25"/>
      <c r="BV1209" s="25"/>
      <c r="BW1209" s="25"/>
      <c r="BX1209" s="25"/>
      <c r="BY1209" s="25"/>
      <c r="BZ1209" s="25"/>
      <c r="CA1209" s="25"/>
      <c r="CB1209" s="25"/>
      <c r="CC1209" s="25"/>
      <c r="CD1209" s="25"/>
      <c r="CE1209" s="25"/>
      <c r="CF1209" s="25"/>
      <c r="CG1209" s="25"/>
      <c r="CH1209" s="25"/>
      <c r="CI1209" s="25"/>
      <c r="CJ1209" s="25"/>
      <c r="CK1209" s="25"/>
      <c r="CL1209" s="25"/>
      <c r="CM1209" s="25"/>
      <c r="CN1209" s="25"/>
      <c r="CO1209" s="25"/>
      <c r="CP1209" s="25"/>
      <c r="CQ1209" s="25"/>
      <c r="CR1209" s="25"/>
      <c r="CS1209" s="25"/>
      <c r="CT1209" s="25"/>
    </row>
    <row r="1210" spans="1:98" s="20" customFormat="1" x14ac:dyDescent="0.25">
      <c r="A1210" s="56" t="s">
        <v>122</v>
      </c>
      <c r="B1210" s="57">
        <v>43987</v>
      </c>
      <c r="C1210" s="56" t="s">
        <v>409</v>
      </c>
      <c r="D1210" s="58">
        <v>2512.56</v>
      </c>
      <c r="E1210" s="50"/>
      <c r="F1210" s="25"/>
      <c r="G1210" s="25"/>
      <c r="H1210" s="25"/>
      <c r="I1210" s="25"/>
      <c r="J1210" s="25"/>
      <c r="K1210" s="25"/>
      <c r="L1210" s="25"/>
      <c r="M1210" s="25"/>
      <c r="N1210" s="25"/>
      <c r="O1210" s="25"/>
      <c r="P1210" s="25"/>
      <c r="Q1210" s="25"/>
      <c r="R1210" s="25"/>
      <c r="S1210" s="25"/>
      <c r="T1210" s="25"/>
      <c r="U1210" s="25"/>
      <c r="V1210" s="25"/>
      <c r="W1210" s="25"/>
      <c r="X1210" s="25"/>
      <c r="Y1210" s="25"/>
      <c r="Z1210" s="25"/>
      <c r="AA1210" s="25"/>
      <c r="AB1210" s="25"/>
      <c r="AC1210" s="25"/>
      <c r="AD1210" s="25"/>
      <c r="AE1210" s="25"/>
      <c r="AF1210" s="25"/>
      <c r="AG1210" s="25"/>
      <c r="AH1210" s="25"/>
      <c r="AI1210" s="25"/>
      <c r="AJ1210" s="25"/>
      <c r="AK1210" s="25"/>
      <c r="AL1210" s="25"/>
      <c r="AM1210" s="25"/>
      <c r="AN1210" s="25"/>
      <c r="AO1210" s="25"/>
      <c r="AP1210" s="25"/>
      <c r="AQ1210" s="25"/>
      <c r="AR1210" s="25"/>
      <c r="AS1210" s="25"/>
      <c r="AT1210" s="25"/>
      <c r="AU1210" s="25"/>
      <c r="AV1210" s="25"/>
      <c r="AW1210" s="25"/>
      <c r="AX1210" s="25"/>
      <c r="AY1210" s="25"/>
      <c r="AZ1210" s="25"/>
      <c r="BA1210" s="25"/>
      <c r="BB1210" s="25"/>
      <c r="BC1210" s="25"/>
      <c r="BD1210" s="25"/>
      <c r="BE1210" s="25"/>
      <c r="BF1210" s="25"/>
      <c r="BG1210" s="25"/>
      <c r="BH1210" s="25"/>
      <c r="BI1210" s="25"/>
      <c r="BJ1210" s="25"/>
      <c r="BK1210" s="25"/>
      <c r="BL1210" s="25"/>
      <c r="BM1210" s="25"/>
      <c r="BN1210" s="25"/>
      <c r="BO1210" s="25"/>
      <c r="BP1210" s="25"/>
      <c r="BQ1210" s="25"/>
      <c r="BR1210" s="25"/>
      <c r="BS1210" s="25"/>
      <c r="BT1210" s="25"/>
      <c r="BU1210" s="25"/>
      <c r="BV1210" s="25"/>
      <c r="BW1210" s="25"/>
      <c r="BX1210" s="25"/>
      <c r="BY1210" s="25"/>
      <c r="BZ1210" s="25"/>
      <c r="CA1210" s="25"/>
      <c r="CB1210" s="25"/>
      <c r="CC1210" s="25"/>
      <c r="CD1210" s="25"/>
      <c r="CE1210" s="25"/>
      <c r="CF1210" s="25"/>
      <c r="CG1210" s="25"/>
      <c r="CH1210" s="25"/>
      <c r="CI1210" s="25"/>
      <c r="CJ1210" s="25"/>
      <c r="CK1210" s="25"/>
      <c r="CL1210" s="25"/>
      <c r="CM1210" s="25"/>
      <c r="CN1210" s="25"/>
      <c r="CO1210" s="25"/>
      <c r="CP1210" s="25"/>
      <c r="CQ1210" s="25"/>
      <c r="CR1210" s="25"/>
      <c r="CS1210" s="25"/>
      <c r="CT1210" s="25"/>
    </row>
    <row r="1211" spans="1:98" x14ac:dyDescent="0.25">
      <c r="A1211" s="17" t="s">
        <v>44</v>
      </c>
      <c r="B1211" s="75">
        <v>43840</v>
      </c>
      <c r="C1211" s="17" t="s">
        <v>34</v>
      </c>
      <c r="D1211" s="18">
        <v>12000.06</v>
      </c>
      <c r="E1211" s="18">
        <v>12000.06</v>
      </c>
    </row>
    <row r="1212" spans="1:98" s="20" customFormat="1" x14ac:dyDescent="0.25">
      <c r="A1212" s="63" t="s">
        <v>957</v>
      </c>
      <c r="B1212" s="60">
        <v>44182</v>
      </c>
      <c r="C1212" s="59" t="s">
        <v>958</v>
      </c>
      <c r="D1212" s="62">
        <v>1800</v>
      </c>
      <c r="E1212" s="62">
        <v>1800</v>
      </c>
      <c r="F1212" s="25"/>
      <c r="G1212" s="25"/>
      <c r="H1212" s="25"/>
      <c r="I1212" s="25"/>
      <c r="J1212" s="25"/>
      <c r="K1212" s="25"/>
      <c r="L1212" s="25"/>
      <c r="M1212" s="25"/>
      <c r="N1212" s="25"/>
      <c r="O1212" s="25"/>
      <c r="P1212" s="25"/>
      <c r="Q1212" s="25"/>
      <c r="R1212" s="25"/>
      <c r="S1212" s="25"/>
      <c r="T1212" s="25"/>
      <c r="U1212" s="25"/>
      <c r="V1212" s="25"/>
      <c r="W1212" s="25"/>
      <c r="X1212" s="25"/>
      <c r="Y1212" s="25"/>
      <c r="Z1212" s="25"/>
      <c r="AA1212" s="25"/>
      <c r="AB1212" s="25"/>
      <c r="AC1212" s="25"/>
      <c r="AD1212" s="25"/>
      <c r="AE1212" s="25"/>
      <c r="AF1212" s="25"/>
      <c r="AG1212" s="25"/>
      <c r="AH1212" s="25"/>
      <c r="AI1212" s="25"/>
      <c r="AJ1212" s="25"/>
      <c r="AK1212" s="25"/>
      <c r="AL1212" s="25"/>
      <c r="AM1212" s="25"/>
      <c r="AN1212" s="25"/>
      <c r="AO1212" s="25"/>
      <c r="AP1212" s="25"/>
      <c r="AQ1212" s="25"/>
      <c r="AR1212" s="25"/>
      <c r="AS1212" s="25"/>
      <c r="AT1212" s="25"/>
      <c r="AU1212" s="25"/>
      <c r="AV1212" s="25"/>
      <c r="AW1212" s="25"/>
      <c r="AX1212" s="25"/>
      <c r="AY1212" s="25"/>
      <c r="AZ1212" s="25"/>
      <c r="BA1212" s="25"/>
      <c r="BB1212" s="25"/>
      <c r="BC1212" s="25"/>
      <c r="BD1212" s="25"/>
      <c r="BE1212" s="25"/>
      <c r="BF1212" s="25"/>
      <c r="BG1212" s="25"/>
      <c r="BH1212" s="25"/>
      <c r="BI1212" s="25"/>
      <c r="BJ1212" s="25"/>
      <c r="BK1212" s="25"/>
      <c r="BL1212" s="25"/>
      <c r="BM1212" s="25"/>
      <c r="BN1212" s="25"/>
      <c r="BO1212" s="25"/>
      <c r="BP1212" s="25"/>
      <c r="BQ1212" s="25"/>
      <c r="BR1212" s="25"/>
      <c r="BS1212" s="25"/>
      <c r="BT1212" s="25"/>
      <c r="BU1212" s="25"/>
      <c r="BV1212" s="25"/>
      <c r="BW1212" s="25"/>
      <c r="BX1212" s="25"/>
      <c r="BY1212" s="25"/>
      <c r="BZ1212" s="25"/>
      <c r="CA1212" s="25"/>
      <c r="CB1212" s="25"/>
      <c r="CC1212" s="25"/>
      <c r="CD1212" s="25"/>
      <c r="CE1212" s="25"/>
      <c r="CF1212" s="25"/>
      <c r="CG1212" s="25"/>
      <c r="CH1212" s="25"/>
      <c r="CI1212" s="25"/>
      <c r="CJ1212" s="25"/>
      <c r="CK1212" s="25"/>
      <c r="CL1212" s="25"/>
      <c r="CM1212" s="25"/>
      <c r="CN1212" s="25"/>
      <c r="CO1212" s="25"/>
      <c r="CP1212" s="25"/>
      <c r="CQ1212" s="25"/>
      <c r="CR1212" s="25"/>
      <c r="CS1212" s="25"/>
      <c r="CT1212" s="25"/>
    </row>
    <row r="1213" spans="1:98" x14ac:dyDescent="0.25">
      <c r="A1213" s="17" t="s">
        <v>153</v>
      </c>
      <c r="B1213" s="75">
        <v>43882</v>
      </c>
      <c r="C1213" s="17" t="s">
        <v>154</v>
      </c>
      <c r="D1213" s="18">
        <v>10158.32</v>
      </c>
      <c r="E1213" s="18">
        <f>SUM(D1213:D1224 )</f>
        <v>121841.43</v>
      </c>
    </row>
    <row r="1214" spans="1:98" x14ac:dyDescent="0.25">
      <c r="A1214" s="17" t="s">
        <v>153</v>
      </c>
      <c r="B1214" s="75">
        <v>43921</v>
      </c>
      <c r="C1214" s="17" t="s">
        <v>154</v>
      </c>
      <c r="D1214" s="18">
        <v>10158.32</v>
      </c>
      <c r="E1214" s="17"/>
    </row>
    <row r="1215" spans="1:98" x14ac:dyDescent="0.25">
      <c r="A1215" s="64" t="s">
        <v>153</v>
      </c>
      <c r="B1215" s="65">
        <v>43950</v>
      </c>
      <c r="C1215" s="64" t="s">
        <v>301</v>
      </c>
      <c r="D1215" s="66">
        <v>10158.370000000001</v>
      </c>
      <c r="E1215" s="17"/>
    </row>
    <row r="1216" spans="1:98" x14ac:dyDescent="0.25">
      <c r="A1216" s="67" t="s">
        <v>153</v>
      </c>
      <c r="B1216" s="68">
        <v>43980</v>
      </c>
      <c r="C1216" s="67" t="s">
        <v>386</v>
      </c>
      <c r="D1216" s="69">
        <v>10158.32</v>
      </c>
      <c r="E1216" s="17"/>
    </row>
    <row r="1217" spans="1:98" x14ac:dyDescent="0.25">
      <c r="A1217" s="67" t="s">
        <v>153</v>
      </c>
      <c r="B1217" s="68">
        <v>44007</v>
      </c>
      <c r="C1217" s="67" t="s">
        <v>301</v>
      </c>
      <c r="D1217" s="69">
        <v>10158.370000000001</v>
      </c>
      <c r="E1217" s="17"/>
    </row>
    <row r="1218" spans="1:98" x14ac:dyDescent="0.25">
      <c r="A1218" s="70" t="s">
        <v>153</v>
      </c>
      <c r="B1218" s="71">
        <v>44043</v>
      </c>
      <c r="C1218" s="72" t="s">
        <v>589</v>
      </c>
      <c r="D1218" s="73">
        <v>10158.32</v>
      </c>
      <c r="E1218" s="17"/>
    </row>
    <row r="1219" spans="1:98" x14ac:dyDescent="0.25">
      <c r="A1219" s="70" t="s">
        <v>153</v>
      </c>
      <c r="B1219" s="71">
        <v>44069</v>
      </c>
      <c r="C1219" s="72" t="s">
        <v>668</v>
      </c>
      <c r="D1219" s="73">
        <v>10158.370000000001</v>
      </c>
      <c r="E1219" s="17"/>
    </row>
    <row r="1220" spans="1:98" x14ac:dyDescent="0.25">
      <c r="A1220" s="74" t="s">
        <v>153</v>
      </c>
      <c r="B1220" s="71">
        <v>44110</v>
      </c>
      <c r="C1220" s="70" t="s">
        <v>301</v>
      </c>
      <c r="D1220" s="73">
        <v>10158.32</v>
      </c>
      <c r="E1220" s="17"/>
    </row>
    <row r="1221" spans="1:98" x14ac:dyDescent="0.25">
      <c r="A1221" s="74" t="s">
        <v>153</v>
      </c>
      <c r="B1221" s="71">
        <v>44123</v>
      </c>
      <c r="C1221" s="70" t="s">
        <v>783</v>
      </c>
      <c r="D1221" s="73">
        <v>10118.120000000001</v>
      </c>
      <c r="E1221" s="17"/>
    </row>
    <row r="1222" spans="1:98" x14ac:dyDescent="0.25">
      <c r="A1222" s="74" t="s">
        <v>882</v>
      </c>
      <c r="B1222" s="71">
        <v>44161</v>
      </c>
      <c r="C1222" s="70" t="s">
        <v>301</v>
      </c>
      <c r="D1222" s="73">
        <v>10158.32</v>
      </c>
      <c r="E1222" s="17"/>
    </row>
    <row r="1223" spans="1:98" x14ac:dyDescent="0.25">
      <c r="A1223" s="74" t="s">
        <v>882</v>
      </c>
      <c r="B1223" s="71">
        <v>44181</v>
      </c>
      <c r="C1223" s="70" t="s">
        <v>953</v>
      </c>
      <c r="D1223" s="73">
        <v>10139.91</v>
      </c>
      <c r="E1223" s="17"/>
    </row>
    <row r="1224" spans="1:98" x14ac:dyDescent="0.25">
      <c r="A1224" s="74" t="s">
        <v>882</v>
      </c>
      <c r="B1224" s="71">
        <v>44196</v>
      </c>
      <c r="C1224" s="70" t="s">
        <v>1011</v>
      </c>
      <c r="D1224" s="73">
        <v>10158.370000000001</v>
      </c>
      <c r="E1224" s="17"/>
    </row>
    <row r="1225" spans="1:98" s="20" customFormat="1" x14ac:dyDescent="0.25">
      <c r="A1225" s="53" t="s">
        <v>258</v>
      </c>
      <c r="B1225" s="54">
        <v>43929</v>
      </c>
      <c r="C1225" s="53" t="s">
        <v>259</v>
      </c>
      <c r="D1225" s="55">
        <v>1350</v>
      </c>
      <c r="E1225" s="55">
        <v>1350</v>
      </c>
      <c r="F1225" s="25"/>
      <c r="G1225" s="25"/>
      <c r="H1225" s="25"/>
      <c r="I1225" s="25"/>
      <c r="J1225" s="25"/>
      <c r="K1225" s="25"/>
      <c r="L1225" s="25"/>
      <c r="M1225" s="25"/>
      <c r="N1225" s="25"/>
      <c r="O1225" s="25"/>
      <c r="P1225" s="25"/>
      <c r="Q1225" s="25"/>
      <c r="R1225" s="25"/>
      <c r="S1225" s="25"/>
      <c r="T1225" s="25"/>
      <c r="U1225" s="25"/>
      <c r="V1225" s="25"/>
      <c r="W1225" s="25"/>
      <c r="X1225" s="25"/>
      <c r="Y1225" s="25"/>
      <c r="Z1225" s="25"/>
      <c r="AA1225" s="25"/>
      <c r="AB1225" s="25"/>
      <c r="AC1225" s="25"/>
      <c r="AD1225" s="25"/>
      <c r="AE1225" s="25"/>
      <c r="AF1225" s="25"/>
      <c r="AG1225" s="25"/>
      <c r="AH1225" s="25"/>
      <c r="AI1225" s="25"/>
      <c r="AJ1225" s="25"/>
      <c r="AK1225" s="25"/>
      <c r="AL1225" s="25"/>
      <c r="AM1225" s="25"/>
      <c r="AN1225" s="25"/>
      <c r="AO1225" s="25"/>
      <c r="AP1225" s="25"/>
      <c r="AQ1225" s="25"/>
      <c r="AR1225" s="25"/>
      <c r="AS1225" s="25"/>
      <c r="AT1225" s="25"/>
      <c r="AU1225" s="25"/>
      <c r="AV1225" s="25"/>
      <c r="AW1225" s="25"/>
      <c r="AX1225" s="25"/>
      <c r="AY1225" s="25"/>
      <c r="AZ1225" s="25"/>
      <c r="BA1225" s="25"/>
      <c r="BB1225" s="25"/>
      <c r="BC1225" s="25"/>
      <c r="BD1225" s="25"/>
      <c r="BE1225" s="25"/>
      <c r="BF1225" s="25"/>
      <c r="BG1225" s="25"/>
      <c r="BH1225" s="25"/>
      <c r="BI1225" s="25"/>
      <c r="BJ1225" s="25"/>
      <c r="BK1225" s="25"/>
      <c r="BL1225" s="25"/>
      <c r="BM1225" s="25"/>
      <c r="BN1225" s="25"/>
      <c r="BO1225" s="25"/>
      <c r="BP1225" s="25"/>
      <c r="BQ1225" s="25"/>
      <c r="BR1225" s="25"/>
      <c r="BS1225" s="25"/>
      <c r="BT1225" s="25"/>
      <c r="BU1225" s="25"/>
      <c r="BV1225" s="25"/>
      <c r="BW1225" s="25"/>
      <c r="BX1225" s="25"/>
      <c r="BY1225" s="25"/>
      <c r="BZ1225" s="25"/>
      <c r="CA1225" s="25"/>
      <c r="CB1225" s="25"/>
      <c r="CC1225" s="25"/>
      <c r="CD1225" s="25"/>
      <c r="CE1225" s="25"/>
      <c r="CF1225" s="25"/>
      <c r="CG1225" s="25"/>
      <c r="CH1225" s="25"/>
      <c r="CI1225" s="25"/>
      <c r="CJ1225" s="25"/>
      <c r="CK1225" s="25"/>
      <c r="CL1225" s="25"/>
      <c r="CM1225" s="25"/>
      <c r="CN1225" s="25"/>
      <c r="CO1225" s="25"/>
      <c r="CP1225" s="25"/>
      <c r="CQ1225" s="25"/>
      <c r="CR1225" s="25"/>
      <c r="CS1225" s="25"/>
      <c r="CT1225" s="25"/>
    </row>
    <row r="1226" spans="1:98" x14ac:dyDescent="0.25">
      <c r="A1226" s="74" t="s">
        <v>801</v>
      </c>
      <c r="B1226" s="71">
        <v>44131</v>
      </c>
      <c r="C1226" s="70" t="s">
        <v>802</v>
      </c>
      <c r="D1226" s="73">
        <v>1000</v>
      </c>
      <c r="E1226" s="18">
        <f>SUM(D1226:D1231 )</f>
        <v>7000</v>
      </c>
    </row>
    <row r="1227" spans="1:98" x14ac:dyDescent="0.25">
      <c r="A1227" s="79" t="s">
        <v>666</v>
      </c>
      <c r="B1227" s="71">
        <v>44034</v>
      </c>
      <c r="C1227" s="72" t="s">
        <v>667</v>
      </c>
      <c r="D1227" s="73">
        <v>1000</v>
      </c>
      <c r="E1227" s="17"/>
    </row>
    <row r="1228" spans="1:98" x14ac:dyDescent="0.25">
      <c r="A1228" s="79" t="s">
        <v>666</v>
      </c>
      <c r="B1228" s="71">
        <v>44034</v>
      </c>
      <c r="C1228" s="72" t="s">
        <v>721</v>
      </c>
      <c r="D1228" s="73">
        <v>2000</v>
      </c>
      <c r="E1228" s="17"/>
    </row>
    <row r="1229" spans="1:98" x14ac:dyDescent="0.25">
      <c r="A1229" s="79" t="s">
        <v>666</v>
      </c>
      <c r="B1229" s="71">
        <v>44043</v>
      </c>
      <c r="C1229" s="72" t="s">
        <v>557</v>
      </c>
      <c r="D1229" s="73">
        <v>1000</v>
      </c>
      <c r="E1229" s="17"/>
    </row>
    <row r="1230" spans="1:98" x14ac:dyDescent="0.25">
      <c r="A1230" s="79" t="s">
        <v>666</v>
      </c>
      <c r="B1230" s="71">
        <v>44069</v>
      </c>
      <c r="C1230" s="72" t="s">
        <v>587</v>
      </c>
      <c r="D1230" s="73">
        <v>1000</v>
      </c>
      <c r="E1230" s="17"/>
    </row>
    <row r="1231" spans="1:98" x14ac:dyDescent="0.25">
      <c r="A1231" s="79" t="s">
        <v>666</v>
      </c>
      <c r="B1231" s="71">
        <v>44095</v>
      </c>
      <c r="C1231" s="72" t="s">
        <v>727</v>
      </c>
      <c r="D1231" s="73">
        <v>1000</v>
      </c>
      <c r="E1231" s="17"/>
    </row>
    <row r="1232" spans="1:98" s="20" customFormat="1" x14ac:dyDescent="0.25">
      <c r="A1232" s="63" t="s">
        <v>805</v>
      </c>
      <c r="B1232" s="60">
        <v>44131</v>
      </c>
      <c r="C1232" s="59" t="s">
        <v>806</v>
      </c>
      <c r="D1232" s="62">
        <v>1000</v>
      </c>
      <c r="E1232" s="52">
        <f>SUM(D1232:D1233 )</f>
        <v>2000</v>
      </c>
      <c r="F1232" s="25"/>
      <c r="G1232" s="25"/>
      <c r="H1232" s="25"/>
      <c r="I1232" s="25"/>
      <c r="J1232" s="25"/>
      <c r="K1232" s="25"/>
      <c r="L1232" s="25"/>
      <c r="M1232" s="25"/>
      <c r="N1232" s="25"/>
      <c r="O1232" s="25"/>
      <c r="P1232" s="25"/>
      <c r="Q1232" s="25"/>
      <c r="R1232" s="25"/>
      <c r="S1232" s="25"/>
      <c r="T1232" s="25"/>
      <c r="U1232" s="25"/>
      <c r="V1232" s="25"/>
      <c r="W1232" s="25"/>
      <c r="X1232" s="25"/>
      <c r="Y1232" s="25"/>
      <c r="Z1232" s="25"/>
      <c r="AA1232" s="25"/>
      <c r="AB1232" s="25"/>
      <c r="AC1232" s="25"/>
      <c r="AD1232" s="25"/>
      <c r="AE1232" s="25"/>
      <c r="AF1232" s="25"/>
      <c r="AG1232" s="25"/>
      <c r="AH1232" s="25"/>
      <c r="AI1232" s="25"/>
      <c r="AJ1232" s="25"/>
      <c r="AK1232" s="25"/>
      <c r="AL1232" s="25"/>
      <c r="AM1232" s="25"/>
      <c r="AN1232" s="25"/>
      <c r="AO1232" s="25"/>
      <c r="AP1232" s="25"/>
      <c r="AQ1232" s="25"/>
      <c r="AR1232" s="25"/>
      <c r="AS1232" s="25"/>
      <c r="AT1232" s="25"/>
      <c r="AU1232" s="25"/>
      <c r="AV1232" s="25"/>
      <c r="AW1232" s="25"/>
      <c r="AX1232" s="25"/>
      <c r="AY1232" s="25"/>
      <c r="AZ1232" s="25"/>
      <c r="BA1232" s="25"/>
      <c r="BB1232" s="25"/>
      <c r="BC1232" s="25"/>
      <c r="BD1232" s="25"/>
      <c r="BE1232" s="25"/>
      <c r="BF1232" s="25"/>
      <c r="BG1232" s="25"/>
      <c r="BH1232" s="25"/>
      <c r="BI1232" s="25"/>
      <c r="BJ1232" s="25"/>
      <c r="BK1232" s="25"/>
      <c r="BL1232" s="25"/>
      <c r="BM1232" s="25"/>
      <c r="BN1232" s="25"/>
      <c r="BO1232" s="25"/>
      <c r="BP1232" s="25"/>
      <c r="BQ1232" s="25"/>
      <c r="BR1232" s="25"/>
      <c r="BS1232" s="25"/>
      <c r="BT1232" s="25"/>
      <c r="BU1232" s="25"/>
      <c r="BV1232" s="25"/>
      <c r="BW1232" s="25"/>
      <c r="BX1232" s="25"/>
      <c r="BY1232" s="25"/>
      <c r="BZ1232" s="25"/>
      <c r="CA1232" s="25"/>
      <c r="CB1232" s="25"/>
      <c r="CC1232" s="25"/>
      <c r="CD1232" s="25"/>
      <c r="CE1232" s="25"/>
      <c r="CF1232" s="25"/>
      <c r="CG1232" s="25"/>
      <c r="CH1232" s="25"/>
      <c r="CI1232" s="25"/>
      <c r="CJ1232" s="25"/>
      <c r="CK1232" s="25"/>
      <c r="CL1232" s="25"/>
      <c r="CM1232" s="25"/>
      <c r="CN1232" s="25"/>
      <c r="CO1232" s="25"/>
      <c r="CP1232" s="25"/>
      <c r="CQ1232" s="25"/>
      <c r="CR1232" s="25"/>
      <c r="CS1232" s="25"/>
      <c r="CT1232" s="25"/>
    </row>
    <row r="1233" spans="1:98" s="20" customFormat="1" x14ac:dyDescent="0.25">
      <c r="A1233" s="63" t="s">
        <v>805</v>
      </c>
      <c r="B1233" s="60">
        <v>44162</v>
      </c>
      <c r="C1233" s="59" t="s">
        <v>905</v>
      </c>
      <c r="D1233" s="62">
        <v>1000</v>
      </c>
      <c r="E1233" s="50"/>
      <c r="F1233" s="25"/>
      <c r="G1233" s="25"/>
      <c r="H1233" s="25"/>
      <c r="I1233" s="25"/>
      <c r="J1233" s="25"/>
      <c r="K1233" s="25"/>
      <c r="L1233" s="25"/>
      <c r="M1233" s="25"/>
      <c r="N1233" s="25"/>
      <c r="O1233" s="25"/>
      <c r="P1233" s="25"/>
      <c r="Q1233" s="25"/>
      <c r="R1233" s="25"/>
      <c r="S1233" s="25"/>
      <c r="T1233" s="25"/>
      <c r="U1233" s="25"/>
      <c r="V1233" s="25"/>
      <c r="W1233" s="25"/>
      <c r="X1233" s="25"/>
      <c r="Y1233" s="25"/>
      <c r="Z1233" s="25"/>
      <c r="AA1233" s="25"/>
      <c r="AB1233" s="25"/>
      <c r="AC1233" s="25"/>
      <c r="AD1233" s="25"/>
      <c r="AE1233" s="25"/>
      <c r="AF1233" s="25"/>
      <c r="AG1233" s="25"/>
      <c r="AH1233" s="25"/>
      <c r="AI1233" s="25"/>
      <c r="AJ1233" s="25"/>
      <c r="AK1233" s="25"/>
      <c r="AL1233" s="25"/>
      <c r="AM1233" s="25"/>
      <c r="AN1233" s="25"/>
      <c r="AO1233" s="25"/>
      <c r="AP1233" s="25"/>
      <c r="AQ1233" s="25"/>
      <c r="AR1233" s="25"/>
      <c r="AS1233" s="25"/>
      <c r="AT1233" s="25"/>
      <c r="AU1233" s="25"/>
      <c r="AV1233" s="25"/>
      <c r="AW1233" s="25"/>
      <c r="AX1233" s="25"/>
      <c r="AY1233" s="25"/>
      <c r="AZ1233" s="25"/>
      <c r="BA1233" s="25"/>
      <c r="BB1233" s="25"/>
      <c r="BC1233" s="25"/>
      <c r="BD1233" s="25"/>
      <c r="BE1233" s="25"/>
      <c r="BF1233" s="25"/>
      <c r="BG1233" s="25"/>
      <c r="BH1233" s="25"/>
      <c r="BI1233" s="25"/>
      <c r="BJ1233" s="25"/>
      <c r="BK1233" s="25"/>
      <c r="BL1233" s="25"/>
      <c r="BM1233" s="25"/>
      <c r="BN1233" s="25"/>
      <c r="BO1233" s="25"/>
      <c r="BP1233" s="25"/>
      <c r="BQ1233" s="25"/>
      <c r="BR1233" s="25"/>
      <c r="BS1233" s="25"/>
      <c r="BT1233" s="25"/>
      <c r="BU1233" s="25"/>
      <c r="BV1233" s="25"/>
      <c r="BW1233" s="25"/>
      <c r="BX1233" s="25"/>
      <c r="BY1233" s="25"/>
      <c r="BZ1233" s="25"/>
      <c r="CA1233" s="25"/>
      <c r="CB1233" s="25"/>
      <c r="CC1233" s="25"/>
      <c r="CD1233" s="25"/>
      <c r="CE1233" s="25"/>
      <c r="CF1233" s="25"/>
      <c r="CG1233" s="25"/>
      <c r="CH1233" s="25"/>
      <c r="CI1233" s="25"/>
      <c r="CJ1233" s="25"/>
      <c r="CK1233" s="25"/>
      <c r="CL1233" s="25"/>
      <c r="CM1233" s="25"/>
      <c r="CN1233" s="25"/>
      <c r="CO1233" s="25"/>
      <c r="CP1233" s="25"/>
      <c r="CQ1233" s="25"/>
      <c r="CR1233" s="25"/>
      <c r="CS1233" s="25"/>
      <c r="CT1233" s="25"/>
    </row>
    <row r="1234" spans="1:98" x14ac:dyDescent="0.25">
      <c r="A1234" s="17" t="s">
        <v>141</v>
      </c>
      <c r="B1234" s="75">
        <v>43875</v>
      </c>
      <c r="C1234" s="17" t="s">
        <v>142</v>
      </c>
      <c r="D1234" s="18">
        <v>3000</v>
      </c>
      <c r="E1234" s="18">
        <f>SUM( D1234:D1236)</f>
        <v>9000</v>
      </c>
    </row>
    <row r="1235" spans="1:98" x14ac:dyDescent="0.25">
      <c r="A1235" s="67" t="s">
        <v>410</v>
      </c>
      <c r="B1235" s="68">
        <v>43987</v>
      </c>
      <c r="C1235" s="67" t="s">
        <v>411</v>
      </c>
      <c r="D1235" s="69">
        <v>3000</v>
      </c>
      <c r="E1235" s="17"/>
    </row>
    <row r="1236" spans="1:98" x14ac:dyDescent="0.25">
      <c r="A1236" s="70" t="s">
        <v>410</v>
      </c>
      <c r="B1236" s="71">
        <v>44077</v>
      </c>
      <c r="C1236" s="72" t="s">
        <v>687</v>
      </c>
      <c r="D1236" s="73">
        <v>3000</v>
      </c>
      <c r="E1236" s="17"/>
    </row>
    <row r="1237" spans="1:98" s="20" customFormat="1" x14ac:dyDescent="0.25">
      <c r="A1237" s="63" t="s">
        <v>959</v>
      </c>
      <c r="B1237" s="60">
        <v>44182</v>
      </c>
      <c r="C1237" s="59" t="s">
        <v>960</v>
      </c>
      <c r="D1237" s="62">
        <v>16240</v>
      </c>
      <c r="E1237" s="62">
        <v>16240</v>
      </c>
      <c r="F1237" s="25"/>
      <c r="G1237" s="25"/>
      <c r="H1237" s="25"/>
      <c r="I1237" s="25"/>
      <c r="J1237" s="25"/>
      <c r="K1237" s="25"/>
      <c r="L1237" s="25"/>
      <c r="M1237" s="25"/>
      <c r="N1237" s="25"/>
      <c r="O1237" s="25"/>
      <c r="P1237" s="25"/>
      <c r="Q1237" s="25"/>
      <c r="R1237" s="25"/>
      <c r="S1237" s="25"/>
      <c r="T1237" s="25"/>
      <c r="U1237" s="25"/>
      <c r="V1237" s="25"/>
      <c r="W1237" s="25"/>
      <c r="X1237" s="25"/>
      <c r="Y1237" s="25"/>
      <c r="Z1237" s="25"/>
      <c r="AA1237" s="25"/>
      <c r="AB1237" s="25"/>
      <c r="AC1237" s="25"/>
      <c r="AD1237" s="25"/>
      <c r="AE1237" s="25"/>
      <c r="AF1237" s="25"/>
      <c r="AG1237" s="25"/>
      <c r="AH1237" s="25"/>
      <c r="AI1237" s="25"/>
      <c r="AJ1237" s="25"/>
      <c r="AK1237" s="25"/>
      <c r="AL1237" s="25"/>
      <c r="AM1237" s="25"/>
      <c r="AN1237" s="25"/>
      <c r="AO1237" s="25"/>
      <c r="AP1237" s="25"/>
      <c r="AQ1237" s="25"/>
      <c r="AR1237" s="25"/>
      <c r="AS1237" s="25"/>
      <c r="AT1237" s="25"/>
      <c r="AU1237" s="25"/>
      <c r="AV1237" s="25"/>
      <c r="AW1237" s="25"/>
      <c r="AX1237" s="25"/>
      <c r="AY1237" s="25"/>
      <c r="AZ1237" s="25"/>
      <c r="BA1237" s="25"/>
      <c r="BB1237" s="25"/>
      <c r="BC1237" s="25"/>
      <c r="BD1237" s="25"/>
      <c r="BE1237" s="25"/>
      <c r="BF1237" s="25"/>
      <c r="BG1237" s="25"/>
      <c r="BH1237" s="25"/>
      <c r="BI1237" s="25"/>
      <c r="BJ1237" s="25"/>
      <c r="BK1237" s="25"/>
      <c r="BL1237" s="25"/>
      <c r="BM1237" s="25"/>
      <c r="BN1237" s="25"/>
      <c r="BO1237" s="25"/>
      <c r="BP1237" s="25"/>
      <c r="BQ1237" s="25"/>
      <c r="BR1237" s="25"/>
      <c r="BS1237" s="25"/>
      <c r="BT1237" s="25"/>
      <c r="BU1237" s="25"/>
      <c r="BV1237" s="25"/>
      <c r="BW1237" s="25"/>
      <c r="BX1237" s="25"/>
      <c r="BY1237" s="25"/>
      <c r="BZ1237" s="25"/>
      <c r="CA1237" s="25"/>
      <c r="CB1237" s="25"/>
      <c r="CC1237" s="25"/>
      <c r="CD1237" s="25"/>
      <c r="CE1237" s="25"/>
      <c r="CF1237" s="25"/>
      <c r="CG1237" s="25"/>
      <c r="CH1237" s="25"/>
      <c r="CI1237" s="25"/>
      <c r="CJ1237" s="25"/>
      <c r="CK1237" s="25"/>
      <c r="CL1237" s="25"/>
      <c r="CM1237" s="25"/>
      <c r="CN1237" s="25"/>
      <c r="CO1237" s="25"/>
      <c r="CP1237" s="25"/>
      <c r="CQ1237" s="25"/>
      <c r="CR1237" s="25"/>
      <c r="CS1237" s="25"/>
      <c r="CT1237" s="25"/>
    </row>
    <row r="1238" spans="1:98" x14ac:dyDescent="0.25">
      <c r="A1238" s="74" t="s">
        <v>883</v>
      </c>
      <c r="B1238" s="71">
        <v>44161</v>
      </c>
      <c r="C1238" s="70" t="s">
        <v>884</v>
      </c>
      <c r="D1238" s="73">
        <v>472500.06</v>
      </c>
      <c r="E1238" s="18">
        <f>SUM(D1238:D1239 )</f>
        <v>669374.97</v>
      </c>
    </row>
    <row r="1239" spans="1:98" x14ac:dyDescent="0.25">
      <c r="A1239" s="74" t="s">
        <v>883</v>
      </c>
      <c r="B1239" s="71">
        <v>44168</v>
      </c>
      <c r="C1239" s="70" t="s">
        <v>918</v>
      </c>
      <c r="D1239" s="73">
        <v>196874.91</v>
      </c>
      <c r="E1239" s="17"/>
    </row>
    <row r="1240" spans="1:98" s="20" customFormat="1" x14ac:dyDescent="0.25">
      <c r="A1240" s="63" t="s">
        <v>906</v>
      </c>
      <c r="B1240" s="60">
        <v>44162</v>
      </c>
      <c r="C1240" s="59" t="s">
        <v>907</v>
      </c>
      <c r="D1240" s="62">
        <v>76597.11</v>
      </c>
      <c r="E1240" s="62">
        <v>76597.11</v>
      </c>
      <c r="F1240" s="25"/>
      <c r="G1240" s="25"/>
      <c r="H1240" s="25"/>
      <c r="I1240" s="25"/>
      <c r="J1240" s="25"/>
      <c r="K1240" s="25"/>
      <c r="L1240" s="25"/>
      <c r="M1240" s="25"/>
      <c r="N1240" s="25"/>
      <c r="O1240" s="25"/>
      <c r="P1240" s="25"/>
      <c r="Q1240" s="25"/>
      <c r="R1240" s="25"/>
      <c r="S1240" s="25"/>
      <c r="T1240" s="25"/>
      <c r="U1240" s="25"/>
      <c r="V1240" s="25"/>
      <c r="W1240" s="25"/>
      <c r="X1240" s="25"/>
      <c r="Y1240" s="25"/>
      <c r="Z1240" s="25"/>
      <c r="AA1240" s="25"/>
      <c r="AB1240" s="25"/>
      <c r="AC1240" s="25"/>
      <c r="AD1240" s="25"/>
      <c r="AE1240" s="25"/>
      <c r="AF1240" s="25"/>
      <c r="AG1240" s="25"/>
      <c r="AH1240" s="25"/>
      <c r="AI1240" s="25"/>
      <c r="AJ1240" s="25"/>
      <c r="AK1240" s="25"/>
      <c r="AL1240" s="25"/>
      <c r="AM1240" s="25"/>
      <c r="AN1240" s="25"/>
      <c r="AO1240" s="25"/>
      <c r="AP1240" s="25"/>
      <c r="AQ1240" s="25"/>
      <c r="AR1240" s="25"/>
      <c r="AS1240" s="25"/>
      <c r="AT1240" s="25"/>
      <c r="AU1240" s="25"/>
      <c r="AV1240" s="25"/>
      <c r="AW1240" s="25"/>
      <c r="AX1240" s="25"/>
      <c r="AY1240" s="25"/>
      <c r="AZ1240" s="25"/>
      <c r="BA1240" s="25"/>
      <c r="BB1240" s="25"/>
      <c r="BC1240" s="25"/>
      <c r="BD1240" s="25"/>
      <c r="BE1240" s="25"/>
      <c r="BF1240" s="25"/>
      <c r="BG1240" s="25"/>
      <c r="BH1240" s="25"/>
      <c r="BI1240" s="25"/>
      <c r="BJ1240" s="25"/>
      <c r="BK1240" s="25"/>
      <c r="BL1240" s="25"/>
      <c r="BM1240" s="25"/>
      <c r="BN1240" s="25"/>
      <c r="BO1240" s="25"/>
      <c r="BP1240" s="25"/>
      <c r="BQ1240" s="25"/>
      <c r="BR1240" s="25"/>
      <c r="BS1240" s="25"/>
      <c r="BT1240" s="25"/>
      <c r="BU1240" s="25"/>
      <c r="BV1240" s="25"/>
      <c r="BW1240" s="25"/>
      <c r="BX1240" s="25"/>
      <c r="BY1240" s="25"/>
      <c r="BZ1240" s="25"/>
      <c r="CA1240" s="25"/>
      <c r="CB1240" s="25"/>
      <c r="CC1240" s="25"/>
      <c r="CD1240" s="25"/>
      <c r="CE1240" s="25"/>
      <c r="CF1240" s="25"/>
      <c r="CG1240" s="25"/>
      <c r="CH1240" s="25"/>
      <c r="CI1240" s="25"/>
      <c r="CJ1240" s="25"/>
      <c r="CK1240" s="25"/>
      <c r="CL1240" s="25"/>
      <c r="CM1240" s="25"/>
      <c r="CN1240" s="25"/>
      <c r="CO1240" s="25"/>
      <c r="CP1240" s="25"/>
      <c r="CQ1240" s="25"/>
      <c r="CR1240" s="25"/>
      <c r="CS1240" s="25"/>
      <c r="CT1240" s="25"/>
    </row>
    <row r="1241" spans="1:98" x14ac:dyDescent="0.25">
      <c r="A1241" s="17" t="s">
        <v>131</v>
      </c>
      <c r="B1241" s="75">
        <v>43873</v>
      </c>
      <c r="C1241" s="17" t="s">
        <v>132</v>
      </c>
      <c r="D1241" s="18">
        <v>3909</v>
      </c>
      <c r="E1241" s="18">
        <f>SUM(D1241:D1242 )</f>
        <v>5009</v>
      </c>
    </row>
    <row r="1242" spans="1:98" x14ac:dyDescent="0.25">
      <c r="A1242" s="17" t="s">
        <v>131</v>
      </c>
      <c r="B1242" s="75">
        <v>43873</v>
      </c>
      <c r="C1242" s="17" t="s">
        <v>133</v>
      </c>
      <c r="D1242" s="18">
        <v>1100</v>
      </c>
      <c r="E1242" s="17"/>
    </row>
    <row r="1243" spans="1:98" s="20" customFormat="1" x14ac:dyDescent="0.25">
      <c r="A1243" s="50" t="s">
        <v>71</v>
      </c>
      <c r="B1243" s="51">
        <v>43843</v>
      </c>
      <c r="C1243" s="50" t="s">
        <v>34</v>
      </c>
      <c r="D1243" s="52">
        <v>12180</v>
      </c>
      <c r="E1243" s="52">
        <v>12180</v>
      </c>
      <c r="F1243" s="25"/>
      <c r="G1243" s="25"/>
      <c r="H1243" s="25"/>
      <c r="I1243" s="25"/>
      <c r="J1243" s="25"/>
      <c r="K1243" s="25"/>
      <c r="L1243" s="25"/>
      <c r="M1243" s="25"/>
      <c r="N1243" s="25"/>
      <c r="O1243" s="25"/>
      <c r="P1243" s="25"/>
      <c r="Q1243" s="25"/>
      <c r="R1243" s="25"/>
      <c r="S1243" s="25"/>
      <c r="T1243" s="25"/>
      <c r="U1243" s="25"/>
      <c r="V1243" s="25"/>
      <c r="W1243" s="25"/>
      <c r="X1243" s="25"/>
      <c r="Y1243" s="25"/>
      <c r="Z1243" s="25"/>
      <c r="AA1243" s="25"/>
      <c r="AB1243" s="25"/>
      <c r="AC1243" s="25"/>
      <c r="AD1243" s="25"/>
      <c r="AE1243" s="25"/>
      <c r="AF1243" s="25"/>
      <c r="AG1243" s="25"/>
      <c r="AH1243" s="25"/>
      <c r="AI1243" s="25"/>
      <c r="AJ1243" s="25"/>
      <c r="AK1243" s="25"/>
      <c r="AL1243" s="25"/>
      <c r="AM1243" s="25"/>
      <c r="AN1243" s="25"/>
      <c r="AO1243" s="25"/>
      <c r="AP1243" s="25"/>
      <c r="AQ1243" s="25"/>
      <c r="AR1243" s="25"/>
      <c r="AS1243" s="25"/>
      <c r="AT1243" s="25"/>
      <c r="AU1243" s="25"/>
      <c r="AV1243" s="25"/>
      <c r="AW1243" s="25"/>
      <c r="AX1243" s="25"/>
      <c r="AY1243" s="25"/>
      <c r="AZ1243" s="25"/>
      <c r="BA1243" s="25"/>
      <c r="BB1243" s="25"/>
      <c r="BC1243" s="25"/>
      <c r="BD1243" s="25"/>
      <c r="BE1243" s="25"/>
      <c r="BF1243" s="25"/>
      <c r="BG1243" s="25"/>
      <c r="BH1243" s="25"/>
      <c r="BI1243" s="25"/>
      <c r="BJ1243" s="25"/>
      <c r="BK1243" s="25"/>
      <c r="BL1243" s="25"/>
      <c r="BM1243" s="25"/>
      <c r="BN1243" s="25"/>
      <c r="BO1243" s="25"/>
      <c r="BP1243" s="25"/>
      <c r="BQ1243" s="25"/>
      <c r="BR1243" s="25"/>
      <c r="BS1243" s="25"/>
      <c r="BT1243" s="25"/>
      <c r="BU1243" s="25"/>
      <c r="BV1243" s="25"/>
      <c r="BW1243" s="25"/>
      <c r="BX1243" s="25"/>
      <c r="BY1243" s="25"/>
      <c r="BZ1243" s="25"/>
      <c r="CA1243" s="25"/>
      <c r="CB1243" s="25"/>
      <c r="CC1243" s="25"/>
      <c r="CD1243" s="25"/>
      <c r="CE1243" s="25"/>
      <c r="CF1243" s="25"/>
      <c r="CG1243" s="25"/>
      <c r="CH1243" s="25"/>
      <c r="CI1243" s="25"/>
      <c r="CJ1243" s="25"/>
      <c r="CK1243" s="25"/>
      <c r="CL1243" s="25"/>
      <c r="CM1243" s="25"/>
      <c r="CN1243" s="25"/>
      <c r="CO1243" s="25"/>
      <c r="CP1243" s="25"/>
      <c r="CQ1243" s="25"/>
      <c r="CR1243" s="25"/>
      <c r="CS1243" s="25"/>
      <c r="CT1243" s="25"/>
    </row>
    <row r="1244" spans="1:98" x14ac:dyDescent="0.25">
      <c r="A1244" s="17" t="s">
        <v>220</v>
      </c>
      <c r="B1244" s="75">
        <v>43917</v>
      </c>
      <c r="C1244" s="17" t="s">
        <v>202</v>
      </c>
      <c r="D1244" s="18">
        <v>2320</v>
      </c>
      <c r="E1244" s="18">
        <f>SUM(D1244:D1245 )</f>
        <v>4640</v>
      </c>
    </row>
    <row r="1245" spans="1:98" x14ac:dyDescent="0.25">
      <c r="A1245" s="64" t="s">
        <v>220</v>
      </c>
      <c r="B1245" s="65">
        <v>43923</v>
      </c>
      <c r="C1245" s="76" t="s">
        <v>224</v>
      </c>
      <c r="D1245" s="66">
        <v>2320</v>
      </c>
      <c r="E1245" s="17"/>
    </row>
    <row r="1246" spans="1:98" s="20" customFormat="1" x14ac:dyDescent="0.25">
      <c r="A1246" s="50" t="s">
        <v>187</v>
      </c>
      <c r="B1246" s="51">
        <v>43902</v>
      </c>
      <c r="C1246" s="50" t="s">
        <v>188</v>
      </c>
      <c r="D1246" s="52">
        <v>8700</v>
      </c>
      <c r="E1246" s="52">
        <f>SUM(D1246:D1247 )</f>
        <v>9222</v>
      </c>
      <c r="F1246" s="25"/>
      <c r="G1246" s="25"/>
      <c r="H1246" s="25"/>
      <c r="I1246" s="25"/>
      <c r="J1246" s="25"/>
      <c r="K1246" s="25"/>
      <c r="L1246" s="25"/>
      <c r="M1246" s="25"/>
      <c r="N1246" s="25"/>
      <c r="O1246" s="25"/>
      <c r="P1246" s="25"/>
      <c r="Q1246" s="25"/>
      <c r="R1246" s="25"/>
      <c r="S1246" s="25"/>
      <c r="T1246" s="25"/>
      <c r="U1246" s="25"/>
      <c r="V1246" s="25"/>
      <c r="W1246" s="25"/>
      <c r="X1246" s="25"/>
      <c r="Y1246" s="25"/>
      <c r="Z1246" s="25"/>
      <c r="AA1246" s="25"/>
      <c r="AB1246" s="25"/>
      <c r="AC1246" s="25"/>
      <c r="AD1246" s="25"/>
      <c r="AE1246" s="25"/>
      <c r="AF1246" s="25"/>
      <c r="AG1246" s="25"/>
      <c r="AH1246" s="25"/>
      <c r="AI1246" s="25"/>
      <c r="AJ1246" s="25"/>
      <c r="AK1246" s="25"/>
      <c r="AL1246" s="25"/>
      <c r="AM1246" s="25"/>
      <c r="AN1246" s="25"/>
      <c r="AO1246" s="25"/>
      <c r="AP1246" s="25"/>
      <c r="AQ1246" s="25"/>
      <c r="AR1246" s="25"/>
      <c r="AS1246" s="25"/>
      <c r="AT1246" s="25"/>
      <c r="AU1246" s="25"/>
      <c r="AV1246" s="25"/>
      <c r="AW1246" s="25"/>
      <c r="AX1246" s="25"/>
      <c r="AY1246" s="25"/>
      <c r="AZ1246" s="25"/>
      <c r="BA1246" s="25"/>
      <c r="BB1246" s="25"/>
      <c r="BC1246" s="25"/>
      <c r="BD1246" s="25"/>
      <c r="BE1246" s="25"/>
      <c r="BF1246" s="25"/>
      <c r="BG1246" s="25"/>
      <c r="BH1246" s="25"/>
      <c r="BI1246" s="25"/>
      <c r="BJ1246" s="25"/>
      <c r="BK1246" s="25"/>
      <c r="BL1246" s="25"/>
      <c r="BM1246" s="25"/>
      <c r="BN1246" s="25"/>
      <c r="BO1246" s="25"/>
      <c r="BP1246" s="25"/>
      <c r="BQ1246" s="25"/>
      <c r="BR1246" s="25"/>
      <c r="BS1246" s="25"/>
      <c r="BT1246" s="25"/>
      <c r="BU1246" s="25"/>
      <c r="BV1246" s="25"/>
      <c r="BW1246" s="25"/>
      <c r="BX1246" s="25"/>
      <c r="BY1246" s="25"/>
      <c r="BZ1246" s="25"/>
      <c r="CA1246" s="25"/>
      <c r="CB1246" s="25"/>
      <c r="CC1246" s="25"/>
      <c r="CD1246" s="25"/>
      <c r="CE1246" s="25"/>
      <c r="CF1246" s="25"/>
      <c r="CG1246" s="25"/>
      <c r="CH1246" s="25"/>
      <c r="CI1246" s="25"/>
      <c r="CJ1246" s="25"/>
      <c r="CK1246" s="25"/>
      <c r="CL1246" s="25"/>
      <c r="CM1246" s="25"/>
      <c r="CN1246" s="25"/>
      <c r="CO1246" s="25"/>
      <c r="CP1246" s="25"/>
      <c r="CQ1246" s="25"/>
      <c r="CR1246" s="25"/>
      <c r="CS1246" s="25"/>
      <c r="CT1246" s="25"/>
    </row>
    <row r="1247" spans="1:98" s="20" customFormat="1" x14ac:dyDescent="0.25">
      <c r="A1247" s="63" t="s">
        <v>187</v>
      </c>
      <c r="B1247" s="60">
        <v>44162</v>
      </c>
      <c r="C1247" s="59" t="s">
        <v>908</v>
      </c>
      <c r="D1247" s="62">
        <v>522</v>
      </c>
      <c r="E1247" s="50"/>
      <c r="F1247" s="25"/>
      <c r="G1247" s="25"/>
      <c r="H1247" s="25"/>
      <c r="I1247" s="25"/>
      <c r="J1247" s="25"/>
      <c r="K1247" s="25"/>
      <c r="L1247" s="25"/>
      <c r="M1247" s="25"/>
      <c r="N1247" s="25"/>
      <c r="O1247" s="25"/>
      <c r="P1247" s="25"/>
      <c r="Q1247" s="25"/>
      <c r="R1247" s="25"/>
      <c r="S1247" s="25"/>
      <c r="T1247" s="25"/>
      <c r="U1247" s="25"/>
      <c r="V1247" s="25"/>
      <c r="W1247" s="25"/>
      <c r="X1247" s="25"/>
      <c r="Y1247" s="25"/>
      <c r="Z1247" s="25"/>
      <c r="AA1247" s="25"/>
      <c r="AB1247" s="25"/>
      <c r="AC1247" s="25"/>
      <c r="AD1247" s="25"/>
      <c r="AE1247" s="25"/>
      <c r="AF1247" s="25"/>
      <c r="AG1247" s="25"/>
      <c r="AH1247" s="25"/>
      <c r="AI1247" s="25"/>
      <c r="AJ1247" s="25"/>
      <c r="AK1247" s="25"/>
      <c r="AL1247" s="25"/>
      <c r="AM1247" s="25"/>
      <c r="AN1247" s="25"/>
      <c r="AO1247" s="25"/>
      <c r="AP1247" s="25"/>
      <c r="AQ1247" s="25"/>
      <c r="AR1247" s="25"/>
      <c r="AS1247" s="25"/>
      <c r="AT1247" s="25"/>
      <c r="AU1247" s="25"/>
      <c r="AV1247" s="25"/>
      <c r="AW1247" s="25"/>
      <c r="AX1247" s="25"/>
      <c r="AY1247" s="25"/>
      <c r="AZ1247" s="25"/>
      <c r="BA1247" s="25"/>
      <c r="BB1247" s="25"/>
      <c r="BC1247" s="25"/>
      <c r="BD1247" s="25"/>
      <c r="BE1247" s="25"/>
      <c r="BF1247" s="25"/>
      <c r="BG1247" s="25"/>
      <c r="BH1247" s="25"/>
      <c r="BI1247" s="25"/>
      <c r="BJ1247" s="25"/>
      <c r="BK1247" s="25"/>
      <c r="BL1247" s="25"/>
      <c r="BM1247" s="25"/>
      <c r="BN1247" s="25"/>
      <c r="BO1247" s="25"/>
      <c r="BP1247" s="25"/>
      <c r="BQ1247" s="25"/>
      <c r="BR1247" s="25"/>
      <c r="BS1247" s="25"/>
      <c r="BT1247" s="25"/>
      <c r="BU1247" s="25"/>
      <c r="BV1247" s="25"/>
      <c r="BW1247" s="25"/>
      <c r="BX1247" s="25"/>
      <c r="BY1247" s="25"/>
      <c r="BZ1247" s="25"/>
      <c r="CA1247" s="25"/>
      <c r="CB1247" s="25"/>
      <c r="CC1247" s="25"/>
      <c r="CD1247" s="25"/>
      <c r="CE1247" s="25"/>
      <c r="CF1247" s="25"/>
      <c r="CG1247" s="25"/>
      <c r="CH1247" s="25"/>
      <c r="CI1247" s="25"/>
      <c r="CJ1247" s="25"/>
      <c r="CK1247" s="25"/>
      <c r="CL1247" s="25"/>
      <c r="CM1247" s="25"/>
      <c r="CN1247" s="25"/>
      <c r="CO1247" s="25"/>
      <c r="CP1247" s="25"/>
      <c r="CQ1247" s="25"/>
      <c r="CR1247" s="25"/>
      <c r="CS1247" s="25"/>
      <c r="CT1247" s="25"/>
    </row>
    <row r="1248" spans="1:98" x14ac:dyDescent="0.25">
      <c r="D1248" s="3">
        <f>SUM(D2:D1247)</f>
        <v>8452885.6400000118</v>
      </c>
    </row>
  </sheetData>
  <autoFilter ref="A1:E1248"/>
  <sortState ref="A2:D1247">
    <sortCondition ref="A2:A1247"/>
  </sortState>
  <pageMargins left="0.7" right="0.7" top="0.75" bottom="0.75" header="0.3" footer="0.3"/>
  <ignoredErrors>
    <ignoredError sqref="E2:E1246" formulaRange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47"/>
  <sheetViews>
    <sheetView topLeftCell="A235" workbookViewId="0">
      <selection activeCell="E208" sqref="E208"/>
    </sheetView>
  </sheetViews>
  <sheetFormatPr baseColWidth="10" defaultRowHeight="15" x14ac:dyDescent="0.25"/>
  <cols>
    <col min="1" max="1" width="56.5703125" style="25" customWidth="1"/>
    <col min="2" max="2" width="17" style="25" customWidth="1"/>
    <col min="3" max="3" width="58.140625" style="25" customWidth="1"/>
    <col min="4" max="4" width="23.5703125" style="25" customWidth="1"/>
    <col min="5" max="5" width="18.5703125" style="25" customWidth="1"/>
    <col min="6" max="16384" width="11.42578125" style="25"/>
  </cols>
  <sheetData>
    <row r="1" spans="1:5" x14ac:dyDescent="0.25">
      <c r="A1" s="27" t="s">
        <v>0</v>
      </c>
      <c r="B1" s="27" t="s">
        <v>1012</v>
      </c>
      <c r="C1" s="27" t="s">
        <v>1013</v>
      </c>
      <c r="D1" s="27" t="s">
        <v>1014</v>
      </c>
      <c r="E1" s="28" t="s">
        <v>1015</v>
      </c>
    </row>
    <row r="2" spans="1:5" x14ac:dyDescent="0.25">
      <c r="A2" s="34" t="s">
        <v>333</v>
      </c>
      <c r="B2" s="35">
        <v>43964</v>
      </c>
      <c r="C2" s="34" t="s">
        <v>334</v>
      </c>
      <c r="D2" s="36">
        <v>300</v>
      </c>
      <c r="E2" s="36">
        <v>300</v>
      </c>
    </row>
    <row r="3" spans="1:5" x14ac:dyDescent="0.25">
      <c r="A3" s="25" t="s">
        <v>161</v>
      </c>
      <c r="B3" s="29">
        <v>43887</v>
      </c>
      <c r="C3" s="25" t="s">
        <v>162</v>
      </c>
      <c r="D3" s="30">
        <v>394.4</v>
      </c>
      <c r="E3" s="30">
        <v>394.4</v>
      </c>
    </row>
    <row r="4" spans="1:5" x14ac:dyDescent="0.25">
      <c r="A4" s="21" t="s">
        <v>567</v>
      </c>
      <c r="B4" s="22">
        <v>44040</v>
      </c>
      <c r="C4" s="23" t="s">
        <v>568</v>
      </c>
      <c r="D4" s="24">
        <v>491.84</v>
      </c>
      <c r="E4" s="24">
        <v>491.84</v>
      </c>
    </row>
    <row r="5" spans="1:5" x14ac:dyDescent="0.25">
      <c r="A5" s="25" t="s">
        <v>51</v>
      </c>
      <c r="B5" s="29">
        <v>43840</v>
      </c>
      <c r="C5" s="25" t="s">
        <v>52</v>
      </c>
      <c r="D5" s="30">
        <v>495.03</v>
      </c>
      <c r="E5" s="30">
        <v>495.03</v>
      </c>
    </row>
    <row r="6" spans="1:5" x14ac:dyDescent="0.25">
      <c r="A6" s="25" t="s">
        <v>176</v>
      </c>
      <c r="B6" s="29">
        <v>43895</v>
      </c>
      <c r="C6" s="25" t="s">
        <v>177</v>
      </c>
      <c r="D6" s="30">
        <v>538</v>
      </c>
      <c r="E6" s="30">
        <v>538</v>
      </c>
    </row>
    <row r="7" spans="1:5" x14ac:dyDescent="0.25">
      <c r="A7" s="34" t="s">
        <v>439</v>
      </c>
      <c r="B7" s="35">
        <v>43999</v>
      </c>
      <c r="C7" s="34" t="s">
        <v>440</v>
      </c>
      <c r="D7" s="36">
        <v>696</v>
      </c>
      <c r="E7" s="36">
        <v>696</v>
      </c>
    </row>
    <row r="8" spans="1:5" x14ac:dyDescent="0.25">
      <c r="A8" s="38" t="s">
        <v>914</v>
      </c>
      <c r="B8" s="22">
        <v>44167</v>
      </c>
      <c r="C8" s="21" t="s">
        <v>915</v>
      </c>
      <c r="D8" s="24">
        <v>900</v>
      </c>
      <c r="E8" s="24">
        <v>900</v>
      </c>
    </row>
    <row r="9" spans="1:5" x14ac:dyDescent="0.25">
      <c r="A9" s="38" t="s">
        <v>873</v>
      </c>
      <c r="B9" s="22">
        <v>44155</v>
      </c>
      <c r="C9" s="21" t="s">
        <v>874</v>
      </c>
      <c r="D9" s="24">
        <v>928</v>
      </c>
      <c r="E9" s="24">
        <v>928</v>
      </c>
    </row>
    <row r="10" spans="1:5" x14ac:dyDescent="0.25">
      <c r="A10" s="38" t="s">
        <v>903</v>
      </c>
      <c r="B10" s="22">
        <v>44162</v>
      </c>
      <c r="C10" s="21" t="s">
        <v>904</v>
      </c>
      <c r="D10" s="24">
        <v>986</v>
      </c>
      <c r="E10" s="24">
        <v>986</v>
      </c>
    </row>
    <row r="11" spans="1:5" x14ac:dyDescent="0.25">
      <c r="A11" s="25" t="s">
        <v>193</v>
      </c>
      <c r="B11" s="29">
        <v>43903</v>
      </c>
      <c r="C11" s="25" t="s">
        <v>133</v>
      </c>
      <c r="D11" s="30">
        <v>1000</v>
      </c>
      <c r="E11" s="30">
        <v>1000</v>
      </c>
    </row>
    <row r="12" spans="1:5" x14ac:dyDescent="0.25">
      <c r="A12" s="38" t="s">
        <v>894</v>
      </c>
      <c r="B12" s="22">
        <v>44162</v>
      </c>
      <c r="C12" s="21" t="s">
        <v>895</v>
      </c>
      <c r="D12" s="24">
        <v>1000</v>
      </c>
      <c r="E12" s="24">
        <v>1000</v>
      </c>
    </row>
    <row r="13" spans="1:5" x14ac:dyDescent="0.25">
      <c r="A13" s="38" t="s">
        <v>751</v>
      </c>
      <c r="B13" s="22">
        <v>44111</v>
      </c>
      <c r="C13" s="21" t="s">
        <v>752</v>
      </c>
      <c r="D13" s="24">
        <v>1077.3800000000001</v>
      </c>
      <c r="E13" s="24">
        <v>1077.3800000000001</v>
      </c>
    </row>
    <row r="14" spans="1:5" x14ac:dyDescent="0.25">
      <c r="A14" s="21" t="s">
        <v>538</v>
      </c>
      <c r="B14" s="22">
        <v>44029</v>
      </c>
      <c r="C14" s="23" t="s">
        <v>539</v>
      </c>
      <c r="D14" s="24">
        <v>1155</v>
      </c>
      <c r="E14" s="24">
        <v>1155</v>
      </c>
    </row>
    <row r="15" spans="1:5" x14ac:dyDescent="0.25">
      <c r="A15" s="38" t="s">
        <v>858</v>
      </c>
      <c r="B15" s="22">
        <v>44146</v>
      </c>
      <c r="C15" s="21" t="s">
        <v>859</v>
      </c>
      <c r="D15" s="24">
        <v>1160</v>
      </c>
      <c r="E15" s="24">
        <v>1160</v>
      </c>
    </row>
    <row r="16" spans="1:5" x14ac:dyDescent="0.25">
      <c r="A16" s="25" t="s">
        <v>90</v>
      </c>
      <c r="B16" s="29">
        <v>43847</v>
      </c>
      <c r="C16" s="25" t="s">
        <v>91</v>
      </c>
      <c r="D16" s="30">
        <v>1160</v>
      </c>
      <c r="E16" s="30">
        <v>1160</v>
      </c>
    </row>
    <row r="17" spans="1:5" x14ac:dyDescent="0.25">
      <c r="A17" s="25" t="s">
        <v>37</v>
      </c>
      <c r="B17" s="29">
        <v>43839</v>
      </c>
      <c r="C17" s="25" t="s">
        <v>34</v>
      </c>
      <c r="D17" s="30">
        <v>1160</v>
      </c>
      <c r="E17" s="30">
        <v>1160</v>
      </c>
    </row>
    <row r="18" spans="1:5" x14ac:dyDescent="0.25">
      <c r="A18" s="25" t="s">
        <v>163</v>
      </c>
      <c r="B18" s="29">
        <v>43888</v>
      </c>
      <c r="C18" s="25" t="s">
        <v>164</v>
      </c>
      <c r="D18" s="30">
        <v>1206.4000000000001</v>
      </c>
      <c r="E18" s="30">
        <v>1206.4000000000001</v>
      </c>
    </row>
    <row r="19" spans="1:5" x14ac:dyDescent="0.25">
      <c r="A19" s="25" t="s">
        <v>167</v>
      </c>
      <c r="B19" s="29">
        <v>43889</v>
      </c>
      <c r="C19" s="25" t="s">
        <v>168</v>
      </c>
      <c r="D19" s="30">
        <v>1276</v>
      </c>
      <c r="E19" s="30">
        <v>1276</v>
      </c>
    </row>
    <row r="20" spans="1:5" x14ac:dyDescent="0.25">
      <c r="A20" s="25" t="s">
        <v>40</v>
      </c>
      <c r="B20" s="29">
        <v>43839</v>
      </c>
      <c r="C20" s="25" t="s">
        <v>34</v>
      </c>
      <c r="D20" s="30">
        <v>1276</v>
      </c>
      <c r="E20" s="30">
        <v>1276</v>
      </c>
    </row>
    <row r="21" spans="1:5" x14ac:dyDescent="0.25">
      <c r="A21" s="38" t="s">
        <v>879</v>
      </c>
      <c r="B21" s="22">
        <v>44159</v>
      </c>
      <c r="C21" s="21" t="s">
        <v>880</v>
      </c>
      <c r="D21" s="24">
        <v>1290</v>
      </c>
      <c r="E21" s="24">
        <v>1290</v>
      </c>
    </row>
    <row r="22" spans="1:5" x14ac:dyDescent="0.25">
      <c r="A22" s="38" t="s">
        <v>933</v>
      </c>
      <c r="B22" s="22">
        <v>44174</v>
      </c>
      <c r="C22" s="21" t="s">
        <v>934</v>
      </c>
      <c r="D22" s="24">
        <v>1293.4000000000001</v>
      </c>
      <c r="E22" s="24">
        <v>1293.4000000000001</v>
      </c>
    </row>
    <row r="23" spans="1:5" x14ac:dyDescent="0.25">
      <c r="A23" s="25" t="s">
        <v>194</v>
      </c>
      <c r="B23" s="29">
        <v>43903</v>
      </c>
      <c r="C23" s="25" t="s">
        <v>195</v>
      </c>
      <c r="D23" s="30">
        <v>266.8</v>
      </c>
      <c r="E23" s="30">
        <v>1296.8799999999999</v>
      </c>
    </row>
    <row r="24" spans="1:5" x14ac:dyDescent="0.25">
      <c r="A24" s="31" t="s">
        <v>258</v>
      </c>
      <c r="B24" s="32">
        <v>43929</v>
      </c>
      <c r="C24" s="31" t="s">
        <v>259</v>
      </c>
      <c r="D24" s="33">
        <v>1350</v>
      </c>
      <c r="E24" s="33">
        <v>1350</v>
      </c>
    </row>
    <row r="25" spans="1:5" x14ac:dyDescent="0.25">
      <c r="A25" s="25" t="s">
        <v>42</v>
      </c>
      <c r="B25" s="29">
        <v>43840</v>
      </c>
      <c r="C25" s="25" t="s">
        <v>34</v>
      </c>
      <c r="D25" s="30">
        <v>1392</v>
      </c>
      <c r="E25" s="30">
        <v>1392</v>
      </c>
    </row>
    <row r="26" spans="1:5" x14ac:dyDescent="0.25">
      <c r="A26" s="25" t="s">
        <v>109</v>
      </c>
      <c r="B26" s="29">
        <v>43860</v>
      </c>
      <c r="C26" s="25" t="s">
        <v>110</v>
      </c>
      <c r="D26" s="30">
        <v>1500</v>
      </c>
      <c r="E26" s="30">
        <v>1500</v>
      </c>
    </row>
    <row r="27" spans="1:5" x14ac:dyDescent="0.25">
      <c r="A27" s="31" t="s">
        <v>312</v>
      </c>
      <c r="B27" s="32">
        <v>43951</v>
      </c>
      <c r="C27" s="31" t="s">
        <v>313</v>
      </c>
      <c r="D27" s="33">
        <v>1624</v>
      </c>
      <c r="E27" s="33">
        <v>1624</v>
      </c>
    </row>
    <row r="28" spans="1:5" x14ac:dyDescent="0.25">
      <c r="A28" s="25" t="s">
        <v>65</v>
      </c>
      <c r="B28" s="29">
        <v>43840</v>
      </c>
      <c r="C28" s="25" t="s">
        <v>66</v>
      </c>
      <c r="D28" s="30">
        <v>1131</v>
      </c>
      <c r="E28" s="30">
        <v>1757.4</v>
      </c>
    </row>
    <row r="29" spans="1:5" x14ac:dyDescent="0.25">
      <c r="A29" s="38" t="s">
        <v>957</v>
      </c>
      <c r="B29" s="22">
        <v>44182</v>
      </c>
      <c r="C29" s="21" t="s">
        <v>958</v>
      </c>
      <c r="D29" s="24">
        <v>1800</v>
      </c>
      <c r="E29" s="24">
        <v>1800</v>
      </c>
    </row>
    <row r="30" spans="1:5" x14ac:dyDescent="0.25">
      <c r="A30" s="38" t="s">
        <v>909</v>
      </c>
      <c r="B30" s="22">
        <v>44165</v>
      </c>
      <c r="C30" s="21" t="s">
        <v>910</v>
      </c>
      <c r="D30" s="24">
        <v>1813.72</v>
      </c>
      <c r="E30" s="24">
        <v>1813.72</v>
      </c>
    </row>
    <row r="31" spans="1:5" x14ac:dyDescent="0.25">
      <c r="A31" s="34" t="s">
        <v>482</v>
      </c>
      <c r="B31" s="35">
        <v>44012</v>
      </c>
      <c r="C31" s="34" t="s">
        <v>483</v>
      </c>
      <c r="D31" s="36">
        <v>1850</v>
      </c>
      <c r="E31" s="36">
        <v>1850</v>
      </c>
    </row>
    <row r="32" spans="1:5" x14ac:dyDescent="0.25">
      <c r="A32" s="25" t="s">
        <v>30</v>
      </c>
      <c r="B32" s="29">
        <v>43838</v>
      </c>
      <c r="C32" s="25" t="s">
        <v>31</v>
      </c>
      <c r="D32" s="30">
        <v>1378.69</v>
      </c>
      <c r="E32" s="30">
        <v>1998.69</v>
      </c>
    </row>
    <row r="33" spans="1:5" x14ac:dyDescent="0.25">
      <c r="A33" s="21" t="s">
        <v>708</v>
      </c>
      <c r="B33" s="22">
        <v>44089</v>
      </c>
      <c r="C33" s="23" t="s">
        <v>709</v>
      </c>
      <c r="D33" s="24">
        <v>2000</v>
      </c>
      <c r="E33" s="24">
        <v>2000</v>
      </c>
    </row>
    <row r="34" spans="1:5" x14ac:dyDescent="0.25">
      <c r="A34" s="38" t="s">
        <v>805</v>
      </c>
      <c r="B34" s="22">
        <v>44131</v>
      </c>
      <c r="C34" s="21" t="s">
        <v>806</v>
      </c>
      <c r="D34" s="24">
        <v>1000</v>
      </c>
      <c r="E34" s="30">
        <v>2000</v>
      </c>
    </row>
    <row r="35" spans="1:5" x14ac:dyDescent="0.25">
      <c r="A35" s="38" t="s">
        <v>896</v>
      </c>
      <c r="B35" s="22">
        <v>44162</v>
      </c>
      <c r="C35" s="21" t="s">
        <v>897</v>
      </c>
      <c r="D35" s="24">
        <v>2097.4</v>
      </c>
      <c r="E35" s="24">
        <v>2097.4</v>
      </c>
    </row>
    <row r="36" spans="1:5" x14ac:dyDescent="0.25">
      <c r="A36" s="25" t="s">
        <v>152</v>
      </c>
      <c r="B36" s="29">
        <v>43879</v>
      </c>
      <c r="C36" s="25" t="s">
        <v>133</v>
      </c>
      <c r="D36" s="30">
        <v>1200</v>
      </c>
      <c r="E36" s="30">
        <v>2200</v>
      </c>
    </row>
    <row r="37" spans="1:5" x14ac:dyDescent="0.25">
      <c r="A37" s="25" t="s">
        <v>28</v>
      </c>
      <c r="B37" s="29">
        <v>43838</v>
      </c>
      <c r="C37" s="25" t="s">
        <v>29</v>
      </c>
      <c r="D37" s="30">
        <v>2204</v>
      </c>
      <c r="E37" s="30">
        <v>2204</v>
      </c>
    </row>
    <row r="38" spans="1:5" x14ac:dyDescent="0.25">
      <c r="A38" s="21" t="s">
        <v>636</v>
      </c>
      <c r="B38" s="22">
        <v>44060</v>
      </c>
      <c r="C38" s="23" t="s">
        <v>637</v>
      </c>
      <c r="D38" s="24">
        <v>870</v>
      </c>
      <c r="E38" s="30">
        <v>2262</v>
      </c>
    </row>
    <row r="39" spans="1:5" x14ac:dyDescent="0.25">
      <c r="A39" s="25" t="s">
        <v>35</v>
      </c>
      <c r="B39" s="29">
        <v>43839</v>
      </c>
      <c r="C39" s="25" t="s">
        <v>34</v>
      </c>
      <c r="D39" s="30">
        <v>2320</v>
      </c>
      <c r="E39" s="30">
        <v>2320</v>
      </c>
    </row>
    <row r="40" spans="1:5" x14ac:dyDescent="0.25">
      <c r="A40" s="38" t="s">
        <v>764</v>
      </c>
      <c r="B40" s="22">
        <v>44116</v>
      </c>
      <c r="C40" s="21" t="s">
        <v>765</v>
      </c>
      <c r="D40" s="24">
        <v>2360.6</v>
      </c>
      <c r="E40" s="24">
        <v>2360.6</v>
      </c>
    </row>
    <row r="41" spans="1:5" x14ac:dyDescent="0.25">
      <c r="A41" s="21" t="s">
        <v>517</v>
      </c>
      <c r="B41" s="22">
        <v>44022</v>
      </c>
      <c r="C41" s="23" t="s">
        <v>518</v>
      </c>
      <c r="D41" s="24">
        <v>2380</v>
      </c>
      <c r="E41" s="24">
        <v>2380</v>
      </c>
    </row>
    <row r="42" spans="1:5" x14ac:dyDescent="0.25">
      <c r="A42" s="21" t="s">
        <v>719</v>
      </c>
      <c r="B42" s="22">
        <v>44095</v>
      </c>
      <c r="C42" s="23" t="s">
        <v>719</v>
      </c>
      <c r="D42" s="24">
        <v>800</v>
      </c>
      <c r="E42" s="30">
        <v>2400</v>
      </c>
    </row>
    <row r="43" spans="1:5" x14ac:dyDescent="0.25">
      <c r="A43" s="21" t="s">
        <v>653</v>
      </c>
      <c r="B43" s="22">
        <v>44068</v>
      </c>
      <c r="C43" s="23" t="s">
        <v>654</v>
      </c>
      <c r="D43" s="24">
        <v>2437.67</v>
      </c>
      <c r="E43" s="24">
        <v>2437.67</v>
      </c>
    </row>
    <row r="44" spans="1:5" x14ac:dyDescent="0.25">
      <c r="A44" s="38" t="s">
        <v>762</v>
      </c>
      <c r="B44" s="22">
        <v>44116</v>
      </c>
      <c r="C44" s="21" t="s">
        <v>763</v>
      </c>
      <c r="D44" s="24">
        <v>720</v>
      </c>
      <c r="E44" s="30">
        <v>2520</v>
      </c>
    </row>
    <row r="45" spans="1:5" x14ac:dyDescent="0.25">
      <c r="A45" s="31" t="s">
        <v>278</v>
      </c>
      <c r="B45" s="32">
        <v>43942</v>
      </c>
      <c r="C45" s="31" t="s">
        <v>279</v>
      </c>
      <c r="D45" s="33">
        <v>2528.8000000000002</v>
      </c>
      <c r="E45" s="33">
        <v>2528.8000000000002</v>
      </c>
    </row>
    <row r="46" spans="1:5" x14ac:dyDescent="0.25">
      <c r="A46" s="25" t="s">
        <v>113</v>
      </c>
      <c r="B46" s="29">
        <v>43861</v>
      </c>
      <c r="C46" s="25" t="s">
        <v>114</v>
      </c>
      <c r="D46" s="30">
        <v>580</v>
      </c>
      <c r="E46" s="30">
        <v>2770</v>
      </c>
    </row>
    <row r="47" spans="1:5" x14ac:dyDescent="0.25">
      <c r="A47" s="25" t="s">
        <v>36</v>
      </c>
      <c r="B47" s="29">
        <v>43839</v>
      </c>
      <c r="C47" s="25" t="s">
        <v>34</v>
      </c>
      <c r="D47" s="30">
        <v>2784</v>
      </c>
      <c r="E47" s="30">
        <v>2784</v>
      </c>
    </row>
    <row r="48" spans="1:5" x14ac:dyDescent="0.25">
      <c r="A48" s="21" t="s">
        <v>533</v>
      </c>
      <c r="B48" s="22">
        <v>44029</v>
      </c>
      <c r="C48" s="23" t="s">
        <v>534</v>
      </c>
      <c r="D48" s="24">
        <v>2900</v>
      </c>
      <c r="E48" s="24">
        <v>2900</v>
      </c>
    </row>
    <row r="49" spans="1:5" x14ac:dyDescent="0.25">
      <c r="A49" s="21" t="s">
        <v>556</v>
      </c>
      <c r="B49" s="22">
        <v>44043</v>
      </c>
      <c r="C49" s="23" t="s">
        <v>557</v>
      </c>
      <c r="D49" s="24">
        <v>1000</v>
      </c>
      <c r="E49" s="30">
        <v>3000</v>
      </c>
    </row>
    <row r="50" spans="1:5" x14ac:dyDescent="0.25">
      <c r="A50" s="38" t="s">
        <v>798</v>
      </c>
      <c r="B50" s="22">
        <v>44127</v>
      </c>
      <c r="C50" s="21" t="s">
        <v>799</v>
      </c>
      <c r="D50" s="24">
        <v>870</v>
      </c>
      <c r="E50" s="30">
        <v>3097.2</v>
      </c>
    </row>
    <row r="51" spans="1:5" x14ac:dyDescent="0.25">
      <c r="A51" s="31" t="s">
        <v>289</v>
      </c>
      <c r="B51" s="32">
        <v>43950</v>
      </c>
      <c r="C51" s="37" t="s">
        <v>290</v>
      </c>
      <c r="D51" s="33">
        <v>800</v>
      </c>
      <c r="E51" s="30">
        <v>3200</v>
      </c>
    </row>
    <row r="52" spans="1:5" x14ac:dyDescent="0.25">
      <c r="A52" s="25" t="s">
        <v>43</v>
      </c>
      <c r="B52" s="29">
        <v>43840</v>
      </c>
      <c r="C52" s="25" t="s">
        <v>34</v>
      </c>
      <c r="D52" s="30">
        <v>3248</v>
      </c>
      <c r="E52" s="30">
        <v>3248</v>
      </c>
    </row>
    <row r="53" spans="1:5" x14ac:dyDescent="0.25">
      <c r="A53" s="25" t="s">
        <v>172</v>
      </c>
      <c r="B53" s="29">
        <v>43894</v>
      </c>
      <c r="C53" s="25" t="s">
        <v>173</v>
      </c>
      <c r="D53" s="30">
        <v>3299</v>
      </c>
      <c r="E53" s="30">
        <v>3299</v>
      </c>
    </row>
    <row r="54" spans="1:5" x14ac:dyDescent="0.25">
      <c r="A54" s="21" t="s">
        <v>669</v>
      </c>
      <c r="B54" s="22">
        <v>44070</v>
      </c>
      <c r="C54" s="23" t="s">
        <v>670</v>
      </c>
      <c r="D54" s="24">
        <v>3388</v>
      </c>
      <c r="E54" s="24">
        <v>3388</v>
      </c>
    </row>
    <row r="55" spans="1:5" x14ac:dyDescent="0.25">
      <c r="A55" s="25" t="s">
        <v>79</v>
      </c>
      <c r="B55" s="29">
        <v>43846</v>
      </c>
      <c r="C55" s="25" t="s">
        <v>34</v>
      </c>
      <c r="D55" s="30">
        <v>3400</v>
      </c>
      <c r="E55" s="30">
        <v>3400</v>
      </c>
    </row>
    <row r="56" spans="1:5" x14ac:dyDescent="0.25">
      <c r="A56" s="25" t="s">
        <v>41</v>
      </c>
      <c r="B56" s="29">
        <v>43840</v>
      </c>
      <c r="C56" s="25" t="s">
        <v>34</v>
      </c>
      <c r="D56" s="30">
        <v>3500</v>
      </c>
      <c r="E56" s="30">
        <v>3500</v>
      </c>
    </row>
    <row r="57" spans="1:5" x14ac:dyDescent="0.25">
      <c r="A57" s="21" t="s">
        <v>631</v>
      </c>
      <c r="B57" s="22">
        <v>44057</v>
      </c>
      <c r="C57" s="23" t="s">
        <v>632</v>
      </c>
      <c r="D57" s="24">
        <v>120</v>
      </c>
      <c r="E57" s="30">
        <v>3570.0299999999997</v>
      </c>
    </row>
    <row r="58" spans="1:5" x14ac:dyDescent="0.25">
      <c r="A58" s="38" t="s">
        <v>769</v>
      </c>
      <c r="B58" s="22">
        <v>44116</v>
      </c>
      <c r="C58" s="21" t="s">
        <v>765</v>
      </c>
      <c r="D58" s="24">
        <v>3584.4</v>
      </c>
      <c r="E58" s="24">
        <v>3584.4</v>
      </c>
    </row>
    <row r="59" spans="1:5" x14ac:dyDescent="0.25">
      <c r="A59" s="21" t="s">
        <v>664</v>
      </c>
      <c r="B59" s="22">
        <v>44069</v>
      </c>
      <c r="C59" s="23" t="s">
        <v>587</v>
      </c>
      <c r="D59" s="24">
        <v>1000</v>
      </c>
      <c r="E59" s="30">
        <v>4000</v>
      </c>
    </row>
    <row r="60" spans="1:5" x14ac:dyDescent="0.25">
      <c r="A60" s="38" t="s">
        <v>1009</v>
      </c>
      <c r="B60" s="22">
        <v>44196</v>
      </c>
      <c r="C60" s="21" t="s">
        <v>1010</v>
      </c>
      <c r="D60" s="24">
        <v>4143.5200000000004</v>
      </c>
      <c r="E60" s="24">
        <v>4143.5200000000004</v>
      </c>
    </row>
    <row r="61" spans="1:5" x14ac:dyDescent="0.25">
      <c r="A61" s="25" t="s">
        <v>32</v>
      </c>
      <c r="B61" s="29">
        <v>43838</v>
      </c>
      <c r="C61" s="25" t="s">
        <v>17</v>
      </c>
      <c r="D61" s="30">
        <v>4250</v>
      </c>
      <c r="E61" s="30">
        <v>4250</v>
      </c>
    </row>
    <row r="62" spans="1:5" x14ac:dyDescent="0.25">
      <c r="A62" s="21" t="s">
        <v>576</v>
      </c>
      <c r="B62" s="22">
        <v>44043</v>
      </c>
      <c r="C62" s="23" t="s">
        <v>577</v>
      </c>
      <c r="D62" s="24">
        <v>4417.28</v>
      </c>
      <c r="E62" s="24">
        <v>4417.28</v>
      </c>
    </row>
    <row r="63" spans="1:5" x14ac:dyDescent="0.25">
      <c r="A63" s="38" t="s">
        <v>956</v>
      </c>
      <c r="B63" s="22">
        <v>44182</v>
      </c>
      <c r="C63" s="21" t="s">
        <v>956</v>
      </c>
      <c r="D63" s="24">
        <v>4500</v>
      </c>
      <c r="E63" s="24">
        <v>4500</v>
      </c>
    </row>
    <row r="64" spans="1:5" x14ac:dyDescent="0.25">
      <c r="A64" s="38" t="s">
        <v>889</v>
      </c>
      <c r="B64" s="22">
        <v>44162</v>
      </c>
      <c r="C64" s="21" t="s">
        <v>890</v>
      </c>
      <c r="D64" s="24">
        <v>4507.3</v>
      </c>
      <c r="E64" s="24">
        <v>4507.3</v>
      </c>
    </row>
    <row r="65" spans="1:5" x14ac:dyDescent="0.25">
      <c r="A65" s="21" t="s">
        <v>484</v>
      </c>
      <c r="B65" s="22">
        <v>44013</v>
      </c>
      <c r="C65" s="23" t="s">
        <v>485</v>
      </c>
      <c r="D65" s="24">
        <v>880.97</v>
      </c>
      <c r="E65" s="30">
        <v>4569.6000000000004</v>
      </c>
    </row>
    <row r="66" spans="1:5" x14ac:dyDescent="0.25">
      <c r="A66" s="34" t="s">
        <v>322</v>
      </c>
      <c r="B66" s="35">
        <v>43958</v>
      </c>
      <c r="C66" s="34" t="s">
        <v>323</v>
      </c>
      <c r="D66" s="36">
        <v>1398</v>
      </c>
      <c r="E66" s="30">
        <v>4632</v>
      </c>
    </row>
    <row r="67" spans="1:5" x14ac:dyDescent="0.25">
      <c r="A67" s="25" t="s">
        <v>220</v>
      </c>
      <c r="B67" s="29">
        <v>43917</v>
      </c>
      <c r="C67" s="25" t="s">
        <v>202</v>
      </c>
      <c r="D67" s="30">
        <v>2320</v>
      </c>
      <c r="E67" s="30">
        <v>4640</v>
      </c>
    </row>
    <row r="68" spans="1:5" x14ac:dyDescent="0.25">
      <c r="A68" s="21" t="s">
        <v>626</v>
      </c>
      <c r="B68" s="22">
        <v>44057</v>
      </c>
      <c r="C68" s="23" t="s">
        <v>627</v>
      </c>
      <c r="D68" s="24">
        <v>4700</v>
      </c>
      <c r="E68" s="24">
        <v>4700</v>
      </c>
    </row>
    <row r="69" spans="1:5" x14ac:dyDescent="0.25">
      <c r="A69" s="34" t="s">
        <v>416</v>
      </c>
      <c r="B69" s="35">
        <v>43990</v>
      </c>
      <c r="C69" s="34" t="s">
        <v>417</v>
      </c>
      <c r="D69" s="36">
        <v>1740</v>
      </c>
      <c r="E69" s="30">
        <v>4740</v>
      </c>
    </row>
    <row r="70" spans="1:5" x14ac:dyDescent="0.25">
      <c r="A70" s="25" t="s">
        <v>131</v>
      </c>
      <c r="B70" s="29">
        <v>43873</v>
      </c>
      <c r="C70" s="25" t="s">
        <v>132</v>
      </c>
      <c r="D70" s="30">
        <v>3909</v>
      </c>
      <c r="E70" s="30">
        <v>5009</v>
      </c>
    </row>
    <row r="71" spans="1:5" x14ac:dyDescent="0.25">
      <c r="A71" s="34" t="s">
        <v>338</v>
      </c>
      <c r="B71" s="35">
        <v>43966</v>
      </c>
      <c r="C71" s="34" t="s">
        <v>339</v>
      </c>
      <c r="D71" s="36">
        <v>5300</v>
      </c>
      <c r="E71" s="36">
        <v>5300</v>
      </c>
    </row>
    <row r="72" spans="1:5" x14ac:dyDescent="0.25">
      <c r="A72" s="34" t="s">
        <v>374</v>
      </c>
      <c r="B72" s="35">
        <v>43978</v>
      </c>
      <c r="C72" s="34" t="s">
        <v>375</v>
      </c>
      <c r="D72" s="36">
        <v>690</v>
      </c>
      <c r="E72" s="30">
        <v>5345</v>
      </c>
    </row>
    <row r="73" spans="1:5" x14ac:dyDescent="0.25">
      <c r="A73" s="25" t="s">
        <v>111</v>
      </c>
      <c r="B73" s="29">
        <v>43861</v>
      </c>
      <c r="C73" s="25" t="s">
        <v>112</v>
      </c>
      <c r="D73" s="30">
        <v>845.64</v>
      </c>
      <c r="E73" s="30">
        <v>5390.9</v>
      </c>
    </row>
    <row r="74" spans="1:5" x14ac:dyDescent="0.25">
      <c r="A74" s="34" t="s">
        <v>369</v>
      </c>
      <c r="B74" s="35">
        <v>43977</v>
      </c>
      <c r="C74" s="34" t="s">
        <v>370</v>
      </c>
      <c r="D74" s="36">
        <v>3078.04</v>
      </c>
      <c r="E74" s="30">
        <v>5564.04</v>
      </c>
    </row>
    <row r="75" spans="1:5" x14ac:dyDescent="0.25">
      <c r="A75" s="25" t="s">
        <v>38</v>
      </c>
      <c r="B75" s="29">
        <v>43839</v>
      </c>
      <c r="C75" s="25" t="s">
        <v>34</v>
      </c>
      <c r="D75" s="30">
        <v>5568</v>
      </c>
      <c r="E75" s="30">
        <v>5568</v>
      </c>
    </row>
    <row r="76" spans="1:5" x14ac:dyDescent="0.25">
      <c r="A76" s="38" t="s">
        <v>853</v>
      </c>
      <c r="B76" s="22">
        <v>44144</v>
      </c>
      <c r="C76" s="21" t="s">
        <v>854</v>
      </c>
      <c r="D76" s="24">
        <v>5616.09</v>
      </c>
      <c r="E76" s="24">
        <v>5616.09</v>
      </c>
    </row>
    <row r="77" spans="1:5" x14ac:dyDescent="0.25">
      <c r="A77" s="21" t="s">
        <v>579</v>
      </c>
      <c r="B77" s="22">
        <v>44043</v>
      </c>
      <c r="C77" s="23" t="s">
        <v>580</v>
      </c>
      <c r="D77" s="24">
        <v>3509</v>
      </c>
      <c r="E77" s="30">
        <v>5945</v>
      </c>
    </row>
    <row r="78" spans="1:5" x14ac:dyDescent="0.25">
      <c r="A78" s="25" t="s">
        <v>5</v>
      </c>
      <c r="B78" s="29">
        <v>43833</v>
      </c>
      <c r="C78" s="25" t="s">
        <v>6</v>
      </c>
      <c r="D78" s="30">
        <v>5996</v>
      </c>
      <c r="E78" s="30">
        <v>5996</v>
      </c>
    </row>
    <row r="79" spans="1:5" x14ac:dyDescent="0.25">
      <c r="A79" s="25" t="s">
        <v>185</v>
      </c>
      <c r="B79" s="29">
        <v>43896</v>
      </c>
      <c r="C79" s="25" t="s">
        <v>186</v>
      </c>
      <c r="D79" s="30">
        <v>6000</v>
      </c>
      <c r="E79" s="30">
        <v>6000</v>
      </c>
    </row>
    <row r="80" spans="1:5" x14ac:dyDescent="0.25">
      <c r="A80" s="21" t="s">
        <v>657</v>
      </c>
      <c r="B80" s="22">
        <v>44068</v>
      </c>
      <c r="C80" s="23" t="s">
        <v>658</v>
      </c>
      <c r="D80" s="24">
        <v>6000</v>
      </c>
      <c r="E80" s="24">
        <v>6000</v>
      </c>
    </row>
    <row r="81" spans="1:5" x14ac:dyDescent="0.25">
      <c r="A81" s="25" t="s">
        <v>216</v>
      </c>
      <c r="B81" s="29">
        <v>43917</v>
      </c>
      <c r="C81" s="25" t="s">
        <v>217</v>
      </c>
      <c r="D81" s="30">
        <v>6148</v>
      </c>
      <c r="E81" s="30">
        <v>6148</v>
      </c>
    </row>
    <row r="82" spans="1:5" x14ac:dyDescent="0.25">
      <c r="A82" s="21" t="s">
        <v>502</v>
      </c>
      <c r="B82" s="22">
        <v>44020</v>
      </c>
      <c r="C82" s="23" t="s">
        <v>503</v>
      </c>
      <c r="D82" s="24">
        <v>1501.4</v>
      </c>
      <c r="E82" s="30">
        <v>6163.4</v>
      </c>
    </row>
    <row r="83" spans="1:5" x14ac:dyDescent="0.25">
      <c r="A83" s="25" t="s">
        <v>101</v>
      </c>
      <c r="B83" s="29">
        <v>43858</v>
      </c>
      <c r="C83" s="25" t="s">
        <v>102</v>
      </c>
      <c r="D83" s="30">
        <v>580</v>
      </c>
      <c r="E83" s="30">
        <v>6267.48</v>
      </c>
    </row>
    <row r="84" spans="1:5" x14ac:dyDescent="0.25">
      <c r="A84" s="38" t="s">
        <v>931</v>
      </c>
      <c r="B84" s="22">
        <v>44174</v>
      </c>
      <c r="C84" s="21" t="s">
        <v>932</v>
      </c>
      <c r="D84" s="24">
        <v>6400</v>
      </c>
      <c r="E84" s="24">
        <v>6400</v>
      </c>
    </row>
    <row r="85" spans="1:5" x14ac:dyDescent="0.25">
      <c r="A85" s="25" t="s">
        <v>92</v>
      </c>
      <c r="B85" s="29">
        <v>43851</v>
      </c>
      <c r="C85" s="25" t="s">
        <v>93</v>
      </c>
      <c r="D85" s="30">
        <v>6000</v>
      </c>
      <c r="E85" s="30">
        <v>6432.01</v>
      </c>
    </row>
    <row r="86" spans="1:5" x14ac:dyDescent="0.25">
      <c r="A86" s="21" t="s">
        <v>551</v>
      </c>
      <c r="B86" s="22">
        <v>44034</v>
      </c>
      <c r="C86" s="23" t="s">
        <v>552</v>
      </c>
      <c r="D86" s="24">
        <v>5359.04</v>
      </c>
      <c r="E86" s="30">
        <v>6522.55</v>
      </c>
    </row>
    <row r="87" spans="1:5" x14ac:dyDescent="0.25">
      <c r="A87" s="38" t="s">
        <v>851</v>
      </c>
      <c r="B87" s="22">
        <v>44144</v>
      </c>
      <c r="C87" s="21" t="s">
        <v>852</v>
      </c>
      <c r="D87" s="24">
        <v>6600</v>
      </c>
      <c r="E87" s="24">
        <v>6600</v>
      </c>
    </row>
    <row r="88" spans="1:5" x14ac:dyDescent="0.25">
      <c r="A88" s="21" t="s">
        <v>607</v>
      </c>
      <c r="B88" s="22">
        <v>44050</v>
      </c>
      <c r="C88" s="23" t="s">
        <v>608</v>
      </c>
      <c r="D88" s="24">
        <v>3584.4</v>
      </c>
      <c r="E88" s="30">
        <v>6786</v>
      </c>
    </row>
    <row r="89" spans="1:5" x14ac:dyDescent="0.25">
      <c r="A89" s="38" t="s">
        <v>963</v>
      </c>
      <c r="B89" s="22">
        <v>44183</v>
      </c>
      <c r="C89" s="21" t="s">
        <v>964</v>
      </c>
      <c r="D89" s="24">
        <v>7000</v>
      </c>
      <c r="E89" s="24">
        <v>7000</v>
      </c>
    </row>
    <row r="90" spans="1:5" x14ac:dyDescent="0.25">
      <c r="A90" s="25" t="s">
        <v>33</v>
      </c>
      <c r="B90" s="29">
        <v>43839</v>
      </c>
      <c r="C90" s="25" t="s">
        <v>34</v>
      </c>
      <c r="D90" s="30">
        <v>7000</v>
      </c>
      <c r="E90" s="30">
        <v>7000</v>
      </c>
    </row>
    <row r="91" spans="1:5" x14ac:dyDescent="0.25">
      <c r="A91" s="38" t="s">
        <v>801</v>
      </c>
      <c r="B91" s="22">
        <v>44131</v>
      </c>
      <c r="C91" s="21" t="s">
        <v>802</v>
      </c>
      <c r="D91" s="24">
        <v>1000</v>
      </c>
      <c r="E91" s="30">
        <v>7000</v>
      </c>
    </row>
    <row r="92" spans="1:5" x14ac:dyDescent="0.25">
      <c r="A92" s="25" t="s">
        <v>182</v>
      </c>
      <c r="B92" s="29">
        <v>43896</v>
      </c>
      <c r="C92" s="25" t="s">
        <v>183</v>
      </c>
      <c r="D92" s="30">
        <v>348</v>
      </c>
      <c r="E92" s="30">
        <v>7134</v>
      </c>
    </row>
    <row r="93" spans="1:5" x14ac:dyDescent="0.25">
      <c r="A93" s="25" t="s">
        <v>160</v>
      </c>
      <c r="B93" s="29">
        <v>43882</v>
      </c>
      <c r="C93" s="25" t="s">
        <v>145</v>
      </c>
      <c r="D93" s="30">
        <v>7200</v>
      </c>
      <c r="E93" s="30">
        <v>7200</v>
      </c>
    </row>
    <row r="94" spans="1:5" x14ac:dyDescent="0.25">
      <c r="A94" s="25" t="s">
        <v>86</v>
      </c>
      <c r="B94" s="29">
        <v>43847</v>
      </c>
      <c r="C94" s="25" t="s">
        <v>87</v>
      </c>
      <c r="D94" s="30">
        <v>580</v>
      </c>
      <c r="E94" s="30">
        <v>7830</v>
      </c>
    </row>
    <row r="95" spans="1:5" x14ac:dyDescent="0.25">
      <c r="A95" s="21" t="s">
        <v>498</v>
      </c>
      <c r="B95" s="22">
        <v>44020</v>
      </c>
      <c r="C95" s="23" t="s">
        <v>499</v>
      </c>
      <c r="D95" s="24">
        <v>1000</v>
      </c>
      <c r="E95" s="30">
        <v>8000</v>
      </c>
    </row>
    <row r="96" spans="1:5" x14ac:dyDescent="0.25">
      <c r="A96" s="25" t="s">
        <v>25</v>
      </c>
      <c r="B96" s="29">
        <v>43838</v>
      </c>
      <c r="C96" s="25" t="s">
        <v>26</v>
      </c>
      <c r="D96" s="30">
        <v>8120</v>
      </c>
      <c r="E96" s="30">
        <v>8120</v>
      </c>
    </row>
    <row r="97" spans="1:5" x14ac:dyDescent="0.25">
      <c r="A97" s="31" t="s">
        <v>280</v>
      </c>
      <c r="B97" s="32">
        <v>43943</v>
      </c>
      <c r="C97" s="31" t="s">
        <v>281</v>
      </c>
      <c r="D97" s="33">
        <v>5255</v>
      </c>
      <c r="E97" s="30">
        <v>8172</v>
      </c>
    </row>
    <row r="98" spans="1:5" x14ac:dyDescent="0.25">
      <c r="A98" s="38" t="s">
        <v>750</v>
      </c>
      <c r="B98" s="22">
        <v>44112</v>
      </c>
      <c r="C98" s="21" t="s">
        <v>750</v>
      </c>
      <c r="D98" s="24">
        <v>8763.01</v>
      </c>
      <c r="E98" s="24">
        <v>8763.01</v>
      </c>
    </row>
    <row r="99" spans="1:5" x14ac:dyDescent="0.25">
      <c r="A99" s="38" t="s">
        <v>929</v>
      </c>
      <c r="B99" s="22">
        <v>44172</v>
      </c>
      <c r="C99" s="21" t="s">
        <v>930</v>
      </c>
      <c r="D99" s="24">
        <v>2992.8</v>
      </c>
      <c r="E99" s="30">
        <v>8908.7999999999993</v>
      </c>
    </row>
    <row r="100" spans="1:5" x14ac:dyDescent="0.25">
      <c r="A100" s="25" t="s">
        <v>141</v>
      </c>
      <c r="B100" s="29">
        <v>43875</v>
      </c>
      <c r="C100" s="25" t="s">
        <v>142</v>
      </c>
      <c r="D100" s="30">
        <v>3000</v>
      </c>
      <c r="E100" s="30">
        <v>9000</v>
      </c>
    </row>
    <row r="101" spans="1:5" x14ac:dyDescent="0.25">
      <c r="A101" s="25" t="s">
        <v>187</v>
      </c>
      <c r="B101" s="29">
        <v>43902</v>
      </c>
      <c r="C101" s="25" t="s">
        <v>188</v>
      </c>
      <c r="D101" s="30">
        <v>8700</v>
      </c>
      <c r="E101" s="30">
        <v>9222</v>
      </c>
    </row>
    <row r="102" spans="1:5" x14ac:dyDescent="0.25">
      <c r="A102" s="38" t="s">
        <v>856</v>
      </c>
      <c r="B102" s="22">
        <v>44146</v>
      </c>
      <c r="C102" s="21" t="s">
        <v>857</v>
      </c>
      <c r="D102" s="24">
        <v>9500</v>
      </c>
      <c r="E102" s="24">
        <v>9500</v>
      </c>
    </row>
    <row r="103" spans="1:5" x14ac:dyDescent="0.25">
      <c r="A103" s="25" t="s">
        <v>124</v>
      </c>
      <c r="B103" s="29">
        <v>43868</v>
      </c>
      <c r="C103" s="25" t="s">
        <v>125</v>
      </c>
      <c r="D103" s="30">
        <v>520.66</v>
      </c>
      <c r="E103" s="30">
        <v>10237.319999999998</v>
      </c>
    </row>
    <row r="104" spans="1:5" x14ac:dyDescent="0.25">
      <c r="A104" s="25" t="s">
        <v>174</v>
      </c>
      <c r="B104" s="29">
        <v>43895</v>
      </c>
      <c r="C104" s="25" t="s">
        <v>175</v>
      </c>
      <c r="D104" s="30">
        <v>3150</v>
      </c>
      <c r="E104" s="30">
        <v>10350</v>
      </c>
    </row>
    <row r="105" spans="1:5" x14ac:dyDescent="0.25">
      <c r="A105" s="25" t="s">
        <v>88</v>
      </c>
      <c r="B105" s="29">
        <v>43847</v>
      </c>
      <c r="C105" s="25" t="s">
        <v>89</v>
      </c>
      <c r="D105" s="30">
        <v>1170.44</v>
      </c>
      <c r="E105" s="30">
        <v>11023.48</v>
      </c>
    </row>
    <row r="106" spans="1:5" x14ac:dyDescent="0.25">
      <c r="A106" s="21" t="s">
        <v>493</v>
      </c>
      <c r="B106" s="22">
        <v>44015</v>
      </c>
      <c r="C106" s="23" t="s">
        <v>494</v>
      </c>
      <c r="D106" s="24">
        <v>11136</v>
      </c>
      <c r="E106" s="24">
        <v>11136</v>
      </c>
    </row>
    <row r="107" spans="1:5" x14ac:dyDescent="0.25">
      <c r="A107" s="31" t="s">
        <v>247</v>
      </c>
      <c r="B107" s="32">
        <v>43924</v>
      </c>
      <c r="C107" s="31" t="s">
        <v>248</v>
      </c>
      <c r="D107" s="33">
        <v>5600.48</v>
      </c>
      <c r="E107" s="30">
        <v>11168.48</v>
      </c>
    </row>
    <row r="108" spans="1:5" x14ac:dyDescent="0.25">
      <c r="A108" s="21" t="s">
        <v>523</v>
      </c>
      <c r="B108" s="22">
        <v>44025</v>
      </c>
      <c r="C108" s="23" t="s">
        <v>524</v>
      </c>
      <c r="D108" s="24">
        <v>7840</v>
      </c>
      <c r="E108" s="30">
        <v>11200</v>
      </c>
    </row>
    <row r="109" spans="1:5" x14ac:dyDescent="0.25">
      <c r="A109" s="34" t="s">
        <v>455</v>
      </c>
      <c r="B109" s="35">
        <v>44005</v>
      </c>
      <c r="C109" s="34" t="s">
        <v>456</v>
      </c>
      <c r="D109" s="36">
        <v>3372</v>
      </c>
      <c r="E109" s="30">
        <v>11709</v>
      </c>
    </row>
    <row r="110" spans="1:5" x14ac:dyDescent="0.25">
      <c r="A110" s="25" t="s">
        <v>150</v>
      </c>
      <c r="B110" s="29">
        <v>43879</v>
      </c>
      <c r="C110" s="25" t="s">
        <v>151</v>
      </c>
      <c r="D110" s="30">
        <v>7000</v>
      </c>
      <c r="E110" s="30">
        <v>11900</v>
      </c>
    </row>
    <row r="111" spans="1:5" x14ac:dyDescent="0.25">
      <c r="A111" s="25" t="s">
        <v>44</v>
      </c>
      <c r="B111" s="29">
        <v>43840</v>
      </c>
      <c r="C111" s="25" t="s">
        <v>34</v>
      </c>
      <c r="D111" s="30">
        <v>12000.06</v>
      </c>
      <c r="E111" s="30">
        <v>12000.06</v>
      </c>
    </row>
    <row r="112" spans="1:5" x14ac:dyDescent="0.25">
      <c r="A112" s="25" t="s">
        <v>71</v>
      </c>
      <c r="B112" s="29">
        <v>43843</v>
      </c>
      <c r="C112" s="25" t="s">
        <v>34</v>
      </c>
      <c r="D112" s="30">
        <v>12180</v>
      </c>
      <c r="E112" s="30">
        <v>12180</v>
      </c>
    </row>
    <row r="113" spans="1:5" x14ac:dyDescent="0.25">
      <c r="A113" s="25" t="s">
        <v>7</v>
      </c>
      <c r="B113" s="29">
        <v>43833</v>
      </c>
      <c r="C113" s="25" t="s">
        <v>8</v>
      </c>
      <c r="D113" s="30">
        <v>11000</v>
      </c>
      <c r="E113" s="30">
        <v>12760</v>
      </c>
    </row>
    <row r="114" spans="1:5" x14ac:dyDescent="0.25">
      <c r="A114" s="25" t="s">
        <v>117</v>
      </c>
      <c r="B114" s="29">
        <v>43861</v>
      </c>
      <c r="C114" s="25" t="s">
        <v>118</v>
      </c>
      <c r="D114" s="30">
        <v>5104</v>
      </c>
      <c r="E114" s="30">
        <v>13572</v>
      </c>
    </row>
    <row r="115" spans="1:5" x14ac:dyDescent="0.25">
      <c r="A115" s="34" t="s">
        <v>403</v>
      </c>
      <c r="B115" s="35">
        <v>43987</v>
      </c>
      <c r="C115" s="34" t="s">
        <v>404</v>
      </c>
      <c r="D115" s="36">
        <v>3200</v>
      </c>
      <c r="E115" s="30">
        <v>13600</v>
      </c>
    </row>
    <row r="116" spans="1:5" x14ac:dyDescent="0.25">
      <c r="A116" s="34" t="s">
        <v>419</v>
      </c>
      <c r="B116" s="35">
        <v>43991</v>
      </c>
      <c r="C116" s="34" t="s">
        <v>420</v>
      </c>
      <c r="D116" s="36">
        <v>5702</v>
      </c>
      <c r="E116" s="30">
        <v>13665</v>
      </c>
    </row>
    <row r="117" spans="1:5" x14ac:dyDescent="0.25">
      <c r="A117" s="25" t="s">
        <v>39</v>
      </c>
      <c r="B117" s="29">
        <v>43839</v>
      </c>
      <c r="C117" s="25" t="s">
        <v>34</v>
      </c>
      <c r="D117" s="30">
        <v>13920</v>
      </c>
      <c r="E117" s="30">
        <v>13920</v>
      </c>
    </row>
    <row r="118" spans="1:5" x14ac:dyDescent="0.25">
      <c r="A118" s="25" t="s">
        <v>126</v>
      </c>
      <c r="B118" s="29">
        <v>43868</v>
      </c>
      <c r="C118" s="25" t="s">
        <v>127</v>
      </c>
      <c r="D118" s="30">
        <v>8400</v>
      </c>
      <c r="E118" s="30">
        <v>14432</v>
      </c>
    </row>
    <row r="119" spans="1:5" x14ac:dyDescent="0.25">
      <c r="A119" s="34" t="s">
        <v>414</v>
      </c>
      <c r="B119" s="35">
        <v>43990</v>
      </c>
      <c r="C119" s="34" t="s">
        <v>415</v>
      </c>
      <c r="D119" s="36">
        <v>4292</v>
      </c>
      <c r="E119" s="30">
        <v>14500</v>
      </c>
    </row>
    <row r="120" spans="1:5" x14ac:dyDescent="0.25">
      <c r="A120" s="25" t="s">
        <v>184</v>
      </c>
      <c r="B120" s="29">
        <v>43896</v>
      </c>
      <c r="C120" s="25" t="s">
        <v>133</v>
      </c>
      <c r="D120" s="30">
        <v>950</v>
      </c>
      <c r="E120" s="30">
        <v>14759.13</v>
      </c>
    </row>
    <row r="121" spans="1:5" x14ac:dyDescent="0.25">
      <c r="A121" s="25" t="s">
        <v>63</v>
      </c>
      <c r="B121" s="29">
        <v>43840</v>
      </c>
      <c r="C121" s="25" t="s">
        <v>64</v>
      </c>
      <c r="D121" s="30">
        <v>2197.04</v>
      </c>
      <c r="E121" s="30">
        <v>14868.880000000001</v>
      </c>
    </row>
    <row r="122" spans="1:5" x14ac:dyDescent="0.25">
      <c r="A122" s="34" t="s">
        <v>362</v>
      </c>
      <c r="B122" s="35">
        <v>43973</v>
      </c>
      <c r="C122" s="34" t="s">
        <v>363</v>
      </c>
      <c r="D122" s="36">
        <v>5131.7</v>
      </c>
      <c r="E122" s="30">
        <v>14932.86</v>
      </c>
    </row>
    <row r="123" spans="1:5" x14ac:dyDescent="0.25">
      <c r="A123" s="21" t="s">
        <v>507</v>
      </c>
      <c r="B123" s="22">
        <v>44020</v>
      </c>
      <c r="C123" s="23" t="s">
        <v>508</v>
      </c>
      <c r="D123" s="24">
        <v>2000</v>
      </c>
      <c r="E123" s="30">
        <v>15000</v>
      </c>
    </row>
    <row r="124" spans="1:5" x14ac:dyDescent="0.25">
      <c r="A124" s="38" t="s">
        <v>985</v>
      </c>
      <c r="B124" s="22">
        <v>44189</v>
      </c>
      <c r="C124" s="21" t="s">
        <v>986</v>
      </c>
      <c r="D124" s="24">
        <v>1000</v>
      </c>
      <c r="E124" s="30">
        <v>15000</v>
      </c>
    </row>
    <row r="125" spans="1:5" x14ac:dyDescent="0.25">
      <c r="A125" s="21" t="s">
        <v>604</v>
      </c>
      <c r="B125" s="22">
        <v>44050</v>
      </c>
      <c r="C125" s="23" t="s">
        <v>605</v>
      </c>
      <c r="D125" s="24">
        <v>9966</v>
      </c>
      <c r="E125" s="30">
        <v>15447</v>
      </c>
    </row>
    <row r="126" spans="1:5" x14ac:dyDescent="0.25">
      <c r="A126" s="34" t="s">
        <v>388</v>
      </c>
      <c r="B126" s="35">
        <v>43983</v>
      </c>
      <c r="C126" s="34" t="s">
        <v>389</v>
      </c>
      <c r="D126" s="36">
        <v>4800</v>
      </c>
      <c r="E126" s="30">
        <v>15600</v>
      </c>
    </row>
    <row r="127" spans="1:5" x14ac:dyDescent="0.25">
      <c r="A127" s="31" t="s">
        <v>292</v>
      </c>
      <c r="B127" s="32">
        <v>43950</v>
      </c>
      <c r="C127" s="31" t="s">
        <v>293</v>
      </c>
      <c r="D127" s="33">
        <v>736</v>
      </c>
      <c r="E127" s="30">
        <v>15651</v>
      </c>
    </row>
    <row r="128" spans="1:5" x14ac:dyDescent="0.25">
      <c r="A128" s="34" t="s">
        <v>459</v>
      </c>
      <c r="B128" s="35">
        <v>44007</v>
      </c>
      <c r="C128" s="34" t="s">
        <v>456</v>
      </c>
      <c r="D128" s="36">
        <v>299</v>
      </c>
      <c r="E128" s="30">
        <v>15914</v>
      </c>
    </row>
    <row r="129" spans="1:5" x14ac:dyDescent="0.25">
      <c r="A129" s="38" t="s">
        <v>959</v>
      </c>
      <c r="B129" s="22">
        <v>44182</v>
      </c>
      <c r="C129" s="21" t="s">
        <v>960</v>
      </c>
      <c r="D129" s="24">
        <v>16240</v>
      </c>
      <c r="E129" s="24">
        <v>16240</v>
      </c>
    </row>
    <row r="130" spans="1:5" x14ac:dyDescent="0.25">
      <c r="A130" s="34" t="s">
        <v>382</v>
      </c>
      <c r="B130" s="35">
        <v>43980</v>
      </c>
      <c r="C130" s="34" t="s">
        <v>383</v>
      </c>
      <c r="D130" s="36">
        <v>10281.9</v>
      </c>
      <c r="E130" s="30">
        <v>16517.379999999997</v>
      </c>
    </row>
    <row r="131" spans="1:5" x14ac:dyDescent="0.25">
      <c r="A131" s="21" t="s">
        <v>573</v>
      </c>
      <c r="B131" s="22">
        <v>44043</v>
      </c>
      <c r="C131" s="23" t="s">
        <v>574</v>
      </c>
      <c r="D131" s="24">
        <v>16901.2</v>
      </c>
      <c r="E131" s="24">
        <v>16901.2</v>
      </c>
    </row>
    <row r="132" spans="1:5" x14ac:dyDescent="0.25">
      <c r="A132" s="25" t="s">
        <v>76</v>
      </c>
      <c r="B132" s="29">
        <v>43846</v>
      </c>
      <c r="C132" s="25" t="s">
        <v>77</v>
      </c>
      <c r="D132" s="30">
        <v>544.88</v>
      </c>
      <c r="E132" s="30">
        <v>17107.03</v>
      </c>
    </row>
    <row r="133" spans="1:5" x14ac:dyDescent="0.25">
      <c r="A133" s="25" t="s">
        <v>3</v>
      </c>
      <c r="B133" s="29">
        <v>43833</v>
      </c>
      <c r="C133" s="25" t="s">
        <v>4</v>
      </c>
      <c r="D133" s="30">
        <v>5760</v>
      </c>
      <c r="E133" s="30">
        <v>17260</v>
      </c>
    </row>
    <row r="134" spans="1:5" x14ac:dyDescent="0.25">
      <c r="A134" s="25" t="s">
        <v>137</v>
      </c>
      <c r="B134" s="29">
        <v>43875</v>
      </c>
      <c r="C134" s="25" t="s">
        <v>138</v>
      </c>
      <c r="D134" s="30">
        <v>5600</v>
      </c>
      <c r="E134" s="30">
        <v>17906.599999999999</v>
      </c>
    </row>
    <row r="135" spans="1:5" x14ac:dyDescent="0.25">
      <c r="A135" s="25" t="s">
        <v>50</v>
      </c>
      <c r="B135" s="29">
        <v>43840</v>
      </c>
      <c r="C135" s="25" t="s">
        <v>48</v>
      </c>
      <c r="D135" s="30">
        <v>225.46</v>
      </c>
      <c r="E135" s="30">
        <v>18004.689999999999</v>
      </c>
    </row>
    <row r="136" spans="1:5" x14ac:dyDescent="0.25">
      <c r="A136" s="25" t="s">
        <v>84</v>
      </c>
      <c r="B136" s="29">
        <v>43847</v>
      </c>
      <c r="C136" s="25" t="s">
        <v>85</v>
      </c>
      <c r="D136" s="30">
        <v>1811</v>
      </c>
      <c r="E136" s="30">
        <v>18624.849999999999</v>
      </c>
    </row>
    <row r="137" spans="1:5" x14ac:dyDescent="0.25">
      <c r="A137" s="38" t="s">
        <v>807</v>
      </c>
      <c r="B137" s="22">
        <v>44132</v>
      </c>
      <c r="C137" s="21" t="s">
        <v>702</v>
      </c>
      <c r="D137" s="24">
        <v>9400</v>
      </c>
      <c r="E137" s="30">
        <v>18800</v>
      </c>
    </row>
    <row r="138" spans="1:5" x14ac:dyDescent="0.25">
      <c r="A138" s="25" t="s">
        <v>203</v>
      </c>
      <c r="B138" s="29">
        <v>43910</v>
      </c>
      <c r="C138" s="25" t="s">
        <v>198</v>
      </c>
      <c r="D138" s="30">
        <v>9794.23</v>
      </c>
      <c r="E138" s="30">
        <v>19528.309999999998</v>
      </c>
    </row>
    <row r="139" spans="1:5" x14ac:dyDescent="0.25">
      <c r="A139" s="38" t="s">
        <v>792</v>
      </c>
      <c r="B139" s="22">
        <v>44127</v>
      </c>
      <c r="C139" s="21" t="s">
        <v>793</v>
      </c>
      <c r="D139" s="24">
        <v>8749.2999999999993</v>
      </c>
      <c r="E139" s="30">
        <v>20998.32</v>
      </c>
    </row>
    <row r="140" spans="1:5" x14ac:dyDescent="0.25">
      <c r="A140" s="34" t="s">
        <v>347</v>
      </c>
      <c r="B140" s="35">
        <v>43970</v>
      </c>
      <c r="C140" s="34" t="s">
        <v>348</v>
      </c>
      <c r="D140" s="36">
        <v>1292.44</v>
      </c>
      <c r="E140" s="30">
        <v>22258.629999999997</v>
      </c>
    </row>
    <row r="141" spans="1:5" x14ac:dyDescent="0.25">
      <c r="A141" s="25" t="s">
        <v>94</v>
      </c>
      <c r="B141" s="29">
        <v>43854</v>
      </c>
      <c r="C141" s="25" t="s">
        <v>48</v>
      </c>
      <c r="D141" s="30">
        <v>3275</v>
      </c>
      <c r="E141" s="30">
        <v>22955</v>
      </c>
    </row>
    <row r="142" spans="1:5" x14ac:dyDescent="0.25">
      <c r="A142" s="34" t="s">
        <v>437</v>
      </c>
      <c r="B142" s="35">
        <v>43999</v>
      </c>
      <c r="C142" s="34" t="s">
        <v>438</v>
      </c>
      <c r="D142" s="36">
        <v>24305.200000000001</v>
      </c>
      <c r="E142" s="36">
        <v>24305.200000000001</v>
      </c>
    </row>
    <row r="143" spans="1:5" x14ac:dyDescent="0.25">
      <c r="A143" s="34" t="s">
        <v>462</v>
      </c>
      <c r="B143" s="35">
        <v>44007</v>
      </c>
      <c r="C143" s="34" t="s">
        <v>463</v>
      </c>
      <c r="D143" s="36">
        <v>17214.400000000001</v>
      </c>
      <c r="E143" s="30">
        <v>24592</v>
      </c>
    </row>
    <row r="144" spans="1:5" x14ac:dyDescent="0.25">
      <c r="A144" s="31" t="s">
        <v>282</v>
      </c>
      <c r="B144" s="32">
        <v>43943</v>
      </c>
      <c r="C144" s="31" t="s">
        <v>283</v>
      </c>
      <c r="D144" s="33">
        <v>8500</v>
      </c>
      <c r="E144" s="30">
        <v>25114</v>
      </c>
    </row>
    <row r="145" spans="1:5" x14ac:dyDescent="0.25">
      <c r="A145" s="25" t="s">
        <v>21</v>
      </c>
      <c r="B145" s="29">
        <v>43836</v>
      </c>
      <c r="C145" s="25" t="s">
        <v>22</v>
      </c>
      <c r="D145" s="30">
        <v>19721.45</v>
      </c>
      <c r="E145" s="30">
        <v>25219.85</v>
      </c>
    </row>
    <row r="146" spans="1:5" x14ac:dyDescent="0.25">
      <c r="A146" s="25" t="s">
        <v>180</v>
      </c>
      <c r="B146" s="29">
        <v>43896</v>
      </c>
      <c r="C146" s="25" t="s">
        <v>181</v>
      </c>
      <c r="D146" s="30">
        <v>689.01</v>
      </c>
      <c r="E146" s="30">
        <v>26102.020000000004</v>
      </c>
    </row>
    <row r="147" spans="1:5" x14ac:dyDescent="0.25">
      <c r="A147" s="34" t="s">
        <v>435</v>
      </c>
      <c r="B147" s="35">
        <v>43999</v>
      </c>
      <c r="C147" s="34" t="s">
        <v>436</v>
      </c>
      <c r="D147" s="36">
        <v>4960.71</v>
      </c>
      <c r="E147" s="30">
        <v>26156.69</v>
      </c>
    </row>
    <row r="148" spans="1:5" x14ac:dyDescent="0.25">
      <c r="A148" s="25" t="s">
        <v>95</v>
      </c>
      <c r="B148" s="29">
        <v>43854</v>
      </c>
      <c r="C148" s="25" t="s">
        <v>96</v>
      </c>
      <c r="D148" s="30">
        <v>7536</v>
      </c>
      <c r="E148" s="30">
        <v>26505.71</v>
      </c>
    </row>
    <row r="149" spans="1:5" x14ac:dyDescent="0.25">
      <c r="A149" s="25" t="s">
        <v>53</v>
      </c>
      <c r="B149" s="29">
        <v>43840</v>
      </c>
      <c r="C149" s="25" t="s">
        <v>54</v>
      </c>
      <c r="D149" s="30">
        <v>2120</v>
      </c>
      <c r="E149" s="30">
        <v>26960</v>
      </c>
    </row>
    <row r="150" spans="1:5" x14ac:dyDescent="0.25">
      <c r="A150" s="38" t="s">
        <v>911</v>
      </c>
      <c r="B150" s="22">
        <v>44166</v>
      </c>
      <c r="C150" s="21" t="s">
        <v>912</v>
      </c>
      <c r="D150" s="24">
        <v>12620.8</v>
      </c>
      <c r="E150" s="30">
        <v>27120.799999999999</v>
      </c>
    </row>
    <row r="151" spans="1:5" x14ac:dyDescent="0.25">
      <c r="A151" s="25" t="s">
        <v>1</v>
      </c>
      <c r="B151" s="29">
        <v>43832</v>
      </c>
      <c r="C151" s="25" t="s">
        <v>2</v>
      </c>
      <c r="D151" s="30">
        <v>6960</v>
      </c>
      <c r="E151" s="30">
        <v>27127.200000000001</v>
      </c>
    </row>
    <row r="152" spans="1:5" x14ac:dyDescent="0.25">
      <c r="A152" s="31" t="s">
        <v>238</v>
      </c>
      <c r="B152" s="32">
        <v>43924</v>
      </c>
      <c r="C152" s="31" t="s">
        <v>239</v>
      </c>
      <c r="D152" s="33">
        <v>14848</v>
      </c>
      <c r="E152" s="30">
        <v>27492</v>
      </c>
    </row>
    <row r="153" spans="1:5" x14ac:dyDescent="0.25">
      <c r="A153" s="25" t="s">
        <v>57</v>
      </c>
      <c r="B153" s="29">
        <v>43840</v>
      </c>
      <c r="C153" s="25" t="s">
        <v>58</v>
      </c>
      <c r="D153" s="30">
        <v>12370.82</v>
      </c>
      <c r="E153" s="30">
        <v>29097.439999999999</v>
      </c>
    </row>
    <row r="154" spans="1:5" x14ac:dyDescent="0.25">
      <c r="A154" s="25" t="s">
        <v>120</v>
      </c>
      <c r="B154" s="29">
        <v>43861</v>
      </c>
      <c r="C154" s="25" t="s">
        <v>121</v>
      </c>
      <c r="D154" s="30">
        <v>7910.6</v>
      </c>
      <c r="E154" s="30">
        <v>29531.4</v>
      </c>
    </row>
    <row r="155" spans="1:5" x14ac:dyDescent="0.25">
      <c r="A155" s="25" t="s">
        <v>69</v>
      </c>
      <c r="B155" s="29">
        <v>43843</v>
      </c>
      <c r="C155" s="25" t="s">
        <v>70</v>
      </c>
      <c r="D155" s="30">
        <v>1750</v>
      </c>
      <c r="E155" s="30">
        <v>31650</v>
      </c>
    </row>
    <row r="156" spans="1:5" x14ac:dyDescent="0.25">
      <c r="A156" s="25" t="s">
        <v>16</v>
      </c>
      <c r="B156" s="29">
        <v>43836</v>
      </c>
      <c r="C156" s="25" t="s">
        <v>17</v>
      </c>
      <c r="D156" s="30">
        <v>32750</v>
      </c>
      <c r="E156" s="30">
        <v>32750</v>
      </c>
    </row>
    <row r="157" spans="1:5" x14ac:dyDescent="0.25">
      <c r="A157" s="25" t="s">
        <v>119</v>
      </c>
      <c r="B157" s="29">
        <v>43861</v>
      </c>
      <c r="C157" s="25" t="s">
        <v>56</v>
      </c>
      <c r="D157" s="30">
        <v>986</v>
      </c>
      <c r="E157" s="30">
        <v>33210.879999999997</v>
      </c>
    </row>
    <row r="158" spans="1:5" x14ac:dyDescent="0.25">
      <c r="A158" s="25" t="s">
        <v>18</v>
      </c>
      <c r="B158" s="29">
        <v>43836</v>
      </c>
      <c r="C158" s="25" t="s">
        <v>19</v>
      </c>
      <c r="D158" s="30">
        <v>33000</v>
      </c>
      <c r="E158" s="30">
        <v>36000</v>
      </c>
    </row>
    <row r="159" spans="1:5" x14ac:dyDescent="0.25">
      <c r="A159" s="21" t="s">
        <v>549</v>
      </c>
      <c r="B159" s="22">
        <v>44033</v>
      </c>
      <c r="C159" s="23" t="s">
        <v>550</v>
      </c>
      <c r="D159" s="24">
        <v>37422</v>
      </c>
      <c r="E159" s="24">
        <v>37422</v>
      </c>
    </row>
    <row r="160" spans="1:5" x14ac:dyDescent="0.25">
      <c r="A160" s="25" t="s">
        <v>49</v>
      </c>
      <c r="B160" s="29">
        <v>43840</v>
      </c>
      <c r="C160" s="25" t="s">
        <v>48</v>
      </c>
      <c r="D160" s="30">
        <v>1168.78</v>
      </c>
      <c r="E160" s="30">
        <v>40522.719999999994</v>
      </c>
    </row>
    <row r="161" spans="1:5" x14ac:dyDescent="0.25">
      <c r="A161" s="38" t="s">
        <v>980</v>
      </c>
      <c r="B161" s="22">
        <v>44189</v>
      </c>
      <c r="C161" s="21" t="s">
        <v>981</v>
      </c>
      <c r="D161" s="24">
        <v>4512.3999999999996</v>
      </c>
      <c r="E161" s="30">
        <v>44382.76</v>
      </c>
    </row>
    <row r="162" spans="1:5" x14ac:dyDescent="0.25">
      <c r="A162" s="25" t="s">
        <v>128</v>
      </c>
      <c r="B162" s="29">
        <v>43868</v>
      </c>
      <c r="C162" s="25" t="s">
        <v>129</v>
      </c>
      <c r="D162" s="30">
        <v>27518.400000000001</v>
      </c>
      <c r="E162" s="30">
        <v>45864.960000000006</v>
      </c>
    </row>
    <row r="163" spans="1:5" x14ac:dyDescent="0.25">
      <c r="A163" s="25" t="s">
        <v>214</v>
      </c>
      <c r="B163" s="29">
        <v>43917</v>
      </c>
      <c r="C163" s="25" t="s">
        <v>215</v>
      </c>
      <c r="D163" s="30">
        <v>15635</v>
      </c>
      <c r="E163" s="30">
        <v>46905</v>
      </c>
    </row>
    <row r="164" spans="1:5" x14ac:dyDescent="0.25">
      <c r="A164" s="34" t="s">
        <v>358</v>
      </c>
      <c r="B164" s="35">
        <v>43973</v>
      </c>
      <c r="C164" s="34" t="s">
        <v>359</v>
      </c>
      <c r="D164" s="36">
        <v>9060.56</v>
      </c>
      <c r="E164" s="30">
        <v>47170.57</v>
      </c>
    </row>
    <row r="165" spans="1:5" x14ac:dyDescent="0.25">
      <c r="A165" s="25" t="s">
        <v>61</v>
      </c>
      <c r="B165" s="29">
        <v>43840</v>
      </c>
      <c r="C165" s="25" t="s">
        <v>62</v>
      </c>
      <c r="D165" s="30">
        <v>3450</v>
      </c>
      <c r="E165" s="30">
        <v>50987.840000000004</v>
      </c>
    </row>
    <row r="166" spans="1:5" x14ac:dyDescent="0.25">
      <c r="A166" s="25" t="s">
        <v>59</v>
      </c>
      <c r="B166" s="29">
        <v>43840</v>
      </c>
      <c r="C166" s="25" t="s">
        <v>60</v>
      </c>
      <c r="D166" s="30">
        <v>1709.84</v>
      </c>
      <c r="E166" s="30">
        <v>51809.08</v>
      </c>
    </row>
    <row r="167" spans="1:5" x14ac:dyDescent="0.25">
      <c r="A167" s="25" t="s">
        <v>11</v>
      </c>
      <c r="B167" s="29">
        <v>43833</v>
      </c>
      <c r="C167" s="25" t="s">
        <v>10</v>
      </c>
      <c r="D167" s="30">
        <v>19198</v>
      </c>
      <c r="E167" s="30">
        <v>53653.46</v>
      </c>
    </row>
    <row r="168" spans="1:5" x14ac:dyDescent="0.25">
      <c r="A168" s="38" t="s">
        <v>817</v>
      </c>
      <c r="B168" s="22">
        <v>44134</v>
      </c>
      <c r="C168" s="21" t="s">
        <v>702</v>
      </c>
      <c r="D168" s="24">
        <v>47770</v>
      </c>
      <c r="E168" s="30">
        <v>54700</v>
      </c>
    </row>
    <row r="169" spans="1:5" x14ac:dyDescent="0.25">
      <c r="A169" s="25" t="s">
        <v>146</v>
      </c>
      <c r="B169" s="29">
        <v>43878</v>
      </c>
      <c r="C169" s="25" t="s">
        <v>147</v>
      </c>
      <c r="D169" s="30">
        <v>7650.01</v>
      </c>
      <c r="E169" s="30">
        <v>55180.17</v>
      </c>
    </row>
    <row r="170" spans="1:5" x14ac:dyDescent="0.25">
      <c r="A170" s="25" t="s">
        <v>219</v>
      </c>
      <c r="B170" s="29">
        <v>43917</v>
      </c>
      <c r="C170" s="25" t="s">
        <v>4</v>
      </c>
      <c r="D170" s="30">
        <v>7493.6</v>
      </c>
      <c r="E170" s="30">
        <v>55456.12</v>
      </c>
    </row>
    <row r="171" spans="1:5" x14ac:dyDescent="0.25">
      <c r="A171" s="38" t="s">
        <v>947</v>
      </c>
      <c r="B171" s="22">
        <v>44176</v>
      </c>
      <c r="C171" s="21" t="s">
        <v>948</v>
      </c>
      <c r="D171" s="24">
        <v>50000</v>
      </c>
      <c r="E171" s="30">
        <v>57500</v>
      </c>
    </row>
    <row r="172" spans="1:5" x14ac:dyDescent="0.25">
      <c r="A172" s="25" t="s">
        <v>212</v>
      </c>
      <c r="B172" s="29">
        <v>43914</v>
      </c>
      <c r="C172" s="25" t="s">
        <v>202</v>
      </c>
      <c r="D172" s="30">
        <v>2340</v>
      </c>
      <c r="E172" s="30">
        <v>59048.030000000006</v>
      </c>
    </row>
    <row r="173" spans="1:5" x14ac:dyDescent="0.25">
      <c r="A173" s="38" t="s">
        <v>820</v>
      </c>
      <c r="B173" s="22">
        <v>44134</v>
      </c>
      <c r="C173" s="21" t="s">
        <v>821</v>
      </c>
      <c r="D173" s="24">
        <v>5000.01</v>
      </c>
      <c r="E173" s="30">
        <v>60000.100000000013</v>
      </c>
    </row>
    <row r="174" spans="1:5" x14ac:dyDescent="0.25">
      <c r="A174" s="31" t="s">
        <v>267</v>
      </c>
      <c r="B174" s="32">
        <v>43937</v>
      </c>
      <c r="C174" s="31" t="s">
        <v>268</v>
      </c>
      <c r="D174" s="33">
        <v>3420</v>
      </c>
      <c r="E174" s="30">
        <v>60920</v>
      </c>
    </row>
    <row r="175" spans="1:5" x14ac:dyDescent="0.25">
      <c r="A175" s="25" t="s">
        <v>47</v>
      </c>
      <c r="B175" s="29">
        <v>43840</v>
      </c>
      <c r="C175" s="25" t="s">
        <v>48</v>
      </c>
      <c r="D175" s="30">
        <v>2908.64</v>
      </c>
      <c r="E175" s="30">
        <v>62327.799999999988</v>
      </c>
    </row>
    <row r="176" spans="1:5" x14ac:dyDescent="0.25">
      <c r="A176" s="25" t="s">
        <v>9</v>
      </c>
      <c r="B176" s="29">
        <v>43833</v>
      </c>
      <c r="C176" s="25" t="s">
        <v>10</v>
      </c>
      <c r="D176" s="30">
        <v>4790.3900000000003</v>
      </c>
      <c r="E176" s="30">
        <v>64298.549999999996</v>
      </c>
    </row>
    <row r="177" spans="1:5" x14ac:dyDescent="0.25">
      <c r="A177" s="38" t="s">
        <v>766</v>
      </c>
      <c r="B177" s="22">
        <v>44116</v>
      </c>
      <c r="C177" s="21" t="s">
        <v>767</v>
      </c>
      <c r="D177" s="24">
        <v>9380</v>
      </c>
      <c r="E177" s="30">
        <v>65380</v>
      </c>
    </row>
    <row r="178" spans="1:5" x14ac:dyDescent="0.25">
      <c r="A178" s="25" t="s">
        <v>55</v>
      </c>
      <c r="B178" s="29">
        <v>43840</v>
      </c>
      <c r="C178" s="25" t="s">
        <v>56</v>
      </c>
      <c r="D178" s="30">
        <v>2603.15</v>
      </c>
      <c r="E178" s="30">
        <v>68152.060000000012</v>
      </c>
    </row>
    <row r="179" spans="1:5" x14ac:dyDescent="0.25">
      <c r="A179" s="31" t="s">
        <v>250</v>
      </c>
      <c r="B179" s="32">
        <v>43927</v>
      </c>
      <c r="C179" s="31" t="s">
        <v>251</v>
      </c>
      <c r="D179" s="33">
        <v>30914</v>
      </c>
      <c r="E179" s="30">
        <v>73417.990000000005</v>
      </c>
    </row>
    <row r="180" spans="1:5" x14ac:dyDescent="0.25">
      <c r="A180" s="38" t="s">
        <v>906</v>
      </c>
      <c r="B180" s="22">
        <v>44162</v>
      </c>
      <c r="C180" s="21" t="s">
        <v>907</v>
      </c>
      <c r="D180" s="24">
        <v>76597.11</v>
      </c>
      <c r="E180" s="24">
        <v>76597.11</v>
      </c>
    </row>
    <row r="181" spans="1:5" x14ac:dyDescent="0.25">
      <c r="A181" s="25" t="s">
        <v>14</v>
      </c>
      <c r="B181" s="29">
        <v>43836</v>
      </c>
      <c r="C181" s="25" t="s">
        <v>15</v>
      </c>
      <c r="D181" s="30">
        <v>14450</v>
      </c>
      <c r="E181" s="30">
        <v>83169.59</v>
      </c>
    </row>
    <row r="182" spans="1:5" x14ac:dyDescent="0.25">
      <c r="A182" s="25" t="s">
        <v>122</v>
      </c>
      <c r="B182" s="29">
        <v>43868</v>
      </c>
      <c r="C182" s="25" t="s">
        <v>123</v>
      </c>
      <c r="D182" s="30">
        <v>12980.4</v>
      </c>
      <c r="E182" s="30">
        <v>90208.56</v>
      </c>
    </row>
    <row r="183" spans="1:5" x14ac:dyDescent="0.25">
      <c r="A183" s="25" t="s">
        <v>12</v>
      </c>
      <c r="B183" s="29">
        <v>43833</v>
      </c>
      <c r="C183" s="25" t="s">
        <v>13</v>
      </c>
      <c r="D183" s="30">
        <v>1770</v>
      </c>
      <c r="E183" s="30">
        <v>97626.12000000001</v>
      </c>
    </row>
    <row r="184" spans="1:5" x14ac:dyDescent="0.25">
      <c r="A184" s="38" t="s">
        <v>974</v>
      </c>
      <c r="B184" s="22">
        <v>44189</v>
      </c>
      <c r="C184" s="21" t="s">
        <v>975</v>
      </c>
      <c r="D184" s="24">
        <v>110037.6</v>
      </c>
      <c r="E184" s="24">
        <v>110037.6</v>
      </c>
    </row>
    <row r="185" spans="1:5" x14ac:dyDescent="0.25">
      <c r="A185" s="21" t="s">
        <v>554</v>
      </c>
      <c r="B185" s="22">
        <v>44034</v>
      </c>
      <c r="C185" s="23" t="s">
        <v>555</v>
      </c>
      <c r="D185" s="24">
        <v>1181.99</v>
      </c>
      <c r="E185" s="30">
        <v>111983.72</v>
      </c>
    </row>
    <row r="186" spans="1:5" x14ac:dyDescent="0.25">
      <c r="A186" s="25" t="s">
        <v>82</v>
      </c>
      <c r="B186" s="29">
        <v>43847</v>
      </c>
      <c r="C186" s="25" t="s">
        <v>83</v>
      </c>
      <c r="D186" s="30">
        <v>24360</v>
      </c>
      <c r="E186" s="30">
        <v>113680</v>
      </c>
    </row>
    <row r="187" spans="1:5" x14ac:dyDescent="0.25">
      <c r="A187" s="25" t="s">
        <v>153</v>
      </c>
      <c r="B187" s="29">
        <v>43882</v>
      </c>
      <c r="C187" s="25" t="s">
        <v>154</v>
      </c>
      <c r="D187" s="30">
        <v>10158.32</v>
      </c>
      <c r="E187" s="30">
        <v>121841.43</v>
      </c>
    </row>
    <row r="188" spans="1:5" x14ac:dyDescent="0.25">
      <c r="A188" s="21" t="s">
        <v>521</v>
      </c>
      <c r="B188" s="22">
        <v>44022</v>
      </c>
      <c r="C188" s="23" t="s">
        <v>522</v>
      </c>
      <c r="D188" s="24">
        <v>123492.39</v>
      </c>
      <c r="E188" s="24">
        <v>123492.39</v>
      </c>
    </row>
    <row r="189" spans="1:5" x14ac:dyDescent="0.25">
      <c r="A189" s="31" t="s">
        <v>252</v>
      </c>
      <c r="B189" s="32">
        <v>43927</v>
      </c>
      <c r="C189" s="31" t="s">
        <v>253</v>
      </c>
      <c r="D189" s="33">
        <v>1200</v>
      </c>
      <c r="E189" s="30">
        <v>133273.65999999997</v>
      </c>
    </row>
    <row r="190" spans="1:5" x14ac:dyDescent="0.25">
      <c r="A190" s="31" t="s">
        <v>236</v>
      </c>
      <c r="B190" s="32">
        <v>43924</v>
      </c>
      <c r="C190" s="31" t="s">
        <v>237</v>
      </c>
      <c r="D190" s="33">
        <v>30196.87</v>
      </c>
      <c r="E190" s="30">
        <v>140638.22999999998</v>
      </c>
    </row>
    <row r="191" spans="1:5" x14ac:dyDescent="0.25">
      <c r="A191" s="25" t="s">
        <v>23</v>
      </c>
      <c r="B191" s="29">
        <v>43836</v>
      </c>
      <c r="C191" s="25" t="s">
        <v>24</v>
      </c>
      <c r="D191" s="30">
        <v>17788.8</v>
      </c>
      <c r="E191" s="30">
        <v>159389.49</v>
      </c>
    </row>
    <row r="192" spans="1:5" x14ac:dyDescent="0.25">
      <c r="A192" s="21" t="s">
        <v>629</v>
      </c>
      <c r="B192" s="22">
        <v>44057</v>
      </c>
      <c r="C192" s="23" t="s">
        <v>630</v>
      </c>
      <c r="D192" s="24">
        <v>8013.6</v>
      </c>
      <c r="E192" s="30">
        <v>182360.75999999998</v>
      </c>
    </row>
    <row r="193" spans="1:5" x14ac:dyDescent="0.25">
      <c r="A193" s="25" t="s">
        <v>207</v>
      </c>
      <c r="B193" s="29">
        <v>43910</v>
      </c>
      <c r="C193" s="25" t="s">
        <v>208</v>
      </c>
      <c r="D193" s="30">
        <v>47087.85</v>
      </c>
      <c r="E193" s="30">
        <v>188351.40000000002</v>
      </c>
    </row>
    <row r="194" spans="1:5" x14ac:dyDescent="0.25">
      <c r="A194" s="25" t="s">
        <v>209</v>
      </c>
      <c r="B194" s="29">
        <v>43910</v>
      </c>
      <c r="C194" s="25" t="s">
        <v>208</v>
      </c>
      <c r="D194" s="30">
        <v>47087.85</v>
      </c>
      <c r="E194" s="30">
        <v>188351.40000000002</v>
      </c>
    </row>
    <row r="195" spans="1:5" x14ac:dyDescent="0.25">
      <c r="A195" s="25" t="s">
        <v>106</v>
      </c>
      <c r="B195" s="29">
        <v>43859</v>
      </c>
      <c r="C195" s="25" t="s">
        <v>107</v>
      </c>
      <c r="D195" s="30">
        <v>158439.48000000001</v>
      </c>
      <c r="E195" s="30">
        <v>189039.67</v>
      </c>
    </row>
    <row r="196" spans="1:5" x14ac:dyDescent="0.25">
      <c r="A196" s="25" t="s">
        <v>72</v>
      </c>
      <c r="B196" s="29">
        <v>43845</v>
      </c>
      <c r="C196" s="25" t="s">
        <v>73</v>
      </c>
      <c r="D196" s="30">
        <v>7264</v>
      </c>
      <c r="E196" s="30">
        <v>202614</v>
      </c>
    </row>
    <row r="197" spans="1:5" x14ac:dyDescent="0.25">
      <c r="A197" s="31" t="s">
        <v>260</v>
      </c>
      <c r="B197" s="32">
        <v>43936</v>
      </c>
      <c r="C197" s="31" t="s">
        <v>261</v>
      </c>
      <c r="D197" s="33">
        <v>45079</v>
      </c>
      <c r="E197" s="30">
        <v>472790.93999999994</v>
      </c>
    </row>
    <row r="198" spans="1:5" x14ac:dyDescent="0.25">
      <c r="A198" s="25" t="s">
        <v>45</v>
      </c>
      <c r="B198" s="29">
        <v>43840</v>
      </c>
      <c r="C198" s="25" t="s">
        <v>46</v>
      </c>
      <c r="D198" s="30">
        <v>1983.3</v>
      </c>
      <c r="E198" s="30">
        <v>533890.91</v>
      </c>
    </row>
    <row r="199" spans="1:5" x14ac:dyDescent="0.25">
      <c r="A199" s="38" t="s">
        <v>883</v>
      </c>
      <c r="B199" s="22">
        <v>44161</v>
      </c>
      <c r="C199" s="21" t="s">
        <v>884</v>
      </c>
      <c r="D199" s="24">
        <v>472500.06</v>
      </c>
      <c r="E199" s="30">
        <v>669374.97</v>
      </c>
    </row>
    <row r="200" spans="1:5" x14ac:dyDescent="0.25">
      <c r="A200" s="25" t="s">
        <v>104</v>
      </c>
      <c r="B200" s="29">
        <v>43858</v>
      </c>
      <c r="C200" s="25" t="s">
        <v>105</v>
      </c>
      <c r="D200" s="30">
        <v>190286</v>
      </c>
      <c r="E200" s="30">
        <v>827308.51</v>
      </c>
    </row>
    <row r="201" spans="1:5" x14ac:dyDescent="0.25">
      <c r="A201" s="25" t="s">
        <v>211</v>
      </c>
      <c r="B201" s="29">
        <v>43913</v>
      </c>
      <c r="C201" s="25" t="s">
        <v>4</v>
      </c>
      <c r="D201" s="30">
        <v>97440</v>
      </c>
      <c r="E201" s="30">
        <v>1028342.34</v>
      </c>
    </row>
    <row r="202" spans="1:5" x14ac:dyDescent="0.25">
      <c r="E202" s="30"/>
    </row>
    <row r="206" spans="1:5" x14ac:dyDescent="0.25">
      <c r="A206" s="40" t="s">
        <v>0</v>
      </c>
      <c r="B206" s="41" t="s">
        <v>1015</v>
      </c>
    </row>
    <row r="207" spans="1:5" x14ac:dyDescent="0.25">
      <c r="A207" s="39" t="s">
        <v>128</v>
      </c>
      <c r="B207" s="42">
        <v>45864.960000000006</v>
      </c>
    </row>
    <row r="208" spans="1:5" x14ac:dyDescent="0.25">
      <c r="A208" s="39" t="s">
        <v>214</v>
      </c>
      <c r="B208" s="42">
        <v>46905</v>
      </c>
    </row>
    <row r="209" spans="1:2" x14ac:dyDescent="0.25">
      <c r="A209" s="44" t="s">
        <v>358</v>
      </c>
      <c r="B209" s="42">
        <v>47170.57</v>
      </c>
    </row>
    <row r="210" spans="1:2" x14ac:dyDescent="0.25">
      <c r="A210" s="39" t="s">
        <v>61</v>
      </c>
      <c r="B210" s="42">
        <v>50987.840000000004</v>
      </c>
    </row>
    <row r="211" spans="1:2" x14ac:dyDescent="0.25">
      <c r="A211" s="39" t="s">
        <v>59</v>
      </c>
      <c r="B211" s="42">
        <v>51809.08</v>
      </c>
    </row>
    <row r="212" spans="1:2" x14ac:dyDescent="0.25">
      <c r="A212" s="39" t="s">
        <v>11</v>
      </c>
      <c r="B212" s="42">
        <v>53653.46</v>
      </c>
    </row>
    <row r="213" spans="1:2" x14ac:dyDescent="0.25">
      <c r="A213" s="45" t="s">
        <v>817</v>
      </c>
      <c r="B213" s="42">
        <v>54700</v>
      </c>
    </row>
    <row r="214" spans="1:2" x14ac:dyDescent="0.25">
      <c r="A214" s="39" t="s">
        <v>146</v>
      </c>
      <c r="B214" s="42">
        <v>55180.17</v>
      </c>
    </row>
    <row r="215" spans="1:2" x14ac:dyDescent="0.25">
      <c r="A215" s="39" t="s">
        <v>219</v>
      </c>
      <c r="B215" s="42">
        <v>55456.12</v>
      </c>
    </row>
    <row r="216" spans="1:2" x14ac:dyDescent="0.25">
      <c r="A216" s="45" t="s">
        <v>947</v>
      </c>
      <c r="B216" s="42">
        <v>57500</v>
      </c>
    </row>
    <row r="217" spans="1:2" x14ac:dyDescent="0.25">
      <c r="A217" s="39" t="s">
        <v>212</v>
      </c>
      <c r="B217" s="42">
        <v>59048.030000000006</v>
      </c>
    </row>
    <row r="218" spans="1:2" x14ac:dyDescent="0.25">
      <c r="A218" s="45" t="s">
        <v>820</v>
      </c>
      <c r="B218" s="42">
        <v>60000.100000000013</v>
      </c>
    </row>
    <row r="219" spans="1:2" x14ac:dyDescent="0.25">
      <c r="A219" s="46" t="s">
        <v>267</v>
      </c>
      <c r="B219" s="42">
        <v>60920</v>
      </c>
    </row>
    <row r="220" spans="1:2" x14ac:dyDescent="0.25">
      <c r="A220" s="39" t="s">
        <v>47</v>
      </c>
      <c r="B220" s="42">
        <v>62327.799999999988</v>
      </c>
    </row>
    <row r="221" spans="1:2" x14ac:dyDescent="0.25">
      <c r="A221" s="39" t="s">
        <v>9</v>
      </c>
      <c r="B221" s="42">
        <v>64298.549999999996</v>
      </c>
    </row>
    <row r="222" spans="1:2" x14ac:dyDescent="0.25">
      <c r="A222" s="45" t="s">
        <v>766</v>
      </c>
      <c r="B222" s="42">
        <v>65380</v>
      </c>
    </row>
    <row r="223" spans="1:2" x14ac:dyDescent="0.25">
      <c r="A223" s="39" t="s">
        <v>55</v>
      </c>
      <c r="B223" s="42">
        <v>68152.060000000012</v>
      </c>
    </row>
    <row r="224" spans="1:2" x14ac:dyDescent="0.25">
      <c r="A224" s="46" t="s">
        <v>250</v>
      </c>
      <c r="B224" s="42">
        <v>73417.990000000005</v>
      </c>
    </row>
    <row r="225" spans="1:2" x14ac:dyDescent="0.25">
      <c r="A225" s="45" t="s">
        <v>906</v>
      </c>
      <c r="B225" s="47">
        <v>76597.11</v>
      </c>
    </row>
    <row r="226" spans="1:2" x14ac:dyDescent="0.25">
      <c r="A226" s="39" t="s">
        <v>14</v>
      </c>
      <c r="B226" s="42">
        <v>83169.59</v>
      </c>
    </row>
    <row r="227" spans="1:2" x14ac:dyDescent="0.25">
      <c r="A227" s="39" t="s">
        <v>122</v>
      </c>
      <c r="B227" s="42">
        <v>90208.56</v>
      </c>
    </row>
    <row r="228" spans="1:2" x14ac:dyDescent="0.25">
      <c r="A228" s="39" t="s">
        <v>12</v>
      </c>
      <c r="B228" s="42">
        <v>97626.12000000001</v>
      </c>
    </row>
    <row r="229" spans="1:2" x14ac:dyDescent="0.25">
      <c r="A229" s="45" t="s">
        <v>974</v>
      </c>
      <c r="B229" s="47">
        <v>110037.6</v>
      </c>
    </row>
    <row r="230" spans="1:2" x14ac:dyDescent="0.25">
      <c r="A230" s="48" t="s">
        <v>554</v>
      </c>
      <c r="B230" s="42">
        <v>111983.72</v>
      </c>
    </row>
    <row r="231" spans="1:2" x14ac:dyDescent="0.25">
      <c r="A231" s="39" t="s">
        <v>82</v>
      </c>
      <c r="B231" s="42">
        <v>113680</v>
      </c>
    </row>
    <row r="232" spans="1:2" x14ac:dyDescent="0.25">
      <c r="A232" s="39" t="s">
        <v>153</v>
      </c>
      <c r="B232" s="42">
        <v>121841.43</v>
      </c>
    </row>
    <row r="233" spans="1:2" x14ac:dyDescent="0.25">
      <c r="A233" s="48" t="s">
        <v>521</v>
      </c>
      <c r="B233" s="47">
        <v>123492.39</v>
      </c>
    </row>
    <row r="234" spans="1:2" x14ac:dyDescent="0.25">
      <c r="A234" s="46" t="s">
        <v>252</v>
      </c>
      <c r="B234" s="42">
        <v>133273.65999999997</v>
      </c>
    </row>
    <row r="235" spans="1:2" x14ac:dyDescent="0.25">
      <c r="A235" s="46" t="s">
        <v>236</v>
      </c>
      <c r="B235" s="42">
        <v>140638.22999999998</v>
      </c>
    </row>
    <row r="236" spans="1:2" x14ac:dyDescent="0.25">
      <c r="A236" s="39" t="s">
        <v>23</v>
      </c>
      <c r="B236" s="42">
        <v>159389.49</v>
      </c>
    </row>
    <row r="237" spans="1:2" x14ac:dyDescent="0.25">
      <c r="A237" s="48" t="s">
        <v>629</v>
      </c>
      <c r="B237" s="42">
        <v>182360.75999999998</v>
      </c>
    </row>
    <row r="238" spans="1:2" x14ac:dyDescent="0.25">
      <c r="A238" s="39" t="s">
        <v>207</v>
      </c>
      <c r="B238" s="42">
        <v>188351.40000000002</v>
      </c>
    </row>
    <row r="239" spans="1:2" x14ac:dyDescent="0.25">
      <c r="A239" s="39" t="s">
        <v>209</v>
      </c>
      <c r="B239" s="42">
        <v>188351.40000000002</v>
      </c>
    </row>
    <row r="240" spans="1:2" x14ac:dyDescent="0.25">
      <c r="A240" s="39" t="s">
        <v>106</v>
      </c>
      <c r="B240" s="42">
        <v>189039.67</v>
      </c>
    </row>
    <row r="241" spans="1:2" x14ac:dyDescent="0.25">
      <c r="A241" s="39" t="s">
        <v>72</v>
      </c>
      <c r="B241" s="42">
        <v>202614</v>
      </c>
    </row>
    <row r="242" spans="1:2" x14ac:dyDescent="0.25">
      <c r="A242" s="46" t="s">
        <v>260</v>
      </c>
      <c r="B242" s="42">
        <v>472790.93999999994</v>
      </c>
    </row>
    <row r="243" spans="1:2" x14ac:dyDescent="0.25">
      <c r="A243" s="39" t="s">
        <v>45</v>
      </c>
      <c r="B243" s="42">
        <v>533890.91</v>
      </c>
    </row>
    <row r="244" spans="1:2" x14ac:dyDescent="0.25">
      <c r="A244" s="45" t="s">
        <v>883</v>
      </c>
      <c r="B244" s="42">
        <v>669374.97</v>
      </c>
    </row>
    <row r="245" spans="1:2" x14ac:dyDescent="0.25">
      <c r="A245" s="39" t="s">
        <v>104</v>
      </c>
      <c r="B245" s="42">
        <v>827308.51</v>
      </c>
    </row>
    <row r="246" spans="1:2" x14ac:dyDescent="0.25">
      <c r="A246" s="39" t="s">
        <v>211</v>
      </c>
      <c r="B246" s="42">
        <v>1028342.34</v>
      </c>
    </row>
    <row r="247" spans="1:2" x14ac:dyDescent="0.25">
      <c r="A247" s="49" t="s">
        <v>1016</v>
      </c>
      <c r="B247" s="43">
        <f>SUM(B207:B246)</f>
        <v>6877134.5299999984</v>
      </c>
    </row>
  </sheetData>
  <autoFilter ref="A1:E1"/>
  <sortState ref="A2:E201">
    <sortCondition ref="E2:E201"/>
  </sortState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68"/>
  <sheetViews>
    <sheetView topLeftCell="A58" workbookViewId="0">
      <selection activeCell="F74" sqref="F74"/>
    </sheetView>
  </sheetViews>
  <sheetFormatPr baseColWidth="10" defaultRowHeight="15" x14ac:dyDescent="0.25"/>
  <cols>
    <col min="1" max="1" width="39.5703125" customWidth="1"/>
    <col min="2" max="2" width="17" customWidth="1"/>
    <col min="3" max="3" width="58.140625" customWidth="1"/>
    <col min="4" max="4" width="20.140625" customWidth="1"/>
    <col min="5" max="5" width="19" customWidth="1"/>
  </cols>
  <sheetData>
    <row r="1" spans="1:5" x14ac:dyDescent="0.25">
      <c r="A1" s="1" t="s">
        <v>0</v>
      </c>
      <c r="B1" s="1" t="s">
        <v>1012</v>
      </c>
      <c r="C1" s="1" t="s">
        <v>1013</v>
      </c>
      <c r="D1" s="1" t="s">
        <v>1014</v>
      </c>
      <c r="E1" s="16" t="s">
        <v>1015</v>
      </c>
    </row>
    <row r="2" spans="1:5" x14ac:dyDescent="0.25">
      <c r="A2" s="4" t="s">
        <v>18</v>
      </c>
      <c r="B2" s="2">
        <v>43836</v>
      </c>
      <c r="C2" s="4" t="s">
        <v>19</v>
      </c>
      <c r="D2" s="3">
        <v>33000</v>
      </c>
      <c r="E2" s="3">
        <f>SUM(D2:D5 )</f>
        <v>36000</v>
      </c>
    </row>
    <row r="3" spans="1:5" x14ac:dyDescent="0.25">
      <c r="A3" s="4" t="s">
        <v>18</v>
      </c>
      <c r="B3" s="2">
        <v>43902</v>
      </c>
      <c r="C3" s="4" t="s">
        <v>190</v>
      </c>
      <c r="D3" s="3">
        <v>1000</v>
      </c>
      <c r="E3" s="4"/>
    </row>
    <row r="4" spans="1:5" x14ac:dyDescent="0.25">
      <c r="A4" s="4" t="s">
        <v>18</v>
      </c>
      <c r="B4" s="2">
        <v>43902</v>
      </c>
      <c r="C4" s="4" t="s">
        <v>191</v>
      </c>
      <c r="D4" s="3">
        <v>1000</v>
      </c>
      <c r="E4" s="4"/>
    </row>
    <row r="5" spans="1:5" x14ac:dyDescent="0.25">
      <c r="A5" s="8" t="s">
        <v>453</v>
      </c>
      <c r="B5" s="9">
        <v>44004</v>
      </c>
      <c r="C5" s="8" t="s">
        <v>454</v>
      </c>
      <c r="D5" s="10">
        <v>1000</v>
      </c>
      <c r="E5" s="4"/>
    </row>
    <row r="6" spans="1:5" x14ac:dyDescent="0.25">
      <c r="A6" s="4" t="s">
        <v>45</v>
      </c>
      <c r="B6" s="2">
        <v>43840</v>
      </c>
      <c r="C6" s="4" t="s">
        <v>46</v>
      </c>
      <c r="D6" s="3">
        <v>1983.3</v>
      </c>
      <c r="E6" s="3">
        <f>SUM(D6:D59 )</f>
        <v>533890.91</v>
      </c>
    </row>
    <row r="7" spans="1:5" x14ac:dyDescent="0.25">
      <c r="A7" s="4" t="s">
        <v>45</v>
      </c>
      <c r="B7" s="2">
        <v>43840</v>
      </c>
      <c r="C7" s="4" t="s">
        <v>46</v>
      </c>
      <c r="D7" s="3">
        <v>11184.13</v>
      </c>
      <c r="E7" s="4"/>
    </row>
    <row r="8" spans="1:5" x14ac:dyDescent="0.25">
      <c r="A8" s="4" t="s">
        <v>45</v>
      </c>
      <c r="B8" s="2">
        <v>43850</v>
      </c>
      <c r="C8" s="4" t="s">
        <v>46</v>
      </c>
      <c r="D8" s="3">
        <v>7033.33</v>
      </c>
      <c r="E8" s="4"/>
    </row>
    <row r="9" spans="1:5" x14ac:dyDescent="0.25">
      <c r="A9" s="4" t="s">
        <v>45</v>
      </c>
      <c r="B9" s="2">
        <v>43854</v>
      </c>
      <c r="C9" s="4" t="s">
        <v>46</v>
      </c>
      <c r="D9" s="3">
        <v>12883.5</v>
      </c>
      <c r="E9" s="4"/>
    </row>
    <row r="10" spans="1:5" x14ac:dyDescent="0.25">
      <c r="A10" s="4" t="s">
        <v>45</v>
      </c>
      <c r="B10" s="2">
        <v>43861</v>
      </c>
      <c r="C10" s="4" t="s">
        <v>46</v>
      </c>
      <c r="D10" s="3">
        <v>13352.97</v>
      </c>
      <c r="E10" s="4"/>
    </row>
    <row r="11" spans="1:5" x14ac:dyDescent="0.25">
      <c r="A11" s="4" t="s">
        <v>45</v>
      </c>
      <c r="B11" s="2">
        <v>43868</v>
      </c>
      <c r="C11" s="4" t="s">
        <v>46</v>
      </c>
      <c r="D11" s="3">
        <v>17231.009999999998</v>
      </c>
      <c r="E11" s="4"/>
    </row>
    <row r="12" spans="1:5" x14ac:dyDescent="0.25">
      <c r="A12" s="4" t="s">
        <v>45</v>
      </c>
      <c r="B12" s="2">
        <v>43882</v>
      </c>
      <c r="C12" s="4" t="s">
        <v>46</v>
      </c>
      <c r="D12" s="3">
        <v>14273.86</v>
      </c>
      <c r="E12" s="4"/>
    </row>
    <row r="13" spans="1:5" x14ac:dyDescent="0.25">
      <c r="A13" s="4" t="s">
        <v>45</v>
      </c>
      <c r="B13" s="2">
        <v>43888</v>
      </c>
      <c r="C13" s="4" t="s">
        <v>46</v>
      </c>
      <c r="D13" s="3">
        <v>9711.85</v>
      </c>
      <c r="E13" s="4"/>
    </row>
    <row r="14" spans="1:5" x14ac:dyDescent="0.25">
      <c r="A14" s="4" t="s">
        <v>45</v>
      </c>
      <c r="B14" s="2">
        <v>43889</v>
      </c>
      <c r="C14" s="4" t="s">
        <v>46</v>
      </c>
      <c r="D14" s="3">
        <v>14487.05</v>
      </c>
      <c r="E14" s="4"/>
    </row>
    <row r="15" spans="1:5" x14ac:dyDescent="0.25">
      <c r="A15" s="4" t="s">
        <v>45</v>
      </c>
      <c r="B15" s="2">
        <v>43896</v>
      </c>
      <c r="C15" s="4" t="s">
        <v>46</v>
      </c>
      <c r="D15" s="3">
        <v>13733.09</v>
      </c>
      <c r="E15" s="4"/>
    </row>
    <row r="16" spans="1:5" x14ac:dyDescent="0.25">
      <c r="A16" s="4" t="s">
        <v>45</v>
      </c>
      <c r="B16" s="2">
        <v>43903</v>
      </c>
      <c r="C16" s="4" t="s">
        <v>46</v>
      </c>
      <c r="D16" s="3">
        <v>11385.12</v>
      </c>
      <c r="E16" s="4"/>
    </row>
    <row r="17" spans="1:5" x14ac:dyDescent="0.25">
      <c r="A17" s="4" t="s">
        <v>45</v>
      </c>
      <c r="B17" s="2">
        <v>43903</v>
      </c>
      <c r="C17" s="4" t="s">
        <v>46</v>
      </c>
      <c r="D17" s="3">
        <v>9354.5499999999993</v>
      </c>
      <c r="E17" s="4"/>
    </row>
    <row r="18" spans="1:5" x14ac:dyDescent="0.25">
      <c r="A18" s="4" t="s">
        <v>45</v>
      </c>
      <c r="B18" s="2">
        <v>43921</v>
      </c>
      <c r="C18" s="4" t="s">
        <v>46</v>
      </c>
      <c r="D18" s="3">
        <v>4391.0600000000004</v>
      </c>
      <c r="E18" s="4"/>
    </row>
    <row r="19" spans="1:5" x14ac:dyDescent="0.25">
      <c r="A19" s="4" t="s">
        <v>45</v>
      </c>
      <c r="B19" s="2">
        <v>43921</v>
      </c>
      <c r="C19" s="4" t="s">
        <v>46</v>
      </c>
      <c r="D19" s="3">
        <v>14500.15</v>
      </c>
      <c r="E19" s="4"/>
    </row>
    <row r="20" spans="1:5" x14ac:dyDescent="0.25">
      <c r="A20" s="5" t="s">
        <v>45</v>
      </c>
      <c r="B20" s="6">
        <v>43936</v>
      </c>
      <c r="C20" s="5" t="s">
        <v>262</v>
      </c>
      <c r="D20" s="7">
        <v>2387.85</v>
      </c>
      <c r="E20" s="4"/>
    </row>
    <row r="21" spans="1:5" x14ac:dyDescent="0.25">
      <c r="A21" s="5" t="s">
        <v>45</v>
      </c>
      <c r="B21" s="6">
        <v>43936</v>
      </c>
      <c r="C21" s="5" t="s">
        <v>263</v>
      </c>
      <c r="D21" s="7">
        <v>3459.28</v>
      </c>
      <c r="E21" s="4"/>
    </row>
    <row r="22" spans="1:5" x14ac:dyDescent="0.25">
      <c r="A22" s="5" t="s">
        <v>45</v>
      </c>
      <c r="B22" s="6">
        <v>43941</v>
      </c>
      <c r="C22" s="5" t="s">
        <v>269</v>
      </c>
      <c r="D22" s="7">
        <v>2158.7199999999998</v>
      </c>
      <c r="E22" s="4"/>
    </row>
    <row r="23" spans="1:5" x14ac:dyDescent="0.25">
      <c r="A23" s="5" t="s">
        <v>45</v>
      </c>
      <c r="B23" s="6">
        <v>43951</v>
      </c>
      <c r="C23" s="5" t="s">
        <v>303</v>
      </c>
      <c r="D23" s="7">
        <v>8134.97</v>
      </c>
      <c r="E23" s="4"/>
    </row>
    <row r="24" spans="1:5" x14ac:dyDescent="0.25">
      <c r="A24" s="5" t="s">
        <v>45</v>
      </c>
      <c r="B24" s="6">
        <v>43951</v>
      </c>
      <c r="C24" s="5" t="s">
        <v>304</v>
      </c>
      <c r="D24" s="7">
        <v>4308.1000000000004</v>
      </c>
      <c r="E24" s="4"/>
    </row>
    <row r="25" spans="1:5" x14ac:dyDescent="0.25">
      <c r="A25" s="8" t="s">
        <v>45</v>
      </c>
      <c r="B25" s="9">
        <v>43969</v>
      </c>
      <c r="C25" s="8" t="s">
        <v>345</v>
      </c>
      <c r="D25" s="10">
        <v>12119.88</v>
      </c>
      <c r="E25" s="4"/>
    </row>
    <row r="26" spans="1:5" x14ac:dyDescent="0.25">
      <c r="A26" s="8" t="s">
        <v>45</v>
      </c>
      <c r="B26" s="9">
        <v>43976</v>
      </c>
      <c r="C26" s="8" t="s">
        <v>366</v>
      </c>
      <c r="D26" s="10">
        <v>6853.08</v>
      </c>
      <c r="E26" s="4"/>
    </row>
    <row r="27" spans="1:5" x14ac:dyDescent="0.25">
      <c r="A27" s="8" t="s">
        <v>45</v>
      </c>
      <c r="B27" s="9">
        <v>43980</v>
      </c>
      <c r="C27" s="8" t="s">
        <v>380</v>
      </c>
      <c r="D27" s="10">
        <v>6342.38</v>
      </c>
      <c r="E27" s="4"/>
    </row>
    <row r="28" spans="1:5" x14ac:dyDescent="0.25">
      <c r="A28" s="8" t="s">
        <v>45</v>
      </c>
      <c r="B28" s="9">
        <v>43987</v>
      </c>
      <c r="C28" s="8" t="s">
        <v>400</v>
      </c>
      <c r="D28" s="10">
        <v>6986.34</v>
      </c>
      <c r="E28" s="4"/>
    </row>
    <row r="29" spans="1:5" x14ac:dyDescent="0.25">
      <c r="A29" s="8" t="s">
        <v>45</v>
      </c>
      <c r="B29" s="9">
        <v>43987</v>
      </c>
      <c r="C29" s="8" t="s">
        <v>401</v>
      </c>
      <c r="D29" s="10">
        <v>13192.74</v>
      </c>
      <c r="E29" s="4"/>
    </row>
    <row r="30" spans="1:5" x14ac:dyDescent="0.25">
      <c r="A30" s="8" t="s">
        <v>45</v>
      </c>
      <c r="B30" s="9">
        <v>43999</v>
      </c>
      <c r="C30" s="8" t="s">
        <v>434</v>
      </c>
      <c r="D30" s="10">
        <v>4895.21</v>
      </c>
      <c r="E30" s="4"/>
    </row>
    <row r="31" spans="1:5" x14ac:dyDescent="0.25">
      <c r="A31" s="8" t="s">
        <v>45</v>
      </c>
      <c r="B31" s="9">
        <v>44001</v>
      </c>
      <c r="C31" s="8" t="s">
        <v>446</v>
      </c>
      <c r="D31" s="10">
        <v>13368.98</v>
      </c>
      <c r="E31" s="4"/>
    </row>
    <row r="32" spans="1:5" x14ac:dyDescent="0.25">
      <c r="A32" s="8" t="s">
        <v>45</v>
      </c>
      <c r="B32" s="9">
        <v>44008</v>
      </c>
      <c r="C32" s="8" t="s">
        <v>469</v>
      </c>
      <c r="D32" s="10">
        <v>10705.65</v>
      </c>
      <c r="E32" s="4"/>
    </row>
    <row r="33" spans="1:5" x14ac:dyDescent="0.25">
      <c r="A33" s="11" t="s">
        <v>45</v>
      </c>
      <c r="B33" s="12">
        <v>44022</v>
      </c>
      <c r="C33" s="13" t="s">
        <v>514</v>
      </c>
      <c r="D33" s="14">
        <v>5069.09</v>
      </c>
      <c r="E33" s="4"/>
    </row>
    <row r="34" spans="1:5" x14ac:dyDescent="0.25">
      <c r="A34" s="11" t="s">
        <v>45</v>
      </c>
      <c r="B34" s="12">
        <v>44022</v>
      </c>
      <c r="C34" s="13" t="s">
        <v>515</v>
      </c>
      <c r="D34" s="14">
        <v>14645.97</v>
      </c>
      <c r="E34" s="4"/>
    </row>
    <row r="35" spans="1:5" x14ac:dyDescent="0.25">
      <c r="A35" s="11" t="s">
        <v>45</v>
      </c>
      <c r="B35" s="12">
        <v>44029</v>
      </c>
      <c r="C35" s="13" t="s">
        <v>535</v>
      </c>
      <c r="D35" s="14">
        <v>10391.89</v>
      </c>
      <c r="E35" s="4"/>
    </row>
    <row r="36" spans="1:5" x14ac:dyDescent="0.25">
      <c r="A36" s="11" t="s">
        <v>45</v>
      </c>
      <c r="B36" s="12">
        <v>44048</v>
      </c>
      <c r="C36" s="13" t="s">
        <v>514</v>
      </c>
      <c r="D36" s="14">
        <v>10369.43</v>
      </c>
      <c r="E36" s="4"/>
    </row>
    <row r="37" spans="1:5" x14ac:dyDescent="0.25">
      <c r="A37" s="11" t="s">
        <v>45</v>
      </c>
      <c r="B37" s="12">
        <v>44048</v>
      </c>
      <c r="C37" s="13" t="s">
        <v>514</v>
      </c>
      <c r="D37" s="14">
        <v>10035.549999999999</v>
      </c>
      <c r="E37" s="4"/>
    </row>
    <row r="38" spans="1:5" x14ac:dyDescent="0.25">
      <c r="A38" s="11" t="s">
        <v>45</v>
      </c>
      <c r="B38" s="12">
        <v>44050</v>
      </c>
      <c r="C38" s="13" t="s">
        <v>514</v>
      </c>
      <c r="D38" s="14">
        <v>7883.89</v>
      </c>
      <c r="E38" s="4"/>
    </row>
    <row r="39" spans="1:5" x14ac:dyDescent="0.25">
      <c r="A39" s="11" t="s">
        <v>45</v>
      </c>
      <c r="B39" s="12">
        <v>44057</v>
      </c>
      <c r="C39" s="13" t="s">
        <v>622</v>
      </c>
      <c r="D39" s="14">
        <v>9890.3700000000008</v>
      </c>
      <c r="E39" s="4"/>
    </row>
    <row r="40" spans="1:5" x14ac:dyDescent="0.25">
      <c r="A40" s="11" t="s">
        <v>45</v>
      </c>
      <c r="B40" s="12">
        <v>44064</v>
      </c>
      <c r="C40" s="13" t="s">
        <v>644</v>
      </c>
      <c r="D40" s="14">
        <v>11145.53</v>
      </c>
      <c r="E40" s="4"/>
    </row>
    <row r="41" spans="1:5" x14ac:dyDescent="0.25">
      <c r="A41" s="11" t="s">
        <v>45</v>
      </c>
      <c r="B41" s="12">
        <v>44071</v>
      </c>
      <c r="C41" s="13" t="s">
        <v>674</v>
      </c>
      <c r="D41" s="14">
        <v>6525.37</v>
      </c>
      <c r="E41" s="4"/>
    </row>
    <row r="42" spans="1:5" x14ac:dyDescent="0.25">
      <c r="A42" s="11" t="s">
        <v>45</v>
      </c>
      <c r="B42" s="12">
        <v>44078</v>
      </c>
      <c r="C42" s="13" t="s">
        <v>688</v>
      </c>
      <c r="D42" s="14">
        <v>7422</v>
      </c>
      <c r="E42" s="4"/>
    </row>
    <row r="43" spans="1:5" x14ac:dyDescent="0.25">
      <c r="A43" s="11" t="s">
        <v>45</v>
      </c>
      <c r="B43" s="12">
        <v>44085</v>
      </c>
      <c r="C43" s="13" t="s">
        <v>674</v>
      </c>
      <c r="D43" s="14">
        <v>14465.57</v>
      </c>
      <c r="E43" s="4"/>
    </row>
    <row r="44" spans="1:5" x14ac:dyDescent="0.25">
      <c r="A44" s="11" t="s">
        <v>45</v>
      </c>
      <c r="B44" s="12">
        <v>44092</v>
      </c>
      <c r="C44" s="13" t="s">
        <v>712</v>
      </c>
      <c r="D44" s="14">
        <v>9355.51</v>
      </c>
      <c r="E44" s="4"/>
    </row>
    <row r="45" spans="1:5" x14ac:dyDescent="0.25">
      <c r="A45" s="11" t="s">
        <v>45</v>
      </c>
      <c r="B45" s="12">
        <v>44103</v>
      </c>
      <c r="C45" s="13" t="s">
        <v>674</v>
      </c>
      <c r="D45" s="14">
        <v>8480.7800000000007</v>
      </c>
      <c r="E45" s="4"/>
    </row>
    <row r="46" spans="1:5" x14ac:dyDescent="0.25">
      <c r="A46" s="15" t="s">
        <v>45</v>
      </c>
      <c r="B46" s="12">
        <v>44110</v>
      </c>
      <c r="C46" s="11" t="s">
        <v>748</v>
      </c>
      <c r="D46" s="14">
        <v>12260.94</v>
      </c>
      <c r="E46" s="4"/>
    </row>
    <row r="47" spans="1:5" x14ac:dyDescent="0.25">
      <c r="A47" s="15" t="s">
        <v>45</v>
      </c>
      <c r="B47" s="12">
        <v>44113</v>
      </c>
      <c r="C47" s="11" t="s">
        <v>748</v>
      </c>
      <c r="D47" s="14">
        <v>11920.56</v>
      </c>
      <c r="E47" s="4"/>
    </row>
    <row r="48" spans="1:5" x14ac:dyDescent="0.25">
      <c r="A48" s="15" t="s">
        <v>45</v>
      </c>
      <c r="B48" s="12">
        <v>44120</v>
      </c>
      <c r="C48" s="11" t="s">
        <v>748</v>
      </c>
      <c r="D48" s="14">
        <v>13680.43</v>
      </c>
      <c r="E48" s="4"/>
    </row>
    <row r="49" spans="1:5" x14ac:dyDescent="0.25">
      <c r="A49" s="15" t="s">
        <v>45</v>
      </c>
      <c r="B49" s="12">
        <v>44127</v>
      </c>
      <c r="C49" s="11" t="s">
        <v>748</v>
      </c>
      <c r="D49" s="14">
        <v>11401.07</v>
      </c>
      <c r="E49" s="4"/>
    </row>
    <row r="50" spans="1:5" x14ac:dyDescent="0.25">
      <c r="A50" s="15" t="s">
        <v>45</v>
      </c>
      <c r="B50" s="12">
        <v>44138</v>
      </c>
      <c r="C50" s="11" t="s">
        <v>748</v>
      </c>
      <c r="D50" s="14">
        <v>13081.55</v>
      </c>
      <c r="E50" s="4"/>
    </row>
    <row r="51" spans="1:5" x14ac:dyDescent="0.25">
      <c r="A51" s="15" t="s">
        <v>45</v>
      </c>
      <c r="B51" s="12">
        <v>44141</v>
      </c>
      <c r="C51" s="11" t="s">
        <v>748</v>
      </c>
      <c r="D51" s="14">
        <v>10427.209999999999</v>
      </c>
      <c r="E51" s="4"/>
    </row>
    <row r="52" spans="1:5" x14ac:dyDescent="0.25">
      <c r="A52" s="15" t="s">
        <v>45</v>
      </c>
      <c r="B52" s="12">
        <v>44148</v>
      </c>
      <c r="C52" s="11" t="s">
        <v>748</v>
      </c>
      <c r="D52" s="14">
        <v>9396.35</v>
      </c>
      <c r="E52" s="4"/>
    </row>
    <row r="53" spans="1:5" x14ac:dyDescent="0.25">
      <c r="A53" s="15" t="s">
        <v>45</v>
      </c>
      <c r="B53" s="12">
        <v>44155</v>
      </c>
      <c r="C53" s="11" t="s">
        <v>748</v>
      </c>
      <c r="D53" s="14">
        <v>9788.01</v>
      </c>
      <c r="E53" s="4"/>
    </row>
    <row r="54" spans="1:5" x14ac:dyDescent="0.25">
      <c r="A54" s="15" t="s">
        <v>45</v>
      </c>
      <c r="B54" s="12">
        <v>44162</v>
      </c>
      <c r="C54" s="11" t="s">
        <v>748</v>
      </c>
      <c r="D54" s="14">
        <v>5977.13</v>
      </c>
      <c r="E54" s="4"/>
    </row>
    <row r="55" spans="1:5" x14ac:dyDescent="0.25">
      <c r="A55" s="15" t="s">
        <v>45</v>
      </c>
      <c r="B55" s="12">
        <v>44172</v>
      </c>
      <c r="C55" s="11" t="s">
        <v>748</v>
      </c>
      <c r="D55" s="14">
        <v>9339.94</v>
      </c>
      <c r="E55" s="4"/>
    </row>
    <row r="56" spans="1:5" x14ac:dyDescent="0.25">
      <c r="A56" s="15" t="s">
        <v>45</v>
      </c>
      <c r="B56" s="12">
        <v>44176</v>
      </c>
      <c r="C56" s="11" t="s">
        <v>748</v>
      </c>
      <c r="D56" s="14">
        <v>14789.82</v>
      </c>
      <c r="E56" s="4"/>
    </row>
    <row r="57" spans="1:5" x14ac:dyDescent="0.25">
      <c r="A57" s="15" t="s">
        <v>45</v>
      </c>
      <c r="B57" s="12">
        <v>44186</v>
      </c>
      <c r="C57" s="11" t="s">
        <v>748</v>
      </c>
      <c r="D57" s="14">
        <v>11202.98</v>
      </c>
      <c r="E57" s="4"/>
    </row>
    <row r="58" spans="1:5" x14ac:dyDescent="0.25">
      <c r="A58" s="15" t="s">
        <v>45</v>
      </c>
      <c r="B58" s="12">
        <v>44193</v>
      </c>
      <c r="C58" s="11" t="s">
        <v>748</v>
      </c>
      <c r="D58" s="14">
        <v>15105.6</v>
      </c>
      <c r="E58" s="4"/>
    </row>
    <row r="59" spans="1:5" x14ac:dyDescent="0.25">
      <c r="A59" s="15" t="s">
        <v>45</v>
      </c>
      <c r="B59" s="12">
        <v>44196</v>
      </c>
      <c r="C59" s="11" t="s">
        <v>748</v>
      </c>
      <c r="D59" s="14">
        <v>9420.2199999999993</v>
      </c>
      <c r="E59" s="4"/>
    </row>
    <row r="60" spans="1:5" x14ac:dyDescent="0.25">
      <c r="C60" s="11" t="s">
        <v>1016</v>
      </c>
      <c r="D60" s="3">
        <f>SUM(D2:D59)</f>
        <v>569890.90999999992</v>
      </c>
    </row>
    <row r="63" spans="1:5" x14ac:dyDescent="0.25">
      <c r="D63" s="3"/>
    </row>
    <row r="65" spans="1:2" x14ac:dyDescent="0.25">
      <c r="A65" s="1" t="s">
        <v>0</v>
      </c>
      <c r="B65" s="1" t="s">
        <v>1015</v>
      </c>
    </row>
    <row r="66" spans="1:2" x14ac:dyDescent="0.25">
      <c r="A66" s="17" t="s">
        <v>45</v>
      </c>
      <c r="B66" s="18">
        <v>533890.91</v>
      </c>
    </row>
    <row r="67" spans="1:2" x14ac:dyDescent="0.25">
      <c r="A67" s="17" t="s">
        <v>18</v>
      </c>
      <c r="B67" s="18">
        <v>36000</v>
      </c>
    </row>
    <row r="68" spans="1:2" x14ac:dyDescent="0.25">
      <c r="A68" s="19" t="s">
        <v>1016</v>
      </c>
      <c r="B68" s="18">
        <f>SUBTOTAL(9,B66:B67)</f>
        <v>569890.91</v>
      </c>
    </row>
  </sheetData>
  <autoFilter ref="A1:E47"/>
  <pageMargins left="0.7" right="0.7" top="0.75" bottom="0.75" header="0.3" footer="0.3"/>
  <pageSetup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71"/>
  <sheetViews>
    <sheetView workbookViewId="0">
      <selection activeCell="A11" sqref="A11"/>
    </sheetView>
  </sheetViews>
  <sheetFormatPr baseColWidth="10" defaultRowHeight="15" x14ac:dyDescent="0.25"/>
  <cols>
    <col min="1" max="1" width="56.5703125" style="25" customWidth="1"/>
    <col min="2" max="2" width="17" style="25" customWidth="1"/>
    <col min="3" max="3" width="58.140625" style="25" customWidth="1"/>
    <col min="4" max="4" width="23.5703125" style="25" customWidth="1"/>
    <col min="5" max="5" width="18.5703125" style="25" customWidth="1"/>
    <col min="6" max="16384" width="11.42578125" style="25"/>
  </cols>
  <sheetData>
    <row r="1" spans="1:5" x14ac:dyDescent="0.25">
      <c r="A1" s="27" t="s">
        <v>0</v>
      </c>
      <c r="B1" s="27" t="s">
        <v>1012</v>
      </c>
      <c r="C1" s="27" t="s">
        <v>1013</v>
      </c>
      <c r="D1" s="27" t="s">
        <v>1014</v>
      </c>
      <c r="E1" s="28" t="s">
        <v>1015</v>
      </c>
    </row>
    <row r="2" spans="1:5" x14ac:dyDescent="0.25">
      <c r="A2" s="25" t="s">
        <v>153</v>
      </c>
      <c r="B2" s="29">
        <v>43882</v>
      </c>
      <c r="C2" s="25" t="s">
        <v>154</v>
      </c>
      <c r="D2" s="30">
        <v>10158.32</v>
      </c>
      <c r="E2" s="30">
        <v>121841.43</v>
      </c>
    </row>
    <row r="3" spans="1:5" x14ac:dyDescent="0.25">
      <c r="A3" s="25" t="s">
        <v>153</v>
      </c>
      <c r="B3" s="29">
        <v>43921</v>
      </c>
      <c r="C3" s="25" t="s">
        <v>154</v>
      </c>
      <c r="D3" s="30">
        <v>10158.32</v>
      </c>
    </row>
    <row r="4" spans="1:5" x14ac:dyDescent="0.25">
      <c r="A4" s="31" t="s">
        <v>153</v>
      </c>
      <c r="B4" s="32">
        <v>43950</v>
      </c>
      <c r="C4" s="31" t="s">
        <v>301</v>
      </c>
      <c r="D4" s="33">
        <v>10158.370000000001</v>
      </c>
    </row>
    <row r="5" spans="1:5" x14ac:dyDescent="0.25">
      <c r="A5" s="34" t="s">
        <v>153</v>
      </c>
      <c r="B5" s="35">
        <v>43980</v>
      </c>
      <c r="C5" s="34" t="s">
        <v>386</v>
      </c>
      <c r="D5" s="36">
        <v>10158.32</v>
      </c>
    </row>
    <row r="6" spans="1:5" x14ac:dyDescent="0.25">
      <c r="A6" s="34" t="s">
        <v>153</v>
      </c>
      <c r="B6" s="35">
        <v>44007</v>
      </c>
      <c r="C6" s="34" t="s">
        <v>301</v>
      </c>
      <c r="D6" s="36">
        <v>10158.370000000001</v>
      </c>
    </row>
    <row r="7" spans="1:5" x14ac:dyDescent="0.25">
      <c r="A7" s="21" t="s">
        <v>153</v>
      </c>
      <c r="B7" s="22">
        <v>44043</v>
      </c>
      <c r="C7" s="23" t="s">
        <v>589</v>
      </c>
      <c r="D7" s="24">
        <v>10158.32</v>
      </c>
    </row>
    <row r="8" spans="1:5" x14ac:dyDescent="0.25">
      <c r="A8" s="21" t="s">
        <v>153</v>
      </c>
      <c r="B8" s="22">
        <v>44069</v>
      </c>
      <c r="C8" s="23" t="s">
        <v>668</v>
      </c>
      <c r="D8" s="24">
        <v>10158.370000000001</v>
      </c>
    </row>
    <row r="9" spans="1:5" x14ac:dyDescent="0.25">
      <c r="A9" s="38" t="s">
        <v>153</v>
      </c>
      <c r="B9" s="22">
        <v>44110</v>
      </c>
      <c r="C9" s="21" t="s">
        <v>301</v>
      </c>
      <c r="D9" s="24">
        <v>10158.32</v>
      </c>
    </row>
    <row r="10" spans="1:5" x14ac:dyDescent="0.25">
      <c r="A10" s="38" t="s">
        <v>153</v>
      </c>
      <c r="B10" s="22">
        <v>44123</v>
      </c>
      <c r="C10" s="21" t="s">
        <v>783</v>
      </c>
      <c r="D10" s="24">
        <v>10118.120000000001</v>
      </c>
    </row>
    <row r="11" spans="1:5" x14ac:dyDescent="0.25">
      <c r="A11" s="38" t="s">
        <v>882</v>
      </c>
      <c r="B11" s="22">
        <v>44161</v>
      </c>
      <c r="C11" s="21" t="s">
        <v>301</v>
      </c>
      <c r="D11" s="24">
        <v>10158.32</v>
      </c>
    </row>
    <row r="12" spans="1:5" x14ac:dyDescent="0.25">
      <c r="A12" s="38" t="s">
        <v>882</v>
      </c>
      <c r="B12" s="22">
        <v>44181</v>
      </c>
      <c r="C12" s="21" t="s">
        <v>953</v>
      </c>
      <c r="D12" s="24">
        <v>10139.91</v>
      </c>
    </row>
    <row r="13" spans="1:5" x14ac:dyDescent="0.25">
      <c r="A13" s="38" t="s">
        <v>882</v>
      </c>
      <c r="B13" s="22">
        <v>44196</v>
      </c>
      <c r="C13" s="21" t="s">
        <v>1011</v>
      </c>
      <c r="D13" s="24">
        <v>10158.370000000001</v>
      </c>
    </row>
    <row r="17" spans="1:5" x14ac:dyDescent="0.25">
      <c r="A17" s="27" t="s">
        <v>0</v>
      </c>
      <c r="B17" s="27" t="s">
        <v>1012</v>
      </c>
      <c r="C17" s="27" t="s">
        <v>1013</v>
      </c>
      <c r="D17" s="27" t="s">
        <v>1014</v>
      </c>
      <c r="E17" s="28" t="s">
        <v>1015</v>
      </c>
    </row>
    <row r="18" spans="1:5" x14ac:dyDescent="0.25">
      <c r="A18" s="25" t="s">
        <v>72</v>
      </c>
      <c r="B18" s="29">
        <v>43845</v>
      </c>
      <c r="C18" s="25" t="s">
        <v>73</v>
      </c>
      <c r="D18" s="30">
        <v>7264</v>
      </c>
      <c r="E18" s="30">
        <v>202614</v>
      </c>
    </row>
    <row r="19" spans="1:5" x14ac:dyDescent="0.25">
      <c r="A19" s="25" t="s">
        <v>72</v>
      </c>
      <c r="B19" s="29">
        <v>43845</v>
      </c>
      <c r="C19" s="25" t="s">
        <v>74</v>
      </c>
      <c r="D19" s="30">
        <v>429</v>
      </c>
    </row>
    <row r="20" spans="1:5" x14ac:dyDescent="0.25">
      <c r="A20" s="25" t="s">
        <v>72</v>
      </c>
      <c r="B20" s="29">
        <v>43845</v>
      </c>
      <c r="C20" s="25" t="s">
        <v>75</v>
      </c>
      <c r="D20" s="30">
        <v>2732</v>
      </c>
    </row>
    <row r="21" spans="1:5" x14ac:dyDescent="0.25">
      <c r="A21" s="25" t="s">
        <v>72</v>
      </c>
      <c r="B21" s="29">
        <v>43858</v>
      </c>
      <c r="C21" s="25" t="s">
        <v>100</v>
      </c>
      <c r="D21" s="30">
        <v>1411</v>
      </c>
    </row>
    <row r="22" spans="1:5" x14ac:dyDescent="0.25">
      <c r="A22" s="25" t="s">
        <v>72</v>
      </c>
      <c r="B22" s="29">
        <v>43858</v>
      </c>
      <c r="C22" s="25" t="s">
        <v>103</v>
      </c>
      <c r="D22" s="30">
        <v>71</v>
      </c>
    </row>
    <row r="23" spans="1:5" x14ac:dyDescent="0.25">
      <c r="A23" s="25" t="s">
        <v>72</v>
      </c>
      <c r="B23" s="29">
        <v>43875</v>
      </c>
      <c r="C23" s="25" t="s">
        <v>103</v>
      </c>
      <c r="D23" s="30">
        <v>73</v>
      </c>
    </row>
    <row r="24" spans="1:5" x14ac:dyDescent="0.25">
      <c r="A24" s="25" t="s">
        <v>72</v>
      </c>
      <c r="B24" s="29">
        <v>43882</v>
      </c>
      <c r="C24" s="25" t="s">
        <v>155</v>
      </c>
      <c r="D24" s="30">
        <v>4452</v>
      </c>
    </row>
    <row r="25" spans="1:5" x14ac:dyDescent="0.25">
      <c r="A25" s="25" t="s">
        <v>72</v>
      </c>
      <c r="B25" s="29">
        <v>43888</v>
      </c>
      <c r="C25" s="25" t="s">
        <v>73</v>
      </c>
      <c r="D25" s="30">
        <v>7450</v>
      </c>
    </row>
    <row r="26" spans="1:5" x14ac:dyDescent="0.25">
      <c r="A26" s="25" t="s">
        <v>72</v>
      </c>
      <c r="B26" s="29">
        <v>43903</v>
      </c>
      <c r="C26" s="25" t="s">
        <v>73</v>
      </c>
      <c r="D26" s="30">
        <v>7158</v>
      </c>
    </row>
    <row r="27" spans="1:5" x14ac:dyDescent="0.25">
      <c r="A27" s="25" t="s">
        <v>72</v>
      </c>
      <c r="B27" s="29">
        <v>43903</v>
      </c>
      <c r="C27" s="25" t="s">
        <v>192</v>
      </c>
      <c r="D27" s="30">
        <v>744</v>
      </c>
    </row>
    <row r="28" spans="1:5" x14ac:dyDescent="0.25">
      <c r="A28" s="25" t="s">
        <v>72</v>
      </c>
      <c r="B28" s="29">
        <v>43903</v>
      </c>
      <c r="C28" s="25" t="s">
        <v>103</v>
      </c>
      <c r="D28" s="30">
        <v>73</v>
      </c>
    </row>
    <row r="29" spans="1:5" x14ac:dyDescent="0.25">
      <c r="A29" s="25" t="s">
        <v>72</v>
      </c>
      <c r="B29" s="29">
        <v>43903</v>
      </c>
      <c r="C29" s="25" t="s">
        <v>75</v>
      </c>
      <c r="D29" s="30">
        <v>2575</v>
      </c>
    </row>
    <row r="30" spans="1:5" x14ac:dyDescent="0.25">
      <c r="A30" s="25" t="s">
        <v>72</v>
      </c>
      <c r="B30" s="29">
        <v>43921</v>
      </c>
      <c r="C30" s="25" t="s">
        <v>74</v>
      </c>
      <c r="D30" s="30">
        <v>1291</v>
      </c>
    </row>
    <row r="31" spans="1:5" x14ac:dyDescent="0.25">
      <c r="A31" s="25" t="s">
        <v>72</v>
      </c>
      <c r="B31" s="29">
        <v>43921</v>
      </c>
      <c r="C31" s="25" t="s">
        <v>100</v>
      </c>
      <c r="D31" s="30">
        <v>804</v>
      </c>
    </row>
    <row r="32" spans="1:5" x14ac:dyDescent="0.25">
      <c r="A32" s="31" t="s">
        <v>72</v>
      </c>
      <c r="B32" s="32">
        <v>43941</v>
      </c>
      <c r="C32" s="31" t="s">
        <v>270</v>
      </c>
      <c r="D32" s="33">
        <v>655</v>
      </c>
    </row>
    <row r="33" spans="1:4" x14ac:dyDescent="0.25">
      <c r="A33" s="31" t="s">
        <v>72</v>
      </c>
      <c r="B33" s="32">
        <v>43941</v>
      </c>
      <c r="C33" s="31" t="s">
        <v>271</v>
      </c>
      <c r="D33" s="33">
        <v>4202</v>
      </c>
    </row>
    <row r="34" spans="1:4" x14ac:dyDescent="0.25">
      <c r="A34" s="31" t="s">
        <v>72</v>
      </c>
      <c r="B34" s="32">
        <v>43941</v>
      </c>
      <c r="C34" s="31" t="s">
        <v>272</v>
      </c>
      <c r="D34" s="33">
        <v>73</v>
      </c>
    </row>
    <row r="35" spans="1:4" x14ac:dyDescent="0.25">
      <c r="A35" s="31" t="s">
        <v>72</v>
      </c>
      <c r="B35" s="32">
        <v>43941</v>
      </c>
      <c r="C35" s="31" t="s">
        <v>273</v>
      </c>
      <c r="D35" s="33">
        <v>6751</v>
      </c>
    </row>
    <row r="36" spans="1:4" x14ac:dyDescent="0.25">
      <c r="A36" s="34" t="s">
        <v>72</v>
      </c>
      <c r="B36" s="35">
        <v>43969</v>
      </c>
      <c r="C36" s="34" t="s">
        <v>346</v>
      </c>
      <c r="D36" s="36">
        <v>431</v>
      </c>
    </row>
    <row r="37" spans="1:4" x14ac:dyDescent="0.25">
      <c r="A37" s="34" t="s">
        <v>72</v>
      </c>
      <c r="B37" s="35">
        <v>43969</v>
      </c>
      <c r="C37" s="34" t="s">
        <v>272</v>
      </c>
      <c r="D37" s="36">
        <v>73</v>
      </c>
    </row>
    <row r="38" spans="1:4" x14ac:dyDescent="0.25">
      <c r="A38" s="34" t="s">
        <v>72</v>
      </c>
      <c r="B38" s="35">
        <v>43969</v>
      </c>
      <c r="C38" s="34" t="s">
        <v>273</v>
      </c>
      <c r="D38" s="36">
        <v>6352</v>
      </c>
    </row>
    <row r="39" spans="1:4" x14ac:dyDescent="0.25">
      <c r="A39" s="34" t="s">
        <v>72</v>
      </c>
      <c r="B39" s="35">
        <v>43969</v>
      </c>
      <c r="C39" s="34" t="s">
        <v>272</v>
      </c>
      <c r="D39" s="36">
        <v>1386</v>
      </c>
    </row>
    <row r="40" spans="1:4" x14ac:dyDescent="0.25">
      <c r="A40" s="34" t="s">
        <v>72</v>
      </c>
      <c r="B40" s="35">
        <v>43987</v>
      </c>
      <c r="C40" s="34" t="s">
        <v>405</v>
      </c>
      <c r="D40" s="36">
        <v>813</v>
      </c>
    </row>
    <row r="41" spans="1:4" x14ac:dyDescent="0.25">
      <c r="A41" s="34" t="s">
        <v>72</v>
      </c>
      <c r="B41" s="35">
        <v>43999</v>
      </c>
      <c r="C41" s="34" t="s">
        <v>272</v>
      </c>
      <c r="D41" s="36">
        <v>73</v>
      </c>
    </row>
    <row r="42" spans="1:4" x14ac:dyDescent="0.25">
      <c r="A42" s="34" t="s">
        <v>72</v>
      </c>
      <c r="B42" s="35">
        <v>44004</v>
      </c>
      <c r="C42" s="34" t="s">
        <v>273</v>
      </c>
      <c r="D42" s="36">
        <v>9424</v>
      </c>
    </row>
    <row r="43" spans="1:4" x14ac:dyDescent="0.25">
      <c r="A43" s="34" t="s">
        <v>72</v>
      </c>
      <c r="B43" s="35">
        <v>44007</v>
      </c>
      <c r="C43" s="34" t="s">
        <v>270</v>
      </c>
      <c r="D43" s="36">
        <v>251</v>
      </c>
    </row>
    <row r="44" spans="1:4" x14ac:dyDescent="0.25">
      <c r="A44" s="34" t="s">
        <v>72</v>
      </c>
      <c r="B44" s="35">
        <v>44007</v>
      </c>
      <c r="C44" s="34" t="s">
        <v>271</v>
      </c>
      <c r="D44" s="36">
        <v>10988</v>
      </c>
    </row>
    <row r="45" spans="1:4" x14ac:dyDescent="0.25">
      <c r="A45" s="21" t="s">
        <v>72</v>
      </c>
      <c r="B45" s="22">
        <v>44027</v>
      </c>
      <c r="C45" s="23" t="s">
        <v>100</v>
      </c>
      <c r="D45" s="24">
        <v>202</v>
      </c>
    </row>
    <row r="46" spans="1:4" x14ac:dyDescent="0.25">
      <c r="A46" s="21" t="s">
        <v>72</v>
      </c>
      <c r="B46" s="22">
        <v>44027</v>
      </c>
      <c r="C46" s="23" t="s">
        <v>73</v>
      </c>
      <c r="D46" s="24">
        <v>12452</v>
      </c>
    </row>
    <row r="47" spans="1:4" x14ac:dyDescent="0.25">
      <c r="A47" s="21" t="s">
        <v>72</v>
      </c>
      <c r="B47" s="22">
        <v>44027</v>
      </c>
      <c r="C47" s="23" t="s">
        <v>103</v>
      </c>
      <c r="D47" s="24">
        <v>73</v>
      </c>
    </row>
    <row r="48" spans="1:4" x14ac:dyDescent="0.25">
      <c r="A48" s="21" t="s">
        <v>72</v>
      </c>
      <c r="B48" s="22">
        <v>44027</v>
      </c>
      <c r="C48" s="23" t="s">
        <v>75</v>
      </c>
      <c r="D48" s="24">
        <v>388</v>
      </c>
    </row>
    <row r="49" spans="1:4" x14ac:dyDescent="0.25">
      <c r="A49" s="21" t="s">
        <v>72</v>
      </c>
      <c r="B49" s="22">
        <v>44047</v>
      </c>
      <c r="C49" s="23" t="s">
        <v>591</v>
      </c>
      <c r="D49" s="24">
        <v>2570</v>
      </c>
    </row>
    <row r="50" spans="1:4" x14ac:dyDescent="0.25">
      <c r="A50" s="21" t="s">
        <v>72</v>
      </c>
      <c r="B50" s="22">
        <v>44050</v>
      </c>
      <c r="C50" s="23" t="s">
        <v>596</v>
      </c>
      <c r="D50" s="24">
        <v>14861</v>
      </c>
    </row>
    <row r="51" spans="1:4" x14ac:dyDescent="0.25">
      <c r="A51" s="21" t="s">
        <v>72</v>
      </c>
      <c r="B51" s="22">
        <v>44062</v>
      </c>
      <c r="C51" s="23" t="s">
        <v>270</v>
      </c>
      <c r="D51" s="24">
        <v>382</v>
      </c>
    </row>
    <row r="52" spans="1:4" x14ac:dyDescent="0.25">
      <c r="A52" s="21" t="s">
        <v>72</v>
      </c>
      <c r="B52" s="22">
        <v>44062</v>
      </c>
      <c r="C52" s="23" t="s">
        <v>272</v>
      </c>
      <c r="D52" s="24">
        <v>73</v>
      </c>
    </row>
    <row r="53" spans="1:4" x14ac:dyDescent="0.25">
      <c r="A53" s="21" t="s">
        <v>72</v>
      </c>
      <c r="B53" s="22">
        <v>44062</v>
      </c>
      <c r="C53" s="23" t="s">
        <v>271</v>
      </c>
      <c r="D53" s="24">
        <v>8313</v>
      </c>
    </row>
    <row r="54" spans="1:4" x14ac:dyDescent="0.25">
      <c r="A54" s="21" t="s">
        <v>72</v>
      </c>
      <c r="B54" s="22">
        <v>44078</v>
      </c>
      <c r="C54" s="23" t="s">
        <v>689</v>
      </c>
      <c r="D54" s="24">
        <v>300</v>
      </c>
    </row>
    <row r="55" spans="1:4" x14ac:dyDescent="0.25">
      <c r="A55" s="21" t="s">
        <v>72</v>
      </c>
      <c r="B55" s="22">
        <v>44078</v>
      </c>
      <c r="C55" s="23" t="s">
        <v>273</v>
      </c>
      <c r="D55" s="24">
        <v>15031</v>
      </c>
    </row>
    <row r="56" spans="1:4" x14ac:dyDescent="0.25">
      <c r="A56" s="21" t="s">
        <v>72</v>
      </c>
      <c r="B56" s="22">
        <v>44092</v>
      </c>
      <c r="C56" s="23" t="s">
        <v>346</v>
      </c>
      <c r="D56" s="24">
        <v>309</v>
      </c>
    </row>
    <row r="57" spans="1:4" x14ac:dyDescent="0.25">
      <c r="A57" s="21" t="s">
        <v>72</v>
      </c>
      <c r="B57" s="22">
        <v>44092</v>
      </c>
      <c r="C57" s="23" t="s">
        <v>272</v>
      </c>
      <c r="D57" s="24">
        <v>74</v>
      </c>
    </row>
    <row r="58" spans="1:4" x14ac:dyDescent="0.25">
      <c r="A58" s="21" t="s">
        <v>72</v>
      </c>
      <c r="B58" s="22">
        <v>44103</v>
      </c>
      <c r="C58" s="23" t="s">
        <v>405</v>
      </c>
      <c r="D58" s="24">
        <v>1419</v>
      </c>
    </row>
    <row r="59" spans="1:4" x14ac:dyDescent="0.25">
      <c r="A59" s="38" t="s">
        <v>72</v>
      </c>
      <c r="B59" s="22">
        <v>44120</v>
      </c>
      <c r="C59" s="21" t="s">
        <v>775</v>
      </c>
      <c r="D59" s="24">
        <v>73</v>
      </c>
    </row>
    <row r="60" spans="1:4" x14ac:dyDescent="0.25">
      <c r="A60" s="38" t="s">
        <v>72</v>
      </c>
      <c r="B60" s="22">
        <v>44120</v>
      </c>
      <c r="C60" s="21" t="s">
        <v>776</v>
      </c>
      <c r="D60" s="24">
        <v>11812</v>
      </c>
    </row>
    <row r="61" spans="1:4" x14ac:dyDescent="0.25">
      <c r="A61" s="38" t="s">
        <v>72</v>
      </c>
      <c r="B61" s="22">
        <v>44120</v>
      </c>
      <c r="C61" s="21" t="s">
        <v>777</v>
      </c>
      <c r="D61" s="24">
        <v>16054</v>
      </c>
    </row>
    <row r="62" spans="1:4" x14ac:dyDescent="0.25">
      <c r="A62" s="38" t="s">
        <v>72</v>
      </c>
      <c r="B62" s="22">
        <v>44127</v>
      </c>
      <c r="C62" s="21" t="s">
        <v>791</v>
      </c>
      <c r="D62" s="24">
        <v>352</v>
      </c>
    </row>
    <row r="63" spans="1:4" x14ac:dyDescent="0.25">
      <c r="A63" s="38" t="s">
        <v>72</v>
      </c>
      <c r="B63" s="22">
        <v>44141</v>
      </c>
      <c r="C63" s="21" t="s">
        <v>273</v>
      </c>
      <c r="D63" s="24">
        <v>14299</v>
      </c>
    </row>
    <row r="64" spans="1:4" x14ac:dyDescent="0.25">
      <c r="A64" s="38" t="s">
        <v>72</v>
      </c>
      <c r="B64" s="22">
        <v>44141</v>
      </c>
      <c r="C64" s="21" t="s">
        <v>272</v>
      </c>
      <c r="D64" s="24">
        <v>2476</v>
      </c>
    </row>
    <row r="65" spans="1:4" x14ac:dyDescent="0.25">
      <c r="A65" s="38" t="s">
        <v>72</v>
      </c>
      <c r="B65" s="22">
        <v>44161</v>
      </c>
      <c r="C65" s="21" t="s">
        <v>346</v>
      </c>
      <c r="D65" s="24">
        <v>1650</v>
      </c>
    </row>
    <row r="66" spans="1:4" x14ac:dyDescent="0.25">
      <c r="A66" s="38" t="s">
        <v>72</v>
      </c>
      <c r="B66" s="22">
        <v>44161</v>
      </c>
      <c r="C66" s="21" t="s">
        <v>881</v>
      </c>
      <c r="D66" s="24">
        <v>1434</v>
      </c>
    </row>
    <row r="67" spans="1:4" x14ac:dyDescent="0.25">
      <c r="A67" s="38" t="s">
        <v>72</v>
      </c>
      <c r="B67" s="22">
        <v>44162</v>
      </c>
      <c r="C67" s="21" t="s">
        <v>272</v>
      </c>
      <c r="D67" s="24">
        <v>73</v>
      </c>
    </row>
    <row r="68" spans="1:4" x14ac:dyDescent="0.25">
      <c r="A68" s="38" t="s">
        <v>72</v>
      </c>
      <c r="B68" s="22">
        <v>44181</v>
      </c>
      <c r="C68" s="21" t="s">
        <v>271</v>
      </c>
      <c r="D68" s="24">
        <v>10720</v>
      </c>
    </row>
    <row r="69" spans="1:4" x14ac:dyDescent="0.25">
      <c r="A69" s="38" t="s">
        <v>72</v>
      </c>
      <c r="B69" s="22">
        <v>44181</v>
      </c>
      <c r="C69" s="21" t="s">
        <v>273</v>
      </c>
      <c r="D69" s="24">
        <v>9005</v>
      </c>
    </row>
    <row r="70" spans="1:4" x14ac:dyDescent="0.25">
      <c r="A70" s="38" t="s">
        <v>72</v>
      </c>
      <c r="B70" s="22">
        <v>44181</v>
      </c>
      <c r="C70" s="21" t="s">
        <v>272</v>
      </c>
      <c r="D70" s="24">
        <v>73</v>
      </c>
    </row>
    <row r="71" spans="1:4" x14ac:dyDescent="0.25">
      <c r="A71" s="38" t="s">
        <v>72</v>
      </c>
      <c r="B71" s="22">
        <v>44181</v>
      </c>
      <c r="C71" s="21" t="s">
        <v>270</v>
      </c>
      <c r="D71" s="24">
        <v>147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GENERAL</vt:lpstr>
      <vt:lpstr>Proveedores</vt:lpstr>
      <vt:lpstr>COMBUSTIBLE</vt:lpstr>
      <vt:lpstr>servicios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IAP</cp:lastModifiedBy>
  <dcterms:created xsi:type="dcterms:W3CDTF">2020-04-22T16:41:25Z</dcterms:created>
  <dcterms:modified xsi:type="dcterms:W3CDTF">2021-03-30T00:04:12Z</dcterms:modified>
</cp:coreProperties>
</file>