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8775"/>
  </bookViews>
  <sheets>
    <sheet name="concentrado " sheetId="1" r:id="rId1"/>
    <sheet name="hospedaje" sheetId="2" r:id="rId2"/>
    <sheet name="artículos contingencia" sheetId="3" r:id="rId3"/>
  </sheets>
  <definedNames>
    <definedName name="_xlnm._FilterDatabase" localSheetId="0" hidden="1">'concentrado '!$A$5:$F$80</definedName>
    <definedName name="_xlnm._FilterDatabase" localSheetId="1" hidden="1">hospedaje!$A$1:$G$65</definedName>
  </definedNames>
  <calcPr calcId="145621"/>
</workbook>
</file>

<file path=xl/calcChain.xml><?xml version="1.0" encoding="utf-8"?>
<calcChain xmlns="http://schemas.openxmlformats.org/spreadsheetml/2006/main">
  <c r="E90" i="1" l="1"/>
  <c r="C13" i="3"/>
  <c r="D3" i="3"/>
  <c r="F88" i="2"/>
  <c r="C65" i="2"/>
  <c r="D32" i="2"/>
  <c r="D2" i="2"/>
</calcChain>
</file>

<file path=xl/sharedStrings.xml><?xml version="1.0" encoding="utf-8"?>
<sst xmlns="http://schemas.openxmlformats.org/spreadsheetml/2006/main" count="776" uniqueCount="116">
  <si>
    <t>MUNICIPIO DE AHOME</t>
  </si>
  <si>
    <t>LISTADO DE GASTOS POR TIPO DE APLICACION</t>
  </si>
  <si>
    <t>COVID-19</t>
  </si>
  <si>
    <t>DEL 01/01/2021 AL 17/03/2021</t>
  </si>
  <si>
    <t>NO. DE POLIZA</t>
  </si>
  <si>
    <t>FECHA</t>
  </si>
  <si>
    <t>IMPORTE</t>
  </si>
  <si>
    <t>NOMBRE DE BENEFICIARIO</t>
  </si>
  <si>
    <t>CONCEPTO</t>
  </si>
  <si>
    <t>OBJETO DEL GASTO</t>
  </si>
  <si>
    <t>2021-1-D-D -89</t>
  </si>
  <si>
    <t>18/01/2021</t>
  </si>
  <si>
    <t>NUEVO HOTEL MONTECARLO, S.A. DE C.V.</t>
  </si>
  <si>
    <t>HOSPEDAJE EN HOTELES</t>
  </si>
  <si>
    <t>CONTINGENCIA SANITARIA</t>
  </si>
  <si>
    <t>19/01/2021</t>
  </si>
  <si>
    <t>2021-1-D-D -90</t>
  </si>
  <si>
    <t>2021-1-D-D -91</t>
  </si>
  <si>
    <t>2021-1-D-D -92</t>
  </si>
  <si>
    <t>2021-1-D-D -93</t>
  </si>
  <si>
    <t>2021-1-D-D -94</t>
  </si>
  <si>
    <t>2021-1-D-D -95</t>
  </si>
  <si>
    <t>2021-1-D-D -96</t>
  </si>
  <si>
    <t>2021-1-D-D -102</t>
  </si>
  <si>
    <t>22/01/2021</t>
  </si>
  <si>
    <t>HOTEL LAS FUENTES SA. DE CV.</t>
  </si>
  <si>
    <t>2021-1-D-D -98</t>
  </si>
  <si>
    <t>2021-1-D-D -99</t>
  </si>
  <si>
    <t>25/01/2021</t>
  </si>
  <si>
    <t>2021-1-D-D -103</t>
  </si>
  <si>
    <t>2021-1-D-D -104</t>
  </si>
  <si>
    <t>2021-1-D-D -105</t>
  </si>
  <si>
    <t>2021-1-D-D -106</t>
  </si>
  <si>
    <t>2021-1-D-D -107</t>
  </si>
  <si>
    <t>2021-1-D-D -108</t>
  </si>
  <si>
    <t>2021-2-D-D -252</t>
  </si>
  <si>
    <t>IBARRA ESPINOZA CHRYSTELLE AYERIM</t>
  </si>
  <si>
    <t>DIPTICOS Y POSTER</t>
  </si>
  <si>
    <t>IMPRESION DIGITAL</t>
  </si>
  <si>
    <t>26/01/2021</t>
  </si>
  <si>
    <t>2021-2-D-D -13</t>
  </si>
  <si>
    <t>27/01/2021</t>
  </si>
  <si>
    <t>ROMAN SOLANO ROSARIO</t>
  </si>
  <si>
    <t>CAPSULAS DE AISLAMIENTO</t>
  </si>
  <si>
    <t>CUBREBOCA KN-95</t>
  </si>
  <si>
    <t>2021-2-D-D -14</t>
  </si>
  <si>
    <t>SUBCONTRATACION DE SERVICIOS</t>
  </si>
  <si>
    <t>2021-2-D-D -15</t>
  </si>
  <si>
    <t>2021-2-D-D -3</t>
  </si>
  <si>
    <t>2021-2-D-D -2</t>
  </si>
  <si>
    <t>29/01/2021</t>
  </si>
  <si>
    <t>30/01/2021</t>
  </si>
  <si>
    <t>02/02/2021</t>
  </si>
  <si>
    <t>2021-2-D-D -32</t>
  </si>
  <si>
    <t>03/02/2021</t>
  </si>
  <si>
    <t>04/02/2021</t>
  </si>
  <si>
    <t>2021-2-D-D -33</t>
  </si>
  <si>
    <t>2021-2-D-D -34</t>
  </si>
  <si>
    <t>2021-2-D-D -35</t>
  </si>
  <si>
    <t>2021-2-D-D -36</t>
  </si>
  <si>
    <t>2021-2-D-D -37</t>
  </si>
  <si>
    <t>2021-2-D-D -38</t>
  </si>
  <si>
    <t>2021-2-D-D -39</t>
  </si>
  <si>
    <t>2021-2-D-D -40</t>
  </si>
  <si>
    <t>2021-2-D-D -41</t>
  </si>
  <si>
    <t>2021-2-D-D -45</t>
  </si>
  <si>
    <t>06/02/2021</t>
  </si>
  <si>
    <t>2021-2-D-D -46</t>
  </si>
  <si>
    <t>2021-2-D-D -47</t>
  </si>
  <si>
    <t>2021-2-D-D -164</t>
  </si>
  <si>
    <t>10/02/2021</t>
  </si>
  <si>
    <t>2021-2-D-D -165</t>
  </si>
  <si>
    <t>2021-2-D-D -170</t>
  </si>
  <si>
    <t>2021-2-D-D -207</t>
  </si>
  <si>
    <t>11/02/2021</t>
  </si>
  <si>
    <t>2021-3-D-D -5</t>
  </si>
  <si>
    <t>OTROS APOYOS</t>
  </si>
  <si>
    <t>2021-2-D-D -160</t>
  </si>
  <si>
    <t>12/02/2021</t>
  </si>
  <si>
    <t>2021-2-D-D -167</t>
  </si>
  <si>
    <t>13/02/2021</t>
  </si>
  <si>
    <t>2021-2-D-D -169</t>
  </si>
  <si>
    <t>15/02/2021</t>
  </si>
  <si>
    <t>2021-3-D-D -111</t>
  </si>
  <si>
    <t>22/02/2021</t>
  </si>
  <si>
    <t>GEL ANTIBACTERIAL</t>
  </si>
  <si>
    <t>OVEROL LAMINADO</t>
  </si>
  <si>
    <t>PROTECTORES FACIALES</t>
  </si>
  <si>
    <t>2021-3-D-D -3</t>
  </si>
  <si>
    <t>23/02/2021</t>
  </si>
  <si>
    <t>2021-3-D-D -114</t>
  </si>
  <si>
    <t>24/02/2021</t>
  </si>
  <si>
    <t>2021-3-D-D -7</t>
  </si>
  <si>
    <t>25/02/2021</t>
  </si>
  <si>
    <t>2021-3-D-D -112</t>
  </si>
  <si>
    <t>26/02/2021</t>
  </si>
  <si>
    <t>2021-3-D-D -173</t>
  </si>
  <si>
    <t>2021-3-D-D -156</t>
  </si>
  <si>
    <t>05/03/2021</t>
  </si>
  <si>
    <t>2021-3-D-D -157</t>
  </si>
  <si>
    <t>2021-3-D-D -158</t>
  </si>
  <si>
    <t>2021-3-D-D -161</t>
  </si>
  <si>
    <t>2021-3-D-D -220</t>
  </si>
  <si>
    <t>2021-3-D-D -254</t>
  </si>
  <si>
    <t>11/03/2021</t>
  </si>
  <si>
    <t>2021-3-D-D -258</t>
  </si>
  <si>
    <t>TOTAL GENERAL:</t>
  </si>
  <si>
    <t>SUBCONTRATACION DE SERVICIOS CON TERCEROS</t>
  </si>
  <si>
    <t>MATERIALES, ACCESORIOS Y SUMINISTROS MEDICOS</t>
  </si>
  <si>
    <t xml:space="preserve">Suma </t>
  </si>
  <si>
    <t>SUMA</t>
  </si>
  <si>
    <t>TOTAL</t>
  </si>
  <si>
    <t xml:space="preserve">Total </t>
  </si>
  <si>
    <t>HOSPEDAJE</t>
  </si>
  <si>
    <t>ARTÍCULOS PARA CONTINGENCIA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</si>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</sst>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000000"/>
      <name val="Trebuchet MS"/>
      <family val="2"/>
    </font>
    <font>
      <b/>
      <sz val="8"/>
      <color rgb="FF000000"/>
      <name val="Arial"/>
      <family val="2"/>
    </font>
    <font>
      <b/>
      <sz val="8"/>
      <color rgb="FF000000"/>
      <name val="Trebuchet MS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2" fillId="0" borderId="0" xfId="0" applyNumberFormat="1" applyFont="1"/>
    <xf numFmtId="49" fontId="3" fillId="0" borderId="0" xfId="0" applyNumberFormat="1" applyFont="1"/>
    <xf numFmtId="4" fontId="0" fillId="0" borderId="0" xfId="0" applyNumberFormat="1"/>
    <xf numFmtId="4" fontId="3" fillId="0" borderId="0" xfId="0" applyNumberFormat="1" applyFont="1"/>
    <xf numFmtId="49" fontId="2" fillId="0" borderId="0" xfId="0" applyNumberFormat="1" applyFont="1" applyAlignment="1"/>
    <xf numFmtId="49" fontId="3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49" fontId="3" fillId="2" borderId="0" xfId="0" applyNumberFormat="1" applyFont="1" applyFill="1" applyAlignment="1"/>
    <xf numFmtId="49" fontId="3" fillId="2" borderId="0" xfId="0" applyNumberFormat="1" applyFont="1" applyFill="1"/>
    <xf numFmtId="4" fontId="3" fillId="2" borderId="0" xfId="0" applyNumberFormat="1" applyFont="1" applyFill="1"/>
    <xf numFmtId="49" fontId="2" fillId="0" borderId="1" xfId="0" applyNumberFormat="1" applyFont="1" applyBorder="1" applyAlignment="1"/>
    <xf numFmtId="49" fontId="2" fillId="0" borderId="1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/>
    <xf numFmtId="4" fontId="3" fillId="2" borderId="1" xfId="0" applyNumberFormat="1" applyFont="1" applyFill="1" applyBorder="1"/>
    <xf numFmtId="49" fontId="3" fillId="0" borderId="1" xfId="0" applyNumberFormat="1" applyFont="1" applyBorder="1" applyAlignment="1"/>
    <xf numFmtId="4" fontId="3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49" fontId="2" fillId="0" borderId="0" xfId="0" applyNumberFormat="1" applyFont="1" applyFill="1" applyAlignment="1"/>
    <xf numFmtId="0" fontId="0" fillId="0" borderId="0" xfId="0" applyFill="1"/>
    <xf numFmtId="0" fontId="0" fillId="0" borderId="0" xfId="0" applyFill="1" applyAlignment="1"/>
    <xf numFmtId="49" fontId="3" fillId="0" borderId="1" xfId="0" applyNumberFormat="1" applyFont="1" applyFill="1" applyBorder="1" applyAlignment="1"/>
    <xf numFmtId="49" fontId="3" fillId="0" borderId="1" xfId="0" applyNumberFormat="1" applyFont="1" applyFill="1" applyBorder="1"/>
    <xf numFmtId="4" fontId="3" fillId="0" borderId="1" xfId="0" applyNumberFormat="1" applyFont="1" applyFill="1" applyBorder="1"/>
    <xf numFmtId="2" fontId="3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8" fontId="4" fillId="0" borderId="1" xfId="0" applyNumberFormat="1" applyFont="1" applyFill="1" applyBorder="1"/>
    <xf numFmtId="49" fontId="3" fillId="0" borderId="1" xfId="0" applyNumberFormat="1" applyFont="1" applyBorder="1"/>
    <xf numFmtId="49" fontId="5" fillId="0" borderId="4" xfId="0" applyNumberFormat="1" applyFont="1" applyBorder="1"/>
    <xf numFmtId="4" fontId="1" fillId="0" borderId="4" xfId="0" applyNumberFormat="1" applyFont="1" applyBorder="1"/>
    <xf numFmtId="49" fontId="4" fillId="0" borderId="1" xfId="0" applyNumberFormat="1" applyFont="1" applyBorder="1" applyAlignment="1">
      <alignment horizontal="center"/>
    </xf>
    <xf numFmtId="4" fontId="0" fillId="0" borderId="1" xfId="0" applyNumberFormat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4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Gastos por COVID  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'concentrado '!$E$87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7652270210409747E-2"/>
                  <c:y val="-6.018518518518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718715393133997E-2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'!$D$88:$D$89</c:f>
              <c:strCache>
                <c:ptCount val="2"/>
                <c:pt idx="0">
                  <c:v>HOSPEDAJE</c:v>
                </c:pt>
                <c:pt idx="1">
                  <c:v>ARTÍCULOS PARA CONTINGENCIA</c:v>
                </c:pt>
              </c:strCache>
            </c:strRef>
          </c:cat>
          <c:val>
            <c:numRef>
              <c:f>'concentrado '!$E$88:$E$89</c:f>
              <c:numCache>
                <c:formatCode>#,##0.00</c:formatCode>
                <c:ptCount val="2"/>
                <c:pt idx="0">
                  <c:v>2686138</c:v>
                </c:pt>
                <c:pt idx="1">
                  <c:v>827326.9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2969216"/>
        <c:axId val="72823296"/>
        <c:axId val="0"/>
      </c:bar3DChart>
      <c:catAx>
        <c:axId val="112969216"/>
        <c:scaling>
          <c:orientation val="minMax"/>
        </c:scaling>
        <c:delete val="0"/>
        <c:axPos val="b"/>
        <c:majorTickMark val="none"/>
        <c:minorTickMark val="none"/>
        <c:tickLblPos val="nextTo"/>
        <c:crossAx val="72823296"/>
        <c:crosses val="autoZero"/>
        <c:auto val="1"/>
        <c:lblAlgn val="ctr"/>
        <c:lblOffset val="100"/>
        <c:noMultiLvlLbl val="0"/>
      </c:catAx>
      <c:valAx>
        <c:axId val="7282329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296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hospedaje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hospedaje!$F$85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666666666666666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777777777777676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hospedaje!$E$86:$E$87</c:f>
              <c:strCache>
                <c:ptCount val="2"/>
                <c:pt idx="0">
                  <c:v>HOTEL LAS FUENTES SA. DE CV.</c:v>
                </c:pt>
                <c:pt idx="1">
                  <c:v>NUEVO HOTEL MONTECARLO, S.A. DE C.V.</c:v>
                </c:pt>
              </c:strCache>
            </c:strRef>
          </c:cat>
          <c:val>
            <c:numRef>
              <c:f>hospedaje!$F$86:$F$87</c:f>
              <c:numCache>
                <c:formatCode>#,##0.00</c:formatCode>
                <c:ptCount val="2"/>
                <c:pt idx="0">
                  <c:v>1318114</c:v>
                </c:pt>
                <c:pt idx="1">
                  <c:v>1368024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2967680"/>
        <c:axId val="126745344"/>
        <c:axId val="0"/>
      </c:bar3DChart>
      <c:catAx>
        <c:axId val="112967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6745344"/>
        <c:crosses val="autoZero"/>
        <c:auto val="1"/>
        <c:lblAlgn val="ctr"/>
        <c:lblOffset val="100"/>
        <c:noMultiLvlLbl val="0"/>
      </c:catAx>
      <c:valAx>
        <c:axId val="126745344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296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91</xdr:row>
      <xdr:rowOff>123825</xdr:rowOff>
    </xdr:from>
    <xdr:to>
      <xdr:col>5</xdr:col>
      <xdr:colOff>942975</xdr:colOff>
      <xdr:row>106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68</xdr:row>
      <xdr:rowOff>0</xdr:rowOff>
    </xdr:from>
    <xdr:to>
      <xdr:col>6</xdr:col>
      <xdr:colOff>1514475</xdr:colOff>
      <xdr:row>82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topLeftCell="A70" workbookViewId="0">
      <selection activeCell="F80" sqref="A5:F80"/>
    </sheetView>
  </sheetViews>
  <sheetFormatPr baseColWidth="10" defaultRowHeight="15" x14ac:dyDescent="0.25"/>
  <cols>
    <col min="1" max="1" width="16.42578125" style="21" customWidth="1"/>
    <col min="2" max="2" width="9.5703125" style="20" bestFit="1" customWidth="1"/>
    <col min="3" max="3" width="10.85546875" style="20" bestFit="1" customWidth="1"/>
    <col min="4" max="4" width="33.7109375" style="21" customWidth="1"/>
    <col min="5" max="5" width="32.42578125" style="20" customWidth="1"/>
    <col min="6" max="6" width="38.28515625" style="21" customWidth="1"/>
    <col min="7" max="7" width="19.5703125" style="20" bestFit="1" customWidth="1"/>
    <col min="8" max="16384" width="11.42578125" style="20"/>
  </cols>
  <sheetData>
    <row r="1" spans="1:6" x14ac:dyDescent="0.25">
      <c r="A1" s="19" t="s">
        <v>0</v>
      </c>
    </row>
    <row r="2" spans="1:6" x14ac:dyDescent="0.25">
      <c r="A2" s="19" t="s">
        <v>1</v>
      </c>
      <c r="D2" s="19" t="s">
        <v>2</v>
      </c>
    </row>
    <row r="3" spans="1:6" x14ac:dyDescent="0.25">
      <c r="A3" s="19" t="s">
        <v>3</v>
      </c>
    </row>
    <row r="4" spans="1:6" x14ac:dyDescent="0.25">
      <c r="A4" s="20"/>
    </row>
    <row r="5" spans="1:6" x14ac:dyDescent="0.25">
      <c r="A5" s="26" t="s">
        <v>4</v>
      </c>
      <c r="B5" s="26" t="s">
        <v>5</v>
      </c>
      <c r="C5" s="26" t="s">
        <v>6</v>
      </c>
      <c r="D5" s="26" t="s">
        <v>7</v>
      </c>
      <c r="E5" s="26" t="s">
        <v>8</v>
      </c>
      <c r="F5" s="26" t="s">
        <v>9</v>
      </c>
    </row>
    <row r="6" spans="1:6" ht="15.75" x14ac:dyDescent="0.3">
      <c r="A6" s="22" t="s">
        <v>10</v>
      </c>
      <c r="B6" s="23" t="s">
        <v>11</v>
      </c>
      <c r="C6" s="24">
        <v>14250.25</v>
      </c>
      <c r="D6" s="22" t="s">
        <v>12</v>
      </c>
      <c r="E6" s="23" t="s">
        <v>13</v>
      </c>
      <c r="F6" s="22" t="s">
        <v>14</v>
      </c>
    </row>
    <row r="7" spans="1:6" ht="15.75" x14ac:dyDescent="0.3">
      <c r="A7" s="22" t="s">
        <v>10</v>
      </c>
      <c r="B7" s="23" t="s">
        <v>15</v>
      </c>
      <c r="C7" s="24">
        <v>28500.5</v>
      </c>
      <c r="D7" s="22" t="s">
        <v>12</v>
      </c>
      <c r="E7" s="23" t="s">
        <v>13</v>
      </c>
      <c r="F7" s="22" t="s">
        <v>14</v>
      </c>
    </row>
    <row r="8" spans="1:6" ht="15.75" x14ac:dyDescent="0.3">
      <c r="A8" s="22" t="s">
        <v>16</v>
      </c>
      <c r="B8" s="23" t="s">
        <v>15</v>
      </c>
      <c r="C8" s="24">
        <v>42750.75</v>
      </c>
      <c r="D8" s="22" t="s">
        <v>12</v>
      </c>
      <c r="E8" s="23" t="s">
        <v>13</v>
      </c>
      <c r="F8" s="22" t="s">
        <v>14</v>
      </c>
    </row>
    <row r="9" spans="1:6" ht="15.75" x14ac:dyDescent="0.3">
      <c r="A9" s="22" t="s">
        <v>17</v>
      </c>
      <c r="B9" s="23" t="s">
        <v>15</v>
      </c>
      <c r="C9" s="24">
        <v>42750.75</v>
      </c>
      <c r="D9" s="22" t="s">
        <v>12</v>
      </c>
      <c r="E9" s="23" t="s">
        <v>13</v>
      </c>
      <c r="F9" s="22" t="s">
        <v>14</v>
      </c>
    </row>
    <row r="10" spans="1:6" ht="15.75" x14ac:dyDescent="0.3">
      <c r="A10" s="22" t="s">
        <v>18</v>
      </c>
      <c r="B10" s="23" t="s">
        <v>15</v>
      </c>
      <c r="C10" s="24">
        <v>42750.75</v>
      </c>
      <c r="D10" s="22" t="s">
        <v>12</v>
      </c>
      <c r="E10" s="23" t="s">
        <v>13</v>
      </c>
      <c r="F10" s="22" t="s">
        <v>14</v>
      </c>
    </row>
    <row r="11" spans="1:6" ht="15.75" x14ac:dyDescent="0.3">
      <c r="A11" s="22" t="s">
        <v>19</v>
      </c>
      <c r="B11" s="23" t="s">
        <v>15</v>
      </c>
      <c r="C11" s="24">
        <v>42750.75</v>
      </c>
      <c r="D11" s="22" t="s">
        <v>12</v>
      </c>
      <c r="E11" s="23" t="s">
        <v>13</v>
      </c>
      <c r="F11" s="22" t="s">
        <v>14</v>
      </c>
    </row>
    <row r="12" spans="1:6" ht="15.75" x14ac:dyDescent="0.3">
      <c r="A12" s="22" t="s">
        <v>20</v>
      </c>
      <c r="B12" s="23" t="s">
        <v>15</v>
      </c>
      <c r="C12" s="24">
        <v>42750.75</v>
      </c>
      <c r="D12" s="22" t="s">
        <v>12</v>
      </c>
      <c r="E12" s="23" t="s">
        <v>13</v>
      </c>
      <c r="F12" s="22" t="s">
        <v>14</v>
      </c>
    </row>
    <row r="13" spans="1:6" ht="15.75" x14ac:dyDescent="0.3">
      <c r="A13" s="22" t="s">
        <v>21</v>
      </c>
      <c r="B13" s="23" t="s">
        <v>15</v>
      </c>
      <c r="C13" s="24">
        <v>57001</v>
      </c>
      <c r="D13" s="22" t="s">
        <v>12</v>
      </c>
      <c r="E13" s="23" t="s">
        <v>13</v>
      </c>
      <c r="F13" s="22" t="s">
        <v>14</v>
      </c>
    </row>
    <row r="14" spans="1:6" ht="15.75" x14ac:dyDescent="0.3">
      <c r="A14" s="22" t="s">
        <v>22</v>
      </c>
      <c r="B14" s="23" t="s">
        <v>15</v>
      </c>
      <c r="C14" s="24">
        <v>57001</v>
      </c>
      <c r="D14" s="22" t="s">
        <v>12</v>
      </c>
      <c r="E14" s="23" t="s">
        <v>13</v>
      </c>
      <c r="F14" s="22" t="s">
        <v>14</v>
      </c>
    </row>
    <row r="15" spans="1:6" ht="15.75" x14ac:dyDescent="0.3">
      <c r="A15" s="22" t="s">
        <v>23</v>
      </c>
      <c r="B15" s="23" t="s">
        <v>24</v>
      </c>
      <c r="C15" s="24">
        <v>17329</v>
      </c>
      <c r="D15" s="22" t="s">
        <v>25</v>
      </c>
      <c r="E15" s="23" t="s">
        <v>13</v>
      </c>
      <c r="F15" s="22" t="s">
        <v>14</v>
      </c>
    </row>
    <row r="16" spans="1:6" ht="15.75" x14ac:dyDescent="0.3">
      <c r="A16" s="22" t="s">
        <v>26</v>
      </c>
      <c r="B16" s="23" t="s">
        <v>24</v>
      </c>
      <c r="C16" s="24">
        <v>51987</v>
      </c>
      <c r="D16" s="22" t="s">
        <v>25</v>
      </c>
      <c r="E16" s="23" t="s">
        <v>13</v>
      </c>
      <c r="F16" s="22" t="s">
        <v>14</v>
      </c>
    </row>
    <row r="17" spans="1:6" ht="15.75" x14ac:dyDescent="0.3">
      <c r="A17" s="22" t="s">
        <v>27</v>
      </c>
      <c r="B17" s="23" t="s">
        <v>24</v>
      </c>
      <c r="C17" s="24">
        <v>51987</v>
      </c>
      <c r="D17" s="22" t="s">
        <v>25</v>
      </c>
      <c r="E17" s="23" t="s">
        <v>13</v>
      </c>
      <c r="F17" s="22" t="s">
        <v>14</v>
      </c>
    </row>
    <row r="18" spans="1:6" ht="15.75" x14ac:dyDescent="0.3">
      <c r="A18" s="22" t="s">
        <v>23</v>
      </c>
      <c r="B18" s="23" t="s">
        <v>28</v>
      </c>
      <c r="C18" s="24">
        <v>34658</v>
      </c>
      <c r="D18" s="22" t="s">
        <v>25</v>
      </c>
      <c r="E18" s="23" t="s">
        <v>13</v>
      </c>
      <c r="F18" s="22" t="s">
        <v>14</v>
      </c>
    </row>
    <row r="19" spans="1:6" ht="15.75" x14ac:dyDescent="0.3">
      <c r="A19" s="22" t="s">
        <v>29</v>
      </c>
      <c r="B19" s="23" t="s">
        <v>28</v>
      </c>
      <c r="C19" s="24">
        <v>51987</v>
      </c>
      <c r="D19" s="22" t="s">
        <v>25</v>
      </c>
      <c r="E19" s="23" t="s">
        <v>13</v>
      </c>
      <c r="F19" s="22" t="s">
        <v>14</v>
      </c>
    </row>
    <row r="20" spans="1:6" ht="15.75" x14ac:dyDescent="0.3">
      <c r="A20" s="22" t="s">
        <v>30</v>
      </c>
      <c r="B20" s="23" t="s">
        <v>28</v>
      </c>
      <c r="C20" s="24">
        <v>53105</v>
      </c>
      <c r="D20" s="22" t="s">
        <v>25</v>
      </c>
      <c r="E20" s="23" t="s">
        <v>13</v>
      </c>
      <c r="F20" s="22" t="s">
        <v>14</v>
      </c>
    </row>
    <row r="21" spans="1:6" ht="15.75" x14ac:dyDescent="0.3">
      <c r="A21" s="22" t="s">
        <v>31</v>
      </c>
      <c r="B21" s="23" t="s">
        <v>28</v>
      </c>
      <c r="C21" s="24">
        <v>53656</v>
      </c>
      <c r="D21" s="22" t="s">
        <v>25</v>
      </c>
      <c r="E21" s="23" t="s">
        <v>13</v>
      </c>
      <c r="F21" s="22" t="s">
        <v>14</v>
      </c>
    </row>
    <row r="22" spans="1:6" ht="15.75" x14ac:dyDescent="0.3">
      <c r="A22" s="22" t="s">
        <v>32</v>
      </c>
      <c r="B22" s="23" t="s">
        <v>28</v>
      </c>
      <c r="C22" s="24">
        <v>53664</v>
      </c>
      <c r="D22" s="22" t="s">
        <v>25</v>
      </c>
      <c r="E22" s="23" t="s">
        <v>13</v>
      </c>
      <c r="F22" s="22" t="s">
        <v>14</v>
      </c>
    </row>
    <row r="23" spans="1:6" ht="15.75" x14ac:dyDescent="0.3">
      <c r="A23" s="22" t="s">
        <v>33</v>
      </c>
      <c r="B23" s="23" t="s">
        <v>28</v>
      </c>
      <c r="C23" s="24">
        <v>35776</v>
      </c>
      <c r="D23" s="22" t="s">
        <v>25</v>
      </c>
      <c r="E23" s="23" t="s">
        <v>13</v>
      </c>
      <c r="F23" s="22" t="s">
        <v>14</v>
      </c>
    </row>
    <row r="24" spans="1:6" ht="15.75" x14ac:dyDescent="0.3">
      <c r="A24" s="22" t="s">
        <v>34</v>
      </c>
      <c r="B24" s="23" t="s">
        <v>28</v>
      </c>
      <c r="C24" s="24">
        <v>35217</v>
      </c>
      <c r="D24" s="22" t="s">
        <v>25</v>
      </c>
      <c r="E24" s="23" t="s">
        <v>13</v>
      </c>
      <c r="F24" s="22" t="s">
        <v>14</v>
      </c>
    </row>
    <row r="25" spans="1:6" ht="15.75" x14ac:dyDescent="0.3">
      <c r="A25" s="22" t="s">
        <v>35</v>
      </c>
      <c r="B25" s="23" t="s">
        <v>28</v>
      </c>
      <c r="C25" s="25">
        <v>626.4</v>
      </c>
      <c r="D25" s="22" t="s">
        <v>36</v>
      </c>
      <c r="E25" s="23" t="s">
        <v>37</v>
      </c>
      <c r="F25" s="22" t="s">
        <v>38</v>
      </c>
    </row>
    <row r="26" spans="1:6" ht="15.75" x14ac:dyDescent="0.3">
      <c r="A26" s="22" t="s">
        <v>34</v>
      </c>
      <c r="B26" s="23" t="s">
        <v>39</v>
      </c>
      <c r="C26" s="24">
        <v>17888</v>
      </c>
      <c r="D26" s="22" t="s">
        <v>25</v>
      </c>
      <c r="E26" s="23" t="s">
        <v>13</v>
      </c>
      <c r="F26" s="22" t="s">
        <v>14</v>
      </c>
    </row>
    <row r="27" spans="1:6" ht="15.75" x14ac:dyDescent="0.3">
      <c r="A27" s="22" t="s">
        <v>40</v>
      </c>
      <c r="B27" s="23" t="s">
        <v>41</v>
      </c>
      <c r="C27" s="24">
        <v>19500</v>
      </c>
      <c r="D27" s="22" t="s">
        <v>42</v>
      </c>
      <c r="E27" s="23" t="s">
        <v>43</v>
      </c>
      <c r="F27" s="22" t="s">
        <v>14</v>
      </c>
    </row>
    <row r="28" spans="1:6" ht="15.75" x14ac:dyDescent="0.3">
      <c r="A28" s="22" t="s">
        <v>40</v>
      </c>
      <c r="B28" s="23" t="s">
        <v>41</v>
      </c>
      <c r="C28" s="24">
        <v>18000</v>
      </c>
      <c r="D28" s="22" t="s">
        <v>42</v>
      </c>
      <c r="E28" s="23" t="s">
        <v>44</v>
      </c>
      <c r="F28" s="22" t="s">
        <v>14</v>
      </c>
    </row>
    <row r="29" spans="1:6" ht="15.75" x14ac:dyDescent="0.3">
      <c r="A29" s="22" t="s">
        <v>45</v>
      </c>
      <c r="B29" s="23" t="s">
        <v>41</v>
      </c>
      <c r="C29" s="24">
        <v>261612</v>
      </c>
      <c r="D29" s="22" t="s">
        <v>42</v>
      </c>
      <c r="E29" s="23" t="s">
        <v>46</v>
      </c>
      <c r="F29" s="22" t="s">
        <v>107</v>
      </c>
    </row>
    <row r="30" spans="1:6" ht="15.75" x14ac:dyDescent="0.3">
      <c r="A30" s="22" t="s">
        <v>47</v>
      </c>
      <c r="B30" s="23" t="s">
        <v>41</v>
      </c>
      <c r="C30" s="24">
        <v>184730</v>
      </c>
      <c r="D30" s="22" t="s">
        <v>42</v>
      </c>
      <c r="E30" s="23" t="s">
        <v>46</v>
      </c>
      <c r="F30" s="22" t="s">
        <v>107</v>
      </c>
    </row>
    <row r="31" spans="1:6" ht="15.75" x14ac:dyDescent="0.3">
      <c r="A31" s="22" t="s">
        <v>48</v>
      </c>
      <c r="B31" s="23" t="s">
        <v>41</v>
      </c>
      <c r="C31" s="24">
        <v>17888</v>
      </c>
      <c r="D31" s="22" t="s">
        <v>25</v>
      </c>
      <c r="E31" s="23" t="s">
        <v>13</v>
      </c>
      <c r="F31" s="22" t="s">
        <v>14</v>
      </c>
    </row>
    <row r="32" spans="1:6" ht="15.75" x14ac:dyDescent="0.3">
      <c r="A32" s="22" t="s">
        <v>49</v>
      </c>
      <c r="B32" s="23" t="s">
        <v>50</v>
      </c>
      <c r="C32" s="24">
        <v>17888</v>
      </c>
      <c r="D32" s="22" t="s">
        <v>25</v>
      </c>
      <c r="E32" s="23" t="s">
        <v>13</v>
      </c>
      <c r="F32" s="22" t="s">
        <v>14</v>
      </c>
    </row>
    <row r="33" spans="1:6" ht="15.75" x14ac:dyDescent="0.3">
      <c r="A33" s="22" t="s">
        <v>48</v>
      </c>
      <c r="B33" s="23" t="s">
        <v>50</v>
      </c>
      <c r="C33" s="24">
        <v>35776</v>
      </c>
      <c r="D33" s="22" t="s">
        <v>25</v>
      </c>
      <c r="E33" s="23" t="s">
        <v>13</v>
      </c>
      <c r="F33" s="22" t="s">
        <v>14</v>
      </c>
    </row>
    <row r="34" spans="1:6" ht="15.75" x14ac:dyDescent="0.3">
      <c r="A34" s="22" t="s">
        <v>49</v>
      </c>
      <c r="B34" s="23" t="s">
        <v>51</v>
      </c>
      <c r="C34" s="24">
        <v>17888</v>
      </c>
      <c r="D34" s="22" t="s">
        <v>25</v>
      </c>
      <c r="E34" s="23" t="s">
        <v>13</v>
      </c>
      <c r="F34" s="22" t="s">
        <v>14</v>
      </c>
    </row>
    <row r="35" spans="1:6" ht="15.75" x14ac:dyDescent="0.3">
      <c r="A35" s="22" t="s">
        <v>49</v>
      </c>
      <c r="B35" s="23" t="s">
        <v>52</v>
      </c>
      <c r="C35" s="24">
        <v>35776</v>
      </c>
      <c r="D35" s="22" t="s">
        <v>25</v>
      </c>
      <c r="E35" s="23" t="s">
        <v>13</v>
      </c>
      <c r="F35" s="22" t="s">
        <v>14</v>
      </c>
    </row>
    <row r="36" spans="1:6" ht="15.75" x14ac:dyDescent="0.3">
      <c r="A36" s="22" t="s">
        <v>53</v>
      </c>
      <c r="B36" s="23" t="s">
        <v>54</v>
      </c>
      <c r="C36" s="24">
        <v>28500.5</v>
      </c>
      <c r="D36" s="22" t="s">
        <v>12</v>
      </c>
      <c r="E36" s="23" t="s">
        <v>13</v>
      </c>
      <c r="F36" s="22" t="s">
        <v>14</v>
      </c>
    </row>
    <row r="37" spans="1:6" ht="15.75" x14ac:dyDescent="0.3">
      <c r="A37" s="22" t="s">
        <v>53</v>
      </c>
      <c r="B37" s="23" t="s">
        <v>55</v>
      </c>
      <c r="C37" s="24">
        <v>14250.25</v>
      </c>
      <c r="D37" s="22" t="s">
        <v>12</v>
      </c>
      <c r="E37" s="23" t="s">
        <v>13</v>
      </c>
      <c r="F37" s="22" t="s">
        <v>14</v>
      </c>
    </row>
    <row r="38" spans="1:6" ht="15.75" x14ac:dyDescent="0.3">
      <c r="A38" s="22" t="s">
        <v>56</v>
      </c>
      <c r="B38" s="23" t="s">
        <v>55</v>
      </c>
      <c r="C38" s="24">
        <v>42750.75</v>
      </c>
      <c r="D38" s="22" t="s">
        <v>12</v>
      </c>
      <c r="E38" s="23" t="s">
        <v>13</v>
      </c>
      <c r="F38" s="22" t="s">
        <v>14</v>
      </c>
    </row>
    <row r="39" spans="1:6" ht="15.75" x14ac:dyDescent="0.3">
      <c r="A39" s="22" t="s">
        <v>57</v>
      </c>
      <c r="B39" s="23" t="s">
        <v>55</v>
      </c>
      <c r="C39" s="24">
        <v>42750.75</v>
      </c>
      <c r="D39" s="22" t="s">
        <v>12</v>
      </c>
      <c r="E39" s="23" t="s">
        <v>13</v>
      </c>
      <c r="F39" s="22" t="s">
        <v>14</v>
      </c>
    </row>
    <row r="40" spans="1:6" ht="15.75" x14ac:dyDescent="0.3">
      <c r="A40" s="22" t="s">
        <v>58</v>
      </c>
      <c r="B40" s="23" t="s">
        <v>55</v>
      </c>
      <c r="C40" s="24">
        <v>42750.75</v>
      </c>
      <c r="D40" s="22" t="s">
        <v>12</v>
      </c>
      <c r="E40" s="23" t="s">
        <v>13</v>
      </c>
      <c r="F40" s="22" t="s">
        <v>14</v>
      </c>
    </row>
    <row r="41" spans="1:6" ht="15.75" x14ac:dyDescent="0.3">
      <c r="A41" s="22" t="s">
        <v>59</v>
      </c>
      <c r="B41" s="23" t="s">
        <v>55</v>
      </c>
      <c r="C41" s="24">
        <v>42750.75</v>
      </c>
      <c r="D41" s="22" t="s">
        <v>12</v>
      </c>
      <c r="E41" s="23" t="s">
        <v>13</v>
      </c>
      <c r="F41" s="22" t="s">
        <v>14</v>
      </c>
    </row>
    <row r="42" spans="1:6" ht="15.75" x14ac:dyDescent="0.3">
      <c r="A42" s="22" t="s">
        <v>60</v>
      </c>
      <c r="B42" s="23" t="s">
        <v>55</v>
      </c>
      <c r="C42" s="24">
        <v>42750.75</v>
      </c>
      <c r="D42" s="22" t="s">
        <v>12</v>
      </c>
      <c r="E42" s="23" t="s">
        <v>13</v>
      </c>
      <c r="F42" s="22" t="s">
        <v>14</v>
      </c>
    </row>
    <row r="43" spans="1:6" ht="15.75" x14ac:dyDescent="0.3">
      <c r="A43" s="22" t="s">
        <v>61</v>
      </c>
      <c r="B43" s="23" t="s">
        <v>55</v>
      </c>
      <c r="C43" s="24">
        <v>42750.75</v>
      </c>
      <c r="D43" s="22" t="s">
        <v>12</v>
      </c>
      <c r="E43" s="23" t="s">
        <v>13</v>
      </c>
      <c r="F43" s="22" t="s">
        <v>14</v>
      </c>
    </row>
    <row r="44" spans="1:6" ht="15.75" x14ac:dyDescent="0.3">
      <c r="A44" s="22" t="s">
        <v>62</v>
      </c>
      <c r="B44" s="23" t="s">
        <v>55</v>
      </c>
      <c r="C44" s="24">
        <v>42750.75</v>
      </c>
      <c r="D44" s="22" t="s">
        <v>12</v>
      </c>
      <c r="E44" s="23" t="s">
        <v>13</v>
      </c>
      <c r="F44" s="22" t="s">
        <v>14</v>
      </c>
    </row>
    <row r="45" spans="1:6" ht="15.75" x14ac:dyDescent="0.3">
      <c r="A45" s="22" t="s">
        <v>63</v>
      </c>
      <c r="B45" s="23" t="s">
        <v>55</v>
      </c>
      <c r="C45" s="24">
        <v>42750.75</v>
      </c>
      <c r="D45" s="22" t="s">
        <v>12</v>
      </c>
      <c r="E45" s="23" t="s">
        <v>13</v>
      </c>
      <c r="F45" s="22" t="s">
        <v>14</v>
      </c>
    </row>
    <row r="46" spans="1:6" ht="15.75" x14ac:dyDescent="0.3">
      <c r="A46" s="22" t="s">
        <v>64</v>
      </c>
      <c r="B46" s="23" t="s">
        <v>55</v>
      </c>
      <c r="C46" s="24">
        <v>57001</v>
      </c>
      <c r="D46" s="22" t="s">
        <v>12</v>
      </c>
      <c r="E46" s="23" t="s">
        <v>13</v>
      </c>
      <c r="F46" s="22" t="s">
        <v>14</v>
      </c>
    </row>
    <row r="47" spans="1:6" ht="15.75" x14ac:dyDescent="0.3">
      <c r="A47" s="22" t="s">
        <v>65</v>
      </c>
      <c r="B47" s="23" t="s">
        <v>66</v>
      </c>
      <c r="C47" s="24">
        <v>74906</v>
      </c>
      <c r="D47" s="22" t="s">
        <v>25</v>
      </c>
      <c r="E47" s="23" t="s">
        <v>13</v>
      </c>
      <c r="F47" s="22" t="s">
        <v>14</v>
      </c>
    </row>
    <row r="48" spans="1:6" ht="15.75" x14ac:dyDescent="0.3">
      <c r="A48" s="22" t="s">
        <v>67</v>
      </c>
      <c r="B48" s="23" t="s">
        <v>66</v>
      </c>
      <c r="C48" s="24">
        <v>42750.75</v>
      </c>
      <c r="D48" s="22" t="s">
        <v>12</v>
      </c>
      <c r="E48" s="23" t="s">
        <v>13</v>
      </c>
      <c r="F48" s="22" t="s">
        <v>14</v>
      </c>
    </row>
    <row r="49" spans="1:6" ht="15.75" x14ac:dyDescent="0.3">
      <c r="A49" s="22" t="s">
        <v>68</v>
      </c>
      <c r="B49" s="23" t="s">
        <v>66</v>
      </c>
      <c r="C49" s="24">
        <v>28500.5</v>
      </c>
      <c r="D49" s="22" t="s">
        <v>12</v>
      </c>
      <c r="E49" s="23" t="s">
        <v>13</v>
      </c>
      <c r="F49" s="22" t="s">
        <v>14</v>
      </c>
    </row>
    <row r="50" spans="1:6" ht="15.75" x14ac:dyDescent="0.3">
      <c r="A50" s="22" t="s">
        <v>69</v>
      </c>
      <c r="B50" s="23" t="s">
        <v>70</v>
      </c>
      <c r="C50" s="24">
        <v>19006</v>
      </c>
      <c r="D50" s="22" t="s">
        <v>25</v>
      </c>
      <c r="E50" s="23" t="s">
        <v>13</v>
      </c>
      <c r="F50" s="22" t="s">
        <v>14</v>
      </c>
    </row>
    <row r="51" spans="1:6" ht="15.75" x14ac:dyDescent="0.3">
      <c r="A51" s="22" t="s">
        <v>71</v>
      </c>
      <c r="B51" s="23" t="s">
        <v>70</v>
      </c>
      <c r="C51" s="24">
        <v>38012</v>
      </c>
      <c r="D51" s="22" t="s">
        <v>25</v>
      </c>
      <c r="E51" s="23" t="s">
        <v>13</v>
      </c>
      <c r="F51" s="22" t="s">
        <v>14</v>
      </c>
    </row>
    <row r="52" spans="1:6" ht="15.75" x14ac:dyDescent="0.3">
      <c r="A52" s="22" t="s">
        <v>72</v>
      </c>
      <c r="B52" s="23" t="s">
        <v>70</v>
      </c>
      <c r="C52" s="24">
        <v>28500.5</v>
      </c>
      <c r="D52" s="22" t="s">
        <v>12</v>
      </c>
      <c r="E52" s="23" t="s">
        <v>13</v>
      </c>
      <c r="F52" s="22" t="s">
        <v>14</v>
      </c>
    </row>
    <row r="53" spans="1:6" ht="15.75" x14ac:dyDescent="0.3">
      <c r="A53" s="22" t="s">
        <v>73</v>
      </c>
      <c r="B53" s="23" t="s">
        <v>70</v>
      </c>
      <c r="C53" s="24">
        <v>14250.25</v>
      </c>
      <c r="D53" s="22" t="s">
        <v>12</v>
      </c>
      <c r="E53" s="23" t="s">
        <v>13</v>
      </c>
      <c r="F53" s="22" t="s">
        <v>14</v>
      </c>
    </row>
    <row r="54" spans="1:6" ht="15.75" x14ac:dyDescent="0.3">
      <c r="A54" s="22" t="s">
        <v>69</v>
      </c>
      <c r="B54" s="23" t="s">
        <v>74</v>
      </c>
      <c r="C54" s="24">
        <v>38571</v>
      </c>
      <c r="D54" s="22" t="s">
        <v>25</v>
      </c>
      <c r="E54" s="23" t="s">
        <v>13</v>
      </c>
      <c r="F54" s="22" t="s">
        <v>14</v>
      </c>
    </row>
    <row r="55" spans="1:6" ht="15.75" x14ac:dyDescent="0.3">
      <c r="A55" s="22" t="s">
        <v>75</v>
      </c>
      <c r="B55" s="23" t="s">
        <v>74</v>
      </c>
      <c r="C55" s="24">
        <v>50000</v>
      </c>
      <c r="D55" s="22" t="s">
        <v>42</v>
      </c>
      <c r="E55" s="23" t="s">
        <v>44</v>
      </c>
      <c r="F55" s="22" t="s">
        <v>76</v>
      </c>
    </row>
    <row r="56" spans="1:6" ht="15.75" x14ac:dyDescent="0.3">
      <c r="A56" s="22" t="s">
        <v>77</v>
      </c>
      <c r="B56" s="23" t="s">
        <v>78</v>
      </c>
      <c r="C56" s="24">
        <v>19565</v>
      </c>
      <c r="D56" s="22" t="s">
        <v>25</v>
      </c>
      <c r="E56" s="23" t="s">
        <v>13</v>
      </c>
      <c r="F56" s="22" t="s">
        <v>14</v>
      </c>
    </row>
    <row r="57" spans="1:6" ht="15.75" x14ac:dyDescent="0.3">
      <c r="A57" s="22" t="s">
        <v>79</v>
      </c>
      <c r="B57" s="23" t="s">
        <v>80</v>
      </c>
      <c r="C57" s="24">
        <v>14250.25</v>
      </c>
      <c r="D57" s="22" t="s">
        <v>12</v>
      </c>
      <c r="E57" s="23" t="s">
        <v>13</v>
      </c>
      <c r="F57" s="22" t="s">
        <v>14</v>
      </c>
    </row>
    <row r="58" spans="1:6" ht="15.75" x14ac:dyDescent="0.3">
      <c r="A58" s="22" t="s">
        <v>81</v>
      </c>
      <c r="B58" s="23" t="s">
        <v>80</v>
      </c>
      <c r="C58" s="24">
        <v>42750.75</v>
      </c>
      <c r="D58" s="22" t="s">
        <v>12</v>
      </c>
      <c r="E58" s="23" t="s">
        <v>13</v>
      </c>
      <c r="F58" s="22" t="s">
        <v>14</v>
      </c>
    </row>
    <row r="59" spans="1:6" ht="15.75" x14ac:dyDescent="0.3">
      <c r="A59" s="22" t="s">
        <v>77</v>
      </c>
      <c r="B59" s="23" t="s">
        <v>82</v>
      </c>
      <c r="C59" s="24">
        <v>19565</v>
      </c>
      <c r="D59" s="22" t="s">
        <v>25</v>
      </c>
      <c r="E59" s="23" t="s">
        <v>13</v>
      </c>
      <c r="F59" s="22" t="s">
        <v>14</v>
      </c>
    </row>
    <row r="60" spans="1:6" ht="15.75" x14ac:dyDescent="0.3">
      <c r="A60" s="22" t="s">
        <v>79</v>
      </c>
      <c r="B60" s="23" t="s">
        <v>82</v>
      </c>
      <c r="C60" s="24">
        <v>28500.5</v>
      </c>
      <c r="D60" s="22" t="s">
        <v>12</v>
      </c>
      <c r="E60" s="23" t="s">
        <v>13</v>
      </c>
      <c r="F60" s="22" t="s">
        <v>14</v>
      </c>
    </row>
    <row r="61" spans="1:6" ht="15.75" x14ac:dyDescent="0.3">
      <c r="A61" s="22" t="s">
        <v>83</v>
      </c>
      <c r="B61" s="23" t="s">
        <v>84</v>
      </c>
      <c r="C61" s="24">
        <v>45187.5</v>
      </c>
      <c r="D61" s="22" t="s">
        <v>42</v>
      </c>
      <c r="E61" s="23" t="s">
        <v>85</v>
      </c>
      <c r="F61" s="22" t="s">
        <v>108</v>
      </c>
    </row>
    <row r="62" spans="1:6" ht="15.75" x14ac:dyDescent="0.3">
      <c r="A62" s="22" t="s">
        <v>83</v>
      </c>
      <c r="B62" s="23" t="s">
        <v>84</v>
      </c>
      <c r="C62" s="24">
        <v>14500</v>
      </c>
      <c r="D62" s="22" t="s">
        <v>42</v>
      </c>
      <c r="E62" s="23" t="s">
        <v>86</v>
      </c>
      <c r="F62" s="22" t="s">
        <v>108</v>
      </c>
    </row>
    <row r="63" spans="1:6" ht="15.75" x14ac:dyDescent="0.3">
      <c r="A63" s="22" t="s">
        <v>83</v>
      </c>
      <c r="B63" s="23" t="s">
        <v>84</v>
      </c>
      <c r="C63" s="24">
        <v>10000</v>
      </c>
      <c r="D63" s="22" t="s">
        <v>42</v>
      </c>
      <c r="E63" s="23" t="s">
        <v>87</v>
      </c>
      <c r="F63" s="22" t="s">
        <v>108</v>
      </c>
    </row>
    <row r="64" spans="1:6" ht="15.75" x14ac:dyDescent="0.3">
      <c r="A64" s="22" t="s">
        <v>88</v>
      </c>
      <c r="B64" s="23" t="s">
        <v>89</v>
      </c>
      <c r="C64" s="24">
        <v>42750.75</v>
      </c>
      <c r="D64" s="22" t="s">
        <v>12</v>
      </c>
      <c r="E64" s="23" t="s">
        <v>13</v>
      </c>
      <c r="F64" s="22" t="s">
        <v>14</v>
      </c>
    </row>
    <row r="65" spans="1:6" ht="15.75" x14ac:dyDescent="0.3">
      <c r="A65" s="22" t="s">
        <v>90</v>
      </c>
      <c r="B65" s="23" t="s">
        <v>91</v>
      </c>
      <c r="C65" s="24">
        <v>19565</v>
      </c>
      <c r="D65" s="22" t="s">
        <v>25</v>
      </c>
      <c r="E65" s="23" t="s">
        <v>13</v>
      </c>
      <c r="F65" s="22" t="s">
        <v>14</v>
      </c>
    </row>
    <row r="66" spans="1:6" ht="15.75" x14ac:dyDescent="0.3">
      <c r="A66" s="22" t="s">
        <v>88</v>
      </c>
      <c r="B66" s="23" t="s">
        <v>91</v>
      </c>
      <c r="C66" s="24">
        <v>85501.5</v>
      </c>
      <c r="D66" s="22" t="s">
        <v>12</v>
      </c>
      <c r="E66" s="23" t="s">
        <v>13</v>
      </c>
      <c r="F66" s="22" t="s">
        <v>14</v>
      </c>
    </row>
    <row r="67" spans="1:6" ht="15.75" x14ac:dyDescent="0.3">
      <c r="A67" s="22" t="s">
        <v>92</v>
      </c>
      <c r="B67" s="23" t="s">
        <v>91</v>
      </c>
      <c r="C67" s="24">
        <v>78260</v>
      </c>
      <c r="D67" s="22" t="s">
        <v>25</v>
      </c>
      <c r="E67" s="23" t="s">
        <v>13</v>
      </c>
      <c r="F67" s="22" t="s">
        <v>14</v>
      </c>
    </row>
    <row r="68" spans="1:6" ht="15.75" x14ac:dyDescent="0.3">
      <c r="A68" s="22" t="s">
        <v>90</v>
      </c>
      <c r="B68" s="23" t="s">
        <v>93</v>
      </c>
      <c r="C68" s="24">
        <v>19565</v>
      </c>
      <c r="D68" s="22" t="s">
        <v>25</v>
      </c>
      <c r="E68" s="23" t="s">
        <v>13</v>
      </c>
      <c r="F68" s="22" t="s">
        <v>14</v>
      </c>
    </row>
    <row r="69" spans="1:6" ht="15.75" x14ac:dyDescent="0.3">
      <c r="A69" s="22" t="s">
        <v>88</v>
      </c>
      <c r="B69" s="23" t="s">
        <v>93</v>
      </c>
      <c r="C69" s="24">
        <v>14250.25</v>
      </c>
      <c r="D69" s="22" t="s">
        <v>12</v>
      </c>
      <c r="E69" s="23" t="s">
        <v>13</v>
      </c>
      <c r="F69" s="22" t="s">
        <v>14</v>
      </c>
    </row>
    <row r="70" spans="1:6" ht="15.75" x14ac:dyDescent="0.3">
      <c r="A70" s="22" t="s">
        <v>92</v>
      </c>
      <c r="B70" s="23" t="s">
        <v>93</v>
      </c>
      <c r="C70" s="24">
        <v>115154</v>
      </c>
      <c r="D70" s="22" t="s">
        <v>25</v>
      </c>
      <c r="E70" s="23" t="s">
        <v>13</v>
      </c>
      <c r="F70" s="22" t="s">
        <v>14</v>
      </c>
    </row>
    <row r="71" spans="1:6" ht="15.75" x14ac:dyDescent="0.3">
      <c r="A71" s="22" t="s">
        <v>94</v>
      </c>
      <c r="B71" s="23" t="s">
        <v>95</v>
      </c>
      <c r="C71" s="24">
        <v>92365</v>
      </c>
      <c r="D71" s="22" t="s">
        <v>42</v>
      </c>
      <c r="E71" s="23" t="s">
        <v>46</v>
      </c>
      <c r="F71" s="22" t="s">
        <v>107</v>
      </c>
    </row>
    <row r="72" spans="1:6" ht="15.75" x14ac:dyDescent="0.3">
      <c r="A72" s="22" t="s">
        <v>96</v>
      </c>
      <c r="B72" s="23" t="s">
        <v>95</v>
      </c>
      <c r="C72" s="24">
        <v>130806</v>
      </c>
      <c r="D72" s="22" t="s">
        <v>42</v>
      </c>
      <c r="E72" s="23" t="s">
        <v>46</v>
      </c>
      <c r="F72" s="22" t="s">
        <v>107</v>
      </c>
    </row>
    <row r="73" spans="1:6" ht="15.75" x14ac:dyDescent="0.3">
      <c r="A73" s="22" t="s">
        <v>97</v>
      </c>
      <c r="B73" s="23" t="s">
        <v>98</v>
      </c>
      <c r="C73" s="24">
        <v>42750.75</v>
      </c>
      <c r="D73" s="22" t="s">
        <v>12</v>
      </c>
      <c r="E73" s="23" t="s">
        <v>13</v>
      </c>
      <c r="F73" s="22" t="s">
        <v>14</v>
      </c>
    </row>
    <row r="74" spans="1:6" ht="15.75" x14ac:dyDescent="0.3">
      <c r="A74" s="22" t="s">
        <v>99</v>
      </c>
      <c r="B74" s="23" t="s">
        <v>98</v>
      </c>
      <c r="C74" s="24">
        <v>39130</v>
      </c>
      <c r="D74" s="22" t="s">
        <v>25</v>
      </c>
      <c r="E74" s="23" t="s">
        <v>13</v>
      </c>
      <c r="F74" s="22" t="s">
        <v>14</v>
      </c>
    </row>
    <row r="75" spans="1:6" ht="15.75" x14ac:dyDescent="0.3">
      <c r="A75" s="22" t="s">
        <v>100</v>
      </c>
      <c r="B75" s="23" t="s">
        <v>98</v>
      </c>
      <c r="C75" s="24">
        <v>71251.25</v>
      </c>
      <c r="D75" s="22" t="s">
        <v>12</v>
      </c>
      <c r="E75" s="23" t="s">
        <v>13</v>
      </c>
      <c r="F75" s="22" t="s">
        <v>14</v>
      </c>
    </row>
    <row r="76" spans="1:6" ht="15.75" x14ac:dyDescent="0.3">
      <c r="A76" s="22" t="s">
        <v>101</v>
      </c>
      <c r="B76" s="23" t="s">
        <v>98</v>
      </c>
      <c r="C76" s="24">
        <v>97825</v>
      </c>
      <c r="D76" s="22" t="s">
        <v>25</v>
      </c>
      <c r="E76" s="23" t="s">
        <v>13</v>
      </c>
      <c r="F76" s="23" t="s">
        <v>14</v>
      </c>
    </row>
    <row r="77" spans="1:6" ht="15.75" x14ac:dyDescent="0.3">
      <c r="A77" s="22" t="s">
        <v>102</v>
      </c>
      <c r="B77" s="23" t="s">
        <v>98</v>
      </c>
      <c r="C77" s="24">
        <v>19565</v>
      </c>
      <c r="D77" s="22" t="s">
        <v>25</v>
      </c>
      <c r="E77" s="23" t="s">
        <v>13</v>
      </c>
      <c r="F77" s="23" t="s">
        <v>14</v>
      </c>
    </row>
    <row r="78" spans="1:6" ht="15.75" x14ac:dyDescent="0.3">
      <c r="A78" s="22" t="s">
        <v>103</v>
      </c>
      <c r="B78" s="23" t="s">
        <v>104</v>
      </c>
      <c r="C78" s="24">
        <v>136955</v>
      </c>
      <c r="D78" s="22" t="s">
        <v>25</v>
      </c>
      <c r="E78" s="23" t="s">
        <v>13</v>
      </c>
      <c r="F78" s="23" t="s">
        <v>14</v>
      </c>
    </row>
    <row r="79" spans="1:6" ht="15.75" x14ac:dyDescent="0.3">
      <c r="A79" s="22" t="s">
        <v>105</v>
      </c>
      <c r="B79" s="23" t="s">
        <v>104</v>
      </c>
      <c r="C79" s="24">
        <v>99751.75</v>
      </c>
      <c r="D79" s="22" t="s">
        <v>12</v>
      </c>
      <c r="E79" s="23" t="s">
        <v>13</v>
      </c>
      <c r="F79" s="23" t="s">
        <v>14</v>
      </c>
    </row>
    <row r="80" spans="1:6" x14ac:dyDescent="0.25">
      <c r="A80" s="27" t="s">
        <v>106</v>
      </c>
      <c r="B80" s="28"/>
      <c r="C80" s="29">
        <v>3513464.9</v>
      </c>
    </row>
    <row r="82" spans="1:5" x14ac:dyDescent="0.25">
      <c r="A82" s="19"/>
    </row>
    <row r="87" spans="1:5" x14ac:dyDescent="0.25">
      <c r="D87" s="35" t="s">
        <v>8</v>
      </c>
      <c r="E87" s="35" t="s">
        <v>110</v>
      </c>
    </row>
    <row r="88" spans="1:5" x14ac:dyDescent="0.25">
      <c r="D88" s="36" t="s">
        <v>113</v>
      </c>
      <c r="E88" s="34">
        <v>2686138</v>
      </c>
    </row>
    <row r="89" spans="1:5" x14ac:dyDescent="0.25">
      <c r="D89" s="36" t="s">
        <v>114</v>
      </c>
      <c r="E89" s="37">
        <v>827326.9</v>
      </c>
    </row>
    <row r="90" spans="1:5" x14ac:dyDescent="0.25">
      <c r="D90" s="38" t="s">
        <v>115</v>
      </c>
      <c r="E90" s="39">
        <f>SUM(E88:E89)</f>
        <v>3513464.9</v>
      </c>
    </row>
  </sheetData>
  <autoFilter ref="A5:F80"/>
  <mergeCells count="1">
    <mergeCell ref="A80:B8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88"/>
  <sheetViews>
    <sheetView topLeftCell="A75" workbookViewId="0">
      <selection activeCell="I71" sqref="I71"/>
    </sheetView>
  </sheetViews>
  <sheetFormatPr baseColWidth="10" defaultRowHeight="15" x14ac:dyDescent="0.25"/>
  <cols>
    <col min="1" max="1" width="14.28515625" customWidth="1"/>
    <col min="2" max="2" width="11.5703125" customWidth="1"/>
    <col min="3" max="3" width="12.85546875" customWidth="1"/>
    <col min="4" max="4" width="19.42578125" customWidth="1"/>
    <col min="5" max="5" width="33.7109375" customWidth="1"/>
    <col min="6" max="6" width="25.140625" bestFit="1" customWidth="1"/>
    <col min="7" max="7" width="30.7109375" customWidth="1"/>
  </cols>
  <sheetData>
    <row r="1" spans="1:7" x14ac:dyDescent="0.25">
      <c r="A1" s="5" t="s">
        <v>4</v>
      </c>
      <c r="B1" s="1" t="s">
        <v>5</v>
      </c>
      <c r="C1" s="1" t="s">
        <v>6</v>
      </c>
      <c r="D1" s="7" t="s">
        <v>110</v>
      </c>
      <c r="E1" s="5" t="s">
        <v>7</v>
      </c>
      <c r="F1" s="1" t="s">
        <v>8</v>
      </c>
      <c r="G1" s="5" t="s">
        <v>9</v>
      </c>
    </row>
    <row r="2" spans="1:7" ht="15.75" x14ac:dyDescent="0.3">
      <c r="A2" s="8" t="s">
        <v>23</v>
      </c>
      <c r="B2" s="9" t="s">
        <v>24</v>
      </c>
      <c r="C2" s="10">
        <v>17329</v>
      </c>
      <c r="D2" s="10">
        <f>SUM(C2:C31 )</f>
        <v>1318114</v>
      </c>
      <c r="E2" s="8" t="s">
        <v>25</v>
      </c>
      <c r="F2" s="9" t="s">
        <v>13</v>
      </c>
      <c r="G2" s="8" t="s">
        <v>14</v>
      </c>
    </row>
    <row r="3" spans="1:7" ht="15.75" hidden="1" x14ac:dyDescent="0.3">
      <c r="A3" s="8" t="s">
        <v>26</v>
      </c>
      <c r="B3" s="9" t="s">
        <v>24</v>
      </c>
      <c r="C3" s="10">
        <v>51987</v>
      </c>
      <c r="D3" s="10"/>
      <c r="E3" s="8" t="s">
        <v>25</v>
      </c>
      <c r="F3" s="9" t="s">
        <v>13</v>
      </c>
      <c r="G3" s="8" t="s">
        <v>14</v>
      </c>
    </row>
    <row r="4" spans="1:7" ht="15.75" hidden="1" x14ac:dyDescent="0.3">
      <c r="A4" s="8" t="s">
        <v>27</v>
      </c>
      <c r="B4" s="9" t="s">
        <v>24</v>
      </c>
      <c r="C4" s="10">
        <v>51987</v>
      </c>
      <c r="D4" s="10"/>
      <c r="E4" s="8" t="s">
        <v>25</v>
      </c>
      <c r="F4" s="9" t="s">
        <v>13</v>
      </c>
      <c r="G4" s="8" t="s">
        <v>14</v>
      </c>
    </row>
    <row r="5" spans="1:7" ht="15.75" hidden="1" x14ac:dyDescent="0.3">
      <c r="A5" s="8" t="s">
        <v>23</v>
      </c>
      <c r="B5" s="9" t="s">
        <v>28</v>
      </c>
      <c r="C5" s="10">
        <v>34658</v>
      </c>
      <c r="D5" s="10"/>
      <c r="E5" s="8" t="s">
        <v>25</v>
      </c>
      <c r="F5" s="9" t="s">
        <v>13</v>
      </c>
      <c r="G5" s="8" t="s">
        <v>14</v>
      </c>
    </row>
    <row r="6" spans="1:7" ht="15.75" hidden="1" x14ac:dyDescent="0.3">
      <c r="A6" s="8" t="s">
        <v>29</v>
      </c>
      <c r="B6" s="9" t="s">
        <v>28</v>
      </c>
      <c r="C6" s="10">
        <v>51987</v>
      </c>
      <c r="D6" s="10"/>
      <c r="E6" s="8" t="s">
        <v>25</v>
      </c>
      <c r="F6" s="9" t="s">
        <v>13</v>
      </c>
      <c r="G6" s="8" t="s">
        <v>14</v>
      </c>
    </row>
    <row r="7" spans="1:7" ht="15.75" hidden="1" x14ac:dyDescent="0.3">
      <c r="A7" s="8" t="s">
        <v>30</v>
      </c>
      <c r="B7" s="9" t="s">
        <v>28</v>
      </c>
      <c r="C7" s="10">
        <v>53105</v>
      </c>
      <c r="D7" s="10"/>
      <c r="E7" s="8" t="s">
        <v>25</v>
      </c>
      <c r="F7" s="9" t="s">
        <v>13</v>
      </c>
      <c r="G7" s="8" t="s">
        <v>14</v>
      </c>
    </row>
    <row r="8" spans="1:7" ht="15.75" hidden="1" x14ac:dyDescent="0.3">
      <c r="A8" s="8" t="s">
        <v>31</v>
      </c>
      <c r="B8" s="9" t="s">
        <v>28</v>
      </c>
      <c r="C8" s="10">
        <v>53656</v>
      </c>
      <c r="D8" s="10"/>
      <c r="E8" s="8" t="s">
        <v>25</v>
      </c>
      <c r="F8" s="9" t="s">
        <v>13</v>
      </c>
      <c r="G8" s="8" t="s">
        <v>14</v>
      </c>
    </row>
    <row r="9" spans="1:7" ht="15.75" hidden="1" x14ac:dyDescent="0.3">
      <c r="A9" s="8" t="s">
        <v>32</v>
      </c>
      <c r="B9" s="9" t="s">
        <v>28</v>
      </c>
      <c r="C9" s="10">
        <v>53664</v>
      </c>
      <c r="D9" s="10"/>
      <c r="E9" s="8" t="s">
        <v>25</v>
      </c>
      <c r="F9" s="9" t="s">
        <v>13</v>
      </c>
      <c r="G9" s="8" t="s">
        <v>14</v>
      </c>
    </row>
    <row r="10" spans="1:7" ht="15.75" hidden="1" x14ac:dyDescent="0.3">
      <c r="A10" s="8" t="s">
        <v>33</v>
      </c>
      <c r="B10" s="9" t="s">
        <v>28</v>
      </c>
      <c r="C10" s="10">
        <v>35776</v>
      </c>
      <c r="D10" s="10"/>
      <c r="E10" s="8" t="s">
        <v>25</v>
      </c>
      <c r="F10" s="9" t="s">
        <v>13</v>
      </c>
      <c r="G10" s="8" t="s">
        <v>14</v>
      </c>
    </row>
    <row r="11" spans="1:7" ht="15.75" hidden="1" x14ac:dyDescent="0.3">
      <c r="A11" s="8" t="s">
        <v>34</v>
      </c>
      <c r="B11" s="9" t="s">
        <v>28</v>
      </c>
      <c r="C11" s="10">
        <v>35217</v>
      </c>
      <c r="D11" s="10"/>
      <c r="E11" s="8" t="s">
        <v>25</v>
      </c>
      <c r="F11" s="9" t="s">
        <v>13</v>
      </c>
      <c r="G11" s="8" t="s">
        <v>14</v>
      </c>
    </row>
    <row r="12" spans="1:7" ht="15.75" hidden="1" x14ac:dyDescent="0.3">
      <c r="A12" s="8" t="s">
        <v>34</v>
      </c>
      <c r="B12" s="9" t="s">
        <v>39</v>
      </c>
      <c r="C12" s="10">
        <v>17888</v>
      </c>
      <c r="D12" s="10"/>
      <c r="E12" s="8" t="s">
        <v>25</v>
      </c>
      <c r="F12" s="9" t="s">
        <v>13</v>
      </c>
      <c r="G12" s="8" t="s">
        <v>14</v>
      </c>
    </row>
    <row r="13" spans="1:7" ht="15.75" hidden="1" x14ac:dyDescent="0.3">
      <c r="A13" s="8" t="s">
        <v>48</v>
      </c>
      <c r="B13" s="9" t="s">
        <v>41</v>
      </c>
      <c r="C13" s="10">
        <v>17888</v>
      </c>
      <c r="D13" s="10"/>
      <c r="E13" s="8" t="s">
        <v>25</v>
      </c>
      <c r="F13" s="9" t="s">
        <v>13</v>
      </c>
      <c r="G13" s="8" t="s">
        <v>14</v>
      </c>
    </row>
    <row r="14" spans="1:7" ht="15.75" hidden="1" x14ac:dyDescent="0.3">
      <c r="A14" s="8" t="s">
        <v>49</v>
      </c>
      <c r="B14" s="9" t="s">
        <v>50</v>
      </c>
      <c r="C14" s="10">
        <v>17888</v>
      </c>
      <c r="D14" s="10"/>
      <c r="E14" s="8" t="s">
        <v>25</v>
      </c>
      <c r="F14" s="9" t="s">
        <v>13</v>
      </c>
      <c r="G14" s="8" t="s">
        <v>14</v>
      </c>
    </row>
    <row r="15" spans="1:7" ht="15.75" hidden="1" x14ac:dyDescent="0.3">
      <c r="A15" s="8" t="s">
        <v>48</v>
      </c>
      <c r="B15" s="9" t="s">
        <v>50</v>
      </c>
      <c r="C15" s="10">
        <v>35776</v>
      </c>
      <c r="D15" s="10"/>
      <c r="E15" s="8" t="s">
        <v>25</v>
      </c>
      <c r="F15" s="9" t="s">
        <v>13</v>
      </c>
      <c r="G15" s="8" t="s">
        <v>14</v>
      </c>
    </row>
    <row r="16" spans="1:7" ht="15.75" hidden="1" x14ac:dyDescent="0.3">
      <c r="A16" s="8" t="s">
        <v>49</v>
      </c>
      <c r="B16" s="9" t="s">
        <v>51</v>
      </c>
      <c r="C16" s="10">
        <v>17888</v>
      </c>
      <c r="D16" s="10"/>
      <c r="E16" s="8" t="s">
        <v>25</v>
      </c>
      <c r="F16" s="9" t="s">
        <v>13</v>
      </c>
      <c r="G16" s="8" t="s">
        <v>14</v>
      </c>
    </row>
    <row r="17" spans="1:7" ht="15.75" hidden="1" x14ac:dyDescent="0.3">
      <c r="A17" s="8" t="s">
        <v>49</v>
      </c>
      <c r="B17" s="9" t="s">
        <v>52</v>
      </c>
      <c r="C17" s="10">
        <v>35776</v>
      </c>
      <c r="D17" s="10"/>
      <c r="E17" s="8" t="s">
        <v>25</v>
      </c>
      <c r="F17" s="9" t="s">
        <v>13</v>
      </c>
      <c r="G17" s="8" t="s">
        <v>14</v>
      </c>
    </row>
    <row r="18" spans="1:7" ht="15.75" hidden="1" x14ac:dyDescent="0.3">
      <c r="A18" s="8" t="s">
        <v>65</v>
      </c>
      <c r="B18" s="9" t="s">
        <v>66</v>
      </c>
      <c r="C18" s="10">
        <v>74906</v>
      </c>
      <c r="D18" s="10"/>
      <c r="E18" s="8" t="s">
        <v>25</v>
      </c>
      <c r="F18" s="9" t="s">
        <v>13</v>
      </c>
      <c r="G18" s="8" t="s">
        <v>14</v>
      </c>
    </row>
    <row r="19" spans="1:7" ht="15.75" hidden="1" x14ac:dyDescent="0.3">
      <c r="A19" s="8" t="s">
        <v>69</v>
      </c>
      <c r="B19" s="9" t="s">
        <v>70</v>
      </c>
      <c r="C19" s="10">
        <v>19006</v>
      </c>
      <c r="D19" s="10"/>
      <c r="E19" s="8" t="s">
        <v>25</v>
      </c>
      <c r="F19" s="9" t="s">
        <v>13</v>
      </c>
      <c r="G19" s="8" t="s">
        <v>14</v>
      </c>
    </row>
    <row r="20" spans="1:7" ht="15.75" hidden="1" x14ac:dyDescent="0.3">
      <c r="A20" s="8" t="s">
        <v>71</v>
      </c>
      <c r="B20" s="9" t="s">
        <v>70</v>
      </c>
      <c r="C20" s="10">
        <v>38012</v>
      </c>
      <c r="D20" s="10"/>
      <c r="E20" s="8" t="s">
        <v>25</v>
      </c>
      <c r="F20" s="9" t="s">
        <v>13</v>
      </c>
      <c r="G20" s="8" t="s">
        <v>14</v>
      </c>
    </row>
    <row r="21" spans="1:7" ht="15.75" hidden="1" x14ac:dyDescent="0.3">
      <c r="A21" s="8" t="s">
        <v>69</v>
      </c>
      <c r="B21" s="9" t="s">
        <v>74</v>
      </c>
      <c r="C21" s="10">
        <v>38571</v>
      </c>
      <c r="D21" s="10"/>
      <c r="E21" s="8" t="s">
        <v>25</v>
      </c>
      <c r="F21" s="9" t="s">
        <v>13</v>
      </c>
      <c r="G21" s="8" t="s">
        <v>14</v>
      </c>
    </row>
    <row r="22" spans="1:7" ht="15.75" hidden="1" x14ac:dyDescent="0.3">
      <c r="A22" s="8" t="s">
        <v>77</v>
      </c>
      <c r="B22" s="9" t="s">
        <v>78</v>
      </c>
      <c r="C22" s="10">
        <v>19565</v>
      </c>
      <c r="D22" s="10"/>
      <c r="E22" s="8" t="s">
        <v>25</v>
      </c>
      <c r="F22" s="9" t="s">
        <v>13</v>
      </c>
      <c r="G22" s="8" t="s">
        <v>14</v>
      </c>
    </row>
    <row r="23" spans="1:7" ht="15.75" hidden="1" x14ac:dyDescent="0.3">
      <c r="A23" s="8" t="s">
        <v>77</v>
      </c>
      <c r="B23" s="9" t="s">
        <v>82</v>
      </c>
      <c r="C23" s="10">
        <v>19565</v>
      </c>
      <c r="D23" s="10"/>
      <c r="E23" s="8" t="s">
        <v>25</v>
      </c>
      <c r="F23" s="9" t="s">
        <v>13</v>
      </c>
      <c r="G23" s="8" t="s">
        <v>14</v>
      </c>
    </row>
    <row r="24" spans="1:7" ht="15.75" hidden="1" x14ac:dyDescent="0.3">
      <c r="A24" s="8" t="s">
        <v>90</v>
      </c>
      <c r="B24" s="9" t="s">
        <v>91</v>
      </c>
      <c r="C24" s="10">
        <v>19565</v>
      </c>
      <c r="D24" s="10"/>
      <c r="E24" s="8" t="s">
        <v>25</v>
      </c>
      <c r="F24" s="9" t="s">
        <v>13</v>
      </c>
      <c r="G24" s="8" t="s">
        <v>14</v>
      </c>
    </row>
    <row r="25" spans="1:7" ht="15.75" hidden="1" x14ac:dyDescent="0.3">
      <c r="A25" s="8" t="s">
        <v>92</v>
      </c>
      <c r="B25" s="9" t="s">
        <v>91</v>
      </c>
      <c r="C25" s="10">
        <v>78260</v>
      </c>
      <c r="D25" s="10"/>
      <c r="E25" s="8" t="s">
        <v>25</v>
      </c>
      <c r="F25" s="9" t="s">
        <v>13</v>
      </c>
      <c r="G25" s="8" t="s">
        <v>14</v>
      </c>
    </row>
    <row r="26" spans="1:7" ht="15.75" hidden="1" x14ac:dyDescent="0.3">
      <c r="A26" s="8" t="s">
        <v>90</v>
      </c>
      <c r="B26" s="9" t="s">
        <v>93</v>
      </c>
      <c r="C26" s="10">
        <v>19565</v>
      </c>
      <c r="D26" s="10"/>
      <c r="E26" s="8" t="s">
        <v>25</v>
      </c>
      <c r="F26" s="9" t="s">
        <v>13</v>
      </c>
      <c r="G26" s="8" t="s">
        <v>14</v>
      </c>
    </row>
    <row r="27" spans="1:7" ht="15.75" hidden="1" x14ac:dyDescent="0.3">
      <c r="A27" s="8" t="s">
        <v>92</v>
      </c>
      <c r="B27" s="9" t="s">
        <v>93</v>
      </c>
      <c r="C27" s="10">
        <v>115154</v>
      </c>
      <c r="D27" s="10"/>
      <c r="E27" s="8" t="s">
        <v>25</v>
      </c>
      <c r="F27" s="9" t="s">
        <v>13</v>
      </c>
      <c r="G27" s="8" t="s">
        <v>14</v>
      </c>
    </row>
    <row r="28" spans="1:7" ht="15.75" hidden="1" x14ac:dyDescent="0.3">
      <c r="A28" s="8" t="s">
        <v>99</v>
      </c>
      <c r="B28" s="9" t="s">
        <v>98</v>
      </c>
      <c r="C28" s="10">
        <v>39130</v>
      </c>
      <c r="D28" s="10"/>
      <c r="E28" s="8" t="s">
        <v>25</v>
      </c>
      <c r="F28" s="9" t="s">
        <v>13</v>
      </c>
      <c r="G28" s="8" t="s">
        <v>14</v>
      </c>
    </row>
    <row r="29" spans="1:7" ht="15.75" hidden="1" x14ac:dyDescent="0.3">
      <c r="A29" s="8" t="s">
        <v>101</v>
      </c>
      <c r="B29" s="9" t="s">
        <v>98</v>
      </c>
      <c r="C29" s="10">
        <v>97825</v>
      </c>
      <c r="D29" s="10"/>
      <c r="E29" s="8" t="s">
        <v>25</v>
      </c>
      <c r="F29" s="9" t="s">
        <v>13</v>
      </c>
      <c r="G29" s="9" t="s">
        <v>14</v>
      </c>
    </row>
    <row r="30" spans="1:7" ht="15.75" hidden="1" x14ac:dyDescent="0.3">
      <c r="A30" s="8" t="s">
        <v>102</v>
      </c>
      <c r="B30" s="9" t="s">
        <v>98</v>
      </c>
      <c r="C30" s="10">
        <v>19565</v>
      </c>
      <c r="D30" s="10"/>
      <c r="E30" s="8" t="s">
        <v>25</v>
      </c>
      <c r="F30" s="9" t="s">
        <v>13</v>
      </c>
      <c r="G30" s="9" t="s">
        <v>14</v>
      </c>
    </row>
    <row r="31" spans="1:7" ht="15.75" hidden="1" x14ac:dyDescent="0.3">
      <c r="A31" s="8" t="s">
        <v>103</v>
      </c>
      <c r="B31" s="9" t="s">
        <v>104</v>
      </c>
      <c r="C31" s="10">
        <v>136955</v>
      </c>
      <c r="D31" s="10"/>
      <c r="E31" s="8" t="s">
        <v>25</v>
      </c>
      <c r="F31" s="9" t="s">
        <v>13</v>
      </c>
      <c r="G31" s="9" t="s">
        <v>14</v>
      </c>
    </row>
    <row r="32" spans="1:7" ht="15.75" x14ac:dyDescent="0.3">
      <c r="A32" s="6" t="s">
        <v>10</v>
      </c>
      <c r="B32" s="2" t="s">
        <v>11</v>
      </c>
      <c r="C32" s="4">
        <v>14250.25</v>
      </c>
      <c r="D32" s="4">
        <f>SUM(C32:C64 )</f>
        <v>1368024</v>
      </c>
      <c r="E32" s="6" t="s">
        <v>12</v>
      </c>
      <c r="F32" s="2" t="s">
        <v>13</v>
      </c>
      <c r="G32" s="6" t="s">
        <v>14</v>
      </c>
    </row>
    <row r="33" spans="1:7" ht="15.75" hidden="1" x14ac:dyDescent="0.3">
      <c r="A33" s="6" t="s">
        <v>10</v>
      </c>
      <c r="B33" s="2" t="s">
        <v>15</v>
      </c>
      <c r="C33" s="4">
        <v>28500.5</v>
      </c>
      <c r="D33" s="4"/>
      <c r="E33" s="6" t="s">
        <v>12</v>
      </c>
      <c r="F33" s="2" t="s">
        <v>13</v>
      </c>
      <c r="G33" s="6" t="s">
        <v>14</v>
      </c>
    </row>
    <row r="34" spans="1:7" ht="15.75" hidden="1" x14ac:dyDescent="0.3">
      <c r="A34" s="6" t="s">
        <v>16</v>
      </c>
      <c r="B34" s="2" t="s">
        <v>15</v>
      </c>
      <c r="C34" s="4">
        <v>42750.75</v>
      </c>
      <c r="D34" s="4"/>
      <c r="E34" s="6" t="s">
        <v>12</v>
      </c>
      <c r="F34" s="2" t="s">
        <v>13</v>
      </c>
      <c r="G34" s="6" t="s">
        <v>14</v>
      </c>
    </row>
    <row r="35" spans="1:7" ht="15.75" hidden="1" x14ac:dyDescent="0.3">
      <c r="A35" s="6" t="s">
        <v>17</v>
      </c>
      <c r="B35" s="2" t="s">
        <v>15</v>
      </c>
      <c r="C35" s="4">
        <v>42750.75</v>
      </c>
      <c r="D35" s="4"/>
      <c r="E35" s="6" t="s">
        <v>12</v>
      </c>
      <c r="F35" s="2" t="s">
        <v>13</v>
      </c>
      <c r="G35" s="6" t="s">
        <v>14</v>
      </c>
    </row>
    <row r="36" spans="1:7" ht="15.75" hidden="1" x14ac:dyDescent="0.3">
      <c r="A36" s="6" t="s">
        <v>18</v>
      </c>
      <c r="B36" s="2" t="s">
        <v>15</v>
      </c>
      <c r="C36" s="4">
        <v>42750.75</v>
      </c>
      <c r="D36" s="4"/>
      <c r="E36" s="6" t="s">
        <v>12</v>
      </c>
      <c r="F36" s="2" t="s">
        <v>13</v>
      </c>
      <c r="G36" s="6" t="s">
        <v>14</v>
      </c>
    </row>
    <row r="37" spans="1:7" ht="15.75" hidden="1" x14ac:dyDescent="0.3">
      <c r="A37" s="6" t="s">
        <v>19</v>
      </c>
      <c r="B37" s="2" t="s">
        <v>15</v>
      </c>
      <c r="C37" s="4">
        <v>42750.75</v>
      </c>
      <c r="D37" s="4"/>
      <c r="E37" s="6" t="s">
        <v>12</v>
      </c>
      <c r="F37" s="2" t="s">
        <v>13</v>
      </c>
      <c r="G37" s="6" t="s">
        <v>14</v>
      </c>
    </row>
    <row r="38" spans="1:7" ht="15.75" hidden="1" x14ac:dyDescent="0.3">
      <c r="A38" s="6" t="s">
        <v>20</v>
      </c>
      <c r="B38" s="2" t="s">
        <v>15</v>
      </c>
      <c r="C38" s="4">
        <v>42750.75</v>
      </c>
      <c r="D38" s="4"/>
      <c r="E38" s="6" t="s">
        <v>12</v>
      </c>
      <c r="F38" s="2" t="s">
        <v>13</v>
      </c>
      <c r="G38" s="6" t="s">
        <v>14</v>
      </c>
    </row>
    <row r="39" spans="1:7" ht="15.75" hidden="1" x14ac:dyDescent="0.3">
      <c r="A39" s="6" t="s">
        <v>21</v>
      </c>
      <c r="B39" s="2" t="s">
        <v>15</v>
      </c>
      <c r="C39" s="4">
        <v>57001</v>
      </c>
      <c r="D39" s="4"/>
      <c r="E39" s="6" t="s">
        <v>12</v>
      </c>
      <c r="F39" s="2" t="s">
        <v>13</v>
      </c>
      <c r="G39" s="6" t="s">
        <v>14</v>
      </c>
    </row>
    <row r="40" spans="1:7" ht="15.75" hidden="1" x14ac:dyDescent="0.3">
      <c r="A40" s="6" t="s">
        <v>22</v>
      </c>
      <c r="B40" s="2" t="s">
        <v>15</v>
      </c>
      <c r="C40" s="4">
        <v>57001</v>
      </c>
      <c r="D40" s="4"/>
      <c r="E40" s="6" t="s">
        <v>12</v>
      </c>
      <c r="F40" s="2" t="s">
        <v>13</v>
      </c>
      <c r="G40" s="6" t="s">
        <v>14</v>
      </c>
    </row>
    <row r="41" spans="1:7" ht="15.75" hidden="1" x14ac:dyDescent="0.3">
      <c r="A41" s="6" t="s">
        <v>53</v>
      </c>
      <c r="B41" s="2" t="s">
        <v>54</v>
      </c>
      <c r="C41" s="4">
        <v>28500.5</v>
      </c>
      <c r="D41" s="4"/>
      <c r="E41" s="6" t="s">
        <v>12</v>
      </c>
      <c r="F41" s="2" t="s">
        <v>13</v>
      </c>
      <c r="G41" s="6" t="s">
        <v>14</v>
      </c>
    </row>
    <row r="42" spans="1:7" ht="15.75" hidden="1" x14ac:dyDescent="0.3">
      <c r="A42" s="6" t="s">
        <v>53</v>
      </c>
      <c r="B42" s="2" t="s">
        <v>55</v>
      </c>
      <c r="C42" s="4">
        <v>14250.25</v>
      </c>
      <c r="D42" s="4"/>
      <c r="E42" s="6" t="s">
        <v>12</v>
      </c>
      <c r="F42" s="2" t="s">
        <v>13</v>
      </c>
      <c r="G42" s="6" t="s">
        <v>14</v>
      </c>
    </row>
    <row r="43" spans="1:7" ht="15.75" hidden="1" x14ac:dyDescent="0.3">
      <c r="A43" s="6" t="s">
        <v>56</v>
      </c>
      <c r="B43" s="2" t="s">
        <v>55</v>
      </c>
      <c r="C43" s="4">
        <v>42750.75</v>
      </c>
      <c r="D43" s="4"/>
      <c r="E43" s="6" t="s">
        <v>12</v>
      </c>
      <c r="F43" s="2" t="s">
        <v>13</v>
      </c>
      <c r="G43" s="6" t="s">
        <v>14</v>
      </c>
    </row>
    <row r="44" spans="1:7" ht="15.75" hidden="1" x14ac:dyDescent="0.3">
      <c r="A44" s="6" t="s">
        <v>57</v>
      </c>
      <c r="B44" s="2" t="s">
        <v>55</v>
      </c>
      <c r="C44" s="4">
        <v>42750.75</v>
      </c>
      <c r="D44" s="4"/>
      <c r="E44" s="6" t="s">
        <v>12</v>
      </c>
      <c r="F44" s="2" t="s">
        <v>13</v>
      </c>
      <c r="G44" s="6" t="s">
        <v>14</v>
      </c>
    </row>
    <row r="45" spans="1:7" ht="15.75" hidden="1" x14ac:dyDescent="0.3">
      <c r="A45" s="6" t="s">
        <v>58</v>
      </c>
      <c r="B45" s="2" t="s">
        <v>55</v>
      </c>
      <c r="C45" s="4">
        <v>42750.75</v>
      </c>
      <c r="D45" s="4"/>
      <c r="E45" s="6" t="s">
        <v>12</v>
      </c>
      <c r="F45" s="2" t="s">
        <v>13</v>
      </c>
      <c r="G45" s="6" t="s">
        <v>14</v>
      </c>
    </row>
    <row r="46" spans="1:7" ht="15.75" hidden="1" x14ac:dyDescent="0.3">
      <c r="A46" s="6" t="s">
        <v>59</v>
      </c>
      <c r="B46" s="2" t="s">
        <v>55</v>
      </c>
      <c r="C46" s="4">
        <v>42750.75</v>
      </c>
      <c r="D46" s="4"/>
      <c r="E46" s="6" t="s">
        <v>12</v>
      </c>
      <c r="F46" s="2" t="s">
        <v>13</v>
      </c>
      <c r="G46" s="6" t="s">
        <v>14</v>
      </c>
    </row>
    <row r="47" spans="1:7" ht="15.75" hidden="1" x14ac:dyDescent="0.3">
      <c r="A47" s="6" t="s">
        <v>60</v>
      </c>
      <c r="B47" s="2" t="s">
        <v>55</v>
      </c>
      <c r="C47" s="4">
        <v>42750.75</v>
      </c>
      <c r="D47" s="4"/>
      <c r="E47" s="6" t="s">
        <v>12</v>
      </c>
      <c r="F47" s="2" t="s">
        <v>13</v>
      </c>
      <c r="G47" s="6" t="s">
        <v>14</v>
      </c>
    </row>
    <row r="48" spans="1:7" ht="15.75" hidden="1" x14ac:dyDescent="0.3">
      <c r="A48" s="6" t="s">
        <v>61</v>
      </c>
      <c r="B48" s="2" t="s">
        <v>55</v>
      </c>
      <c r="C48" s="4">
        <v>42750.75</v>
      </c>
      <c r="D48" s="4"/>
      <c r="E48" s="6" t="s">
        <v>12</v>
      </c>
      <c r="F48" s="2" t="s">
        <v>13</v>
      </c>
      <c r="G48" s="6" t="s">
        <v>14</v>
      </c>
    </row>
    <row r="49" spans="1:7" ht="15.75" hidden="1" x14ac:dyDescent="0.3">
      <c r="A49" s="6" t="s">
        <v>62</v>
      </c>
      <c r="B49" s="2" t="s">
        <v>55</v>
      </c>
      <c r="C49" s="4">
        <v>42750.75</v>
      </c>
      <c r="D49" s="4"/>
      <c r="E49" s="6" t="s">
        <v>12</v>
      </c>
      <c r="F49" s="2" t="s">
        <v>13</v>
      </c>
      <c r="G49" s="6" t="s">
        <v>14</v>
      </c>
    </row>
    <row r="50" spans="1:7" ht="15.75" hidden="1" x14ac:dyDescent="0.3">
      <c r="A50" s="6" t="s">
        <v>63</v>
      </c>
      <c r="B50" s="2" t="s">
        <v>55</v>
      </c>
      <c r="C50" s="4">
        <v>42750.75</v>
      </c>
      <c r="D50" s="4"/>
      <c r="E50" s="6" t="s">
        <v>12</v>
      </c>
      <c r="F50" s="2" t="s">
        <v>13</v>
      </c>
      <c r="G50" s="6" t="s">
        <v>14</v>
      </c>
    </row>
    <row r="51" spans="1:7" ht="15.75" hidden="1" x14ac:dyDescent="0.3">
      <c r="A51" s="6" t="s">
        <v>64</v>
      </c>
      <c r="B51" s="2" t="s">
        <v>55</v>
      </c>
      <c r="C51" s="4">
        <v>57001</v>
      </c>
      <c r="D51" s="4"/>
      <c r="E51" s="6" t="s">
        <v>12</v>
      </c>
      <c r="F51" s="2" t="s">
        <v>13</v>
      </c>
      <c r="G51" s="6" t="s">
        <v>14</v>
      </c>
    </row>
    <row r="52" spans="1:7" ht="15.75" hidden="1" x14ac:dyDescent="0.3">
      <c r="A52" s="6" t="s">
        <v>67</v>
      </c>
      <c r="B52" s="2" t="s">
        <v>66</v>
      </c>
      <c r="C52" s="4">
        <v>42750.75</v>
      </c>
      <c r="D52" s="4"/>
      <c r="E52" s="6" t="s">
        <v>12</v>
      </c>
      <c r="F52" s="2" t="s">
        <v>13</v>
      </c>
      <c r="G52" s="6" t="s">
        <v>14</v>
      </c>
    </row>
    <row r="53" spans="1:7" ht="15.75" hidden="1" x14ac:dyDescent="0.3">
      <c r="A53" s="6" t="s">
        <v>68</v>
      </c>
      <c r="B53" s="2" t="s">
        <v>66</v>
      </c>
      <c r="C53" s="4">
        <v>28500.5</v>
      </c>
      <c r="D53" s="4"/>
      <c r="E53" s="6" t="s">
        <v>12</v>
      </c>
      <c r="F53" s="2" t="s">
        <v>13</v>
      </c>
      <c r="G53" s="6" t="s">
        <v>14</v>
      </c>
    </row>
    <row r="54" spans="1:7" ht="15.75" hidden="1" x14ac:dyDescent="0.3">
      <c r="A54" s="6" t="s">
        <v>72</v>
      </c>
      <c r="B54" s="2" t="s">
        <v>70</v>
      </c>
      <c r="C54" s="4">
        <v>28500.5</v>
      </c>
      <c r="D54" s="4"/>
      <c r="E54" s="6" t="s">
        <v>12</v>
      </c>
      <c r="F54" s="2" t="s">
        <v>13</v>
      </c>
      <c r="G54" s="6" t="s">
        <v>14</v>
      </c>
    </row>
    <row r="55" spans="1:7" ht="15.75" hidden="1" x14ac:dyDescent="0.3">
      <c r="A55" s="6" t="s">
        <v>73</v>
      </c>
      <c r="B55" s="2" t="s">
        <v>70</v>
      </c>
      <c r="C55" s="4">
        <v>14250.25</v>
      </c>
      <c r="D55" s="4"/>
      <c r="E55" s="6" t="s">
        <v>12</v>
      </c>
      <c r="F55" s="2" t="s">
        <v>13</v>
      </c>
      <c r="G55" s="6" t="s">
        <v>14</v>
      </c>
    </row>
    <row r="56" spans="1:7" ht="15.75" hidden="1" x14ac:dyDescent="0.3">
      <c r="A56" s="6" t="s">
        <v>79</v>
      </c>
      <c r="B56" s="2" t="s">
        <v>80</v>
      </c>
      <c r="C56" s="4">
        <v>14250.25</v>
      </c>
      <c r="D56" s="4"/>
      <c r="E56" s="6" t="s">
        <v>12</v>
      </c>
      <c r="F56" s="2" t="s">
        <v>13</v>
      </c>
      <c r="G56" s="6" t="s">
        <v>14</v>
      </c>
    </row>
    <row r="57" spans="1:7" ht="15.75" hidden="1" x14ac:dyDescent="0.3">
      <c r="A57" s="6" t="s">
        <v>81</v>
      </c>
      <c r="B57" s="2" t="s">
        <v>80</v>
      </c>
      <c r="C57" s="4">
        <v>42750.75</v>
      </c>
      <c r="D57" s="4"/>
      <c r="E57" s="6" t="s">
        <v>12</v>
      </c>
      <c r="F57" s="2" t="s">
        <v>13</v>
      </c>
      <c r="G57" s="6" t="s">
        <v>14</v>
      </c>
    </row>
    <row r="58" spans="1:7" ht="15.75" hidden="1" x14ac:dyDescent="0.3">
      <c r="A58" s="6" t="s">
        <v>79</v>
      </c>
      <c r="B58" s="2" t="s">
        <v>82</v>
      </c>
      <c r="C58" s="4">
        <v>28500.5</v>
      </c>
      <c r="D58" s="4"/>
      <c r="E58" s="6" t="s">
        <v>12</v>
      </c>
      <c r="F58" s="2" t="s">
        <v>13</v>
      </c>
      <c r="G58" s="6" t="s">
        <v>14</v>
      </c>
    </row>
    <row r="59" spans="1:7" ht="15.75" hidden="1" x14ac:dyDescent="0.3">
      <c r="A59" s="6" t="s">
        <v>88</v>
      </c>
      <c r="B59" s="2" t="s">
        <v>89</v>
      </c>
      <c r="C59" s="4">
        <v>42750.75</v>
      </c>
      <c r="D59" s="4"/>
      <c r="E59" s="6" t="s">
        <v>12</v>
      </c>
      <c r="F59" s="2" t="s">
        <v>13</v>
      </c>
      <c r="G59" s="6" t="s">
        <v>14</v>
      </c>
    </row>
    <row r="60" spans="1:7" ht="15.75" hidden="1" x14ac:dyDescent="0.3">
      <c r="A60" s="6" t="s">
        <v>88</v>
      </c>
      <c r="B60" s="2" t="s">
        <v>91</v>
      </c>
      <c r="C60" s="4">
        <v>85501.5</v>
      </c>
      <c r="D60" s="4"/>
      <c r="E60" s="6" t="s">
        <v>12</v>
      </c>
      <c r="F60" s="2" t="s">
        <v>13</v>
      </c>
      <c r="G60" s="6" t="s">
        <v>14</v>
      </c>
    </row>
    <row r="61" spans="1:7" ht="15.75" hidden="1" x14ac:dyDescent="0.3">
      <c r="A61" s="6" t="s">
        <v>88</v>
      </c>
      <c r="B61" s="2" t="s">
        <v>93</v>
      </c>
      <c r="C61" s="4">
        <v>14250.25</v>
      </c>
      <c r="D61" s="4"/>
      <c r="E61" s="6" t="s">
        <v>12</v>
      </c>
      <c r="F61" s="2" t="s">
        <v>13</v>
      </c>
      <c r="G61" s="6" t="s">
        <v>14</v>
      </c>
    </row>
    <row r="62" spans="1:7" ht="15.75" hidden="1" x14ac:dyDescent="0.3">
      <c r="A62" s="6" t="s">
        <v>97</v>
      </c>
      <c r="B62" s="2" t="s">
        <v>98</v>
      </c>
      <c r="C62" s="4">
        <v>42750.75</v>
      </c>
      <c r="D62" s="4"/>
      <c r="E62" s="6" t="s">
        <v>12</v>
      </c>
      <c r="F62" s="2" t="s">
        <v>13</v>
      </c>
      <c r="G62" s="6" t="s">
        <v>14</v>
      </c>
    </row>
    <row r="63" spans="1:7" ht="15.75" hidden="1" x14ac:dyDescent="0.3">
      <c r="A63" s="6" t="s">
        <v>100</v>
      </c>
      <c r="B63" s="2" t="s">
        <v>98</v>
      </c>
      <c r="C63" s="4">
        <v>71251.25</v>
      </c>
      <c r="D63" s="4"/>
      <c r="E63" s="6" t="s">
        <v>12</v>
      </c>
      <c r="F63" s="2" t="s">
        <v>13</v>
      </c>
      <c r="G63" s="6" t="s">
        <v>14</v>
      </c>
    </row>
    <row r="64" spans="1:7" ht="15.75" hidden="1" x14ac:dyDescent="0.3">
      <c r="A64" s="6" t="s">
        <v>105</v>
      </c>
      <c r="B64" s="2" t="s">
        <v>104</v>
      </c>
      <c r="C64" s="4">
        <v>99751.75</v>
      </c>
      <c r="D64" s="4"/>
      <c r="E64" s="6" t="s">
        <v>12</v>
      </c>
      <c r="F64" s="2" t="s">
        <v>13</v>
      </c>
      <c r="G64" s="2" t="s">
        <v>14</v>
      </c>
    </row>
    <row r="65" spans="3:3" hidden="1" x14ac:dyDescent="0.25">
      <c r="C65" s="3">
        <f>SUM(C2:C64)</f>
        <v>2686138</v>
      </c>
    </row>
    <row r="85" spans="5:6" x14ac:dyDescent="0.25">
      <c r="E85" s="11" t="s">
        <v>7</v>
      </c>
      <c r="F85" s="12" t="s">
        <v>110</v>
      </c>
    </row>
    <row r="86" spans="5:6" ht="15.75" x14ac:dyDescent="0.3">
      <c r="E86" s="13" t="s">
        <v>25</v>
      </c>
      <c r="F86" s="14">
        <v>1318114</v>
      </c>
    </row>
    <row r="87" spans="5:6" ht="15.75" x14ac:dyDescent="0.3">
      <c r="E87" s="15" t="s">
        <v>12</v>
      </c>
      <c r="F87" s="16">
        <v>1368024</v>
      </c>
    </row>
    <row r="88" spans="5:6" x14ac:dyDescent="0.25">
      <c r="E88" s="17" t="s">
        <v>111</v>
      </c>
      <c r="F88" s="18">
        <f>SUBTOTAL(9,F86:F87)</f>
        <v>2686138</v>
      </c>
    </row>
  </sheetData>
  <autoFilter ref="A1:G65">
    <filterColumn colId="3">
      <customFilters>
        <customFilter operator="notEqual" val=" "/>
      </customFilters>
    </filterColumn>
  </autoFilter>
  <sortState ref="A2:G64">
    <sortCondition ref="E2:E64"/>
  </sortState>
  <pageMargins left="0.7" right="0.7" top="0.75" bottom="0.75" header="0.3" footer="0.3"/>
  <ignoredErrors>
    <ignoredError sqref="D2:D32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F15" sqref="F15"/>
    </sheetView>
  </sheetViews>
  <sheetFormatPr baseColWidth="10" defaultRowHeight="15" x14ac:dyDescent="0.25"/>
  <cols>
    <col min="1" max="1" width="15.140625" customWidth="1"/>
    <col min="2" max="2" width="9.5703125" bestFit="1" customWidth="1"/>
    <col min="3" max="3" width="13.5703125" customWidth="1"/>
    <col min="4" max="4" width="12.140625" customWidth="1"/>
    <col min="5" max="5" width="33.7109375" customWidth="1"/>
    <col min="6" max="6" width="25.140625" bestFit="1" customWidth="1"/>
    <col min="7" max="7" width="41.42578125" customWidth="1"/>
  </cols>
  <sheetData>
    <row r="1" spans="1:7" x14ac:dyDescent="0.25">
      <c r="A1" s="33" t="s">
        <v>4</v>
      </c>
      <c r="B1" s="33" t="s">
        <v>5</v>
      </c>
      <c r="C1" s="33" t="s">
        <v>6</v>
      </c>
      <c r="D1" s="33" t="s">
        <v>109</v>
      </c>
      <c r="E1" s="33" t="s">
        <v>7</v>
      </c>
      <c r="F1" s="33" t="s">
        <v>8</v>
      </c>
      <c r="G1" s="33" t="s">
        <v>9</v>
      </c>
    </row>
    <row r="2" spans="1:7" ht="15.75" x14ac:dyDescent="0.3">
      <c r="A2" s="15" t="s">
        <v>35</v>
      </c>
      <c r="B2" s="30" t="s">
        <v>28</v>
      </c>
      <c r="C2" s="16">
        <v>626.4</v>
      </c>
      <c r="D2" s="16">
        <v>626.4</v>
      </c>
      <c r="E2" s="15" t="s">
        <v>36</v>
      </c>
      <c r="F2" s="30" t="s">
        <v>37</v>
      </c>
      <c r="G2" s="15" t="s">
        <v>38</v>
      </c>
    </row>
    <row r="3" spans="1:7" ht="15.75" x14ac:dyDescent="0.3">
      <c r="A3" s="15" t="s">
        <v>40</v>
      </c>
      <c r="B3" s="30" t="s">
        <v>41</v>
      </c>
      <c r="C3" s="16">
        <v>19500</v>
      </c>
      <c r="D3" s="16">
        <f>SUM(C3:C12 )</f>
        <v>826700.5</v>
      </c>
      <c r="E3" s="15" t="s">
        <v>42</v>
      </c>
      <c r="F3" s="30" t="s">
        <v>43</v>
      </c>
      <c r="G3" s="15" t="s">
        <v>14</v>
      </c>
    </row>
    <row r="4" spans="1:7" ht="15.75" x14ac:dyDescent="0.3">
      <c r="A4" s="15" t="s">
        <v>40</v>
      </c>
      <c r="B4" s="30" t="s">
        <v>41</v>
      </c>
      <c r="C4" s="16">
        <v>18000</v>
      </c>
      <c r="D4" s="16"/>
      <c r="E4" s="15" t="s">
        <v>42</v>
      </c>
      <c r="F4" s="30" t="s">
        <v>44</v>
      </c>
      <c r="G4" s="15" t="s">
        <v>14</v>
      </c>
    </row>
    <row r="5" spans="1:7" ht="15.75" x14ac:dyDescent="0.3">
      <c r="A5" s="15" t="s">
        <v>45</v>
      </c>
      <c r="B5" s="30" t="s">
        <v>41</v>
      </c>
      <c r="C5" s="16">
        <v>261612</v>
      </c>
      <c r="D5" s="16"/>
      <c r="E5" s="15" t="s">
        <v>42</v>
      </c>
      <c r="F5" s="30" t="s">
        <v>46</v>
      </c>
      <c r="G5" s="15" t="s">
        <v>107</v>
      </c>
    </row>
    <row r="6" spans="1:7" ht="15.75" x14ac:dyDescent="0.3">
      <c r="A6" s="15" t="s">
        <v>47</v>
      </c>
      <c r="B6" s="30" t="s">
        <v>41</v>
      </c>
      <c r="C6" s="16">
        <v>184730</v>
      </c>
      <c r="D6" s="16"/>
      <c r="E6" s="15" t="s">
        <v>42</v>
      </c>
      <c r="F6" s="30" t="s">
        <v>46</v>
      </c>
      <c r="G6" s="15" t="s">
        <v>107</v>
      </c>
    </row>
    <row r="7" spans="1:7" ht="15.75" x14ac:dyDescent="0.3">
      <c r="A7" s="15" t="s">
        <v>75</v>
      </c>
      <c r="B7" s="30" t="s">
        <v>74</v>
      </c>
      <c r="C7" s="16">
        <v>50000</v>
      </c>
      <c r="D7" s="16"/>
      <c r="E7" s="15" t="s">
        <v>42</v>
      </c>
      <c r="F7" s="30" t="s">
        <v>44</v>
      </c>
      <c r="G7" s="15" t="s">
        <v>76</v>
      </c>
    </row>
    <row r="8" spans="1:7" ht="15.75" x14ac:dyDescent="0.3">
      <c r="A8" s="15" t="s">
        <v>83</v>
      </c>
      <c r="B8" s="30" t="s">
        <v>84</v>
      </c>
      <c r="C8" s="16">
        <v>45187.5</v>
      </c>
      <c r="D8" s="16"/>
      <c r="E8" s="15" t="s">
        <v>42</v>
      </c>
      <c r="F8" s="30" t="s">
        <v>85</v>
      </c>
      <c r="G8" s="15" t="s">
        <v>108</v>
      </c>
    </row>
    <row r="9" spans="1:7" ht="15.75" x14ac:dyDescent="0.3">
      <c r="A9" s="15" t="s">
        <v>83</v>
      </c>
      <c r="B9" s="30" t="s">
        <v>84</v>
      </c>
      <c r="C9" s="16">
        <v>14500</v>
      </c>
      <c r="D9" s="16"/>
      <c r="E9" s="15" t="s">
        <v>42</v>
      </c>
      <c r="F9" s="30" t="s">
        <v>86</v>
      </c>
      <c r="G9" s="15" t="s">
        <v>108</v>
      </c>
    </row>
    <row r="10" spans="1:7" ht="15.75" x14ac:dyDescent="0.3">
      <c r="A10" s="15" t="s">
        <v>83</v>
      </c>
      <c r="B10" s="30" t="s">
        <v>84</v>
      </c>
      <c r="C10" s="16">
        <v>10000</v>
      </c>
      <c r="D10" s="16"/>
      <c r="E10" s="15" t="s">
        <v>42</v>
      </c>
      <c r="F10" s="30" t="s">
        <v>87</v>
      </c>
      <c r="G10" s="15" t="s">
        <v>108</v>
      </c>
    </row>
    <row r="11" spans="1:7" ht="15.75" x14ac:dyDescent="0.3">
      <c r="A11" s="15" t="s">
        <v>94</v>
      </c>
      <c r="B11" s="30" t="s">
        <v>95</v>
      </c>
      <c r="C11" s="16">
        <v>92365</v>
      </c>
      <c r="D11" s="16"/>
      <c r="E11" s="15" t="s">
        <v>42</v>
      </c>
      <c r="F11" s="30" t="s">
        <v>46</v>
      </c>
      <c r="G11" s="15" t="s">
        <v>107</v>
      </c>
    </row>
    <row r="12" spans="1:7" ht="15.75" x14ac:dyDescent="0.3">
      <c r="A12" s="15" t="s">
        <v>96</v>
      </c>
      <c r="B12" s="30" t="s">
        <v>95</v>
      </c>
      <c r="C12" s="16">
        <v>130806</v>
      </c>
      <c r="D12" s="16"/>
      <c r="E12" s="15" t="s">
        <v>42</v>
      </c>
      <c r="F12" s="30" t="s">
        <v>46</v>
      </c>
      <c r="G12" s="15" t="s">
        <v>107</v>
      </c>
    </row>
    <row r="13" spans="1:7" ht="15.75" x14ac:dyDescent="0.3">
      <c r="B13" s="31" t="s">
        <v>112</v>
      </c>
      <c r="C13" s="32">
        <f>SUM(C2:C12)</f>
        <v>827326.9</v>
      </c>
      <c r="D13" s="3"/>
    </row>
  </sheetData>
  <pageMargins left="0.7" right="0.7" top="0.75" bottom="0.75" header="0.3" footer="0.3"/>
  <ignoredErrors>
    <ignoredError sqref="D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concentrado </vt:lpstr>
      <vt:lpstr>hospedaje</vt:lpstr>
      <vt:lpstr>artículos contingencia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2021-03-30T02:26:31Z</dcterms:created>
  <dcterms:modified xsi:type="dcterms:W3CDTF">2021-03-30T02:48:57Z</dcterms:modified>
</cp:coreProperties>
</file>