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5205"/>
  </bookViews>
  <sheets>
    <sheet name="CONCENTRADO " sheetId="1" r:id="rId1"/>
    <sheet name="VACUNACIÓN " sheetId="3" r:id="rId2"/>
    <sheet name="DIFUSIÓN" sheetId="4" r:id="rId3"/>
    <sheet name="ARTICULOS" sheetId="5" r:id="rId4"/>
    <sheet name="HOSPEDAJE" sheetId="2" r:id="rId5"/>
  </sheets>
  <definedNames>
    <definedName name="_xlnm._FilterDatabase" localSheetId="3" hidden="1">ARTICULOS!$A$1:$G$25</definedName>
    <definedName name="_xlnm._FilterDatabase" localSheetId="0" hidden="1">'CONCENTRADO '!$A$5:$F$194</definedName>
    <definedName name="_xlnm._FilterDatabase" localSheetId="2" hidden="1">DIFUSIÓN!$A$1:$G$43</definedName>
    <definedName name="_xlnm._FilterDatabase" localSheetId="4" hidden="1">HOSPEDAJE!$A$1:$G$101</definedName>
    <definedName name="_xlnm._FilterDatabase" localSheetId="1" hidden="1">'VACUNACIÓN '!$A$1:$G$27</definedName>
  </definedNames>
  <calcPr calcId="145621"/>
</workbook>
</file>

<file path=xl/calcChain.xml><?xml version="1.0" encoding="utf-8"?>
<calcChain xmlns="http://schemas.openxmlformats.org/spreadsheetml/2006/main">
  <c r="B43" i="3" l="1"/>
  <c r="D22" i="3"/>
  <c r="D17" i="3"/>
  <c r="D13" i="3"/>
  <c r="D11" i="3"/>
  <c r="D6" i="3"/>
  <c r="D2" i="3"/>
  <c r="B86" i="4"/>
  <c r="B108" i="2"/>
  <c r="D53" i="2"/>
  <c r="D2" i="2"/>
  <c r="B33" i="5"/>
  <c r="D22" i="5"/>
  <c r="D4" i="5"/>
  <c r="D19" i="4"/>
  <c r="D35" i="4"/>
  <c r="E205" i="1"/>
  <c r="C101" i="2"/>
  <c r="C25" i="5"/>
  <c r="C27" i="3"/>
  <c r="C43" i="4"/>
</calcChain>
</file>

<file path=xl/sharedStrings.xml><?xml version="1.0" encoding="utf-8"?>
<sst xmlns="http://schemas.openxmlformats.org/spreadsheetml/2006/main" count="1994" uniqueCount="308">
  <si>
    <t>MUNICIPIO DE AHOME</t>
  </si>
  <si>
    <t>LISTADO DE GASTOS POR TIPO DE APLICACION</t>
  </si>
  <si>
    <t>COVID-19</t>
  </si>
  <si>
    <t>DEL 01/01/2021 AL 17/05/2021</t>
  </si>
  <si>
    <t>NO. DE POLIZA</t>
  </si>
  <si>
    <t>FECHA</t>
  </si>
  <si>
    <t>IMPORTE</t>
  </si>
  <si>
    <t>NOMBRE DE BENEFICIARIO</t>
  </si>
  <si>
    <t>CONCEPTO</t>
  </si>
  <si>
    <t>OBJETO DEL GASTO</t>
  </si>
  <si>
    <t>2021-1-D-D -89</t>
  </si>
  <si>
    <t>18/01/2021</t>
  </si>
  <si>
    <t>NUEVO HOTEL MONTECARLO, S.A. DE C.V.</t>
  </si>
  <si>
    <t>HOSPEDAJE EN HOTELES</t>
  </si>
  <si>
    <t>CONTINGENCIA SANITARIA</t>
  </si>
  <si>
    <t>19/01/2021</t>
  </si>
  <si>
    <t>2021-1-D-D -90</t>
  </si>
  <si>
    <t>2021-1-D-D -91</t>
  </si>
  <si>
    <t>2021-1-D-D -92</t>
  </si>
  <si>
    <t>2021-1-D-D -93</t>
  </si>
  <si>
    <t>2021-1-D-D -94</t>
  </si>
  <si>
    <t>2021-1-D-D -95</t>
  </si>
  <si>
    <t>2021-1-D-D -96</t>
  </si>
  <si>
    <t>2021-1-D-D -102</t>
  </si>
  <si>
    <t>22/01/2021</t>
  </si>
  <si>
    <t>HOTEL LAS FUENTES SA. DE CV.</t>
  </si>
  <si>
    <t>2021-1-D-D -98</t>
  </si>
  <si>
    <t>2021-1-D-D -99</t>
  </si>
  <si>
    <t>25/01/2021</t>
  </si>
  <si>
    <t>2021-1-D-D -103</t>
  </si>
  <si>
    <t>2021-1-D-D -104</t>
  </si>
  <si>
    <t>2021-1-D-D -105</t>
  </si>
  <si>
    <t>2021-1-D-D -106</t>
  </si>
  <si>
    <t>2021-1-D-D -107</t>
  </si>
  <si>
    <t>2021-1-D-D -108</t>
  </si>
  <si>
    <t>2021-2-D-D -252</t>
  </si>
  <si>
    <t>IBARRA ESPINOZA CHRYSTELLE AYERIM</t>
  </si>
  <si>
    <t>DIPTICOS Y POSTER</t>
  </si>
  <si>
    <t>IMPRESION DIGITAL</t>
  </si>
  <si>
    <t>26/01/2021</t>
  </si>
  <si>
    <t>2021-2-D-D -13</t>
  </si>
  <si>
    <t>27/01/2021</t>
  </si>
  <si>
    <t>ROMAN SOLANO ROSARIO</t>
  </si>
  <si>
    <t>CAPSULAS DE AISLAMIENTO</t>
  </si>
  <si>
    <t>CUBREBOCA KN-95</t>
  </si>
  <si>
    <t>2021-2-D-D -14</t>
  </si>
  <si>
    <t>SUBCONTRATACION DE SERVICIOS</t>
  </si>
  <si>
    <t>2021-2-D-D -15</t>
  </si>
  <si>
    <t>2021-2-D-D -3</t>
  </si>
  <si>
    <t>2021-2-D-D -2</t>
  </si>
  <si>
    <t>29/01/2021</t>
  </si>
  <si>
    <t>30/01/2021</t>
  </si>
  <si>
    <t>02/02/2021</t>
  </si>
  <si>
    <t>2021-2-D-D -32</t>
  </si>
  <si>
    <t>03/02/2021</t>
  </si>
  <si>
    <t>04/02/2021</t>
  </si>
  <si>
    <t>2021-2-D-D -33</t>
  </si>
  <si>
    <t>2021-2-D-D -34</t>
  </si>
  <si>
    <t>2021-2-D-D -35</t>
  </si>
  <si>
    <t>2021-2-D-D -36</t>
  </si>
  <si>
    <t>2021-2-D-D -37</t>
  </si>
  <si>
    <t>2021-2-D-D -38</t>
  </si>
  <si>
    <t>2021-2-D-D -39</t>
  </si>
  <si>
    <t>2021-2-D-D -40</t>
  </si>
  <si>
    <t>2021-2-D-D -41</t>
  </si>
  <si>
    <t>2021-2-D-D -45</t>
  </si>
  <si>
    <t>06/02/2021</t>
  </si>
  <si>
    <t>2021-2-D-D -46</t>
  </si>
  <si>
    <t>2021-2-D-D -47</t>
  </si>
  <si>
    <t>2021-4-D-D -192</t>
  </si>
  <si>
    <t>08/02/2021</t>
  </si>
  <si>
    <t>ATOMIZADORES</t>
  </si>
  <si>
    <t>2021-2-D-D -164</t>
  </si>
  <si>
    <t>10/02/2021</t>
  </si>
  <si>
    <t>2021-2-D-D -165</t>
  </si>
  <si>
    <t>2021-2-D-D -170</t>
  </si>
  <si>
    <t>2021-2-D-D -207</t>
  </si>
  <si>
    <t>11/02/2021</t>
  </si>
  <si>
    <t>2021-3-D-D -5</t>
  </si>
  <si>
    <t>OTROS APOYOS</t>
  </si>
  <si>
    <t>2021-2-D-D -160</t>
  </si>
  <si>
    <t>12/02/2021</t>
  </si>
  <si>
    <t>2021-2-D-D -167</t>
  </si>
  <si>
    <t>13/02/2021</t>
  </si>
  <si>
    <t>2021-2-D-D -169</t>
  </si>
  <si>
    <t>15/02/2021</t>
  </si>
  <si>
    <t>2021-3-D-D -279</t>
  </si>
  <si>
    <t>GEL ANTIBACTERIAL</t>
  </si>
  <si>
    <t>19/02/2021</t>
  </si>
  <si>
    <t>2021-3-D-D -111</t>
  </si>
  <si>
    <t>22/02/2021</t>
  </si>
  <si>
    <t>OVEROL LAMINADO</t>
  </si>
  <si>
    <t>PROTECTORES FACIALES</t>
  </si>
  <si>
    <t>2021-3-D-D -3</t>
  </si>
  <si>
    <t>23/02/2021</t>
  </si>
  <si>
    <t>2021-3-D-D -114</t>
  </si>
  <si>
    <t>24/02/2021</t>
  </si>
  <si>
    <t>2021-3-D-D -7</t>
  </si>
  <si>
    <t>25/02/2021</t>
  </si>
  <si>
    <t>2021-3-D-D -112</t>
  </si>
  <si>
    <t>26/02/2021</t>
  </si>
  <si>
    <t>2021-3-D-D -173</t>
  </si>
  <si>
    <t>2021-3-D-D -277</t>
  </si>
  <si>
    <t>03/03/2021</t>
  </si>
  <si>
    <t>ARRENDAMIENTO EQUIPO MEDICO COVID 19</t>
  </si>
  <si>
    <t>ARRENDAMIENTO EQUIPO MEDICO COVID-19</t>
  </si>
  <si>
    <t>2021-3-D-D -480</t>
  </si>
  <si>
    <t>GUANTES</t>
  </si>
  <si>
    <t>04/03/2021</t>
  </si>
  <si>
    <t>2021-3-D-D -156</t>
  </si>
  <si>
    <t>05/03/2021</t>
  </si>
  <si>
    <t>2021-3-D-D -157</t>
  </si>
  <si>
    <t>2021-3-D-D -158</t>
  </si>
  <si>
    <t>2021-3-D-D -161</t>
  </si>
  <si>
    <t>2021-3-D-D -220</t>
  </si>
  <si>
    <t>2021-3-D-D -254</t>
  </si>
  <si>
    <t>11/03/2021</t>
  </si>
  <si>
    <t>2021-3-D-D -258</t>
  </si>
  <si>
    <t>2021-3-D-D -325</t>
  </si>
  <si>
    <t>17/03/2021</t>
  </si>
  <si>
    <t>LA CASA DE LO SURTIDO SA DE CV</t>
  </si>
  <si>
    <t>2021-3-D-D -343</t>
  </si>
  <si>
    <t>2021-3-D-D -473</t>
  </si>
  <si>
    <t>18/03/2021</t>
  </si>
  <si>
    <t>2021-3-D-D -342</t>
  </si>
  <si>
    <t>22/03/2021</t>
  </si>
  <si>
    <t>2021-3-D-D -474</t>
  </si>
  <si>
    <t>2021-3-D-D -368</t>
  </si>
  <si>
    <t>24/03/2021</t>
  </si>
  <si>
    <t>YUBRA SA DE CV</t>
  </si>
  <si>
    <t>CUBRE BOCAS ESTERILES</t>
  </si>
  <si>
    <t>Operativo Semana Santa</t>
  </si>
  <si>
    <t>DESINFECTANTES</t>
  </si>
  <si>
    <t>2021-3-D-D -406</t>
  </si>
  <si>
    <t>26/03/2021</t>
  </si>
  <si>
    <t>CEBALLOS TORRES AYSMARA</t>
  </si>
  <si>
    <t>2021-4-D-D -82</t>
  </si>
  <si>
    <t>CASTRO ALAMEA CLAIRE BRICEIDA</t>
  </si>
  <si>
    <t>2021-4-D-D -199</t>
  </si>
  <si>
    <t>27/03/2021</t>
  </si>
  <si>
    <t>ELIZALDE GUTIERREZ JORGE HUMBERTO</t>
  </si>
  <si>
    <t>2021-4-D-D -34</t>
  </si>
  <si>
    <t>29/03/2021</t>
  </si>
  <si>
    <t>IBARRA ESPINOZA CHRYSTELLE AYERIN</t>
  </si>
  <si>
    <t>2021-3-D-D -498</t>
  </si>
  <si>
    <t>30/03/2021</t>
  </si>
  <si>
    <t>ARMENTA ARMENTA ARISTEO</t>
  </si>
  <si>
    <t>2021-3-D-D -501</t>
  </si>
  <si>
    <t>MOCHIS EL DORADO HOTEL S.A. DE C.V.</t>
  </si>
  <si>
    <t>2021-4-D-D -78</t>
  </si>
  <si>
    <t>2021-4-D-D -80</t>
  </si>
  <si>
    <t>2021-4-D-D -92</t>
  </si>
  <si>
    <t>2021-3-D-D -502</t>
  </si>
  <si>
    <t>31/03/2021</t>
  </si>
  <si>
    <t>AHUMADA GOMEZ RUBEN ALEJANDRO</t>
  </si>
  <si>
    <t>2021-4-D-D -172</t>
  </si>
  <si>
    <t>MENDEZ MALACON JESUS MANUEL</t>
  </si>
  <si>
    <t>2021-4-D-D -267</t>
  </si>
  <si>
    <t>06/04/2021</t>
  </si>
  <si>
    <t>2021-4-D-D -81</t>
  </si>
  <si>
    <t>2021-4-D-D -44</t>
  </si>
  <si>
    <t>07/04/2021</t>
  </si>
  <si>
    <t>MOLINAR DONES EVANGELINA</t>
  </si>
  <si>
    <t>2021-4-D-D -79</t>
  </si>
  <si>
    <t>2021-4-D-D -271</t>
  </si>
  <si>
    <t>08/04/2021</t>
  </si>
  <si>
    <t>2021-4-D-D -279</t>
  </si>
  <si>
    <t>10/04/2021</t>
  </si>
  <si>
    <t>2021-4-D-D -136</t>
  </si>
  <si>
    <t>14/04/2021</t>
  </si>
  <si>
    <t>2021-4-D-D -137</t>
  </si>
  <si>
    <t>2021-4-D-D -138</t>
  </si>
  <si>
    <t>2021-4-D-D -207</t>
  </si>
  <si>
    <t>15/04/2021</t>
  </si>
  <si>
    <t>2021-4-D-D -268</t>
  </si>
  <si>
    <t>2021-4-D-D -218</t>
  </si>
  <si>
    <t>19/04/2021</t>
  </si>
  <si>
    <t>2021-5-D-D -3</t>
  </si>
  <si>
    <t>2021-4-D-D -282</t>
  </si>
  <si>
    <t>22/04/2021</t>
  </si>
  <si>
    <t>ARREDONDO FELIX DAMARIS ADELA</t>
  </si>
  <si>
    <t>2021-4-D-D -269</t>
  </si>
  <si>
    <t>23/04/2021</t>
  </si>
  <si>
    <t>2021-4-D-D -272</t>
  </si>
  <si>
    <t>24/04/2021</t>
  </si>
  <si>
    <t>2021-4-D-D -270</t>
  </si>
  <si>
    <t>2021-4-D-D -273</t>
  </si>
  <si>
    <t>2021-4-D-D -330</t>
  </si>
  <si>
    <t>2021-5-D-D -18</t>
  </si>
  <si>
    <t>27/04/2021</t>
  </si>
  <si>
    <t>ZAMUDIO MEDINA OCTAVIO</t>
  </si>
  <si>
    <t>DIFUSION EN MEDIOS DE COMUNICACION</t>
  </si>
  <si>
    <t>2021-5-D-D -19</t>
  </si>
  <si>
    <t>GALICIA LEY ALBERTO FIDEL</t>
  </si>
  <si>
    <t>2021-5-D-D -20</t>
  </si>
  <si>
    <t>CRUZ AGUILAR ANTONIO DE JESUS</t>
  </si>
  <si>
    <t>2021-5-D-D -21</t>
  </si>
  <si>
    <t>GALICIA ARIZMENDI FABIAN OSWALDO</t>
  </si>
  <si>
    <t>2021-5-D-D -22</t>
  </si>
  <si>
    <t>VALDEZ VALDEZ EULALIO</t>
  </si>
  <si>
    <t>2021-5-D-D -23</t>
  </si>
  <si>
    <t>GONZALEZ ALVAREZ DIEGO ALBERTO</t>
  </si>
  <si>
    <t>2021-5-D-D -24</t>
  </si>
  <si>
    <t>ACOSTA OCHOA IGNACIO</t>
  </si>
  <si>
    <t>2021-5-D-D -25</t>
  </si>
  <si>
    <t>LOPEZ MACHORRO MARIA ERNESTINA</t>
  </si>
  <si>
    <t>2021-5-D-D -26</t>
  </si>
  <si>
    <t>ARAGON AYALA BLANCA LUZ</t>
  </si>
  <si>
    <t>2021-5-D-D -27</t>
  </si>
  <si>
    <t>TORRES BARRON HECTOR</t>
  </si>
  <si>
    <t>2021-5-D-D -28</t>
  </si>
  <si>
    <t>CAMPOY ACOSTA JUAN MANUEL</t>
  </si>
  <si>
    <t>2021-5-D-D -29</t>
  </si>
  <si>
    <t>ARLETTE DESIREE ORDUÑO LEYVA</t>
  </si>
  <si>
    <t>2021-5-D-D -30</t>
  </si>
  <si>
    <t>ROMERO FELIX OSCAR</t>
  </si>
  <si>
    <t>2021-5-D-D -31</t>
  </si>
  <si>
    <t>CONTRERAS VALENZUELA CARMEN LOURDES</t>
  </si>
  <si>
    <t>2021-5-D-D -32</t>
  </si>
  <si>
    <t>VAZQUEZ VEGA LUIS HERNANDO</t>
  </si>
  <si>
    <t>2021-5-D-D -33</t>
  </si>
  <si>
    <t>AYALA VERDUGO JOSE ALFREDO</t>
  </si>
  <si>
    <t>2021-5-D-D -34</t>
  </si>
  <si>
    <t>INSTITUTO SINALOENSE DE EDUCACION POR</t>
  </si>
  <si>
    <t>2021-5-D-D -36</t>
  </si>
  <si>
    <t>PEÑA RAMIREZ JESUS EMILIANO</t>
  </si>
  <si>
    <t>2021-5-D-D -37</t>
  </si>
  <si>
    <t>ESPINOZA RUBIO JUAN PABLO</t>
  </si>
  <si>
    <t>2021-5-D-D -48</t>
  </si>
  <si>
    <t>RADIODIFUSORA XHMSL FM, S.A. DE C.V.</t>
  </si>
  <si>
    <t>2021-5-D-D -49</t>
  </si>
  <si>
    <t>RAMIREZ ANGULO JAIME ANTONIO</t>
  </si>
  <si>
    <t>2021-5-D-D -50</t>
  </si>
  <si>
    <t>GRUPO CHAVEZ RADIOCAST, S.A. DE C.V.</t>
  </si>
  <si>
    <t>2021-5-D-D -51</t>
  </si>
  <si>
    <t>CASTRO CASTRO MIGUEL ADRIAN</t>
  </si>
  <si>
    <t>2021-5-D-D -53</t>
  </si>
  <si>
    <t>LIZARRAGA SAUCEDO MARCO ANTONIO</t>
  </si>
  <si>
    <t>2021-5-D-D -54</t>
  </si>
  <si>
    <t>INZUNZA JIMENEZ NEREYDA IDALIA</t>
  </si>
  <si>
    <t>2021-5-D-D -55</t>
  </si>
  <si>
    <t>CASTRO GIL NALLELY AZENETH</t>
  </si>
  <si>
    <t>2021-5-D-D -57</t>
  </si>
  <si>
    <t>ARPE MEDIOS SA DE CV</t>
  </si>
  <si>
    <t>2021-5-D-D -58</t>
  </si>
  <si>
    <t>CERVANTES CASTRO JESUS AARON</t>
  </si>
  <si>
    <t>2021-5-D-D -70</t>
  </si>
  <si>
    <t>CAMACHO MERCADO JAVIER</t>
  </si>
  <si>
    <t>2021-5-D-D -71</t>
  </si>
  <si>
    <t>QUINTERO ARAUJO JUAN CARLOS</t>
  </si>
  <si>
    <t>2021-5-D-D -72</t>
  </si>
  <si>
    <t>LUNA MENA ANNA LAURA</t>
  </si>
  <si>
    <t>2021-5-D-D -75</t>
  </si>
  <si>
    <t>VALENZUELA GUERRERO RAMIRO</t>
  </si>
  <si>
    <t>2021-5-D-D -82</t>
  </si>
  <si>
    <t>COMUNICACION ACTIVA DE SINALOA S.A C.V</t>
  </si>
  <si>
    <t>2021-5-D-D -97</t>
  </si>
  <si>
    <t>SINCO Y MEDIOS S.C.</t>
  </si>
  <si>
    <t>2021-5-D-D -116</t>
  </si>
  <si>
    <t>29/04/2021</t>
  </si>
  <si>
    <t>RADIO GPM MOCHIS SA DE CV</t>
  </si>
  <si>
    <t>2021-5-D-D -46</t>
  </si>
  <si>
    <t>2021-5-D-D -47</t>
  </si>
  <si>
    <t>2021-5-D-D -56</t>
  </si>
  <si>
    <t>2021-5-D-D -68</t>
  </si>
  <si>
    <t>URIBE LOPEZ MIRSA GUADALUPE DE JESUS</t>
  </si>
  <si>
    <t>2021-5-D-D -69</t>
  </si>
  <si>
    <t>ROSAS PARRA CARLOS</t>
  </si>
  <si>
    <t>2021-5-D-D -73</t>
  </si>
  <si>
    <t>TELEVISORA DEL YAQUI, S.A. DE C.V.</t>
  </si>
  <si>
    <t>2021-5-D-D -74</t>
  </si>
  <si>
    <t>30/04/2021</t>
  </si>
  <si>
    <t>2021-5-D-D -35</t>
  </si>
  <si>
    <t>03/05/2021</t>
  </si>
  <si>
    <t>2021-5-D-D -77</t>
  </si>
  <si>
    <t>2021-5-D-D -78</t>
  </si>
  <si>
    <t>04/05/2021</t>
  </si>
  <si>
    <t>2021-5-D-D -91</t>
  </si>
  <si>
    <t>2021-5-D-D -134</t>
  </si>
  <si>
    <t>06/05/2021</t>
  </si>
  <si>
    <t>2021-5-D-D -133</t>
  </si>
  <si>
    <t>07/05/2021</t>
  </si>
  <si>
    <t>2021-5-D-D -135</t>
  </si>
  <si>
    <t>2021-5-D-D -154</t>
  </si>
  <si>
    <t>12/05/2021</t>
  </si>
  <si>
    <t>2021-5-D-D -155</t>
  </si>
  <si>
    <t>2021-5-D-D -156</t>
  </si>
  <si>
    <t>2021-5-D-D -157</t>
  </si>
  <si>
    <t>2021-5-D-D -165</t>
  </si>
  <si>
    <t>13/05/2021</t>
  </si>
  <si>
    <t>FLASH BURGUERS S.A DE C.V.</t>
  </si>
  <si>
    <t>TOTAL GENERAL:</t>
  </si>
  <si>
    <t>SUBCONTRATACION DE SERVICIOS CON TERCEROS</t>
  </si>
  <si>
    <t>Difusión Por Radio, Television, y Otros Medios de Mensajes Sobre Programas y Actividades Gubernamentales</t>
  </si>
  <si>
    <t>MATERIALES, ACCESORIOS Y SUMINISTROS MEDICOS</t>
  </si>
  <si>
    <t>APOYO EN EVENTOS DE VACUNACION (COMIDA, ESTANCIA, MOBILIARIO)</t>
  </si>
  <si>
    <t>APOYOS SINDICATO DE TRABAJADORES DEL MPIO DE Ahome</t>
  </si>
  <si>
    <t>SUMA</t>
  </si>
  <si>
    <t>HOSPEDAJE</t>
  </si>
  <si>
    <t>ARTÍCULOS PARA CONTINGENCIA</t>
  </si>
  <si>
    <t xml:space="preserve">TOTAL </t>
  </si>
  <si>
    <t xml:space="preserve">Primer Trimestre </t>
  </si>
  <si>
    <t>VACUNACIÓN</t>
  </si>
  <si>
    <t xml:space="preserve">DIFUSIÓN </t>
  </si>
  <si>
    <t>TOTAL</t>
  </si>
  <si>
    <t>HOTEL LAS FUENTES</t>
  </si>
  <si>
    <t>NUEVO HOTEL MONTECARLO</t>
  </si>
  <si>
    <t>RADIODIFUSORA XHMSL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</si>
</sst>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b/>
      <sz val="8"/>
      <color rgb="FF000000"/>
      <name val="Arial"/>
      <family val="2"/>
    </font>
    <font>
      <b/>
      <sz val="8"/>
      <color rgb="FF000000"/>
      <name val="Trebuchet MS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/>
    <xf numFmtId="49" fontId="3" fillId="0" borderId="1" xfId="0" applyNumberFormat="1" applyFont="1" applyBorder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/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/>
    <xf numFmtId="2" fontId="3" fillId="0" borderId="1" xfId="0" applyNumberFormat="1" applyFont="1" applyFill="1" applyBorder="1"/>
    <xf numFmtId="49" fontId="2" fillId="0" borderId="0" xfId="0" applyNumberFormat="1" applyFont="1" applyFill="1" applyAlignment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wrapText="1"/>
    </xf>
    <xf numFmtId="8" fontId="4" fillId="0" borderId="1" xfId="0" applyNumberFormat="1" applyFont="1" applyFill="1" applyBorder="1"/>
    <xf numFmtId="0" fontId="0" fillId="0" borderId="0" xfId="0"/>
    <xf numFmtId="4" fontId="0" fillId="0" borderId="0" xfId="0" applyNumberFormat="1"/>
    <xf numFmtId="49" fontId="3" fillId="2" borderId="1" xfId="0" applyNumberFormat="1" applyFont="1" applyFill="1" applyBorder="1" applyAlignment="1"/>
    <xf numFmtId="4" fontId="3" fillId="2" borderId="1" xfId="0" applyNumberFormat="1" applyFont="1" applyFill="1" applyBorder="1"/>
    <xf numFmtId="49" fontId="3" fillId="0" borderId="1" xfId="0" applyNumberFormat="1" applyFont="1" applyBorder="1" applyAlignment="1"/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0" xfId="0" applyFill="1"/>
    <xf numFmtId="0" fontId="0" fillId="0" borderId="0" xfId="0" applyFill="1" applyAlignment="1"/>
    <xf numFmtId="49" fontId="3" fillId="0" borderId="1" xfId="0" applyNumberFormat="1" applyFont="1" applyFill="1" applyBorder="1" applyAlignment="1"/>
    <xf numFmtId="4" fontId="3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4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4" fontId="1" fillId="0" borderId="1" xfId="0" applyNumberFormat="1" applyFont="1" applyFill="1" applyBorder="1"/>
    <xf numFmtId="2" fontId="3" fillId="2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Gastos por COVID 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'CONCENTRADO '!$E$200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'CONCENTRADO '!$D$201:$D$204</c:f>
              <c:strCache>
                <c:ptCount val="4"/>
                <c:pt idx="0">
                  <c:v>VACUNACIÓN</c:v>
                </c:pt>
                <c:pt idx="1">
                  <c:v>DIFUSIÓN </c:v>
                </c:pt>
                <c:pt idx="2">
                  <c:v>ARTÍCULOS PARA CONTINGENCIA</c:v>
                </c:pt>
                <c:pt idx="3">
                  <c:v>HOSPEDAJE</c:v>
                </c:pt>
              </c:strCache>
            </c:strRef>
          </c:cat>
          <c:val>
            <c:numRef>
              <c:f>'CONCENTRADO '!$E$201:$E$204</c:f>
              <c:numCache>
                <c:formatCode>#,##0.00</c:formatCode>
                <c:ptCount val="4"/>
                <c:pt idx="0">
                  <c:v>556367.64999999991</c:v>
                </c:pt>
                <c:pt idx="1">
                  <c:v>1117305.57</c:v>
                </c:pt>
                <c:pt idx="2">
                  <c:v>1773824.5</c:v>
                </c:pt>
                <c:pt idx="3">
                  <c:v>4565541.75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6806400"/>
        <c:axId val="96766784"/>
        <c:axId val="0"/>
      </c:bar3DChart>
      <c:catAx>
        <c:axId val="96806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96766784"/>
        <c:crosses val="autoZero"/>
        <c:auto val="1"/>
        <c:lblAlgn val="ctr"/>
        <c:lblOffset val="100"/>
        <c:noMultiLvlLbl val="0"/>
      </c:catAx>
      <c:valAx>
        <c:axId val="967667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9680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EVENTOS</a:t>
            </a:r>
            <a:r>
              <a:rPr lang="en-US" baseline="0"/>
              <a:t> DE VACUNACIÓN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'VACUNACIÓN '!$B$32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9"/>
              <c:layout>
                <c:manualLayout>
                  <c:x val="-2.777777777777676E-3"/>
                  <c:y val="-5.2637684995257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'VACUNACIÓN '!$A$33:$A$42</c:f>
              <c:strCache>
                <c:ptCount val="10"/>
                <c:pt idx="0">
                  <c:v>IBARRA ESPINOZA CHRYSTELLE AYERIN</c:v>
                </c:pt>
                <c:pt idx="1">
                  <c:v>FLASH BURGUERS S.A DE C.V.</c:v>
                </c:pt>
                <c:pt idx="2">
                  <c:v>MENDEZ MALACON JESUS MANUEL</c:v>
                </c:pt>
                <c:pt idx="3">
                  <c:v>ELIZALDE GUTIERREZ JORGE HUMBERTO</c:v>
                </c:pt>
                <c:pt idx="4">
                  <c:v>MOLINAR DONES EVANGELINA</c:v>
                </c:pt>
                <c:pt idx="5">
                  <c:v>MOCHIS EL DORADO HOTEL S.A. DE C.V.</c:v>
                </c:pt>
                <c:pt idx="6">
                  <c:v>ARMENTA ARMENTA ARISTEO</c:v>
                </c:pt>
                <c:pt idx="7">
                  <c:v>CASTRO ALAMEA CLAIRE BRICEIDA</c:v>
                </c:pt>
                <c:pt idx="8">
                  <c:v>CEBALLOS TORRES AYSMARA</c:v>
                </c:pt>
                <c:pt idx="9">
                  <c:v>AHUMADA GOMEZ RUBEN ALEJANDRO</c:v>
                </c:pt>
              </c:strCache>
            </c:strRef>
          </c:cat>
          <c:val>
            <c:numRef>
              <c:f>'VACUNACIÓN '!$B$33:$B$42</c:f>
              <c:numCache>
                <c:formatCode>#,##0.00</c:formatCode>
                <c:ptCount val="10"/>
                <c:pt idx="0">
                  <c:v>6264</c:v>
                </c:pt>
                <c:pt idx="1">
                  <c:v>12800</c:v>
                </c:pt>
                <c:pt idx="2">
                  <c:v>14833.04</c:v>
                </c:pt>
                <c:pt idx="3">
                  <c:v>17898.8</c:v>
                </c:pt>
                <c:pt idx="4">
                  <c:v>23000</c:v>
                </c:pt>
                <c:pt idx="5">
                  <c:v>61146</c:v>
                </c:pt>
                <c:pt idx="6">
                  <c:v>65238.399999999994</c:v>
                </c:pt>
                <c:pt idx="7">
                  <c:v>71492.399999999994</c:v>
                </c:pt>
                <c:pt idx="8">
                  <c:v>115920</c:v>
                </c:pt>
                <c:pt idx="9">
                  <c:v>167775.01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5704576"/>
        <c:axId val="96768512"/>
        <c:axId val="0"/>
      </c:bar3DChart>
      <c:catAx>
        <c:axId val="95704576"/>
        <c:scaling>
          <c:orientation val="minMax"/>
        </c:scaling>
        <c:delete val="0"/>
        <c:axPos val="l"/>
        <c:majorTickMark val="none"/>
        <c:minorTickMark val="none"/>
        <c:tickLblPos val="nextTo"/>
        <c:crossAx val="96768512"/>
        <c:crosses val="autoZero"/>
        <c:auto val="1"/>
        <c:lblAlgn val="ctr"/>
        <c:lblOffset val="100"/>
        <c:noMultiLvlLbl val="0"/>
      </c:catAx>
      <c:valAx>
        <c:axId val="9676851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9570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DIFUSIÓN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DIFUSIÓN!$B$46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38"/>
              <c:layout>
                <c:manualLayout>
                  <c:x val="-7.9720976581964583E-3"/>
                  <c:y val="-1.3293452974410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DIFUSIÓN!$A$47:$A$85</c:f>
              <c:strCache>
                <c:ptCount val="39"/>
                <c:pt idx="0">
                  <c:v>IBARRA ESPINOZA CHRYSTELLE AYERIM</c:v>
                </c:pt>
                <c:pt idx="1">
                  <c:v>TORRES BARRON HECTOR</c:v>
                </c:pt>
                <c:pt idx="2">
                  <c:v>CRUZ AGUILAR ANTONIO DE JESUS</c:v>
                </c:pt>
                <c:pt idx="3">
                  <c:v>QUINTERO ARAUJO JUAN CARLOS</c:v>
                </c:pt>
                <c:pt idx="4">
                  <c:v>AYALA VERDUGO JOSE ALFREDO</c:v>
                </c:pt>
                <c:pt idx="5">
                  <c:v>GALICIA LEY ALBERTO FIDEL</c:v>
                </c:pt>
                <c:pt idx="6">
                  <c:v>VAZQUEZ VEGA LUIS HERNANDO</c:v>
                </c:pt>
                <c:pt idx="7">
                  <c:v>PEÑA RAMIREZ JESUS EMILIANO</c:v>
                </c:pt>
                <c:pt idx="8">
                  <c:v>ACOSTA OCHOA IGNACIO</c:v>
                </c:pt>
                <c:pt idx="9">
                  <c:v>ZAMUDIO MEDINA OCTAVIO</c:v>
                </c:pt>
                <c:pt idx="10">
                  <c:v>ARAGON AYALA BLANCA LUZ</c:v>
                </c:pt>
                <c:pt idx="11">
                  <c:v>GONZALEZ ALVAREZ DIEGO ALBERTO</c:v>
                </c:pt>
                <c:pt idx="12">
                  <c:v>LIZARRAGA SAUCEDO MARCO ANTONIO</c:v>
                </c:pt>
                <c:pt idx="13">
                  <c:v>LOPEZ MACHORRO MARIA ERNESTINA</c:v>
                </c:pt>
                <c:pt idx="14">
                  <c:v>RAMIREZ ANGULO JAIME ANTONIO</c:v>
                </c:pt>
                <c:pt idx="15">
                  <c:v>URIBE LOPEZ MIRSA GUADALUPE DE JESUS</c:v>
                </c:pt>
                <c:pt idx="16">
                  <c:v>VALENZUELA GUERRERO RAMIRO</c:v>
                </c:pt>
                <c:pt idx="17">
                  <c:v>CAMPOY ACOSTA JUAN MANUEL</c:v>
                </c:pt>
                <c:pt idx="18">
                  <c:v>ROMERO FELIX OSCAR</c:v>
                </c:pt>
                <c:pt idx="19">
                  <c:v>ROSAS PARRA CARLOS</c:v>
                </c:pt>
                <c:pt idx="20">
                  <c:v>ARLETTE DESIREE ORDUÑO LEYVA</c:v>
                </c:pt>
                <c:pt idx="21">
                  <c:v>CASTRO GIL NALLELY AZENETH</c:v>
                </c:pt>
                <c:pt idx="22">
                  <c:v>CONTRERAS VALENZUELA CARMEN LOURDES</c:v>
                </c:pt>
                <c:pt idx="23">
                  <c:v>ESPINOZA RUBIO JUAN PABLO</c:v>
                </c:pt>
                <c:pt idx="24">
                  <c:v>CERVANTES CASTRO JESUS AARON</c:v>
                </c:pt>
                <c:pt idx="25">
                  <c:v>CAMACHO MERCADO JAVIER</c:v>
                </c:pt>
                <c:pt idx="26">
                  <c:v>INZUNZA JIMENEZ NEREYDA IDALIA</c:v>
                </c:pt>
                <c:pt idx="27">
                  <c:v>LUNA MENA ANNA LAURA</c:v>
                </c:pt>
                <c:pt idx="28">
                  <c:v>VALDEZ VALDEZ EULALIO</c:v>
                </c:pt>
                <c:pt idx="29">
                  <c:v>CASTRO CASTRO MIGUEL ADRIAN</c:v>
                </c:pt>
                <c:pt idx="30">
                  <c:v>GALICIA ARIZMENDI FABIAN OSWALDO</c:v>
                </c:pt>
                <c:pt idx="31">
                  <c:v>SINCO Y MEDIOS S.C.</c:v>
                </c:pt>
                <c:pt idx="32">
                  <c:v>INSTITUTO SINALOENSE DE EDUCACION POR</c:v>
                </c:pt>
                <c:pt idx="33">
                  <c:v>ARPE MEDIOS SA DE CV</c:v>
                </c:pt>
                <c:pt idx="34">
                  <c:v>RADIO GPM MOCHIS SA DE CV</c:v>
                </c:pt>
                <c:pt idx="35">
                  <c:v>RADIODIFUSORA XHMSL FM</c:v>
                </c:pt>
                <c:pt idx="36">
                  <c:v>COMUNICACION ACTIVA DE SINALOA S.A C.V</c:v>
                </c:pt>
                <c:pt idx="37">
                  <c:v>TELEVISORA DEL YAQUI, S.A. DE C.V.</c:v>
                </c:pt>
                <c:pt idx="38">
                  <c:v>GRUPO CHAVEZ RADIOCAST, S.A. DE C.V.</c:v>
                </c:pt>
              </c:strCache>
            </c:strRef>
          </c:cat>
          <c:val>
            <c:numRef>
              <c:f>DIFUSIÓN!$B$47:$B$85</c:f>
              <c:numCache>
                <c:formatCode>#,##0.00</c:formatCode>
                <c:ptCount val="39"/>
                <c:pt idx="0">
                  <c:v>626.4</c:v>
                </c:pt>
                <c:pt idx="1">
                  <c:v>4999.99</c:v>
                </c:pt>
                <c:pt idx="2">
                  <c:v>5800</c:v>
                </c:pt>
                <c:pt idx="3">
                  <c:v>6000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10000</c:v>
                </c:pt>
                <c:pt idx="8">
                  <c:v>10909.09</c:v>
                </c:pt>
                <c:pt idx="9">
                  <c:v>10909.09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12000</c:v>
                </c:pt>
                <c:pt idx="18">
                  <c:v>13920</c:v>
                </c:pt>
                <c:pt idx="19">
                  <c:v>15000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17500</c:v>
                </c:pt>
                <c:pt idx="25">
                  <c:v>20000</c:v>
                </c:pt>
                <c:pt idx="26">
                  <c:v>23200</c:v>
                </c:pt>
                <c:pt idx="27">
                  <c:v>23200</c:v>
                </c:pt>
                <c:pt idx="28">
                  <c:v>23200</c:v>
                </c:pt>
                <c:pt idx="29">
                  <c:v>28000</c:v>
                </c:pt>
                <c:pt idx="30">
                  <c:v>28000</c:v>
                </c:pt>
                <c:pt idx="31">
                  <c:v>28000</c:v>
                </c:pt>
                <c:pt idx="32">
                  <c:v>34800</c:v>
                </c:pt>
                <c:pt idx="33">
                  <c:v>53625</c:v>
                </c:pt>
                <c:pt idx="34">
                  <c:v>58000</c:v>
                </c:pt>
                <c:pt idx="35">
                  <c:v>107250</c:v>
                </c:pt>
                <c:pt idx="36">
                  <c:v>116000</c:v>
                </c:pt>
                <c:pt idx="37">
                  <c:v>116000</c:v>
                </c:pt>
                <c:pt idx="38">
                  <c:v>175566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6807424"/>
        <c:axId val="96770240"/>
        <c:axId val="0"/>
      </c:bar3DChart>
      <c:catAx>
        <c:axId val="96807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96770240"/>
        <c:crosses val="autoZero"/>
        <c:auto val="1"/>
        <c:lblAlgn val="ctr"/>
        <c:lblOffset val="100"/>
        <c:noMultiLvlLbl val="0"/>
      </c:catAx>
      <c:valAx>
        <c:axId val="9677024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9680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ARTÍCULOS PARA CONTINGENCIA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ARTICULOS!$B$28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ARTICULOS!$A$29:$A$32</c:f>
              <c:strCache>
                <c:ptCount val="4"/>
                <c:pt idx="0">
                  <c:v>YUBRA SA DE CV</c:v>
                </c:pt>
                <c:pt idx="1">
                  <c:v>LA CASA DE LO SURTIDO SA DE CV</c:v>
                </c:pt>
                <c:pt idx="2">
                  <c:v>ARREDONDO FELIX DAMARIS ADELA</c:v>
                </c:pt>
                <c:pt idx="3">
                  <c:v>ROMAN SOLANO ROSARIO</c:v>
                </c:pt>
              </c:strCache>
            </c:strRef>
          </c:cat>
          <c:val>
            <c:numRef>
              <c:f>ARTICULOS!$B$29:$B$32</c:f>
              <c:numCache>
                <c:formatCode>#,##0.00</c:formatCode>
                <c:ptCount val="4"/>
                <c:pt idx="0">
                  <c:v>25868</c:v>
                </c:pt>
                <c:pt idx="1">
                  <c:v>39440</c:v>
                </c:pt>
                <c:pt idx="2">
                  <c:v>238200</c:v>
                </c:pt>
                <c:pt idx="3">
                  <c:v>1470316.5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3058304"/>
        <c:axId val="113508352"/>
        <c:axId val="0"/>
      </c:bar3DChart>
      <c:catAx>
        <c:axId val="113058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508352"/>
        <c:crosses val="autoZero"/>
        <c:auto val="1"/>
        <c:lblAlgn val="ctr"/>
        <c:lblOffset val="100"/>
        <c:noMultiLvlLbl val="0"/>
      </c:catAx>
      <c:valAx>
        <c:axId val="11350835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3058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HOSPEDAJES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HOSPEDAJE!$B$105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983008495752087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98600699650175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HOSPEDAJE!$A$106:$A$107</c:f>
              <c:strCache>
                <c:ptCount val="2"/>
                <c:pt idx="0">
                  <c:v>HOTEL LAS FUENTES</c:v>
                </c:pt>
                <c:pt idx="1">
                  <c:v>NUEVO HOTEL MONTECARLO</c:v>
                </c:pt>
              </c:strCache>
            </c:strRef>
          </c:cat>
          <c:val>
            <c:numRef>
              <c:f>HOSPEDAJE!$B$106:$B$107</c:f>
              <c:numCache>
                <c:formatCode>#,##0.00</c:formatCode>
                <c:ptCount val="2"/>
                <c:pt idx="0">
                  <c:v>2413754</c:v>
                </c:pt>
                <c:pt idx="1">
                  <c:v>2151787.75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3060352"/>
        <c:axId val="113510080"/>
        <c:axId val="0"/>
      </c:bar3DChart>
      <c:catAx>
        <c:axId val="113060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3510080"/>
        <c:crosses val="autoZero"/>
        <c:auto val="1"/>
        <c:lblAlgn val="ctr"/>
        <c:lblOffset val="100"/>
        <c:noMultiLvlLbl val="0"/>
      </c:catAx>
      <c:valAx>
        <c:axId val="1135100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306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942975</xdr:colOff>
      <xdr:row>206</xdr:row>
      <xdr:rowOff>38100</xdr:rowOff>
    </xdr:from>
    <xdr:to>
      <xdr:col>7</xdr:col>
      <xdr:colOff>533400</xdr:colOff>
      <xdr:row>220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29</xdr:row>
      <xdr:rowOff>57150</xdr:rowOff>
    </xdr:from>
    <xdr:to>
      <xdr:col>5</xdr:col>
      <xdr:colOff>1028700</xdr:colOff>
      <xdr:row>52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44</xdr:row>
      <xdr:rowOff>190499</xdr:rowOff>
    </xdr:from>
    <xdr:to>
      <xdr:col>6</xdr:col>
      <xdr:colOff>714374</xdr:colOff>
      <xdr:row>93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27</xdr:row>
      <xdr:rowOff>0</xdr:rowOff>
    </xdr:from>
    <xdr:to>
      <xdr:col>6</xdr:col>
      <xdr:colOff>1914525</xdr:colOff>
      <xdr:row>45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102</xdr:row>
      <xdr:rowOff>57150</xdr:rowOff>
    </xdr:from>
    <xdr:to>
      <xdr:col>6</xdr:col>
      <xdr:colOff>352424</xdr:colOff>
      <xdr:row>116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abSelected="1" topLeftCell="A199" workbookViewId="0">
      <selection activeCell="I203" sqref="I203"/>
    </sheetView>
  </sheetViews>
  <sheetFormatPr baseColWidth="10" defaultRowHeight="15" x14ac:dyDescent="0.25"/>
  <cols>
    <col min="1" max="1" width="17.140625" style="18" customWidth="1"/>
    <col min="2" max="2" width="9.5703125" style="17" bestFit="1" customWidth="1"/>
    <col min="3" max="3" width="14.42578125" style="17" customWidth="1"/>
    <col min="4" max="4" width="33.140625" style="18" customWidth="1"/>
    <col min="5" max="6" width="30.7109375" style="19" customWidth="1"/>
    <col min="7" max="16384" width="11.42578125" style="17"/>
  </cols>
  <sheetData>
    <row r="1" spans="1:6" x14ac:dyDescent="0.25">
      <c r="A1" s="16" t="s">
        <v>0</v>
      </c>
    </row>
    <row r="2" spans="1:6" x14ac:dyDescent="0.25">
      <c r="A2" s="16" t="s">
        <v>1</v>
      </c>
    </row>
    <row r="3" spans="1:6" x14ac:dyDescent="0.25">
      <c r="A3" s="16" t="s">
        <v>2</v>
      </c>
    </row>
    <row r="4" spans="1:6" x14ac:dyDescent="0.25">
      <c r="A4" s="16" t="s">
        <v>3</v>
      </c>
    </row>
    <row r="5" spans="1:6" x14ac:dyDescent="0.25">
      <c r="A5" s="8" t="s">
        <v>4</v>
      </c>
      <c r="B5" s="8" t="s">
        <v>5</v>
      </c>
      <c r="C5" s="8" t="s">
        <v>6</v>
      </c>
      <c r="D5" s="8" t="s">
        <v>7</v>
      </c>
      <c r="E5" s="9" t="s">
        <v>8</v>
      </c>
      <c r="F5" s="9" t="s">
        <v>9</v>
      </c>
    </row>
    <row r="6" spans="1:6" ht="15.75" x14ac:dyDescent="0.3">
      <c r="A6" s="10" t="s">
        <v>10</v>
      </c>
      <c r="B6" s="11" t="s">
        <v>11</v>
      </c>
      <c r="C6" s="12">
        <v>14250.25</v>
      </c>
      <c r="D6" s="10" t="s">
        <v>12</v>
      </c>
      <c r="E6" s="13" t="s">
        <v>13</v>
      </c>
      <c r="F6" s="13" t="s">
        <v>14</v>
      </c>
    </row>
    <row r="7" spans="1:6" ht="15.75" x14ac:dyDescent="0.3">
      <c r="A7" s="10" t="s">
        <v>10</v>
      </c>
      <c r="B7" s="11" t="s">
        <v>15</v>
      </c>
      <c r="C7" s="12">
        <v>28500.5</v>
      </c>
      <c r="D7" s="10" t="s">
        <v>12</v>
      </c>
      <c r="E7" s="13" t="s">
        <v>13</v>
      </c>
      <c r="F7" s="13" t="s">
        <v>14</v>
      </c>
    </row>
    <row r="8" spans="1:6" ht="15.75" x14ac:dyDescent="0.3">
      <c r="A8" s="10" t="s">
        <v>16</v>
      </c>
      <c r="B8" s="11" t="s">
        <v>15</v>
      </c>
      <c r="C8" s="12">
        <v>42750.75</v>
      </c>
      <c r="D8" s="10" t="s">
        <v>12</v>
      </c>
      <c r="E8" s="13" t="s">
        <v>13</v>
      </c>
      <c r="F8" s="13" t="s">
        <v>14</v>
      </c>
    </row>
    <row r="9" spans="1:6" ht="15.75" x14ac:dyDescent="0.3">
      <c r="A9" s="10" t="s">
        <v>17</v>
      </c>
      <c r="B9" s="11" t="s">
        <v>15</v>
      </c>
      <c r="C9" s="12">
        <v>42750.75</v>
      </c>
      <c r="D9" s="10" t="s">
        <v>12</v>
      </c>
      <c r="E9" s="13" t="s">
        <v>13</v>
      </c>
      <c r="F9" s="13" t="s">
        <v>14</v>
      </c>
    </row>
    <row r="10" spans="1:6" ht="15.75" x14ac:dyDescent="0.3">
      <c r="A10" s="10" t="s">
        <v>18</v>
      </c>
      <c r="B10" s="11" t="s">
        <v>15</v>
      </c>
      <c r="C10" s="12">
        <v>42750.75</v>
      </c>
      <c r="D10" s="10" t="s">
        <v>12</v>
      </c>
      <c r="E10" s="13" t="s">
        <v>13</v>
      </c>
      <c r="F10" s="13" t="s">
        <v>14</v>
      </c>
    </row>
    <row r="11" spans="1:6" ht="15.75" x14ac:dyDescent="0.3">
      <c r="A11" s="10" t="s">
        <v>19</v>
      </c>
      <c r="B11" s="11" t="s">
        <v>15</v>
      </c>
      <c r="C11" s="12">
        <v>42750.75</v>
      </c>
      <c r="D11" s="10" t="s">
        <v>12</v>
      </c>
      <c r="E11" s="13" t="s">
        <v>13</v>
      </c>
      <c r="F11" s="13" t="s">
        <v>14</v>
      </c>
    </row>
    <row r="12" spans="1:6" ht="15.75" x14ac:dyDescent="0.3">
      <c r="A12" s="10" t="s">
        <v>20</v>
      </c>
      <c r="B12" s="11" t="s">
        <v>15</v>
      </c>
      <c r="C12" s="12">
        <v>42750.75</v>
      </c>
      <c r="D12" s="10" t="s">
        <v>12</v>
      </c>
      <c r="E12" s="13" t="s">
        <v>13</v>
      </c>
      <c r="F12" s="13" t="s">
        <v>14</v>
      </c>
    </row>
    <row r="13" spans="1:6" ht="15.75" x14ac:dyDescent="0.3">
      <c r="A13" s="10" t="s">
        <v>21</v>
      </c>
      <c r="B13" s="11" t="s">
        <v>15</v>
      </c>
      <c r="C13" s="12">
        <v>57001</v>
      </c>
      <c r="D13" s="10" t="s">
        <v>12</v>
      </c>
      <c r="E13" s="13" t="s">
        <v>13</v>
      </c>
      <c r="F13" s="13" t="s">
        <v>14</v>
      </c>
    </row>
    <row r="14" spans="1:6" ht="15.75" x14ac:dyDescent="0.3">
      <c r="A14" s="10" t="s">
        <v>22</v>
      </c>
      <c r="B14" s="11" t="s">
        <v>15</v>
      </c>
      <c r="C14" s="12">
        <v>57001</v>
      </c>
      <c r="D14" s="10" t="s">
        <v>12</v>
      </c>
      <c r="E14" s="13" t="s">
        <v>13</v>
      </c>
      <c r="F14" s="13" t="s">
        <v>14</v>
      </c>
    </row>
    <row r="15" spans="1:6" ht="15.75" x14ac:dyDescent="0.3">
      <c r="A15" s="10" t="s">
        <v>23</v>
      </c>
      <c r="B15" s="11" t="s">
        <v>24</v>
      </c>
      <c r="C15" s="12">
        <v>17329</v>
      </c>
      <c r="D15" s="10" t="s">
        <v>25</v>
      </c>
      <c r="E15" s="13" t="s">
        <v>13</v>
      </c>
      <c r="F15" s="13" t="s">
        <v>14</v>
      </c>
    </row>
    <row r="16" spans="1:6" ht="15.75" x14ac:dyDescent="0.3">
      <c r="A16" s="10" t="s">
        <v>26</v>
      </c>
      <c r="B16" s="11" t="s">
        <v>24</v>
      </c>
      <c r="C16" s="12">
        <v>51987</v>
      </c>
      <c r="D16" s="10" t="s">
        <v>25</v>
      </c>
      <c r="E16" s="13" t="s">
        <v>13</v>
      </c>
      <c r="F16" s="13" t="s">
        <v>14</v>
      </c>
    </row>
    <row r="17" spans="1:6" ht="15.75" x14ac:dyDescent="0.3">
      <c r="A17" s="10" t="s">
        <v>27</v>
      </c>
      <c r="B17" s="11" t="s">
        <v>24</v>
      </c>
      <c r="C17" s="12">
        <v>51987</v>
      </c>
      <c r="D17" s="10" t="s">
        <v>25</v>
      </c>
      <c r="E17" s="13" t="s">
        <v>13</v>
      </c>
      <c r="F17" s="13" t="s">
        <v>14</v>
      </c>
    </row>
    <row r="18" spans="1:6" ht="15.75" x14ac:dyDescent="0.3">
      <c r="A18" s="10" t="s">
        <v>23</v>
      </c>
      <c r="B18" s="11" t="s">
        <v>28</v>
      </c>
      <c r="C18" s="12">
        <v>34658</v>
      </c>
      <c r="D18" s="10" t="s">
        <v>25</v>
      </c>
      <c r="E18" s="13" t="s">
        <v>13</v>
      </c>
      <c r="F18" s="13" t="s">
        <v>14</v>
      </c>
    </row>
    <row r="19" spans="1:6" ht="15.75" x14ac:dyDescent="0.3">
      <c r="A19" s="10" t="s">
        <v>29</v>
      </c>
      <c r="B19" s="11" t="s">
        <v>28</v>
      </c>
      <c r="C19" s="12">
        <v>51987</v>
      </c>
      <c r="D19" s="10" t="s">
        <v>25</v>
      </c>
      <c r="E19" s="13" t="s">
        <v>13</v>
      </c>
      <c r="F19" s="13" t="s">
        <v>14</v>
      </c>
    </row>
    <row r="20" spans="1:6" ht="15.75" x14ac:dyDescent="0.3">
      <c r="A20" s="10" t="s">
        <v>30</v>
      </c>
      <c r="B20" s="11" t="s">
        <v>28</v>
      </c>
      <c r="C20" s="12">
        <v>53105</v>
      </c>
      <c r="D20" s="10" t="s">
        <v>25</v>
      </c>
      <c r="E20" s="13" t="s">
        <v>13</v>
      </c>
      <c r="F20" s="13" t="s">
        <v>14</v>
      </c>
    </row>
    <row r="21" spans="1:6" ht="15.75" x14ac:dyDescent="0.3">
      <c r="A21" s="10" t="s">
        <v>31</v>
      </c>
      <c r="B21" s="11" t="s">
        <v>28</v>
      </c>
      <c r="C21" s="12">
        <v>53656</v>
      </c>
      <c r="D21" s="10" t="s">
        <v>25</v>
      </c>
      <c r="E21" s="13" t="s">
        <v>13</v>
      </c>
      <c r="F21" s="13" t="s">
        <v>14</v>
      </c>
    </row>
    <row r="22" spans="1:6" ht="15.75" x14ac:dyDescent="0.3">
      <c r="A22" s="10" t="s">
        <v>32</v>
      </c>
      <c r="B22" s="11" t="s">
        <v>28</v>
      </c>
      <c r="C22" s="12">
        <v>53664</v>
      </c>
      <c r="D22" s="10" t="s">
        <v>25</v>
      </c>
      <c r="E22" s="13" t="s">
        <v>13</v>
      </c>
      <c r="F22" s="13" t="s">
        <v>14</v>
      </c>
    </row>
    <row r="23" spans="1:6" ht="15.75" x14ac:dyDescent="0.3">
      <c r="A23" s="10" t="s">
        <v>33</v>
      </c>
      <c r="B23" s="11" t="s">
        <v>28</v>
      </c>
      <c r="C23" s="12">
        <v>35776</v>
      </c>
      <c r="D23" s="10" t="s">
        <v>25</v>
      </c>
      <c r="E23" s="13" t="s">
        <v>13</v>
      </c>
      <c r="F23" s="13" t="s">
        <v>14</v>
      </c>
    </row>
    <row r="24" spans="1:6" ht="15.75" x14ac:dyDescent="0.3">
      <c r="A24" s="10" t="s">
        <v>34</v>
      </c>
      <c r="B24" s="11" t="s">
        <v>28</v>
      </c>
      <c r="C24" s="12">
        <v>35217</v>
      </c>
      <c r="D24" s="10" t="s">
        <v>25</v>
      </c>
      <c r="E24" s="13" t="s">
        <v>13</v>
      </c>
      <c r="F24" s="13" t="s">
        <v>14</v>
      </c>
    </row>
    <row r="25" spans="1:6" ht="15.75" x14ac:dyDescent="0.3">
      <c r="A25" s="10" t="s">
        <v>35</v>
      </c>
      <c r="B25" s="11" t="s">
        <v>28</v>
      </c>
      <c r="C25" s="15">
        <v>626.4</v>
      </c>
      <c r="D25" s="10" t="s">
        <v>36</v>
      </c>
      <c r="E25" s="13" t="s">
        <v>37</v>
      </c>
      <c r="F25" s="13" t="s">
        <v>38</v>
      </c>
    </row>
    <row r="26" spans="1:6" ht="15.75" x14ac:dyDescent="0.3">
      <c r="A26" s="10" t="s">
        <v>34</v>
      </c>
      <c r="B26" s="11" t="s">
        <v>39</v>
      </c>
      <c r="C26" s="12">
        <v>17888</v>
      </c>
      <c r="D26" s="10" t="s">
        <v>25</v>
      </c>
      <c r="E26" s="13" t="s">
        <v>13</v>
      </c>
      <c r="F26" s="13" t="s">
        <v>14</v>
      </c>
    </row>
    <row r="27" spans="1:6" ht="15.75" x14ac:dyDescent="0.3">
      <c r="A27" s="10" t="s">
        <v>40</v>
      </c>
      <c r="B27" s="11" t="s">
        <v>41</v>
      </c>
      <c r="C27" s="12">
        <v>19500</v>
      </c>
      <c r="D27" s="10" t="s">
        <v>42</v>
      </c>
      <c r="E27" s="13" t="s">
        <v>43</v>
      </c>
      <c r="F27" s="13" t="s">
        <v>14</v>
      </c>
    </row>
    <row r="28" spans="1:6" ht="15.75" x14ac:dyDescent="0.3">
      <c r="A28" s="10" t="s">
        <v>40</v>
      </c>
      <c r="B28" s="11" t="s">
        <v>41</v>
      </c>
      <c r="C28" s="12">
        <v>18000</v>
      </c>
      <c r="D28" s="10" t="s">
        <v>42</v>
      </c>
      <c r="E28" s="13" t="s">
        <v>44</v>
      </c>
      <c r="F28" s="13" t="s">
        <v>14</v>
      </c>
    </row>
    <row r="29" spans="1:6" ht="27" x14ac:dyDescent="0.3">
      <c r="A29" s="10" t="s">
        <v>45</v>
      </c>
      <c r="B29" s="11" t="s">
        <v>41</v>
      </c>
      <c r="C29" s="12">
        <v>261612</v>
      </c>
      <c r="D29" s="10" t="s">
        <v>42</v>
      </c>
      <c r="E29" s="13" t="s">
        <v>46</v>
      </c>
      <c r="F29" s="13" t="s">
        <v>292</v>
      </c>
    </row>
    <row r="30" spans="1:6" ht="27" x14ac:dyDescent="0.3">
      <c r="A30" s="10" t="s">
        <v>47</v>
      </c>
      <c r="B30" s="11" t="s">
        <v>41</v>
      </c>
      <c r="C30" s="12">
        <v>184730</v>
      </c>
      <c r="D30" s="10" t="s">
        <v>42</v>
      </c>
      <c r="E30" s="13" t="s">
        <v>46</v>
      </c>
      <c r="F30" s="13" t="s">
        <v>292</v>
      </c>
    </row>
    <row r="31" spans="1:6" ht="15.75" x14ac:dyDescent="0.3">
      <c r="A31" s="10" t="s">
        <v>48</v>
      </c>
      <c r="B31" s="11" t="s">
        <v>41</v>
      </c>
      <c r="C31" s="12">
        <v>17888</v>
      </c>
      <c r="D31" s="10" t="s">
        <v>25</v>
      </c>
      <c r="E31" s="13" t="s">
        <v>13</v>
      </c>
      <c r="F31" s="13" t="s">
        <v>14</v>
      </c>
    </row>
    <row r="32" spans="1:6" ht="15.75" x14ac:dyDescent="0.3">
      <c r="A32" s="10" t="s">
        <v>49</v>
      </c>
      <c r="B32" s="11" t="s">
        <v>50</v>
      </c>
      <c r="C32" s="12">
        <v>17888</v>
      </c>
      <c r="D32" s="10" t="s">
        <v>25</v>
      </c>
      <c r="E32" s="13" t="s">
        <v>13</v>
      </c>
      <c r="F32" s="13" t="s">
        <v>14</v>
      </c>
    </row>
    <row r="33" spans="1:6" ht="15.75" x14ac:dyDescent="0.3">
      <c r="A33" s="10" t="s">
        <v>48</v>
      </c>
      <c r="B33" s="11" t="s">
        <v>50</v>
      </c>
      <c r="C33" s="12">
        <v>35776</v>
      </c>
      <c r="D33" s="10" t="s">
        <v>25</v>
      </c>
      <c r="E33" s="13" t="s">
        <v>13</v>
      </c>
      <c r="F33" s="13" t="s">
        <v>14</v>
      </c>
    </row>
    <row r="34" spans="1:6" ht="15.75" x14ac:dyDescent="0.3">
      <c r="A34" s="10" t="s">
        <v>49</v>
      </c>
      <c r="B34" s="11" t="s">
        <v>51</v>
      </c>
      <c r="C34" s="12">
        <v>17888</v>
      </c>
      <c r="D34" s="10" t="s">
        <v>25</v>
      </c>
      <c r="E34" s="13" t="s">
        <v>13</v>
      </c>
      <c r="F34" s="13" t="s">
        <v>14</v>
      </c>
    </row>
    <row r="35" spans="1:6" ht="15.75" x14ac:dyDescent="0.3">
      <c r="A35" s="10" t="s">
        <v>49</v>
      </c>
      <c r="B35" s="11" t="s">
        <v>52</v>
      </c>
      <c r="C35" s="12">
        <v>35776</v>
      </c>
      <c r="D35" s="10" t="s">
        <v>25</v>
      </c>
      <c r="E35" s="13" t="s">
        <v>13</v>
      </c>
      <c r="F35" s="13" t="s">
        <v>14</v>
      </c>
    </row>
    <row r="36" spans="1:6" ht="15.75" x14ac:dyDescent="0.3">
      <c r="A36" s="10" t="s">
        <v>53</v>
      </c>
      <c r="B36" s="11" t="s">
        <v>54</v>
      </c>
      <c r="C36" s="12">
        <v>28500.5</v>
      </c>
      <c r="D36" s="10" t="s">
        <v>12</v>
      </c>
      <c r="E36" s="13" t="s">
        <v>13</v>
      </c>
      <c r="F36" s="13" t="s">
        <v>14</v>
      </c>
    </row>
    <row r="37" spans="1:6" ht="15.75" x14ac:dyDescent="0.3">
      <c r="A37" s="10" t="s">
        <v>53</v>
      </c>
      <c r="B37" s="11" t="s">
        <v>55</v>
      </c>
      <c r="C37" s="12">
        <v>14250.25</v>
      </c>
      <c r="D37" s="10" t="s">
        <v>12</v>
      </c>
      <c r="E37" s="13" t="s">
        <v>13</v>
      </c>
      <c r="F37" s="13" t="s">
        <v>14</v>
      </c>
    </row>
    <row r="38" spans="1:6" ht="15.75" x14ac:dyDescent="0.3">
      <c r="A38" s="10" t="s">
        <v>56</v>
      </c>
      <c r="B38" s="11" t="s">
        <v>55</v>
      </c>
      <c r="C38" s="12">
        <v>42750.75</v>
      </c>
      <c r="D38" s="10" t="s">
        <v>12</v>
      </c>
      <c r="E38" s="13" t="s">
        <v>13</v>
      </c>
      <c r="F38" s="13" t="s">
        <v>14</v>
      </c>
    </row>
    <row r="39" spans="1:6" ht="15.75" x14ac:dyDescent="0.3">
      <c r="A39" s="10" t="s">
        <v>57</v>
      </c>
      <c r="B39" s="11" t="s">
        <v>55</v>
      </c>
      <c r="C39" s="12">
        <v>42750.75</v>
      </c>
      <c r="D39" s="10" t="s">
        <v>12</v>
      </c>
      <c r="E39" s="13" t="s">
        <v>13</v>
      </c>
      <c r="F39" s="13" t="s">
        <v>14</v>
      </c>
    </row>
    <row r="40" spans="1:6" ht="15.75" x14ac:dyDescent="0.3">
      <c r="A40" s="10" t="s">
        <v>58</v>
      </c>
      <c r="B40" s="11" t="s">
        <v>55</v>
      </c>
      <c r="C40" s="12">
        <v>42750.75</v>
      </c>
      <c r="D40" s="10" t="s">
        <v>12</v>
      </c>
      <c r="E40" s="13" t="s">
        <v>13</v>
      </c>
      <c r="F40" s="13" t="s">
        <v>14</v>
      </c>
    </row>
    <row r="41" spans="1:6" ht="15.75" x14ac:dyDescent="0.3">
      <c r="A41" s="10" t="s">
        <v>59</v>
      </c>
      <c r="B41" s="11" t="s">
        <v>55</v>
      </c>
      <c r="C41" s="12">
        <v>42750.75</v>
      </c>
      <c r="D41" s="10" t="s">
        <v>12</v>
      </c>
      <c r="E41" s="13" t="s">
        <v>13</v>
      </c>
      <c r="F41" s="13" t="s">
        <v>14</v>
      </c>
    </row>
    <row r="42" spans="1:6" ht="15.75" x14ac:dyDescent="0.3">
      <c r="A42" s="10" t="s">
        <v>60</v>
      </c>
      <c r="B42" s="11" t="s">
        <v>55</v>
      </c>
      <c r="C42" s="12">
        <v>42750.75</v>
      </c>
      <c r="D42" s="10" t="s">
        <v>12</v>
      </c>
      <c r="E42" s="13" t="s">
        <v>13</v>
      </c>
      <c r="F42" s="13" t="s">
        <v>14</v>
      </c>
    </row>
    <row r="43" spans="1:6" ht="15.75" x14ac:dyDescent="0.3">
      <c r="A43" s="10" t="s">
        <v>61</v>
      </c>
      <c r="B43" s="11" t="s">
        <v>55</v>
      </c>
      <c r="C43" s="12">
        <v>42750.75</v>
      </c>
      <c r="D43" s="10" t="s">
        <v>12</v>
      </c>
      <c r="E43" s="13" t="s">
        <v>13</v>
      </c>
      <c r="F43" s="13" t="s">
        <v>14</v>
      </c>
    </row>
    <row r="44" spans="1:6" ht="15.75" x14ac:dyDescent="0.3">
      <c r="A44" s="10" t="s">
        <v>62</v>
      </c>
      <c r="B44" s="11" t="s">
        <v>55</v>
      </c>
      <c r="C44" s="12">
        <v>42750.75</v>
      </c>
      <c r="D44" s="10" t="s">
        <v>12</v>
      </c>
      <c r="E44" s="13" t="s">
        <v>13</v>
      </c>
      <c r="F44" s="13" t="s">
        <v>14</v>
      </c>
    </row>
    <row r="45" spans="1:6" ht="15.75" x14ac:dyDescent="0.3">
      <c r="A45" s="10" t="s">
        <v>63</v>
      </c>
      <c r="B45" s="11" t="s">
        <v>55</v>
      </c>
      <c r="C45" s="12">
        <v>42750.75</v>
      </c>
      <c r="D45" s="10" t="s">
        <v>12</v>
      </c>
      <c r="E45" s="13" t="s">
        <v>13</v>
      </c>
      <c r="F45" s="13" t="s">
        <v>14</v>
      </c>
    </row>
    <row r="46" spans="1:6" ht="15.75" x14ac:dyDescent="0.3">
      <c r="A46" s="10" t="s">
        <v>64</v>
      </c>
      <c r="B46" s="11" t="s">
        <v>55</v>
      </c>
      <c r="C46" s="12">
        <v>57001</v>
      </c>
      <c r="D46" s="10" t="s">
        <v>12</v>
      </c>
      <c r="E46" s="13" t="s">
        <v>13</v>
      </c>
      <c r="F46" s="13" t="s">
        <v>14</v>
      </c>
    </row>
    <row r="47" spans="1:6" ht="15.75" x14ac:dyDescent="0.3">
      <c r="A47" s="10" t="s">
        <v>65</v>
      </c>
      <c r="B47" s="11" t="s">
        <v>66</v>
      </c>
      <c r="C47" s="12">
        <v>74906</v>
      </c>
      <c r="D47" s="10" t="s">
        <v>25</v>
      </c>
      <c r="E47" s="13" t="s">
        <v>13</v>
      </c>
      <c r="F47" s="13" t="s">
        <v>14</v>
      </c>
    </row>
    <row r="48" spans="1:6" ht="15.75" x14ac:dyDescent="0.3">
      <c r="A48" s="10" t="s">
        <v>67</v>
      </c>
      <c r="B48" s="11" t="s">
        <v>66</v>
      </c>
      <c r="C48" s="12">
        <v>42750.75</v>
      </c>
      <c r="D48" s="10" t="s">
        <v>12</v>
      </c>
      <c r="E48" s="13" t="s">
        <v>13</v>
      </c>
      <c r="F48" s="13" t="s">
        <v>14</v>
      </c>
    </row>
    <row r="49" spans="1:6" ht="15.75" x14ac:dyDescent="0.3">
      <c r="A49" s="10" t="s">
        <v>68</v>
      </c>
      <c r="B49" s="11" t="s">
        <v>66</v>
      </c>
      <c r="C49" s="12">
        <v>28500.5</v>
      </c>
      <c r="D49" s="10" t="s">
        <v>12</v>
      </c>
      <c r="E49" s="13" t="s">
        <v>13</v>
      </c>
      <c r="F49" s="13" t="s">
        <v>14</v>
      </c>
    </row>
    <row r="50" spans="1:6" ht="15.75" x14ac:dyDescent="0.3">
      <c r="A50" s="10" t="s">
        <v>69</v>
      </c>
      <c r="B50" s="11" t="s">
        <v>70</v>
      </c>
      <c r="C50" s="12">
        <v>1995</v>
      </c>
      <c r="D50" s="10" t="s">
        <v>42</v>
      </c>
      <c r="E50" s="13" t="s">
        <v>71</v>
      </c>
      <c r="F50" s="13" t="s">
        <v>14</v>
      </c>
    </row>
    <row r="51" spans="1:6" ht="15.75" x14ac:dyDescent="0.3">
      <c r="A51" s="10" t="s">
        <v>72</v>
      </c>
      <c r="B51" s="11" t="s">
        <v>73</v>
      </c>
      <c r="C51" s="12">
        <v>19006</v>
      </c>
      <c r="D51" s="10" t="s">
        <v>25</v>
      </c>
      <c r="E51" s="13" t="s">
        <v>13</v>
      </c>
      <c r="F51" s="13" t="s">
        <v>14</v>
      </c>
    </row>
    <row r="52" spans="1:6" ht="15.75" x14ac:dyDescent="0.3">
      <c r="A52" s="10" t="s">
        <v>74</v>
      </c>
      <c r="B52" s="11" t="s">
        <v>73</v>
      </c>
      <c r="C52" s="12">
        <v>38012</v>
      </c>
      <c r="D52" s="10" t="s">
        <v>25</v>
      </c>
      <c r="E52" s="13" t="s">
        <v>13</v>
      </c>
      <c r="F52" s="13" t="s">
        <v>14</v>
      </c>
    </row>
    <row r="53" spans="1:6" ht="15.75" x14ac:dyDescent="0.3">
      <c r="A53" s="10" t="s">
        <v>75</v>
      </c>
      <c r="B53" s="11" t="s">
        <v>73</v>
      </c>
      <c r="C53" s="12">
        <v>28500.5</v>
      </c>
      <c r="D53" s="10" t="s">
        <v>12</v>
      </c>
      <c r="E53" s="13" t="s">
        <v>13</v>
      </c>
      <c r="F53" s="13" t="s">
        <v>14</v>
      </c>
    </row>
    <row r="54" spans="1:6" ht="15.75" x14ac:dyDescent="0.3">
      <c r="A54" s="10" t="s">
        <v>76</v>
      </c>
      <c r="B54" s="11" t="s">
        <v>73</v>
      </c>
      <c r="C54" s="12">
        <v>14250.25</v>
      </c>
      <c r="D54" s="10" t="s">
        <v>12</v>
      </c>
      <c r="E54" s="13" t="s">
        <v>13</v>
      </c>
      <c r="F54" s="13" t="s">
        <v>14</v>
      </c>
    </row>
    <row r="55" spans="1:6" ht="15.75" x14ac:dyDescent="0.3">
      <c r="A55" s="10" t="s">
        <v>72</v>
      </c>
      <c r="B55" s="11" t="s">
        <v>77</v>
      </c>
      <c r="C55" s="12">
        <v>38571</v>
      </c>
      <c r="D55" s="10" t="s">
        <v>25</v>
      </c>
      <c r="E55" s="13" t="s">
        <v>13</v>
      </c>
      <c r="F55" s="13" t="s">
        <v>14</v>
      </c>
    </row>
    <row r="56" spans="1:6" ht="15.75" x14ac:dyDescent="0.3">
      <c r="A56" s="10" t="s">
        <v>78</v>
      </c>
      <c r="B56" s="11" t="s">
        <v>77</v>
      </c>
      <c r="C56" s="12">
        <v>50000</v>
      </c>
      <c r="D56" s="10" t="s">
        <v>42</v>
      </c>
      <c r="E56" s="13" t="s">
        <v>44</v>
      </c>
      <c r="F56" s="13" t="s">
        <v>79</v>
      </c>
    </row>
    <row r="57" spans="1:6" ht="15.75" x14ac:dyDescent="0.3">
      <c r="A57" s="10" t="s">
        <v>80</v>
      </c>
      <c r="B57" s="11" t="s">
        <v>81</v>
      </c>
      <c r="C57" s="12">
        <v>19565</v>
      </c>
      <c r="D57" s="10" t="s">
        <v>25</v>
      </c>
      <c r="E57" s="13" t="s">
        <v>13</v>
      </c>
      <c r="F57" s="13" t="s">
        <v>14</v>
      </c>
    </row>
    <row r="58" spans="1:6" ht="15.75" x14ac:dyDescent="0.3">
      <c r="A58" s="10" t="s">
        <v>82</v>
      </c>
      <c r="B58" s="11" t="s">
        <v>83</v>
      </c>
      <c r="C58" s="12">
        <v>14250.25</v>
      </c>
      <c r="D58" s="10" t="s">
        <v>12</v>
      </c>
      <c r="E58" s="13" t="s">
        <v>13</v>
      </c>
      <c r="F58" s="13" t="s">
        <v>14</v>
      </c>
    </row>
    <row r="59" spans="1:6" ht="15.75" x14ac:dyDescent="0.3">
      <c r="A59" s="10" t="s">
        <v>84</v>
      </c>
      <c r="B59" s="11" t="s">
        <v>83</v>
      </c>
      <c r="C59" s="12">
        <v>42750.75</v>
      </c>
      <c r="D59" s="10" t="s">
        <v>12</v>
      </c>
      <c r="E59" s="13" t="s">
        <v>13</v>
      </c>
      <c r="F59" s="13" t="s">
        <v>14</v>
      </c>
    </row>
    <row r="60" spans="1:6" ht="15.75" x14ac:dyDescent="0.3">
      <c r="A60" s="10" t="s">
        <v>80</v>
      </c>
      <c r="B60" s="11" t="s">
        <v>85</v>
      </c>
      <c r="C60" s="12">
        <v>19565</v>
      </c>
      <c r="D60" s="10" t="s">
        <v>25</v>
      </c>
      <c r="E60" s="13" t="s">
        <v>13</v>
      </c>
      <c r="F60" s="13" t="s">
        <v>14</v>
      </c>
    </row>
    <row r="61" spans="1:6" ht="15.75" x14ac:dyDescent="0.3">
      <c r="A61" s="10" t="s">
        <v>82</v>
      </c>
      <c r="B61" s="11" t="s">
        <v>85</v>
      </c>
      <c r="C61" s="12">
        <v>28500.5</v>
      </c>
      <c r="D61" s="10" t="s">
        <v>12</v>
      </c>
      <c r="E61" s="13" t="s">
        <v>13</v>
      </c>
      <c r="F61" s="13" t="s">
        <v>14</v>
      </c>
    </row>
    <row r="62" spans="1:6" ht="27" x14ac:dyDescent="0.3">
      <c r="A62" s="10" t="s">
        <v>86</v>
      </c>
      <c r="B62" s="11" t="s">
        <v>85</v>
      </c>
      <c r="C62" s="12">
        <v>241000</v>
      </c>
      <c r="D62" s="10" t="s">
        <v>42</v>
      </c>
      <c r="E62" s="13" t="s">
        <v>87</v>
      </c>
      <c r="F62" s="13" t="s">
        <v>294</v>
      </c>
    </row>
    <row r="63" spans="1:6" ht="15.75" x14ac:dyDescent="0.3">
      <c r="A63" s="10" t="s">
        <v>86</v>
      </c>
      <c r="B63" s="11" t="s">
        <v>88</v>
      </c>
      <c r="C63" s="12">
        <v>50000</v>
      </c>
      <c r="D63" s="10" t="s">
        <v>42</v>
      </c>
      <c r="E63" s="13" t="s">
        <v>44</v>
      </c>
      <c r="F63" s="13" t="s">
        <v>14</v>
      </c>
    </row>
    <row r="64" spans="1:6" ht="27" x14ac:dyDescent="0.3">
      <c r="A64" s="10" t="s">
        <v>89</v>
      </c>
      <c r="B64" s="11" t="s">
        <v>90</v>
      </c>
      <c r="C64" s="12">
        <v>45187.5</v>
      </c>
      <c r="D64" s="10" t="s">
        <v>42</v>
      </c>
      <c r="E64" s="13" t="s">
        <v>87</v>
      </c>
      <c r="F64" s="13" t="s">
        <v>294</v>
      </c>
    </row>
    <row r="65" spans="1:6" ht="27" x14ac:dyDescent="0.3">
      <c r="A65" s="10" t="s">
        <v>89</v>
      </c>
      <c r="B65" s="11" t="s">
        <v>90</v>
      </c>
      <c r="C65" s="12">
        <v>14500</v>
      </c>
      <c r="D65" s="10" t="s">
        <v>42</v>
      </c>
      <c r="E65" s="13" t="s">
        <v>91</v>
      </c>
      <c r="F65" s="13" t="s">
        <v>294</v>
      </c>
    </row>
    <row r="66" spans="1:6" ht="27" x14ac:dyDescent="0.3">
      <c r="A66" s="10" t="s">
        <v>89</v>
      </c>
      <c r="B66" s="11" t="s">
        <v>90</v>
      </c>
      <c r="C66" s="12">
        <v>10000</v>
      </c>
      <c r="D66" s="10" t="s">
        <v>42</v>
      </c>
      <c r="E66" s="13" t="s">
        <v>92</v>
      </c>
      <c r="F66" s="13" t="s">
        <v>294</v>
      </c>
    </row>
    <row r="67" spans="1:6" ht="15.75" x14ac:dyDescent="0.3">
      <c r="A67" s="10" t="s">
        <v>93</v>
      </c>
      <c r="B67" s="11" t="s">
        <v>94</v>
      </c>
      <c r="C67" s="12">
        <v>42750.75</v>
      </c>
      <c r="D67" s="10" t="s">
        <v>12</v>
      </c>
      <c r="E67" s="13" t="s">
        <v>13</v>
      </c>
      <c r="F67" s="13" t="s">
        <v>14</v>
      </c>
    </row>
    <row r="68" spans="1:6" ht="15.75" x14ac:dyDescent="0.3">
      <c r="A68" s="10" t="s">
        <v>95</v>
      </c>
      <c r="B68" s="11" t="s">
        <v>96</v>
      </c>
      <c r="C68" s="12">
        <v>19565</v>
      </c>
      <c r="D68" s="10" t="s">
        <v>25</v>
      </c>
      <c r="E68" s="13" t="s">
        <v>13</v>
      </c>
      <c r="F68" s="13" t="s">
        <v>14</v>
      </c>
    </row>
    <row r="69" spans="1:6" ht="15.75" x14ac:dyDescent="0.3">
      <c r="A69" s="10" t="s">
        <v>93</v>
      </c>
      <c r="B69" s="11" t="s">
        <v>96</v>
      </c>
      <c r="C69" s="12">
        <v>85501.5</v>
      </c>
      <c r="D69" s="10" t="s">
        <v>12</v>
      </c>
      <c r="E69" s="13" t="s">
        <v>13</v>
      </c>
      <c r="F69" s="13" t="s">
        <v>14</v>
      </c>
    </row>
    <row r="70" spans="1:6" ht="15.75" x14ac:dyDescent="0.3">
      <c r="A70" s="10" t="s">
        <v>97</v>
      </c>
      <c r="B70" s="11" t="s">
        <v>96</v>
      </c>
      <c r="C70" s="12">
        <v>78260</v>
      </c>
      <c r="D70" s="10" t="s">
        <v>25</v>
      </c>
      <c r="E70" s="13" t="s">
        <v>13</v>
      </c>
      <c r="F70" s="13" t="s">
        <v>14</v>
      </c>
    </row>
    <row r="71" spans="1:6" ht="15.75" x14ac:dyDescent="0.3">
      <c r="A71" s="10" t="s">
        <v>95</v>
      </c>
      <c r="B71" s="11" t="s">
        <v>98</v>
      </c>
      <c r="C71" s="12">
        <v>19565</v>
      </c>
      <c r="D71" s="10" t="s">
        <v>25</v>
      </c>
      <c r="E71" s="13" t="s">
        <v>13</v>
      </c>
      <c r="F71" s="13" t="s">
        <v>14</v>
      </c>
    </row>
    <row r="72" spans="1:6" ht="15.75" x14ac:dyDescent="0.3">
      <c r="A72" s="10" t="s">
        <v>93</v>
      </c>
      <c r="B72" s="11" t="s">
        <v>98</v>
      </c>
      <c r="C72" s="12">
        <v>14250.25</v>
      </c>
      <c r="D72" s="10" t="s">
        <v>12</v>
      </c>
      <c r="E72" s="13" t="s">
        <v>13</v>
      </c>
      <c r="F72" s="13" t="s">
        <v>14</v>
      </c>
    </row>
    <row r="73" spans="1:6" ht="15.75" x14ac:dyDescent="0.3">
      <c r="A73" s="10" t="s">
        <v>97</v>
      </c>
      <c r="B73" s="11" t="s">
        <v>98</v>
      </c>
      <c r="C73" s="12">
        <v>115154</v>
      </c>
      <c r="D73" s="10" t="s">
        <v>25</v>
      </c>
      <c r="E73" s="13" t="s">
        <v>13</v>
      </c>
      <c r="F73" s="13" t="s">
        <v>14</v>
      </c>
    </row>
    <row r="74" spans="1:6" ht="27" x14ac:dyDescent="0.3">
      <c r="A74" s="10" t="s">
        <v>99</v>
      </c>
      <c r="B74" s="11" t="s">
        <v>100</v>
      </c>
      <c r="C74" s="12">
        <v>92365</v>
      </c>
      <c r="D74" s="10" t="s">
        <v>42</v>
      </c>
      <c r="E74" s="13" t="s">
        <v>46</v>
      </c>
      <c r="F74" s="13" t="s">
        <v>292</v>
      </c>
    </row>
    <row r="75" spans="1:6" ht="27" x14ac:dyDescent="0.3">
      <c r="A75" s="10" t="s">
        <v>101</v>
      </c>
      <c r="B75" s="11" t="s">
        <v>100</v>
      </c>
      <c r="C75" s="12">
        <v>130806</v>
      </c>
      <c r="D75" s="10" t="s">
        <v>42</v>
      </c>
      <c r="E75" s="13" t="s">
        <v>46</v>
      </c>
      <c r="F75" s="13" t="s">
        <v>292</v>
      </c>
    </row>
    <row r="76" spans="1:6" ht="27" x14ac:dyDescent="0.3">
      <c r="A76" s="10" t="s">
        <v>102</v>
      </c>
      <c r="B76" s="11" t="s">
        <v>103</v>
      </c>
      <c r="C76" s="12">
        <v>98980</v>
      </c>
      <c r="D76" s="10" t="s">
        <v>42</v>
      </c>
      <c r="E76" s="13" t="s">
        <v>104</v>
      </c>
      <c r="F76" s="13" t="s">
        <v>105</v>
      </c>
    </row>
    <row r="77" spans="1:6" ht="15.75" x14ac:dyDescent="0.3">
      <c r="A77" s="10" t="s">
        <v>106</v>
      </c>
      <c r="B77" s="11" t="s">
        <v>103</v>
      </c>
      <c r="C77" s="12">
        <v>11700</v>
      </c>
      <c r="D77" s="10" t="s">
        <v>42</v>
      </c>
      <c r="E77" s="13" t="s">
        <v>44</v>
      </c>
      <c r="F77" s="13" t="s">
        <v>14</v>
      </c>
    </row>
    <row r="78" spans="1:6" ht="15.75" x14ac:dyDescent="0.3">
      <c r="A78" s="10" t="s">
        <v>106</v>
      </c>
      <c r="B78" s="11" t="s">
        <v>103</v>
      </c>
      <c r="C78" s="12">
        <v>16770</v>
      </c>
      <c r="D78" s="10" t="s">
        <v>42</v>
      </c>
      <c r="E78" s="13" t="s">
        <v>107</v>
      </c>
      <c r="F78" s="13" t="s">
        <v>14</v>
      </c>
    </row>
    <row r="79" spans="1:6" ht="27" x14ac:dyDescent="0.3">
      <c r="A79" s="10" t="s">
        <v>102</v>
      </c>
      <c r="B79" s="11" t="s">
        <v>108</v>
      </c>
      <c r="C79" s="12">
        <v>92365</v>
      </c>
      <c r="D79" s="10" t="s">
        <v>42</v>
      </c>
      <c r="E79" s="13" t="s">
        <v>46</v>
      </c>
      <c r="F79" s="13" t="s">
        <v>292</v>
      </c>
    </row>
    <row r="80" spans="1:6" ht="27" x14ac:dyDescent="0.3">
      <c r="A80" s="10" t="s">
        <v>86</v>
      </c>
      <c r="B80" s="11" t="s">
        <v>108</v>
      </c>
      <c r="C80" s="12">
        <v>130806</v>
      </c>
      <c r="D80" s="10" t="s">
        <v>42</v>
      </c>
      <c r="E80" s="13" t="s">
        <v>46</v>
      </c>
      <c r="F80" s="13" t="s">
        <v>292</v>
      </c>
    </row>
    <row r="81" spans="1:6" ht="15.75" x14ac:dyDescent="0.3">
      <c r="A81" s="10" t="s">
        <v>109</v>
      </c>
      <c r="B81" s="11" t="s">
        <v>110</v>
      </c>
      <c r="C81" s="12">
        <v>42750.75</v>
      </c>
      <c r="D81" s="10" t="s">
        <v>12</v>
      </c>
      <c r="E81" s="13" t="s">
        <v>13</v>
      </c>
      <c r="F81" s="13" t="s">
        <v>14</v>
      </c>
    </row>
    <row r="82" spans="1:6" ht="15.75" x14ac:dyDescent="0.3">
      <c r="A82" s="10" t="s">
        <v>111</v>
      </c>
      <c r="B82" s="11" t="s">
        <v>110</v>
      </c>
      <c r="C82" s="12">
        <v>39130</v>
      </c>
      <c r="D82" s="10" t="s">
        <v>25</v>
      </c>
      <c r="E82" s="13" t="s">
        <v>13</v>
      </c>
      <c r="F82" s="13" t="s">
        <v>14</v>
      </c>
    </row>
    <row r="83" spans="1:6" ht="15.75" x14ac:dyDescent="0.3">
      <c r="A83" s="10" t="s">
        <v>112</v>
      </c>
      <c r="B83" s="11" t="s">
        <v>110</v>
      </c>
      <c r="C83" s="12">
        <v>71251.25</v>
      </c>
      <c r="D83" s="10" t="s">
        <v>12</v>
      </c>
      <c r="E83" s="13" t="s">
        <v>13</v>
      </c>
      <c r="F83" s="13" t="s">
        <v>14</v>
      </c>
    </row>
    <row r="84" spans="1:6" ht="15.75" x14ac:dyDescent="0.3">
      <c r="A84" s="10" t="s">
        <v>113</v>
      </c>
      <c r="B84" s="11" t="s">
        <v>110</v>
      </c>
      <c r="C84" s="12">
        <v>97825</v>
      </c>
      <c r="D84" s="10" t="s">
        <v>25</v>
      </c>
      <c r="E84" s="13" t="s">
        <v>13</v>
      </c>
      <c r="F84" s="13" t="s">
        <v>14</v>
      </c>
    </row>
    <row r="85" spans="1:6" ht="15.75" x14ac:dyDescent="0.3">
      <c r="A85" s="10" t="s">
        <v>114</v>
      </c>
      <c r="B85" s="11" t="s">
        <v>110</v>
      </c>
      <c r="C85" s="12">
        <v>19565</v>
      </c>
      <c r="D85" s="10" t="s">
        <v>25</v>
      </c>
      <c r="E85" s="13" t="s">
        <v>13</v>
      </c>
      <c r="F85" s="13" t="s">
        <v>14</v>
      </c>
    </row>
    <row r="86" spans="1:6" ht="15.75" x14ac:dyDescent="0.3">
      <c r="A86" s="10" t="s">
        <v>115</v>
      </c>
      <c r="B86" s="11" t="s">
        <v>116</v>
      </c>
      <c r="C86" s="12">
        <v>136955</v>
      </c>
      <c r="D86" s="10" t="s">
        <v>25</v>
      </c>
      <c r="E86" s="13" t="s">
        <v>13</v>
      </c>
      <c r="F86" s="13" t="s">
        <v>14</v>
      </c>
    </row>
    <row r="87" spans="1:6" ht="15.75" x14ac:dyDescent="0.3">
      <c r="A87" s="10" t="s">
        <v>117</v>
      </c>
      <c r="B87" s="11" t="s">
        <v>116</v>
      </c>
      <c r="C87" s="12">
        <v>99751.75</v>
      </c>
      <c r="D87" s="10" t="s">
        <v>12</v>
      </c>
      <c r="E87" s="13" t="s">
        <v>13</v>
      </c>
      <c r="F87" s="13" t="s">
        <v>14</v>
      </c>
    </row>
    <row r="88" spans="1:6" ht="15.75" x14ac:dyDescent="0.3">
      <c r="A88" s="10" t="s">
        <v>118</v>
      </c>
      <c r="B88" s="11" t="s">
        <v>119</v>
      </c>
      <c r="C88" s="12">
        <v>39440</v>
      </c>
      <c r="D88" s="10" t="s">
        <v>120</v>
      </c>
      <c r="E88" s="13" t="s">
        <v>44</v>
      </c>
      <c r="F88" s="13" t="s">
        <v>14</v>
      </c>
    </row>
    <row r="89" spans="1:6" ht="15.75" x14ac:dyDescent="0.3">
      <c r="A89" s="10" t="s">
        <v>121</v>
      </c>
      <c r="B89" s="11" t="s">
        <v>119</v>
      </c>
      <c r="C89" s="12">
        <v>39130</v>
      </c>
      <c r="D89" s="10" t="s">
        <v>25</v>
      </c>
      <c r="E89" s="13" t="s">
        <v>13</v>
      </c>
      <c r="F89" s="13" t="s">
        <v>14</v>
      </c>
    </row>
    <row r="90" spans="1:6" ht="15.75" x14ac:dyDescent="0.3">
      <c r="A90" s="10" t="s">
        <v>122</v>
      </c>
      <c r="B90" s="11" t="s">
        <v>119</v>
      </c>
      <c r="C90" s="12">
        <v>19565</v>
      </c>
      <c r="D90" s="10" t="s">
        <v>25</v>
      </c>
      <c r="E90" s="13" t="s">
        <v>13</v>
      </c>
      <c r="F90" s="13" t="s">
        <v>14</v>
      </c>
    </row>
    <row r="91" spans="1:6" ht="15.75" x14ac:dyDescent="0.3">
      <c r="A91" s="10" t="s">
        <v>121</v>
      </c>
      <c r="B91" s="11" t="s">
        <v>123</v>
      </c>
      <c r="C91" s="12">
        <v>78260</v>
      </c>
      <c r="D91" s="10" t="s">
        <v>25</v>
      </c>
      <c r="E91" s="13" t="s">
        <v>13</v>
      </c>
      <c r="F91" s="13" t="s">
        <v>14</v>
      </c>
    </row>
    <row r="92" spans="1:6" ht="15.75" x14ac:dyDescent="0.3">
      <c r="A92" s="10" t="s">
        <v>124</v>
      </c>
      <c r="B92" s="11" t="s">
        <v>125</v>
      </c>
      <c r="C92" s="12">
        <v>99751.75</v>
      </c>
      <c r="D92" s="10" t="s">
        <v>12</v>
      </c>
      <c r="E92" s="13" t="s">
        <v>13</v>
      </c>
      <c r="F92" s="13" t="s">
        <v>14</v>
      </c>
    </row>
    <row r="93" spans="1:6" ht="15.75" x14ac:dyDescent="0.3">
      <c r="A93" s="10" t="s">
        <v>121</v>
      </c>
      <c r="B93" s="11" t="s">
        <v>125</v>
      </c>
      <c r="C93" s="12">
        <v>58695</v>
      </c>
      <c r="D93" s="10" t="s">
        <v>25</v>
      </c>
      <c r="E93" s="13" t="s">
        <v>13</v>
      </c>
      <c r="F93" s="13" t="s">
        <v>14</v>
      </c>
    </row>
    <row r="94" spans="1:6" ht="15.75" x14ac:dyDescent="0.3">
      <c r="A94" s="10" t="s">
        <v>126</v>
      </c>
      <c r="B94" s="11" t="s">
        <v>125</v>
      </c>
      <c r="C94" s="12">
        <v>14250.25</v>
      </c>
      <c r="D94" s="10" t="s">
        <v>12</v>
      </c>
      <c r="E94" s="13" t="s">
        <v>13</v>
      </c>
      <c r="F94" s="13" t="s">
        <v>14</v>
      </c>
    </row>
    <row r="95" spans="1:6" ht="15.75" x14ac:dyDescent="0.3">
      <c r="A95" s="10" t="s">
        <v>127</v>
      </c>
      <c r="B95" s="11" t="s">
        <v>128</v>
      </c>
      <c r="C95" s="12">
        <v>4176</v>
      </c>
      <c r="D95" s="10" t="s">
        <v>129</v>
      </c>
      <c r="E95" s="13" t="s">
        <v>130</v>
      </c>
      <c r="F95" s="13" t="s">
        <v>131</v>
      </c>
    </row>
    <row r="96" spans="1:6" ht="15.75" x14ac:dyDescent="0.3">
      <c r="A96" s="10" t="s">
        <v>127</v>
      </c>
      <c r="B96" s="11" t="s">
        <v>128</v>
      </c>
      <c r="C96" s="12">
        <v>3712</v>
      </c>
      <c r="D96" s="10" t="s">
        <v>129</v>
      </c>
      <c r="E96" s="13" t="s">
        <v>132</v>
      </c>
      <c r="F96" s="13" t="s">
        <v>131</v>
      </c>
    </row>
    <row r="97" spans="1:6" ht="15.75" x14ac:dyDescent="0.3">
      <c r="A97" s="10" t="s">
        <v>127</v>
      </c>
      <c r="B97" s="11" t="s">
        <v>128</v>
      </c>
      <c r="C97" s="12">
        <v>17980</v>
      </c>
      <c r="D97" s="10" t="s">
        <v>129</v>
      </c>
      <c r="E97" s="13" t="s">
        <v>87</v>
      </c>
      <c r="F97" s="13" t="s">
        <v>131</v>
      </c>
    </row>
    <row r="98" spans="1:6" ht="27" x14ac:dyDescent="0.3">
      <c r="A98" s="10" t="s">
        <v>133</v>
      </c>
      <c r="B98" s="11" t="s">
        <v>134</v>
      </c>
      <c r="C98" s="12">
        <v>26100</v>
      </c>
      <c r="D98" s="10" t="s">
        <v>135</v>
      </c>
      <c r="E98" s="13" t="s">
        <v>295</v>
      </c>
      <c r="F98" s="13" t="s">
        <v>14</v>
      </c>
    </row>
    <row r="99" spans="1:6" ht="27" x14ac:dyDescent="0.3">
      <c r="A99" s="10" t="s">
        <v>136</v>
      </c>
      <c r="B99" s="11" t="s">
        <v>134</v>
      </c>
      <c r="C99" s="12">
        <v>30902.400000000001</v>
      </c>
      <c r="D99" s="10" t="s">
        <v>137</v>
      </c>
      <c r="E99" s="13" t="s">
        <v>295</v>
      </c>
      <c r="F99" s="13" t="s">
        <v>14</v>
      </c>
    </row>
    <row r="100" spans="1:6" ht="27" x14ac:dyDescent="0.3">
      <c r="A100" s="10" t="s">
        <v>138</v>
      </c>
      <c r="B100" s="11" t="s">
        <v>139</v>
      </c>
      <c r="C100" s="12">
        <v>6020.4</v>
      </c>
      <c r="D100" s="10" t="s">
        <v>140</v>
      </c>
      <c r="E100" s="13" t="s">
        <v>295</v>
      </c>
      <c r="F100" s="13" t="s">
        <v>14</v>
      </c>
    </row>
    <row r="101" spans="1:6" ht="27" x14ac:dyDescent="0.3">
      <c r="A101" s="10" t="s">
        <v>141</v>
      </c>
      <c r="B101" s="11" t="s">
        <v>142</v>
      </c>
      <c r="C101" s="12">
        <v>6264</v>
      </c>
      <c r="D101" s="10" t="s">
        <v>143</v>
      </c>
      <c r="E101" s="13" t="s">
        <v>295</v>
      </c>
      <c r="F101" s="13" t="s">
        <v>131</v>
      </c>
    </row>
    <row r="102" spans="1:6" ht="27" x14ac:dyDescent="0.3">
      <c r="A102" s="10" t="s">
        <v>144</v>
      </c>
      <c r="B102" s="11" t="s">
        <v>145</v>
      </c>
      <c r="C102" s="12">
        <v>12783.2</v>
      </c>
      <c r="D102" s="10" t="s">
        <v>146</v>
      </c>
      <c r="E102" s="13" t="s">
        <v>295</v>
      </c>
      <c r="F102" s="13" t="s">
        <v>14</v>
      </c>
    </row>
    <row r="103" spans="1:6" ht="27" x14ac:dyDescent="0.3">
      <c r="A103" s="10" t="s">
        <v>147</v>
      </c>
      <c r="B103" s="11" t="s">
        <v>145</v>
      </c>
      <c r="C103" s="12">
        <v>23220</v>
      </c>
      <c r="D103" s="10" t="s">
        <v>148</v>
      </c>
      <c r="E103" s="13" t="s">
        <v>295</v>
      </c>
      <c r="F103" s="13" t="s">
        <v>14</v>
      </c>
    </row>
    <row r="104" spans="1:6" ht="15.75" x14ac:dyDescent="0.3">
      <c r="A104" s="10" t="s">
        <v>149</v>
      </c>
      <c r="B104" s="11" t="s">
        <v>145</v>
      </c>
      <c r="C104" s="12">
        <v>85501.5</v>
      </c>
      <c r="D104" s="10" t="s">
        <v>12</v>
      </c>
      <c r="E104" s="13" t="s">
        <v>13</v>
      </c>
      <c r="F104" s="13" t="s">
        <v>14</v>
      </c>
    </row>
    <row r="105" spans="1:6" ht="15.75" x14ac:dyDescent="0.3">
      <c r="A105" s="10" t="s">
        <v>150</v>
      </c>
      <c r="B105" s="11" t="s">
        <v>145</v>
      </c>
      <c r="C105" s="12">
        <v>39130</v>
      </c>
      <c r="D105" s="10" t="s">
        <v>25</v>
      </c>
      <c r="E105" s="13" t="s">
        <v>13</v>
      </c>
      <c r="F105" s="13" t="s">
        <v>14</v>
      </c>
    </row>
    <row r="106" spans="1:6" ht="15.75" x14ac:dyDescent="0.3">
      <c r="A106" s="10" t="s">
        <v>151</v>
      </c>
      <c r="B106" s="11" t="s">
        <v>145</v>
      </c>
      <c r="C106" s="12">
        <v>14250.25</v>
      </c>
      <c r="D106" s="10" t="s">
        <v>12</v>
      </c>
      <c r="E106" s="13" t="s">
        <v>13</v>
      </c>
      <c r="F106" s="13" t="s">
        <v>14</v>
      </c>
    </row>
    <row r="107" spans="1:6" ht="27" x14ac:dyDescent="0.3">
      <c r="A107" s="10" t="s">
        <v>152</v>
      </c>
      <c r="B107" s="11" t="s">
        <v>153</v>
      </c>
      <c r="C107" s="12">
        <v>32850.01</v>
      </c>
      <c r="D107" s="10" t="s">
        <v>154</v>
      </c>
      <c r="E107" s="13" t="s">
        <v>295</v>
      </c>
      <c r="F107" s="13" t="s">
        <v>14</v>
      </c>
    </row>
    <row r="108" spans="1:6" ht="27" x14ac:dyDescent="0.3">
      <c r="A108" s="10" t="s">
        <v>155</v>
      </c>
      <c r="B108" s="11" t="s">
        <v>153</v>
      </c>
      <c r="C108" s="12">
        <v>14833.04</v>
      </c>
      <c r="D108" s="10" t="s">
        <v>156</v>
      </c>
      <c r="E108" s="13" t="s">
        <v>295</v>
      </c>
      <c r="F108" s="13" t="s">
        <v>131</v>
      </c>
    </row>
    <row r="109" spans="1:6" ht="15.75" x14ac:dyDescent="0.3">
      <c r="A109" s="10" t="s">
        <v>157</v>
      </c>
      <c r="B109" s="11" t="s">
        <v>158</v>
      </c>
      <c r="C109" s="12">
        <v>19565</v>
      </c>
      <c r="D109" s="10" t="s">
        <v>25</v>
      </c>
      <c r="E109" s="13" t="s">
        <v>13</v>
      </c>
      <c r="F109" s="13" t="s">
        <v>14</v>
      </c>
    </row>
    <row r="110" spans="1:6" ht="15.75" x14ac:dyDescent="0.3">
      <c r="A110" s="10" t="s">
        <v>150</v>
      </c>
      <c r="B110" s="11" t="s">
        <v>158</v>
      </c>
      <c r="C110" s="12">
        <v>117390</v>
      </c>
      <c r="D110" s="10" t="s">
        <v>25</v>
      </c>
      <c r="E110" s="13" t="s">
        <v>13</v>
      </c>
      <c r="F110" s="13" t="s">
        <v>14</v>
      </c>
    </row>
    <row r="111" spans="1:6" ht="15.75" x14ac:dyDescent="0.3">
      <c r="A111" s="10" t="s">
        <v>159</v>
      </c>
      <c r="B111" s="11" t="s">
        <v>158</v>
      </c>
      <c r="C111" s="12">
        <v>117390</v>
      </c>
      <c r="D111" s="10" t="s">
        <v>25</v>
      </c>
      <c r="E111" s="13" t="s">
        <v>13</v>
      </c>
      <c r="F111" s="13" t="s">
        <v>14</v>
      </c>
    </row>
    <row r="112" spans="1:6" ht="27" x14ac:dyDescent="0.3">
      <c r="A112" s="10" t="s">
        <v>160</v>
      </c>
      <c r="B112" s="11" t="s">
        <v>161</v>
      </c>
      <c r="C112" s="12">
        <v>23000</v>
      </c>
      <c r="D112" s="10" t="s">
        <v>162</v>
      </c>
      <c r="E112" s="13" t="s">
        <v>295</v>
      </c>
      <c r="F112" s="13" t="s">
        <v>131</v>
      </c>
    </row>
    <row r="113" spans="1:6" ht="15.75" x14ac:dyDescent="0.3">
      <c r="A113" s="10" t="s">
        <v>149</v>
      </c>
      <c r="B113" s="11" t="s">
        <v>161</v>
      </c>
      <c r="C113" s="12">
        <v>42750.75</v>
      </c>
      <c r="D113" s="10" t="s">
        <v>12</v>
      </c>
      <c r="E113" s="13" t="s">
        <v>13</v>
      </c>
      <c r="F113" s="13" t="s">
        <v>14</v>
      </c>
    </row>
    <row r="114" spans="1:6" ht="15.75" x14ac:dyDescent="0.3">
      <c r="A114" s="10" t="s">
        <v>163</v>
      </c>
      <c r="B114" s="11" t="s">
        <v>161</v>
      </c>
      <c r="C114" s="12">
        <v>114002</v>
      </c>
      <c r="D114" s="10" t="s">
        <v>12</v>
      </c>
      <c r="E114" s="13" t="s">
        <v>13</v>
      </c>
      <c r="F114" s="13" t="s">
        <v>14</v>
      </c>
    </row>
    <row r="115" spans="1:6" ht="15.75" x14ac:dyDescent="0.3">
      <c r="A115" s="10" t="s">
        <v>159</v>
      </c>
      <c r="B115" s="11" t="s">
        <v>161</v>
      </c>
      <c r="C115" s="12">
        <v>19565</v>
      </c>
      <c r="D115" s="10" t="s">
        <v>25</v>
      </c>
      <c r="E115" s="13" t="s">
        <v>13</v>
      </c>
      <c r="F115" s="13" t="s">
        <v>14</v>
      </c>
    </row>
    <row r="116" spans="1:6" ht="15.75" x14ac:dyDescent="0.3">
      <c r="A116" s="10" t="s">
        <v>164</v>
      </c>
      <c r="B116" s="11" t="s">
        <v>165</v>
      </c>
      <c r="C116" s="12">
        <v>14250.25</v>
      </c>
      <c r="D116" s="10" t="s">
        <v>12</v>
      </c>
      <c r="E116" s="13" t="s">
        <v>13</v>
      </c>
      <c r="F116" s="13" t="s">
        <v>14</v>
      </c>
    </row>
    <row r="117" spans="1:6" ht="15.75" x14ac:dyDescent="0.3">
      <c r="A117" s="10" t="s">
        <v>166</v>
      </c>
      <c r="B117" s="11" t="s">
        <v>165</v>
      </c>
      <c r="C117" s="12">
        <v>19565</v>
      </c>
      <c r="D117" s="10" t="s">
        <v>25</v>
      </c>
      <c r="E117" s="13" t="s">
        <v>13</v>
      </c>
      <c r="F117" s="13" t="s">
        <v>14</v>
      </c>
    </row>
    <row r="118" spans="1:6" ht="15.75" x14ac:dyDescent="0.3">
      <c r="A118" s="10" t="s">
        <v>157</v>
      </c>
      <c r="B118" s="11" t="s">
        <v>167</v>
      </c>
      <c r="C118" s="12">
        <v>39130</v>
      </c>
      <c r="D118" s="10" t="s">
        <v>25</v>
      </c>
      <c r="E118" s="13" t="s">
        <v>13</v>
      </c>
      <c r="F118" s="13" t="s">
        <v>14</v>
      </c>
    </row>
    <row r="119" spans="1:6" ht="27" x14ac:dyDescent="0.3">
      <c r="A119" s="10" t="s">
        <v>168</v>
      </c>
      <c r="B119" s="11" t="s">
        <v>169</v>
      </c>
      <c r="C119" s="12">
        <v>12783.2</v>
      </c>
      <c r="D119" s="10" t="s">
        <v>146</v>
      </c>
      <c r="E119" s="13" t="s">
        <v>295</v>
      </c>
      <c r="F119" s="13" t="s">
        <v>14</v>
      </c>
    </row>
    <row r="120" spans="1:6" ht="27" x14ac:dyDescent="0.3">
      <c r="A120" s="10" t="s">
        <v>170</v>
      </c>
      <c r="B120" s="11" t="s">
        <v>169</v>
      </c>
      <c r="C120" s="12">
        <v>37950</v>
      </c>
      <c r="D120" s="10" t="s">
        <v>154</v>
      </c>
      <c r="E120" s="13" t="s">
        <v>295</v>
      </c>
      <c r="F120" s="13" t="s">
        <v>14</v>
      </c>
    </row>
    <row r="121" spans="1:6" ht="27" x14ac:dyDescent="0.3">
      <c r="A121" s="10" t="s">
        <v>171</v>
      </c>
      <c r="B121" s="11" t="s">
        <v>169</v>
      </c>
      <c r="C121" s="12">
        <v>32220</v>
      </c>
      <c r="D121" s="10" t="s">
        <v>135</v>
      </c>
      <c r="E121" s="13" t="s">
        <v>295</v>
      </c>
      <c r="F121" s="13" t="s">
        <v>14</v>
      </c>
    </row>
    <row r="122" spans="1:6" ht="27" x14ac:dyDescent="0.3">
      <c r="A122" s="10" t="s">
        <v>172</v>
      </c>
      <c r="B122" s="11" t="s">
        <v>169</v>
      </c>
      <c r="C122" s="12">
        <v>40590</v>
      </c>
      <c r="D122" s="10" t="s">
        <v>137</v>
      </c>
      <c r="E122" s="13" t="s">
        <v>295</v>
      </c>
      <c r="F122" s="13" t="s">
        <v>14</v>
      </c>
    </row>
    <row r="123" spans="1:6" ht="15.75" x14ac:dyDescent="0.3">
      <c r="A123" s="10" t="s">
        <v>157</v>
      </c>
      <c r="B123" s="11" t="s">
        <v>173</v>
      </c>
      <c r="C123" s="12">
        <v>19565</v>
      </c>
      <c r="D123" s="10" t="s">
        <v>25</v>
      </c>
      <c r="E123" s="13" t="s">
        <v>13</v>
      </c>
      <c r="F123" s="13" t="s">
        <v>14</v>
      </c>
    </row>
    <row r="124" spans="1:6" ht="15.75" x14ac:dyDescent="0.3">
      <c r="A124" s="10" t="s">
        <v>174</v>
      </c>
      <c r="B124" s="11" t="s">
        <v>173</v>
      </c>
      <c r="C124" s="12">
        <v>78260</v>
      </c>
      <c r="D124" s="10" t="s">
        <v>25</v>
      </c>
      <c r="E124" s="13" t="s">
        <v>13</v>
      </c>
      <c r="F124" s="13" t="s">
        <v>14</v>
      </c>
    </row>
    <row r="125" spans="1:6" ht="27" x14ac:dyDescent="0.3">
      <c r="A125" s="10" t="s">
        <v>175</v>
      </c>
      <c r="B125" s="11" t="s">
        <v>176</v>
      </c>
      <c r="C125" s="12">
        <v>3096</v>
      </c>
      <c r="D125" s="10" t="s">
        <v>148</v>
      </c>
      <c r="E125" s="13" t="s">
        <v>295</v>
      </c>
      <c r="F125" s="13" t="s">
        <v>14</v>
      </c>
    </row>
    <row r="126" spans="1:6" ht="27" x14ac:dyDescent="0.3">
      <c r="A126" s="10" t="s">
        <v>177</v>
      </c>
      <c r="B126" s="11" t="s">
        <v>176</v>
      </c>
      <c r="C126" s="12">
        <v>11878.4</v>
      </c>
      <c r="D126" s="10" t="s">
        <v>140</v>
      </c>
      <c r="E126" s="13" t="s">
        <v>295</v>
      </c>
      <c r="F126" s="13" t="s">
        <v>131</v>
      </c>
    </row>
    <row r="127" spans="1:6" ht="27" x14ac:dyDescent="0.3">
      <c r="A127" s="10" t="s">
        <v>178</v>
      </c>
      <c r="B127" s="11" t="s">
        <v>179</v>
      </c>
      <c r="C127" s="12">
        <v>238200</v>
      </c>
      <c r="D127" s="10" t="s">
        <v>180</v>
      </c>
      <c r="E127" s="13" t="s">
        <v>87</v>
      </c>
      <c r="F127" s="13" t="s">
        <v>294</v>
      </c>
    </row>
    <row r="128" spans="1:6" ht="15.75" x14ac:dyDescent="0.3">
      <c r="A128" s="10" t="s">
        <v>181</v>
      </c>
      <c r="B128" s="11" t="s">
        <v>182</v>
      </c>
      <c r="C128" s="12">
        <v>19565</v>
      </c>
      <c r="D128" s="10" t="s">
        <v>25</v>
      </c>
      <c r="E128" s="13" t="s">
        <v>13</v>
      </c>
      <c r="F128" s="13" t="s">
        <v>14</v>
      </c>
    </row>
    <row r="129" spans="1:6" ht="27" x14ac:dyDescent="0.3">
      <c r="A129" s="10" t="s">
        <v>164</v>
      </c>
      <c r="B129" s="11" t="s">
        <v>182</v>
      </c>
      <c r="C129" s="12">
        <v>14250.25</v>
      </c>
      <c r="D129" s="10" t="s">
        <v>12</v>
      </c>
      <c r="E129" s="13" t="s">
        <v>13</v>
      </c>
      <c r="F129" s="13" t="s">
        <v>296</v>
      </c>
    </row>
    <row r="130" spans="1:6" ht="15.75" x14ac:dyDescent="0.3">
      <c r="A130" s="10" t="s">
        <v>164</v>
      </c>
      <c r="B130" s="11" t="s">
        <v>182</v>
      </c>
      <c r="C130" s="12">
        <v>57001</v>
      </c>
      <c r="D130" s="10" t="s">
        <v>12</v>
      </c>
      <c r="E130" s="13" t="s">
        <v>13</v>
      </c>
      <c r="F130" s="13" t="s">
        <v>14</v>
      </c>
    </row>
    <row r="131" spans="1:6" ht="15.75" x14ac:dyDescent="0.3">
      <c r="A131" s="10" t="s">
        <v>183</v>
      </c>
      <c r="B131" s="11" t="s">
        <v>182</v>
      </c>
      <c r="C131" s="12">
        <v>42750.75</v>
      </c>
      <c r="D131" s="10" t="s">
        <v>12</v>
      </c>
      <c r="E131" s="13" t="s">
        <v>13</v>
      </c>
      <c r="F131" s="13" t="s">
        <v>14</v>
      </c>
    </row>
    <row r="132" spans="1:6" ht="15.75" x14ac:dyDescent="0.3">
      <c r="A132" s="10" t="s">
        <v>181</v>
      </c>
      <c r="B132" s="11" t="s">
        <v>184</v>
      </c>
      <c r="C132" s="12">
        <v>58695</v>
      </c>
      <c r="D132" s="10" t="s">
        <v>25</v>
      </c>
      <c r="E132" s="13" t="s">
        <v>13</v>
      </c>
      <c r="F132" s="13" t="s">
        <v>14</v>
      </c>
    </row>
    <row r="133" spans="1:6" ht="15.75" x14ac:dyDescent="0.3">
      <c r="A133" s="10" t="s">
        <v>185</v>
      </c>
      <c r="B133" s="11" t="s">
        <v>184</v>
      </c>
      <c r="C133" s="12">
        <v>78260</v>
      </c>
      <c r="D133" s="10" t="s">
        <v>25</v>
      </c>
      <c r="E133" s="13" t="s">
        <v>13</v>
      </c>
      <c r="F133" s="13" t="s">
        <v>14</v>
      </c>
    </row>
    <row r="134" spans="1:6" ht="15.75" x14ac:dyDescent="0.3">
      <c r="A134" s="10" t="s">
        <v>183</v>
      </c>
      <c r="B134" s="11" t="s">
        <v>184</v>
      </c>
      <c r="C134" s="12">
        <v>28500.5</v>
      </c>
      <c r="D134" s="10" t="s">
        <v>12</v>
      </c>
      <c r="E134" s="13" t="s">
        <v>13</v>
      </c>
      <c r="F134" s="13" t="s">
        <v>14</v>
      </c>
    </row>
    <row r="135" spans="1:6" ht="15.75" x14ac:dyDescent="0.3">
      <c r="A135" s="10" t="s">
        <v>186</v>
      </c>
      <c r="B135" s="11" t="s">
        <v>184</v>
      </c>
      <c r="C135" s="12">
        <v>85501.5</v>
      </c>
      <c r="D135" s="10" t="s">
        <v>12</v>
      </c>
      <c r="E135" s="13" t="s">
        <v>13</v>
      </c>
      <c r="F135" s="13" t="s">
        <v>14</v>
      </c>
    </row>
    <row r="136" spans="1:6" ht="15.75" x14ac:dyDescent="0.3">
      <c r="A136" s="10" t="s">
        <v>187</v>
      </c>
      <c r="B136" s="11" t="s">
        <v>184</v>
      </c>
      <c r="C136" s="12">
        <v>19565</v>
      </c>
      <c r="D136" s="10" t="s">
        <v>25</v>
      </c>
      <c r="E136" s="13" t="s">
        <v>13</v>
      </c>
      <c r="F136" s="13" t="s">
        <v>14</v>
      </c>
    </row>
    <row r="137" spans="1:6" ht="40.5" x14ac:dyDescent="0.3">
      <c r="A137" s="10" t="s">
        <v>188</v>
      </c>
      <c r="B137" s="11" t="s">
        <v>189</v>
      </c>
      <c r="C137" s="12">
        <v>10909.09</v>
      </c>
      <c r="D137" s="10" t="s">
        <v>190</v>
      </c>
      <c r="E137" s="13" t="s">
        <v>191</v>
      </c>
      <c r="F137" s="13" t="s">
        <v>293</v>
      </c>
    </row>
    <row r="138" spans="1:6" ht="40.5" x14ac:dyDescent="0.3">
      <c r="A138" s="10" t="s">
        <v>192</v>
      </c>
      <c r="B138" s="11" t="s">
        <v>189</v>
      </c>
      <c r="C138" s="12">
        <v>8000</v>
      </c>
      <c r="D138" s="10" t="s">
        <v>193</v>
      </c>
      <c r="E138" s="13" t="s">
        <v>191</v>
      </c>
      <c r="F138" s="13" t="s">
        <v>293</v>
      </c>
    </row>
    <row r="139" spans="1:6" ht="40.5" x14ac:dyDescent="0.3">
      <c r="A139" s="10" t="s">
        <v>194</v>
      </c>
      <c r="B139" s="11" t="s">
        <v>189</v>
      </c>
      <c r="C139" s="12">
        <v>5800</v>
      </c>
      <c r="D139" s="10" t="s">
        <v>195</v>
      </c>
      <c r="E139" s="13" t="s">
        <v>191</v>
      </c>
      <c r="F139" s="13" t="s">
        <v>293</v>
      </c>
    </row>
    <row r="140" spans="1:6" ht="40.5" x14ac:dyDescent="0.3">
      <c r="A140" s="10" t="s">
        <v>196</v>
      </c>
      <c r="B140" s="11" t="s">
        <v>189</v>
      </c>
      <c r="C140" s="12">
        <v>28000</v>
      </c>
      <c r="D140" s="10" t="s">
        <v>197</v>
      </c>
      <c r="E140" s="13" t="s">
        <v>191</v>
      </c>
      <c r="F140" s="13" t="s">
        <v>293</v>
      </c>
    </row>
    <row r="141" spans="1:6" ht="40.5" x14ac:dyDescent="0.3">
      <c r="A141" s="10" t="s">
        <v>198</v>
      </c>
      <c r="B141" s="11" t="s">
        <v>189</v>
      </c>
      <c r="C141" s="12">
        <v>23200</v>
      </c>
      <c r="D141" s="10" t="s">
        <v>199</v>
      </c>
      <c r="E141" s="13" t="s">
        <v>191</v>
      </c>
      <c r="F141" s="13" t="s">
        <v>293</v>
      </c>
    </row>
    <row r="142" spans="1:6" ht="40.5" x14ac:dyDescent="0.3">
      <c r="A142" s="10" t="s">
        <v>200</v>
      </c>
      <c r="B142" s="11" t="s">
        <v>189</v>
      </c>
      <c r="C142" s="12">
        <v>11600</v>
      </c>
      <c r="D142" s="10" t="s">
        <v>201</v>
      </c>
      <c r="E142" s="13" t="s">
        <v>191</v>
      </c>
      <c r="F142" s="13" t="s">
        <v>293</v>
      </c>
    </row>
    <row r="143" spans="1:6" ht="40.5" x14ac:dyDescent="0.3">
      <c r="A143" s="10" t="s">
        <v>202</v>
      </c>
      <c r="B143" s="11" t="s">
        <v>189</v>
      </c>
      <c r="C143" s="12">
        <v>10909.09</v>
      </c>
      <c r="D143" s="10" t="s">
        <v>203</v>
      </c>
      <c r="E143" s="13" t="s">
        <v>191</v>
      </c>
      <c r="F143" s="13" t="s">
        <v>293</v>
      </c>
    </row>
    <row r="144" spans="1:6" ht="40.5" x14ac:dyDescent="0.3">
      <c r="A144" s="10" t="s">
        <v>204</v>
      </c>
      <c r="B144" s="11" t="s">
        <v>189</v>
      </c>
      <c r="C144" s="12">
        <v>11600</v>
      </c>
      <c r="D144" s="10" t="s">
        <v>205</v>
      </c>
      <c r="E144" s="13" t="s">
        <v>191</v>
      </c>
      <c r="F144" s="13" t="s">
        <v>293</v>
      </c>
    </row>
    <row r="145" spans="1:6" ht="40.5" x14ac:dyDescent="0.3">
      <c r="A145" s="10" t="s">
        <v>206</v>
      </c>
      <c r="B145" s="11" t="s">
        <v>189</v>
      </c>
      <c r="C145" s="12">
        <v>11600</v>
      </c>
      <c r="D145" s="10" t="s">
        <v>207</v>
      </c>
      <c r="E145" s="13" t="s">
        <v>191</v>
      </c>
      <c r="F145" s="13" t="s">
        <v>293</v>
      </c>
    </row>
    <row r="146" spans="1:6" ht="40.5" x14ac:dyDescent="0.3">
      <c r="A146" s="10" t="s">
        <v>208</v>
      </c>
      <c r="B146" s="11" t="s">
        <v>189</v>
      </c>
      <c r="C146" s="12">
        <v>4999.99</v>
      </c>
      <c r="D146" s="10" t="s">
        <v>209</v>
      </c>
      <c r="E146" s="13" t="s">
        <v>191</v>
      </c>
      <c r="F146" s="13" t="s">
        <v>293</v>
      </c>
    </row>
    <row r="147" spans="1:6" ht="40.5" x14ac:dyDescent="0.3">
      <c r="A147" s="10" t="s">
        <v>210</v>
      </c>
      <c r="B147" s="11" t="s">
        <v>189</v>
      </c>
      <c r="C147" s="12">
        <v>12000</v>
      </c>
      <c r="D147" s="10" t="s">
        <v>211</v>
      </c>
      <c r="E147" s="13" t="s">
        <v>191</v>
      </c>
      <c r="F147" s="13" t="s">
        <v>293</v>
      </c>
    </row>
    <row r="148" spans="1:6" ht="40.5" x14ac:dyDescent="0.3">
      <c r="A148" s="10" t="s">
        <v>212</v>
      </c>
      <c r="B148" s="11" t="s">
        <v>189</v>
      </c>
      <c r="C148" s="12">
        <v>17400</v>
      </c>
      <c r="D148" s="10" t="s">
        <v>213</v>
      </c>
      <c r="E148" s="13" t="s">
        <v>191</v>
      </c>
      <c r="F148" s="13" t="s">
        <v>293</v>
      </c>
    </row>
    <row r="149" spans="1:6" ht="40.5" x14ac:dyDescent="0.3">
      <c r="A149" s="10" t="s">
        <v>214</v>
      </c>
      <c r="B149" s="11" t="s">
        <v>189</v>
      </c>
      <c r="C149" s="12">
        <v>13920</v>
      </c>
      <c r="D149" s="10" t="s">
        <v>215</v>
      </c>
      <c r="E149" s="13" t="s">
        <v>191</v>
      </c>
      <c r="F149" s="13" t="s">
        <v>293</v>
      </c>
    </row>
    <row r="150" spans="1:6" ht="40.5" x14ac:dyDescent="0.3">
      <c r="A150" s="10" t="s">
        <v>216</v>
      </c>
      <c r="B150" s="11" t="s">
        <v>189</v>
      </c>
      <c r="C150" s="12">
        <v>17400</v>
      </c>
      <c r="D150" s="10" t="s">
        <v>217</v>
      </c>
      <c r="E150" s="13" t="s">
        <v>191</v>
      </c>
      <c r="F150" s="13" t="s">
        <v>293</v>
      </c>
    </row>
    <row r="151" spans="1:6" ht="40.5" x14ac:dyDescent="0.3">
      <c r="A151" s="10" t="s">
        <v>218</v>
      </c>
      <c r="B151" s="11" t="s">
        <v>189</v>
      </c>
      <c r="C151" s="12">
        <v>8000</v>
      </c>
      <c r="D151" s="10" t="s">
        <v>219</v>
      </c>
      <c r="E151" s="13" t="s">
        <v>191</v>
      </c>
      <c r="F151" s="13" t="s">
        <v>293</v>
      </c>
    </row>
    <row r="152" spans="1:6" ht="40.5" x14ac:dyDescent="0.3">
      <c r="A152" s="10" t="s">
        <v>220</v>
      </c>
      <c r="B152" s="11" t="s">
        <v>189</v>
      </c>
      <c r="C152" s="12">
        <v>8000</v>
      </c>
      <c r="D152" s="10" t="s">
        <v>221</v>
      </c>
      <c r="E152" s="13" t="s">
        <v>191</v>
      </c>
      <c r="F152" s="13" t="s">
        <v>293</v>
      </c>
    </row>
    <row r="153" spans="1:6" ht="40.5" x14ac:dyDescent="0.3">
      <c r="A153" s="10" t="s">
        <v>222</v>
      </c>
      <c r="B153" s="11" t="s">
        <v>189</v>
      </c>
      <c r="C153" s="12">
        <v>34800</v>
      </c>
      <c r="D153" s="10" t="s">
        <v>223</v>
      </c>
      <c r="E153" s="13" t="s">
        <v>191</v>
      </c>
      <c r="F153" s="13" t="s">
        <v>293</v>
      </c>
    </row>
    <row r="154" spans="1:6" ht="40.5" x14ac:dyDescent="0.3">
      <c r="A154" s="10" t="s">
        <v>224</v>
      </c>
      <c r="B154" s="11" t="s">
        <v>189</v>
      </c>
      <c r="C154" s="12">
        <v>10000</v>
      </c>
      <c r="D154" s="10" t="s">
        <v>225</v>
      </c>
      <c r="E154" s="13" t="s">
        <v>191</v>
      </c>
      <c r="F154" s="13" t="s">
        <v>293</v>
      </c>
    </row>
    <row r="155" spans="1:6" ht="40.5" x14ac:dyDescent="0.3">
      <c r="A155" s="10" t="s">
        <v>226</v>
      </c>
      <c r="B155" s="11" t="s">
        <v>189</v>
      </c>
      <c r="C155" s="12">
        <v>17400</v>
      </c>
      <c r="D155" s="10" t="s">
        <v>227</v>
      </c>
      <c r="E155" s="13" t="s">
        <v>191</v>
      </c>
      <c r="F155" s="13" t="s">
        <v>293</v>
      </c>
    </row>
    <row r="156" spans="1:6" ht="40.5" x14ac:dyDescent="0.3">
      <c r="A156" s="10" t="s">
        <v>228</v>
      </c>
      <c r="B156" s="11" t="s">
        <v>189</v>
      </c>
      <c r="C156" s="12">
        <v>107250</v>
      </c>
      <c r="D156" s="10" t="s">
        <v>229</v>
      </c>
      <c r="E156" s="13" t="s">
        <v>191</v>
      </c>
      <c r="F156" s="13" t="s">
        <v>293</v>
      </c>
    </row>
    <row r="157" spans="1:6" ht="40.5" x14ac:dyDescent="0.3">
      <c r="A157" s="10" t="s">
        <v>230</v>
      </c>
      <c r="B157" s="11" t="s">
        <v>189</v>
      </c>
      <c r="C157" s="12">
        <v>11600</v>
      </c>
      <c r="D157" s="10" t="s">
        <v>231</v>
      </c>
      <c r="E157" s="13" t="s">
        <v>191</v>
      </c>
      <c r="F157" s="13" t="s">
        <v>293</v>
      </c>
    </row>
    <row r="158" spans="1:6" ht="40.5" x14ac:dyDescent="0.3">
      <c r="A158" s="10" t="s">
        <v>232</v>
      </c>
      <c r="B158" s="11" t="s">
        <v>189</v>
      </c>
      <c r="C158" s="12">
        <v>46400</v>
      </c>
      <c r="D158" s="10" t="s">
        <v>233</v>
      </c>
      <c r="E158" s="13" t="s">
        <v>191</v>
      </c>
      <c r="F158" s="13" t="s">
        <v>293</v>
      </c>
    </row>
    <row r="159" spans="1:6" ht="40.5" x14ac:dyDescent="0.3">
      <c r="A159" s="10" t="s">
        <v>234</v>
      </c>
      <c r="B159" s="11" t="s">
        <v>189</v>
      </c>
      <c r="C159" s="12">
        <v>28000</v>
      </c>
      <c r="D159" s="10" t="s">
        <v>235</v>
      </c>
      <c r="E159" s="13" t="s">
        <v>191</v>
      </c>
      <c r="F159" s="13" t="s">
        <v>293</v>
      </c>
    </row>
    <row r="160" spans="1:6" ht="40.5" x14ac:dyDescent="0.3">
      <c r="A160" s="10" t="s">
        <v>236</v>
      </c>
      <c r="B160" s="11" t="s">
        <v>189</v>
      </c>
      <c r="C160" s="12">
        <v>11600</v>
      </c>
      <c r="D160" s="10" t="s">
        <v>237</v>
      </c>
      <c r="E160" s="13" t="s">
        <v>191</v>
      </c>
      <c r="F160" s="13" t="s">
        <v>293</v>
      </c>
    </row>
    <row r="161" spans="1:6" ht="40.5" x14ac:dyDescent="0.3">
      <c r="A161" s="10" t="s">
        <v>238</v>
      </c>
      <c r="B161" s="11" t="s">
        <v>189</v>
      </c>
      <c r="C161" s="12">
        <v>23200</v>
      </c>
      <c r="D161" s="10" t="s">
        <v>239</v>
      </c>
      <c r="E161" s="13" t="s">
        <v>191</v>
      </c>
      <c r="F161" s="13" t="s">
        <v>293</v>
      </c>
    </row>
    <row r="162" spans="1:6" ht="40.5" x14ac:dyDescent="0.3">
      <c r="A162" s="10" t="s">
        <v>240</v>
      </c>
      <c r="B162" s="11" t="s">
        <v>189</v>
      </c>
      <c r="C162" s="12">
        <v>17400</v>
      </c>
      <c r="D162" s="10" t="s">
        <v>241</v>
      </c>
      <c r="E162" s="13" t="s">
        <v>191</v>
      </c>
      <c r="F162" s="13" t="s">
        <v>293</v>
      </c>
    </row>
    <row r="163" spans="1:6" ht="40.5" x14ac:dyDescent="0.3">
      <c r="A163" s="10" t="s">
        <v>242</v>
      </c>
      <c r="B163" s="11" t="s">
        <v>189</v>
      </c>
      <c r="C163" s="12">
        <v>53625</v>
      </c>
      <c r="D163" s="10" t="s">
        <v>243</v>
      </c>
      <c r="E163" s="13" t="s">
        <v>191</v>
      </c>
      <c r="F163" s="13" t="s">
        <v>293</v>
      </c>
    </row>
    <row r="164" spans="1:6" ht="40.5" x14ac:dyDescent="0.3">
      <c r="A164" s="10" t="s">
        <v>244</v>
      </c>
      <c r="B164" s="11" t="s">
        <v>189</v>
      </c>
      <c r="C164" s="12">
        <v>17500</v>
      </c>
      <c r="D164" s="10" t="s">
        <v>245</v>
      </c>
      <c r="E164" s="13" t="s">
        <v>191</v>
      </c>
      <c r="F164" s="13" t="s">
        <v>293</v>
      </c>
    </row>
    <row r="165" spans="1:6" ht="40.5" x14ac:dyDescent="0.3">
      <c r="A165" s="10" t="s">
        <v>246</v>
      </c>
      <c r="B165" s="11" t="s">
        <v>189</v>
      </c>
      <c r="C165" s="12">
        <v>20000</v>
      </c>
      <c r="D165" s="10" t="s">
        <v>247</v>
      </c>
      <c r="E165" s="13" t="s">
        <v>191</v>
      </c>
      <c r="F165" s="13" t="s">
        <v>293</v>
      </c>
    </row>
    <row r="166" spans="1:6" ht="40.5" x14ac:dyDescent="0.3">
      <c r="A166" s="10" t="s">
        <v>248</v>
      </c>
      <c r="B166" s="11" t="s">
        <v>189</v>
      </c>
      <c r="C166" s="12">
        <v>6000</v>
      </c>
      <c r="D166" s="10" t="s">
        <v>249</v>
      </c>
      <c r="E166" s="13" t="s">
        <v>191</v>
      </c>
      <c r="F166" s="13" t="s">
        <v>293</v>
      </c>
    </row>
    <row r="167" spans="1:6" ht="40.5" x14ac:dyDescent="0.3">
      <c r="A167" s="10" t="s">
        <v>250</v>
      </c>
      <c r="B167" s="11" t="s">
        <v>189</v>
      </c>
      <c r="C167" s="12">
        <v>23200</v>
      </c>
      <c r="D167" s="10" t="s">
        <v>251</v>
      </c>
      <c r="E167" s="13" t="s">
        <v>191</v>
      </c>
      <c r="F167" s="13" t="s">
        <v>293</v>
      </c>
    </row>
    <row r="168" spans="1:6" ht="40.5" x14ac:dyDescent="0.3">
      <c r="A168" s="10" t="s">
        <v>252</v>
      </c>
      <c r="B168" s="11" t="s">
        <v>189</v>
      </c>
      <c r="C168" s="12">
        <v>11600</v>
      </c>
      <c r="D168" s="10" t="s">
        <v>253</v>
      </c>
      <c r="E168" s="13" t="s">
        <v>191</v>
      </c>
      <c r="F168" s="13" t="s">
        <v>293</v>
      </c>
    </row>
    <row r="169" spans="1:6" ht="40.5" x14ac:dyDescent="0.3">
      <c r="A169" s="10" t="s">
        <v>254</v>
      </c>
      <c r="B169" s="11" t="s">
        <v>189</v>
      </c>
      <c r="C169" s="12">
        <v>116000</v>
      </c>
      <c r="D169" s="10" t="s">
        <v>255</v>
      </c>
      <c r="E169" s="13" t="s">
        <v>191</v>
      </c>
      <c r="F169" s="13" t="s">
        <v>293</v>
      </c>
    </row>
    <row r="170" spans="1:6" ht="40.5" x14ac:dyDescent="0.3">
      <c r="A170" s="10" t="s">
        <v>256</v>
      </c>
      <c r="B170" s="11" t="s">
        <v>189</v>
      </c>
      <c r="C170" s="12">
        <v>28000</v>
      </c>
      <c r="D170" s="10" t="s">
        <v>257</v>
      </c>
      <c r="E170" s="13" t="s">
        <v>191</v>
      </c>
      <c r="F170" s="13" t="s">
        <v>293</v>
      </c>
    </row>
    <row r="171" spans="1:6" ht="40.5" x14ac:dyDescent="0.3">
      <c r="A171" s="10" t="s">
        <v>258</v>
      </c>
      <c r="B171" s="11" t="s">
        <v>259</v>
      </c>
      <c r="C171" s="12">
        <v>58000</v>
      </c>
      <c r="D171" s="10" t="s">
        <v>260</v>
      </c>
      <c r="E171" s="13" t="s">
        <v>191</v>
      </c>
      <c r="F171" s="13" t="s">
        <v>293</v>
      </c>
    </row>
    <row r="172" spans="1:6" ht="15.75" x14ac:dyDescent="0.3">
      <c r="A172" s="10" t="s">
        <v>261</v>
      </c>
      <c r="B172" s="11" t="s">
        <v>259</v>
      </c>
      <c r="C172" s="12">
        <v>42750.75</v>
      </c>
      <c r="D172" s="10" t="s">
        <v>12</v>
      </c>
      <c r="E172" s="13" t="s">
        <v>13</v>
      </c>
      <c r="F172" s="13" t="s">
        <v>14</v>
      </c>
    </row>
    <row r="173" spans="1:6" ht="15.75" x14ac:dyDescent="0.3">
      <c r="A173" s="10" t="s">
        <v>262</v>
      </c>
      <c r="B173" s="11" t="s">
        <v>259</v>
      </c>
      <c r="C173" s="12">
        <v>78260</v>
      </c>
      <c r="D173" s="10" t="s">
        <v>25</v>
      </c>
      <c r="E173" s="13" t="s">
        <v>13</v>
      </c>
      <c r="F173" s="13" t="s">
        <v>14</v>
      </c>
    </row>
    <row r="174" spans="1:6" ht="40.5" x14ac:dyDescent="0.3">
      <c r="A174" s="10" t="s">
        <v>263</v>
      </c>
      <c r="B174" s="11" t="s">
        <v>259</v>
      </c>
      <c r="C174" s="12">
        <v>129166</v>
      </c>
      <c r="D174" s="10" t="s">
        <v>233</v>
      </c>
      <c r="E174" s="13" t="s">
        <v>191</v>
      </c>
      <c r="F174" s="13" t="s">
        <v>293</v>
      </c>
    </row>
    <row r="175" spans="1:6" ht="40.5" x14ac:dyDescent="0.3">
      <c r="A175" s="10" t="s">
        <v>264</v>
      </c>
      <c r="B175" s="11" t="s">
        <v>259</v>
      </c>
      <c r="C175" s="12">
        <v>11600</v>
      </c>
      <c r="D175" s="10" t="s">
        <v>265</v>
      </c>
      <c r="E175" s="13" t="s">
        <v>191</v>
      </c>
      <c r="F175" s="13" t="s">
        <v>293</v>
      </c>
    </row>
    <row r="176" spans="1:6" ht="40.5" x14ac:dyDescent="0.3">
      <c r="A176" s="10" t="s">
        <v>266</v>
      </c>
      <c r="B176" s="11" t="s">
        <v>259</v>
      </c>
      <c r="C176" s="12">
        <v>15000</v>
      </c>
      <c r="D176" s="10" t="s">
        <v>267</v>
      </c>
      <c r="E176" s="13" t="s">
        <v>191</v>
      </c>
      <c r="F176" s="13" t="s">
        <v>293</v>
      </c>
    </row>
    <row r="177" spans="1:6" ht="40.5" x14ac:dyDescent="0.3">
      <c r="A177" s="10" t="s">
        <v>268</v>
      </c>
      <c r="B177" s="11" t="s">
        <v>259</v>
      </c>
      <c r="C177" s="12">
        <v>23200</v>
      </c>
      <c r="D177" s="10" t="s">
        <v>269</v>
      </c>
      <c r="E177" s="13" t="s">
        <v>191</v>
      </c>
      <c r="F177" s="13" t="s">
        <v>293</v>
      </c>
    </row>
    <row r="178" spans="1:6" ht="40.5" x14ac:dyDescent="0.3">
      <c r="A178" s="10" t="s">
        <v>270</v>
      </c>
      <c r="B178" s="11" t="s">
        <v>259</v>
      </c>
      <c r="C178" s="12">
        <v>92800</v>
      </c>
      <c r="D178" s="10" t="s">
        <v>269</v>
      </c>
      <c r="E178" s="13" t="s">
        <v>191</v>
      </c>
      <c r="F178" s="13" t="s">
        <v>293</v>
      </c>
    </row>
    <row r="179" spans="1:6" ht="15.75" x14ac:dyDescent="0.3">
      <c r="A179" s="10" t="s">
        <v>262</v>
      </c>
      <c r="B179" s="11" t="s">
        <v>271</v>
      </c>
      <c r="C179" s="12">
        <v>39130</v>
      </c>
      <c r="D179" s="10" t="s">
        <v>25</v>
      </c>
      <c r="E179" s="13" t="s">
        <v>13</v>
      </c>
      <c r="F179" s="13" t="s">
        <v>14</v>
      </c>
    </row>
    <row r="180" spans="1:6" ht="27" x14ac:dyDescent="0.3">
      <c r="A180" s="10" t="s">
        <v>272</v>
      </c>
      <c r="B180" s="11" t="s">
        <v>273</v>
      </c>
      <c r="C180" s="12">
        <v>10836</v>
      </c>
      <c r="D180" s="10" t="s">
        <v>148</v>
      </c>
      <c r="E180" s="13" t="s">
        <v>295</v>
      </c>
      <c r="F180" s="13" t="s">
        <v>14</v>
      </c>
    </row>
    <row r="181" spans="1:6" ht="27" x14ac:dyDescent="0.3">
      <c r="A181" s="10" t="s">
        <v>274</v>
      </c>
      <c r="B181" s="11" t="s">
        <v>273</v>
      </c>
      <c r="C181" s="12">
        <v>11460.8</v>
      </c>
      <c r="D181" s="10" t="s">
        <v>146</v>
      </c>
      <c r="E181" s="13" t="s">
        <v>295</v>
      </c>
      <c r="F181" s="13" t="s">
        <v>14</v>
      </c>
    </row>
    <row r="182" spans="1:6" ht="27" x14ac:dyDescent="0.3">
      <c r="A182" s="10" t="s">
        <v>275</v>
      </c>
      <c r="B182" s="11" t="s">
        <v>273</v>
      </c>
      <c r="C182" s="12">
        <v>28800</v>
      </c>
      <c r="D182" s="10" t="s">
        <v>135</v>
      </c>
      <c r="E182" s="13" t="s">
        <v>295</v>
      </c>
      <c r="F182" s="13" t="s">
        <v>14</v>
      </c>
    </row>
    <row r="183" spans="1:6" ht="27" x14ac:dyDescent="0.3">
      <c r="A183" s="10" t="s">
        <v>274</v>
      </c>
      <c r="B183" s="11" t="s">
        <v>276</v>
      </c>
      <c r="C183" s="12">
        <v>14105.6</v>
      </c>
      <c r="D183" s="10" t="s">
        <v>146</v>
      </c>
      <c r="E183" s="13" t="s">
        <v>295</v>
      </c>
      <c r="F183" s="13" t="s">
        <v>14</v>
      </c>
    </row>
    <row r="184" spans="1:6" ht="27" x14ac:dyDescent="0.3">
      <c r="A184" s="10" t="s">
        <v>277</v>
      </c>
      <c r="B184" s="11" t="s">
        <v>276</v>
      </c>
      <c r="C184" s="12">
        <v>48675</v>
      </c>
      <c r="D184" s="10" t="s">
        <v>154</v>
      </c>
      <c r="E184" s="13" t="s">
        <v>295</v>
      </c>
      <c r="F184" s="13" t="s">
        <v>14</v>
      </c>
    </row>
    <row r="185" spans="1:6" ht="15.75" x14ac:dyDescent="0.3">
      <c r="A185" s="10" t="s">
        <v>278</v>
      </c>
      <c r="B185" s="11" t="s">
        <v>279</v>
      </c>
      <c r="C185" s="12">
        <v>14250.25</v>
      </c>
      <c r="D185" s="10" t="s">
        <v>12</v>
      </c>
      <c r="E185" s="13" t="s">
        <v>13</v>
      </c>
      <c r="F185" s="13" t="s">
        <v>14</v>
      </c>
    </row>
    <row r="186" spans="1:6" ht="15.75" x14ac:dyDescent="0.3">
      <c r="A186" s="10" t="s">
        <v>280</v>
      </c>
      <c r="B186" s="11" t="s">
        <v>281</v>
      </c>
      <c r="C186" s="12">
        <v>58695</v>
      </c>
      <c r="D186" s="10" t="s">
        <v>25</v>
      </c>
      <c r="E186" s="13" t="s">
        <v>13</v>
      </c>
      <c r="F186" s="13" t="s">
        <v>14</v>
      </c>
    </row>
    <row r="187" spans="1:6" ht="15.75" x14ac:dyDescent="0.3">
      <c r="A187" s="10" t="s">
        <v>278</v>
      </c>
      <c r="B187" s="11" t="s">
        <v>281</v>
      </c>
      <c r="C187" s="12">
        <v>114002</v>
      </c>
      <c r="D187" s="10" t="s">
        <v>12</v>
      </c>
      <c r="E187" s="13" t="s">
        <v>13</v>
      </c>
      <c r="F187" s="13" t="s">
        <v>14</v>
      </c>
    </row>
    <row r="188" spans="1:6" ht="15.75" x14ac:dyDescent="0.3">
      <c r="A188" s="10" t="s">
        <v>282</v>
      </c>
      <c r="B188" s="11" t="s">
        <v>281</v>
      </c>
      <c r="C188" s="12">
        <v>78260</v>
      </c>
      <c r="D188" s="10" t="s">
        <v>25</v>
      </c>
      <c r="E188" s="13" t="s">
        <v>13</v>
      </c>
      <c r="F188" s="13" t="s">
        <v>14</v>
      </c>
    </row>
    <row r="189" spans="1:6" ht="27" x14ac:dyDescent="0.3">
      <c r="A189" s="10" t="s">
        <v>283</v>
      </c>
      <c r="B189" s="11" t="s">
        <v>284</v>
      </c>
      <c r="C189" s="12">
        <v>48300</v>
      </c>
      <c r="D189" s="10" t="s">
        <v>154</v>
      </c>
      <c r="E189" s="13" t="s">
        <v>295</v>
      </c>
      <c r="F189" s="13" t="s">
        <v>14</v>
      </c>
    </row>
    <row r="190" spans="1:6" ht="27" x14ac:dyDescent="0.3">
      <c r="A190" s="10" t="s">
        <v>285</v>
      </c>
      <c r="B190" s="11" t="s">
        <v>284</v>
      </c>
      <c r="C190" s="12">
        <v>14105.6</v>
      </c>
      <c r="D190" s="10" t="s">
        <v>146</v>
      </c>
      <c r="E190" s="13" t="s">
        <v>295</v>
      </c>
      <c r="F190" s="13" t="s">
        <v>14</v>
      </c>
    </row>
    <row r="191" spans="1:6" ht="27" x14ac:dyDescent="0.3">
      <c r="A191" s="10" t="s">
        <v>286</v>
      </c>
      <c r="B191" s="11" t="s">
        <v>284</v>
      </c>
      <c r="C191" s="12">
        <v>28800</v>
      </c>
      <c r="D191" s="10" t="s">
        <v>135</v>
      </c>
      <c r="E191" s="13" t="s">
        <v>295</v>
      </c>
      <c r="F191" s="13" t="s">
        <v>14</v>
      </c>
    </row>
    <row r="192" spans="1:6" ht="27" x14ac:dyDescent="0.3">
      <c r="A192" s="10" t="s">
        <v>287</v>
      </c>
      <c r="B192" s="11" t="s">
        <v>284</v>
      </c>
      <c r="C192" s="12">
        <v>23994</v>
      </c>
      <c r="D192" s="10" t="s">
        <v>148</v>
      </c>
      <c r="E192" s="13" t="s">
        <v>295</v>
      </c>
      <c r="F192" s="13" t="s">
        <v>14</v>
      </c>
    </row>
    <row r="193" spans="1:6" ht="27" x14ac:dyDescent="0.3">
      <c r="A193" s="10" t="s">
        <v>288</v>
      </c>
      <c r="B193" s="11" t="s">
        <v>289</v>
      </c>
      <c r="C193" s="12">
        <v>12800</v>
      </c>
      <c r="D193" s="14" t="s">
        <v>290</v>
      </c>
      <c r="E193" s="13" t="s">
        <v>295</v>
      </c>
      <c r="F193" s="13" t="s">
        <v>14</v>
      </c>
    </row>
    <row r="194" spans="1:6" x14ac:dyDescent="0.25">
      <c r="A194" s="48" t="s">
        <v>291</v>
      </c>
      <c r="B194" s="48"/>
      <c r="C194" s="20">
        <v>8013039.4699999997</v>
      </c>
    </row>
    <row r="196" spans="1:6" x14ac:dyDescent="0.25">
      <c r="A196" s="16" t="s">
        <v>301</v>
      </c>
      <c r="C196" s="39">
        <v>3513464.9</v>
      </c>
    </row>
    <row r="200" spans="1:6" x14ac:dyDescent="0.25">
      <c r="D200" s="35" t="s">
        <v>8</v>
      </c>
      <c r="E200" s="35" t="s">
        <v>297</v>
      </c>
    </row>
    <row r="201" spans="1:6" x14ac:dyDescent="0.25">
      <c r="D201" s="36" t="s">
        <v>302</v>
      </c>
      <c r="E201" s="28">
        <v>556367.64999999991</v>
      </c>
    </row>
    <row r="202" spans="1:6" x14ac:dyDescent="0.25">
      <c r="D202" s="36" t="s">
        <v>303</v>
      </c>
      <c r="E202" s="37">
        <v>1117305.57</v>
      </c>
    </row>
    <row r="203" spans="1:6" s="29" customFormat="1" x14ac:dyDescent="0.25">
      <c r="A203" s="30"/>
      <c r="D203" s="36" t="s">
        <v>299</v>
      </c>
      <c r="E203" s="37">
        <v>1773824.5</v>
      </c>
      <c r="F203" s="19"/>
    </row>
    <row r="204" spans="1:6" s="29" customFormat="1" x14ac:dyDescent="0.25">
      <c r="A204" s="30"/>
      <c r="D204" s="36" t="s">
        <v>298</v>
      </c>
      <c r="E204" s="28">
        <v>4565541.75</v>
      </c>
      <c r="F204" s="19"/>
    </row>
    <row r="205" spans="1:6" x14ac:dyDescent="0.25">
      <c r="D205" s="38" t="s">
        <v>300</v>
      </c>
      <c r="E205" s="40">
        <f>SUM(E201:E204)</f>
        <v>8013039.4699999997</v>
      </c>
    </row>
  </sheetData>
  <autoFilter ref="A5:F194"/>
  <sortState ref="D201:E204">
    <sortCondition ref="E201:E204"/>
  </sortState>
  <mergeCells count="1">
    <mergeCell ref="A194:B19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3"/>
  <sheetViews>
    <sheetView topLeftCell="A29" workbookViewId="0">
      <selection activeCell="B43" sqref="B43"/>
    </sheetView>
  </sheetViews>
  <sheetFormatPr baseColWidth="10" defaultRowHeight="15" x14ac:dyDescent="0.25"/>
  <cols>
    <col min="1" max="1" width="30.140625" customWidth="1"/>
    <col min="2" max="2" width="12.140625" customWidth="1"/>
    <col min="3" max="3" width="14.42578125" customWidth="1"/>
    <col min="4" max="4" width="14.42578125" style="21" customWidth="1"/>
    <col min="5" max="5" width="33.140625" customWidth="1"/>
    <col min="6" max="7" width="30.7109375" customWidth="1"/>
  </cols>
  <sheetData>
    <row r="1" spans="1:7" x14ac:dyDescent="0.25">
      <c r="A1" s="8" t="s">
        <v>4</v>
      </c>
      <c r="B1" s="8" t="s">
        <v>5</v>
      </c>
      <c r="C1" s="8" t="s">
        <v>6</v>
      </c>
      <c r="D1" s="33" t="s">
        <v>297</v>
      </c>
      <c r="E1" s="8" t="s">
        <v>7</v>
      </c>
      <c r="F1" s="9" t="s">
        <v>8</v>
      </c>
      <c r="G1" s="9" t="s">
        <v>9</v>
      </c>
    </row>
    <row r="2" spans="1:7" ht="27" x14ac:dyDescent="0.3">
      <c r="A2" s="10" t="s">
        <v>152</v>
      </c>
      <c r="B2" s="11" t="s">
        <v>153</v>
      </c>
      <c r="C2" s="24">
        <v>32850.01</v>
      </c>
      <c r="D2" s="24">
        <f>SUM(C2:C5 )</f>
        <v>167775.01</v>
      </c>
      <c r="E2" s="23" t="s">
        <v>154</v>
      </c>
      <c r="F2" s="13" t="s">
        <v>295</v>
      </c>
      <c r="G2" s="13" t="s">
        <v>14</v>
      </c>
    </row>
    <row r="3" spans="1:7" ht="27" hidden="1" x14ac:dyDescent="0.3">
      <c r="A3" s="10" t="s">
        <v>170</v>
      </c>
      <c r="B3" s="11" t="s">
        <v>169</v>
      </c>
      <c r="C3" s="24">
        <v>37950</v>
      </c>
      <c r="D3" s="24"/>
      <c r="E3" s="23" t="s">
        <v>154</v>
      </c>
      <c r="F3" s="13" t="s">
        <v>295</v>
      </c>
      <c r="G3" s="13" t="s">
        <v>14</v>
      </c>
    </row>
    <row r="4" spans="1:7" ht="27" hidden="1" x14ac:dyDescent="0.3">
      <c r="A4" s="10" t="s">
        <v>277</v>
      </c>
      <c r="B4" s="11" t="s">
        <v>276</v>
      </c>
      <c r="C4" s="24">
        <v>48675</v>
      </c>
      <c r="D4" s="24"/>
      <c r="E4" s="23" t="s">
        <v>154</v>
      </c>
      <c r="F4" s="13" t="s">
        <v>295</v>
      </c>
      <c r="G4" s="13" t="s">
        <v>14</v>
      </c>
    </row>
    <row r="5" spans="1:7" ht="27" hidden="1" x14ac:dyDescent="0.3">
      <c r="A5" s="10" t="s">
        <v>283</v>
      </c>
      <c r="B5" s="11" t="s">
        <v>284</v>
      </c>
      <c r="C5" s="24">
        <v>48300</v>
      </c>
      <c r="D5" s="24"/>
      <c r="E5" s="23" t="s">
        <v>154</v>
      </c>
      <c r="F5" s="13" t="s">
        <v>295</v>
      </c>
      <c r="G5" s="13" t="s">
        <v>14</v>
      </c>
    </row>
    <row r="6" spans="1:7" ht="27" x14ac:dyDescent="0.3">
      <c r="A6" s="10" t="s">
        <v>144</v>
      </c>
      <c r="B6" s="11" t="s">
        <v>145</v>
      </c>
      <c r="C6" s="12">
        <v>12783.2</v>
      </c>
      <c r="D6" s="32">
        <f>SUM(C6:C10 )</f>
        <v>65238.399999999994</v>
      </c>
      <c r="E6" s="10" t="s">
        <v>146</v>
      </c>
      <c r="F6" s="13" t="s">
        <v>295</v>
      </c>
      <c r="G6" s="13" t="s">
        <v>14</v>
      </c>
    </row>
    <row r="7" spans="1:7" ht="27" hidden="1" x14ac:dyDescent="0.3">
      <c r="A7" s="10" t="s">
        <v>168</v>
      </c>
      <c r="B7" s="11" t="s">
        <v>169</v>
      </c>
      <c r="C7" s="12">
        <v>12783.2</v>
      </c>
      <c r="D7" s="32"/>
      <c r="E7" s="10" t="s">
        <v>146</v>
      </c>
      <c r="F7" s="13" t="s">
        <v>295</v>
      </c>
      <c r="G7" s="13" t="s">
        <v>14</v>
      </c>
    </row>
    <row r="8" spans="1:7" ht="27" hidden="1" x14ac:dyDescent="0.3">
      <c r="A8" s="10" t="s">
        <v>274</v>
      </c>
      <c r="B8" s="11" t="s">
        <v>273</v>
      </c>
      <c r="C8" s="12">
        <v>11460.8</v>
      </c>
      <c r="D8" s="32"/>
      <c r="E8" s="10" t="s">
        <v>146</v>
      </c>
      <c r="F8" s="13" t="s">
        <v>295</v>
      </c>
      <c r="G8" s="13" t="s">
        <v>14</v>
      </c>
    </row>
    <row r="9" spans="1:7" ht="27" hidden="1" x14ac:dyDescent="0.3">
      <c r="A9" s="10" t="s">
        <v>274</v>
      </c>
      <c r="B9" s="11" t="s">
        <v>276</v>
      </c>
      <c r="C9" s="12">
        <v>14105.6</v>
      </c>
      <c r="D9" s="32"/>
      <c r="E9" s="10" t="s">
        <v>146</v>
      </c>
      <c r="F9" s="13" t="s">
        <v>295</v>
      </c>
      <c r="G9" s="13" t="s">
        <v>14</v>
      </c>
    </row>
    <row r="10" spans="1:7" ht="27" hidden="1" x14ac:dyDescent="0.3">
      <c r="A10" s="10" t="s">
        <v>285</v>
      </c>
      <c r="B10" s="11" t="s">
        <v>284</v>
      </c>
      <c r="C10" s="12">
        <v>14105.6</v>
      </c>
      <c r="D10" s="32"/>
      <c r="E10" s="10" t="s">
        <v>146</v>
      </c>
      <c r="F10" s="13" t="s">
        <v>295</v>
      </c>
      <c r="G10" s="13" t="s">
        <v>14</v>
      </c>
    </row>
    <row r="11" spans="1:7" ht="27" x14ac:dyDescent="0.3">
      <c r="A11" s="10" t="s">
        <v>136</v>
      </c>
      <c r="B11" s="11" t="s">
        <v>134</v>
      </c>
      <c r="C11" s="24">
        <v>30902.400000000001</v>
      </c>
      <c r="D11" s="24">
        <f>SUM(C11:C12 )</f>
        <v>71492.399999999994</v>
      </c>
      <c r="E11" s="23" t="s">
        <v>137</v>
      </c>
      <c r="F11" s="13" t="s">
        <v>295</v>
      </c>
      <c r="G11" s="13" t="s">
        <v>14</v>
      </c>
    </row>
    <row r="12" spans="1:7" ht="27" hidden="1" x14ac:dyDescent="0.3">
      <c r="A12" s="10" t="s">
        <v>172</v>
      </c>
      <c r="B12" s="11" t="s">
        <v>169</v>
      </c>
      <c r="C12" s="24">
        <v>40590</v>
      </c>
      <c r="D12" s="24"/>
      <c r="E12" s="23" t="s">
        <v>137</v>
      </c>
      <c r="F12" s="13" t="s">
        <v>295</v>
      </c>
      <c r="G12" s="13" t="s">
        <v>14</v>
      </c>
    </row>
    <row r="13" spans="1:7" ht="27" x14ac:dyDescent="0.3">
      <c r="A13" s="10" t="s">
        <v>133</v>
      </c>
      <c r="B13" s="11" t="s">
        <v>134</v>
      </c>
      <c r="C13" s="12">
        <v>26100</v>
      </c>
      <c r="D13" s="32">
        <f>SUM(C13:C16 )</f>
        <v>115920</v>
      </c>
      <c r="E13" s="10" t="s">
        <v>135</v>
      </c>
      <c r="F13" s="13" t="s">
        <v>295</v>
      </c>
      <c r="G13" s="13" t="s">
        <v>14</v>
      </c>
    </row>
    <row r="14" spans="1:7" ht="27" hidden="1" x14ac:dyDescent="0.3">
      <c r="A14" s="10" t="s">
        <v>171</v>
      </c>
      <c r="B14" s="11" t="s">
        <v>169</v>
      </c>
      <c r="C14" s="12">
        <v>32220</v>
      </c>
      <c r="D14" s="32"/>
      <c r="E14" s="10" t="s">
        <v>135</v>
      </c>
      <c r="F14" s="13" t="s">
        <v>295</v>
      </c>
      <c r="G14" s="13" t="s">
        <v>14</v>
      </c>
    </row>
    <row r="15" spans="1:7" ht="27" hidden="1" x14ac:dyDescent="0.3">
      <c r="A15" s="10" t="s">
        <v>275</v>
      </c>
      <c r="B15" s="11" t="s">
        <v>273</v>
      </c>
      <c r="C15" s="12">
        <v>28800</v>
      </c>
      <c r="D15" s="32"/>
      <c r="E15" s="10" t="s">
        <v>135</v>
      </c>
      <c r="F15" s="13" t="s">
        <v>295</v>
      </c>
      <c r="G15" s="13" t="s">
        <v>14</v>
      </c>
    </row>
    <row r="16" spans="1:7" ht="27" hidden="1" x14ac:dyDescent="0.3">
      <c r="A16" s="10" t="s">
        <v>286</v>
      </c>
      <c r="B16" s="11" t="s">
        <v>284</v>
      </c>
      <c r="C16" s="12">
        <v>28800</v>
      </c>
      <c r="D16" s="32"/>
      <c r="E16" s="10" t="s">
        <v>135</v>
      </c>
      <c r="F16" s="13" t="s">
        <v>295</v>
      </c>
      <c r="G16" s="13" t="s">
        <v>14</v>
      </c>
    </row>
    <row r="17" spans="1:7" ht="27" x14ac:dyDescent="0.3">
      <c r="A17" s="10" t="s">
        <v>138</v>
      </c>
      <c r="B17" s="11" t="s">
        <v>139</v>
      </c>
      <c r="C17" s="24">
        <v>6020.4</v>
      </c>
      <c r="D17" s="24">
        <f>SUM(C17:C18)</f>
        <v>17898.8</v>
      </c>
      <c r="E17" s="23" t="s">
        <v>140</v>
      </c>
      <c r="F17" s="13" t="s">
        <v>295</v>
      </c>
      <c r="G17" s="13" t="s">
        <v>14</v>
      </c>
    </row>
    <row r="18" spans="1:7" ht="27" hidden="1" x14ac:dyDescent="0.3">
      <c r="A18" s="10" t="s">
        <v>177</v>
      </c>
      <c r="B18" s="11" t="s">
        <v>176</v>
      </c>
      <c r="C18" s="24">
        <v>11878.4</v>
      </c>
      <c r="D18" s="24"/>
      <c r="E18" s="23" t="s">
        <v>140</v>
      </c>
      <c r="F18" s="13" t="s">
        <v>295</v>
      </c>
      <c r="G18" s="13" t="s">
        <v>131</v>
      </c>
    </row>
    <row r="19" spans="1:7" ht="27" x14ac:dyDescent="0.3">
      <c r="A19" s="10" t="s">
        <v>288</v>
      </c>
      <c r="B19" s="11" t="s">
        <v>289</v>
      </c>
      <c r="C19" s="12">
        <v>12800</v>
      </c>
      <c r="D19" s="32">
        <v>12800</v>
      </c>
      <c r="E19" s="31" t="s">
        <v>290</v>
      </c>
      <c r="F19" s="13" t="s">
        <v>295</v>
      </c>
      <c r="G19" s="13" t="s">
        <v>14</v>
      </c>
    </row>
    <row r="20" spans="1:7" ht="27" x14ac:dyDescent="0.3">
      <c r="A20" s="10" t="s">
        <v>141</v>
      </c>
      <c r="B20" s="11" t="s">
        <v>142</v>
      </c>
      <c r="C20" s="24">
        <v>6264</v>
      </c>
      <c r="D20" s="24">
        <v>6264</v>
      </c>
      <c r="E20" s="23" t="s">
        <v>143</v>
      </c>
      <c r="F20" s="13" t="s">
        <v>295</v>
      </c>
      <c r="G20" s="13" t="s">
        <v>131</v>
      </c>
    </row>
    <row r="21" spans="1:7" ht="27" x14ac:dyDescent="0.3">
      <c r="A21" s="10" t="s">
        <v>155</v>
      </c>
      <c r="B21" s="11" t="s">
        <v>153</v>
      </c>
      <c r="C21" s="12">
        <v>14833.04</v>
      </c>
      <c r="D21" s="32">
        <v>14833.04</v>
      </c>
      <c r="E21" s="10" t="s">
        <v>156</v>
      </c>
      <c r="F21" s="13" t="s">
        <v>295</v>
      </c>
      <c r="G21" s="13" t="s">
        <v>131</v>
      </c>
    </row>
    <row r="22" spans="1:7" ht="27" x14ac:dyDescent="0.3">
      <c r="A22" s="10" t="s">
        <v>147</v>
      </c>
      <c r="B22" s="11" t="s">
        <v>145</v>
      </c>
      <c r="C22" s="24">
        <v>23220</v>
      </c>
      <c r="D22" s="24">
        <f>SUM(C22:C25 )</f>
        <v>61146</v>
      </c>
      <c r="E22" s="23" t="s">
        <v>148</v>
      </c>
      <c r="F22" s="13" t="s">
        <v>295</v>
      </c>
      <c r="G22" s="13" t="s">
        <v>14</v>
      </c>
    </row>
    <row r="23" spans="1:7" ht="27" hidden="1" x14ac:dyDescent="0.3">
      <c r="A23" s="10" t="s">
        <v>175</v>
      </c>
      <c r="B23" s="11" t="s">
        <v>176</v>
      </c>
      <c r="C23" s="24">
        <v>3096</v>
      </c>
      <c r="D23" s="24"/>
      <c r="E23" s="23" t="s">
        <v>148</v>
      </c>
      <c r="F23" s="13" t="s">
        <v>295</v>
      </c>
      <c r="G23" s="13" t="s">
        <v>14</v>
      </c>
    </row>
    <row r="24" spans="1:7" ht="27" hidden="1" x14ac:dyDescent="0.3">
      <c r="A24" s="10" t="s">
        <v>272</v>
      </c>
      <c r="B24" s="11" t="s">
        <v>273</v>
      </c>
      <c r="C24" s="24">
        <v>10836</v>
      </c>
      <c r="D24" s="24"/>
      <c r="E24" s="23" t="s">
        <v>148</v>
      </c>
      <c r="F24" s="13" t="s">
        <v>295</v>
      </c>
      <c r="G24" s="13" t="s">
        <v>14</v>
      </c>
    </row>
    <row r="25" spans="1:7" ht="27" hidden="1" x14ac:dyDescent="0.3">
      <c r="A25" s="10" t="s">
        <v>287</v>
      </c>
      <c r="B25" s="11" t="s">
        <v>284</v>
      </c>
      <c r="C25" s="24">
        <v>23994</v>
      </c>
      <c r="D25" s="24"/>
      <c r="E25" s="23" t="s">
        <v>148</v>
      </c>
      <c r="F25" s="13" t="s">
        <v>295</v>
      </c>
      <c r="G25" s="13" t="s">
        <v>14</v>
      </c>
    </row>
    <row r="26" spans="1:7" ht="27" x14ac:dyDescent="0.3">
      <c r="A26" s="10" t="s">
        <v>160</v>
      </c>
      <c r="B26" s="11" t="s">
        <v>161</v>
      </c>
      <c r="C26" s="12">
        <v>23000</v>
      </c>
      <c r="D26" s="32">
        <v>23000</v>
      </c>
      <c r="E26" s="14" t="s">
        <v>162</v>
      </c>
      <c r="F26" s="13" t="s">
        <v>295</v>
      </c>
      <c r="G26" s="13" t="s">
        <v>131</v>
      </c>
    </row>
    <row r="27" spans="1:7" hidden="1" x14ac:dyDescent="0.25">
      <c r="C27" s="22">
        <f>SUM(C2:C26)</f>
        <v>556367.65000000014</v>
      </c>
      <c r="D27" s="22"/>
    </row>
    <row r="32" spans="1:7" x14ac:dyDescent="0.25">
      <c r="A32" s="33" t="s">
        <v>7</v>
      </c>
      <c r="B32" s="33" t="s">
        <v>297</v>
      </c>
    </row>
    <row r="33" spans="1:2" ht="15.75" x14ac:dyDescent="0.3">
      <c r="A33" s="23" t="s">
        <v>143</v>
      </c>
      <c r="B33" s="24">
        <v>6264</v>
      </c>
    </row>
    <row r="34" spans="1:2" ht="15.75" x14ac:dyDescent="0.3">
      <c r="A34" s="31" t="s">
        <v>290</v>
      </c>
      <c r="B34" s="32">
        <v>12800</v>
      </c>
    </row>
    <row r="35" spans="1:2" ht="15.75" x14ac:dyDescent="0.3">
      <c r="A35" s="31" t="s">
        <v>156</v>
      </c>
      <c r="B35" s="32">
        <v>14833.04</v>
      </c>
    </row>
    <row r="36" spans="1:2" ht="15.75" x14ac:dyDescent="0.3">
      <c r="A36" s="23" t="s">
        <v>140</v>
      </c>
      <c r="B36" s="24">
        <v>17898.8</v>
      </c>
    </row>
    <row r="37" spans="1:2" ht="15.75" x14ac:dyDescent="0.3">
      <c r="A37" s="31" t="s">
        <v>162</v>
      </c>
      <c r="B37" s="32">
        <v>23000</v>
      </c>
    </row>
    <row r="38" spans="1:2" ht="15.75" x14ac:dyDescent="0.3">
      <c r="A38" s="23" t="s">
        <v>148</v>
      </c>
      <c r="B38" s="24">
        <v>61146</v>
      </c>
    </row>
    <row r="39" spans="1:2" ht="15.75" x14ac:dyDescent="0.3">
      <c r="A39" s="31" t="s">
        <v>146</v>
      </c>
      <c r="B39" s="32">
        <v>65238.399999999994</v>
      </c>
    </row>
    <row r="40" spans="1:2" ht="15.75" x14ac:dyDescent="0.3">
      <c r="A40" s="23" t="s">
        <v>137</v>
      </c>
      <c r="B40" s="24">
        <v>71492.399999999994</v>
      </c>
    </row>
    <row r="41" spans="1:2" ht="15.75" x14ac:dyDescent="0.3">
      <c r="A41" s="31" t="s">
        <v>135</v>
      </c>
      <c r="B41" s="32">
        <v>115920</v>
      </c>
    </row>
    <row r="42" spans="1:2" ht="15.75" x14ac:dyDescent="0.3">
      <c r="A42" s="47" t="s">
        <v>154</v>
      </c>
      <c r="B42" s="24">
        <v>167775.01</v>
      </c>
    </row>
    <row r="43" spans="1:2" ht="15.75" x14ac:dyDescent="0.3">
      <c r="A43" s="45" t="s">
        <v>304</v>
      </c>
      <c r="B43" s="46">
        <f>SUBTOTAL(9,B33:B42)</f>
        <v>556367.65</v>
      </c>
    </row>
  </sheetData>
  <autoFilter ref="A1:G27">
    <filterColumn colId="3">
      <customFilters>
        <customFilter operator="notEqual" val=" "/>
      </customFilters>
    </filterColumn>
  </autoFilter>
  <sortState ref="A33:B42">
    <sortCondition ref="B33:B4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41" workbookViewId="0">
      <selection activeCell="G56" sqref="G56"/>
    </sheetView>
  </sheetViews>
  <sheetFormatPr baseColWidth="10" defaultRowHeight="15" x14ac:dyDescent="0.25"/>
  <cols>
    <col min="1" max="1" width="32.28515625" customWidth="1"/>
    <col min="2" max="2" width="14" customWidth="1"/>
    <col min="3" max="3" width="14.42578125" customWidth="1"/>
    <col min="4" max="4" width="14.42578125" style="21" customWidth="1"/>
    <col min="5" max="5" width="33.140625" customWidth="1"/>
    <col min="6" max="7" width="30.7109375" customWidth="1"/>
  </cols>
  <sheetData>
    <row r="1" spans="1:7" x14ac:dyDescent="0.25">
      <c r="A1" s="8" t="s">
        <v>4</v>
      </c>
      <c r="B1" s="8" t="s">
        <v>5</v>
      </c>
      <c r="C1" s="8" t="s">
        <v>6</v>
      </c>
      <c r="D1" s="33" t="s">
        <v>297</v>
      </c>
      <c r="E1" s="8" t="s">
        <v>7</v>
      </c>
      <c r="F1" s="9" t="s">
        <v>8</v>
      </c>
      <c r="G1" s="9" t="s">
        <v>9</v>
      </c>
    </row>
    <row r="2" spans="1:7" ht="40.5" x14ac:dyDescent="0.3">
      <c r="A2" s="10" t="s">
        <v>202</v>
      </c>
      <c r="B2" s="11" t="s">
        <v>189</v>
      </c>
      <c r="C2" s="24">
        <v>10909.09</v>
      </c>
      <c r="D2" s="24">
        <v>10909.09</v>
      </c>
      <c r="E2" s="23" t="s">
        <v>203</v>
      </c>
      <c r="F2" s="13" t="s">
        <v>191</v>
      </c>
      <c r="G2" s="13" t="s">
        <v>293</v>
      </c>
    </row>
    <row r="3" spans="1:7" ht="40.5" x14ac:dyDescent="0.3">
      <c r="A3" s="10" t="s">
        <v>206</v>
      </c>
      <c r="B3" s="11" t="s">
        <v>189</v>
      </c>
      <c r="C3" s="12">
        <v>11600</v>
      </c>
      <c r="D3" s="32">
        <v>11600</v>
      </c>
      <c r="E3" s="10" t="s">
        <v>207</v>
      </c>
      <c r="F3" s="13" t="s">
        <v>191</v>
      </c>
      <c r="G3" s="13" t="s">
        <v>293</v>
      </c>
    </row>
    <row r="4" spans="1:7" ht="40.5" x14ac:dyDescent="0.3">
      <c r="A4" s="10" t="s">
        <v>212</v>
      </c>
      <c r="B4" s="11" t="s">
        <v>189</v>
      </c>
      <c r="C4" s="24">
        <v>17400</v>
      </c>
      <c r="D4" s="24">
        <v>17400</v>
      </c>
      <c r="E4" s="23" t="s">
        <v>213</v>
      </c>
      <c r="F4" s="13" t="s">
        <v>191</v>
      </c>
      <c r="G4" s="13" t="s">
        <v>293</v>
      </c>
    </row>
    <row r="5" spans="1:7" ht="40.5" x14ac:dyDescent="0.3">
      <c r="A5" s="10" t="s">
        <v>242</v>
      </c>
      <c r="B5" s="11" t="s">
        <v>189</v>
      </c>
      <c r="C5" s="12">
        <v>53625</v>
      </c>
      <c r="D5" s="32">
        <v>53625</v>
      </c>
      <c r="E5" s="10" t="s">
        <v>243</v>
      </c>
      <c r="F5" s="13" t="s">
        <v>191</v>
      </c>
      <c r="G5" s="13" t="s">
        <v>293</v>
      </c>
    </row>
    <row r="6" spans="1:7" ht="40.5" x14ac:dyDescent="0.3">
      <c r="A6" s="10" t="s">
        <v>220</v>
      </c>
      <c r="B6" s="11" t="s">
        <v>189</v>
      </c>
      <c r="C6" s="24">
        <v>8000</v>
      </c>
      <c r="D6" s="24">
        <v>8000</v>
      </c>
      <c r="E6" s="23" t="s">
        <v>221</v>
      </c>
      <c r="F6" s="13" t="s">
        <v>191</v>
      </c>
      <c r="G6" s="13" t="s">
        <v>293</v>
      </c>
    </row>
    <row r="7" spans="1:7" ht="40.5" x14ac:dyDescent="0.3">
      <c r="A7" s="10" t="s">
        <v>246</v>
      </c>
      <c r="B7" s="11" t="s">
        <v>189</v>
      </c>
      <c r="C7" s="12">
        <v>20000</v>
      </c>
      <c r="D7" s="32">
        <v>20000</v>
      </c>
      <c r="E7" s="10" t="s">
        <v>247</v>
      </c>
      <c r="F7" s="13" t="s">
        <v>191</v>
      </c>
      <c r="G7" s="13" t="s">
        <v>293</v>
      </c>
    </row>
    <row r="8" spans="1:7" ht="40.5" x14ac:dyDescent="0.3">
      <c r="A8" s="10" t="s">
        <v>210</v>
      </c>
      <c r="B8" s="11" t="s">
        <v>189</v>
      </c>
      <c r="C8" s="24">
        <v>12000</v>
      </c>
      <c r="D8" s="24">
        <v>12000</v>
      </c>
      <c r="E8" s="23" t="s">
        <v>211</v>
      </c>
      <c r="F8" s="13" t="s">
        <v>191</v>
      </c>
      <c r="G8" s="13" t="s">
        <v>293</v>
      </c>
    </row>
    <row r="9" spans="1:7" ht="40.5" x14ac:dyDescent="0.3">
      <c r="A9" s="10" t="s">
        <v>234</v>
      </c>
      <c r="B9" s="11" t="s">
        <v>189</v>
      </c>
      <c r="C9" s="12">
        <v>28000</v>
      </c>
      <c r="D9" s="32">
        <v>28000</v>
      </c>
      <c r="E9" s="10" t="s">
        <v>235</v>
      </c>
      <c r="F9" s="13" t="s">
        <v>191</v>
      </c>
      <c r="G9" s="13" t="s">
        <v>293</v>
      </c>
    </row>
    <row r="10" spans="1:7" ht="40.5" x14ac:dyDescent="0.3">
      <c r="A10" s="10" t="s">
        <v>240</v>
      </c>
      <c r="B10" s="11" t="s">
        <v>189</v>
      </c>
      <c r="C10" s="24">
        <v>17400</v>
      </c>
      <c r="D10" s="24">
        <v>17400</v>
      </c>
      <c r="E10" s="23" t="s">
        <v>241</v>
      </c>
      <c r="F10" s="13" t="s">
        <v>191</v>
      </c>
      <c r="G10" s="13" t="s">
        <v>293</v>
      </c>
    </row>
    <row r="11" spans="1:7" ht="40.5" x14ac:dyDescent="0.3">
      <c r="A11" s="10" t="s">
        <v>244</v>
      </c>
      <c r="B11" s="11" t="s">
        <v>189</v>
      </c>
      <c r="C11" s="12">
        <v>17500</v>
      </c>
      <c r="D11" s="32">
        <v>17500</v>
      </c>
      <c r="E11" s="10" t="s">
        <v>245</v>
      </c>
      <c r="F11" s="13" t="s">
        <v>191</v>
      </c>
      <c r="G11" s="13" t="s">
        <v>293</v>
      </c>
    </row>
    <row r="12" spans="1:7" ht="40.5" x14ac:dyDescent="0.3">
      <c r="A12" s="10" t="s">
        <v>254</v>
      </c>
      <c r="B12" s="11" t="s">
        <v>189</v>
      </c>
      <c r="C12" s="24">
        <v>116000</v>
      </c>
      <c r="D12" s="24">
        <v>116000</v>
      </c>
      <c r="E12" s="23" t="s">
        <v>255</v>
      </c>
      <c r="F12" s="13" t="s">
        <v>191</v>
      </c>
      <c r="G12" s="13" t="s">
        <v>293</v>
      </c>
    </row>
    <row r="13" spans="1:7" ht="40.5" x14ac:dyDescent="0.3">
      <c r="A13" s="10" t="s">
        <v>216</v>
      </c>
      <c r="B13" s="11" t="s">
        <v>189</v>
      </c>
      <c r="C13" s="12">
        <v>17400</v>
      </c>
      <c r="D13" s="32">
        <v>17400</v>
      </c>
      <c r="E13" s="10" t="s">
        <v>217</v>
      </c>
      <c r="F13" s="13" t="s">
        <v>191</v>
      </c>
      <c r="G13" s="13" t="s">
        <v>293</v>
      </c>
    </row>
    <row r="14" spans="1:7" ht="40.5" x14ac:dyDescent="0.3">
      <c r="A14" s="10" t="s">
        <v>194</v>
      </c>
      <c r="B14" s="11" t="s">
        <v>189</v>
      </c>
      <c r="C14" s="24">
        <v>5800</v>
      </c>
      <c r="D14" s="24">
        <v>5800</v>
      </c>
      <c r="E14" s="23" t="s">
        <v>195</v>
      </c>
      <c r="F14" s="13" t="s">
        <v>191</v>
      </c>
      <c r="G14" s="13" t="s">
        <v>293</v>
      </c>
    </row>
    <row r="15" spans="1:7" ht="40.5" x14ac:dyDescent="0.3">
      <c r="A15" s="10" t="s">
        <v>226</v>
      </c>
      <c r="B15" s="11" t="s">
        <v>189</v>
      </c>
      <c r="C15" s="12">
        <v>17400</v>
      </c>
      <c r="D15" s="32">
        <v>17400</v>
      </c>
      <c r="E15" s="10" t="s">
        <v>227</v>
      </c>
      <c r="F15" s="13" t="s">
        <v>191</v>
      </c>
      <c r="G15" s="13" t="s">
        <v>293</v>
      </c>
    </row>
    <row r="16" spans="1:7" ht="40.5" x14ac:dyDescent="0.3">
      <c r="A16" s="10" t="s">
        <v>196</v>
      </c>
      <c r="B16" s="11" t="s">
        <v>189</v>
      </c>
      <c r="C16" s="24">
        <v>28000</v>
      </c>
      <c r="D16" s="24">
        <v>28000</v>
      </c>
      <c r="E16" s="23" t="s">
        <v>197</v>
      </c>
      <c r="F16" s="13" t="s">
        <v>191</v>
      </c>
      <c r="G16" s="13" t="s">
        <v>293</v>
      </c>
    </row>
    <row r="17" spans="1:7" ht="40.5" x14ac:dyDescent="0.3">
      <c r="A17" s="10" t="s">
        <v>192</v>
      </c>
      <c r="B17" s="11" t="s">
        <v>189</v>
      </c>
      <c r="C17" s="12">
        <v>8000</v>
      </c>
      <c r="D17" s="32">
        <v>8000</v>
      </c>
      <c r="E17" s="10" t="s">
        <v>193</v>
      </c>
      <c r="F17" s="13" t="s">
        <v>191</v>
      </c>
      <c r="G17" s="13" t="s">
        <v>293</v>
      </c>
    </row>
    <row r="18" spans="1:7" ht="40.5" x14ac:dyDescent="0.3">
      <c r="A18" s="10" t="s">
        <v>200</v>
      </c>
      <c r="B18" s="11" t="s">
        <v>189</v>
      </c>
      <c r="C18" s="24">
        <v>11600</v>
      </c>
      <c r="D18" s="24">
        <v>11600</v>
      </c>
      <c r="E18" s="23" t="s">
        <v>201</v>
      </c>
      <c r="F18" s="13" t="s">
        <v>191</v>
      </c>
      <c r="G18" s="13" t="s">
        <v>293</v>
      </c>
    </row>
    <row r="19" spans="1:7" ht="40.5" x14ac:dyDescent="0.3">
      <c r="A19" s="10" t="s">
        <v>232</v>
      </c>
      <c r="B19" s="11" t="s">
        <v>189</v>
      </c>
      <c r="C19" s="12">
        <v>46400</v>
      </c>
      <c r="D19" s="32">
        <f>SUM(C19:C20 )</f>
        <v>175566</v>
      </c>
      <c r="E19" s="10" t="s">
        <v>233</v>
      </c>
      <c r="F19" s="13" t="s">
        <v>191</v>
      </c>
      <c r="G19" s="13" t="s">
        <v>293</v>
      </c>
    </row>
    <row r="20" spans="1:7" ht="40.5" x14ac:dyDescent="0.3">
      <c r="A20" s="10" t="s">
        <v>263</v>
      </c>
      <c r="B20" s="11" t="s">
        <v>259</v>
      </c>
      <c r="C20" s="12">
        <v>129166</v>
      </c>
      <c r="D20" s="32"/>
      <c r="E20" s="10" t="s">
        <v>233</v>
      </c>
      <c r="F20" s="13" t="s">
        <v>191</v>
      </c>
      <c r="G20" s="13" t="s">
        <v>293</v>
      </c>
    </row>
    <row r="21" spans="1:7" ht="15.75" x14ac:dyDescent="0.3">
      <c r="A21" s="10" t="s">
        <v>35</v>
      </c>
      <c r="B21" s="11" t="s">
        <v>28</v>
      </c>
      <c r="C21" s="41">
        <v>626.4</v>
      </c>
      <c r="D21" s="41">
        <v>626.4</v>
      </c>
      <c r="E21" s="23" t="s">
        <v>36</v>
      </c>
      <c r="F21" s="13" t="s">
        <v>37</v>
      </c>
      <c r="G21" s="13" t="s">
        <v>38</v>
      </c>
    </row>
    <row r="22" spans="1:7" ht="40.5" x14ac:dyDescent="0.3">
      <c r="A22" s="10" t="s">
        <v>222</v>
      </c>
      <c r="B22" s="11" t="s">
        <v>189</v>
      </c>
      <c r="C22" s="12">
        <v>34800</v>
      </c>
      <c r="D22" s="32">
        <v>34800</v>
      </c>
      <c r="E22" s="10" t="s">
        <v>223</v>
      </c>
      <c r="F22" s="13" t="s">
        <v>191</v>
      </c>
      <c r="G22" s="13" t="s">
        <v>293</v>
      </c>
    </row>
    <row r="23" spans="1:7" ht="40.5" x14ac:dyDescent="0.3">
      <c r="A23" s="10" t="s">
        <v>238</v>
      </c>
      <c r="B23" s="11" t="s">
        <v>189</v>
      </c>
      <c r="C23" s="24">
        <v>23200</v>
      </c>
      <c r="D23" s="24">
        <v>23200</v>
      </c>
      <c r="E23" s="23" t="s">
        <v>239</v>
      </c>
      <c r="F23" s="13" t="s">
        <v>191</v>
      </c>
      <c r="G23" s="13" t="s">
        <v>293</v>
      </c>
    </row>
    <row r="24" spans="1:7" ht="40.5" x14ac:dyDescent="0.3">
      <c r="A24" s="10" t="s">
        <v>236</v>
      </c>
      <c r="B24" s="11" t="s">
        <v>189</v>
      </c>
      <c r="C24" s="12">
        <v>11600</v>
      </c>
      <c r="D24" s="32">
        <v>11600</v>
      </c>
      <c r="E24" s="10" t="s">
        <v>237</v>
      </c>
      <c r="F24" s="13" t="s">
        <v>191</v>
      </c>
      <c r="G24" s="13" t="s">
        <v>293</v>
      </c>
    </row>
    <row r="25" spans="1:7" ht="40.5" x14ac:dyDescent="0.3">
      <c r="A25" s="10" t="s">
        <v>204</v>
      </c>
      <c r="B25" s="11" t="s">
        <v>189</v>
      </c>
      <c r="C25" s="24">
        <v>11600</v>
      </c>
      <c r="D25" s="24">
        <v>11600</v>
      </c>
      <c r="E25" s="23" t="s">
        <v>205</v>
      </c>
      <c r="F25" s="13" t="s">
        <v>191</v>
      </c>
      <c r="G25" s="13" t="s">
        <v>293</v>
      </c>
    </row>
    <row r="26" spans="1:7" ht="40.5" x14ac:dyDescent="0.3">
      <c r="A26" s="10" t="s">
        <v>250</v>
      </c>
      <c r="B26" s="11" t="s">
        <v>189</v>
      </c>
      <c r="C26" s="12">
        <v>23200</v>
      </c>
      <c r="D26" s="32">
        <v>23200</v>
      </c>
      <c r="E26" s="10" t="s">
        <v>251</v>
      </c>
      <c r="F26" s="13" t="s">
        <v>191</v>
      </c>
      <c r="G26" s="13" t="s">
        <v>293</v>
      </c>
    </row>
    <row r="27" spans="1:7" ht="40.5" x14ac:dyDescent="0.3">
      <c r="A27" s="10" t="s">
        <v>224</v>
      </c>
      <c r="B27" s="11" t="s">
        <v>189</v>
      </c>
      <c r="C27" s="24">
        <v>10000</v>
      </c>
      <c r="D27" s="24">
        <v>10000</v>
      </c>
      <c r="E27" s="23" t="s">
        <v>225</v>
      </c>
      <c r="F27" s="13" t="s">
        <v>191</v>
      </c>
      <c r="G27" s="13" t="s">
        <v>293</v>
      </c>
    </row>
    <row r="28" spans="1:7" ht="40.5" x14ac:dyDescent="0.3">
      <c r="A28" s="10" t="s">
        <v>248</v>
      </c>
      <c r="B28" s="11" t="s">
        <v>189</v>
      </c>
      <c r="C28" s="12">
        <v>6000</v>
      </c>
      <c r="D28" s="32">
        <v>6000</v>
      </c>
      <c r="E28" s="10" t="s">
        <v>249</v>
      </c>
      <c r="F28" s="13" t="s">
        <v>191</v>
      </c>
      <c r="G28" s="13" t="s">
        <v>293</v>
      </c>
    </row>
    <row r="29" spans="1:7" ht="40.5" x14ac:dyDescent="0.3">
      <c r="A29" s="10" t="s">
        <v>258</v>
      </c>
      <c r="B29" s="11" t="s">
        <v>259</v>
      </c>
      <c r="C29" s="24">
        <v>58000</v>
      </c>
      <c r="D29" s="24">
        <v>58000</v>
      </c>
      <c r="E29" s="23" t="s">
        <v>260</v>
      </c>
      <c r="F29" s="13" t="s">
        <v>191</v>
      </c>
      <c r="G29" s="13" t="s">
        <v>293</v>
      </c>
    </row>
    <row r="30" spans="1:7" ht="40.5" x14ac:dyDescent="0.3">
      <c r="A30" s="10" t="s">
        <v>228</v>
      </c>
      <c r="B30" s="11" t="s">
        <v>189</v>
      </c>
      <c r="C30" s="12">
        <v>107250</v>
      </c>
      <c r="D30" s="32">
        <v>107250</v>
      </c>
      <c r="E30" s="10" t="s">
        <v>229</v>
      </c>
      <c r="F30" s="13" t="s">
        <v>191</v>
      </c>
      <c r="G30" s="13" t="s">
        <v>293</v>
      </c>
    </row>
    <row r="31" spans="1:7" ht="40.5" x14ac:dyDescent="0.3">
      <c r="A31" s="10" t="s">
        <v>230</v>
      </c>
      <c r="B31" s="11" t="s">
        <v>189</v>
      </c>
      <c r="C31" s="24">
        <v>11600</v>
      </c>
      <c r="D31" s="24">
        <v>11600</v>
      </c>
      <c r="E31" s="23" t="s">
        <v>231</v>
      </c>
      <c r="F31" s="13" t="s">
        <v>191</v>
      </c>
      <c r="G31" s="13" t="s">
        <v>293</v>
      </c>
    </row>
    <row r="32" spans="1:7" ht="40.5" x14ac:dyDescent="0.3">
      <c r="A32" s="10" t="s">
        <v>214</v>
      </c>
      <c r="B32" s="11" t="s">
        <v>189</v>
      </c>
      <c r="C32" s="12">
        <v>13920</v>
      </c>
      <c r="D32" s="32">
        <v>13920</v>
      </c>
      <c r="E32" s="10" t="s">
        <v>215</v>
      </c>
      <c r="F32" s="13" t="s">
        <v>191</v>
      </c>
      <c r="G32" s="13" t="s">
        <v>293</v>
      </c>
    </row>
    <row r="33" spans="1:7" ht="40.5" x14ac:dyDescent="0.3">
      <c r="A33" s="10" t="s">
        <v>266</v>
      </c>
      <c r="B33" s="11" t="s">
        <v>259</v>
      </c>
      <c r="C33" s="24">
        <v>15000</v>
      </c>
      <c r="D33" s="24">
        <v>15000</v>
      </c>
      <c r="E33" s="23" t="s">
        <v>267</v>
      </c>
      <c r="F33" s="13" t="s">
        <v>191</v>
      </c>
      <c r="G33" s="13" t="s">
        <v>293</v>
      </c>
    </row>
    <row r="34" spans="1:7" ht="40.5" x14ac:dyDescent="0.3">
      <c r="A34" s="10" t="s">
        <v>256</v>
      </c>
      <c r="B34" s="11" t="s">
        <v>189</v>
      </c>
      <c r="C34" s="12">
        <v>28000</v>
      </c>
      <c r="D34" s="32">
        <v>28000</v>
      </c>
      <c r="E34" s="10" t="s">
        <v>257</v>
      </c>
      <c r="F34" s="13" t="s">
        <v>191</v>
      </c>
      <c r="G34" s="13" t="s">
        <v>293</v>
      </c>
    </row>
    <row r="35" spans="1:7" ht="40.5" x14ac:dyDescent="0.3">
      <c r="A35" s="10" t="s">
        <v>268</v>
      </c>
      <c r="B35" s="11" t="s">
        <v>259</v>
      </c>
      <c r="C35" s="24">
        <v>23200</v>
      </c>
      <c r="D35" s="24">
        <f>SUM(C35:C36 )</f>
        <v>116000</v>
      </c>
      <c r="E35" s="23" t="s">
        <v>269</v>
      </c>
      <c r="F35" s="13" t="s">
        <v>191</v>
      </c>
      <c r="G35" s="13" t="s">
        <v>293</v>
      </c>
    </row>
    <row r="36" spans="1:7" ht="40.5" x14ac:dyDescent="0.3">
      <c r="A36" s="10" t="s">
        <v>270</v>
      </c>
      <c r="B36" s="11" t="s">
        <v>259</v>
      </c>
      <c r="C36" s="24">
        <v>92800</v>
      </c>
      <c r="D36" s="24"/>
      <c r="E36" s="23" t="s">
        <v>269</v>
      </c>
      <c r="F36" s="13" t="s">
        <v>191</v>
      </c>
      <c r="G36" s="13" t="s">
        <v>293</v>
      </c>
    </row>
    <row r="37" spans="1:7" ht="40.5" x14ac:dyDescent="0.3">
      <c r="A37" s="10" t="s">
        <v>208</v>
      </c>
      <c r="B37" s="11" t="s">
        <v>189</v>
      </c>
      <c r="C37" s="12">
        <v>4999.99</v>
      </c>
      <c r="D37" s="32">
        <v>4999.99</v>
      </c>
      <c r="E37" s="10" t="s">
        <v>209</v>
      </c>
      <c r="F37" s="13" t="s">
        <v>191</v>
      </c>
      <c r="G37" s="13" t="s">
        <v>293</v>
      </c>
    </row>
    <row r="38" spans="1:7" ht="40.5" x14ac:dyDescent="0.3">
      <c r="A38" s="10" t="s">
        <v>264</v>
      </c>
      <c r="B38" s="11" t="s">
        <v>259</v>
      </c>
      <c r="C38" s="24">
        <v>11600</v>
      </c>
      <c r="D38" s="24">
        <v>11600</v>
      </c>
      <c r="E38" s="23" t="s">
        <v>265</v>
      </c>
      <c r="F38" s="13" t="s">
        <v>191</v>
      </c>
      <c r="G38" s="13" t="s">
        <v>293</v>
      </c>
    </row>
    <row r="39" spans="1:7" ht="40.5" x14ac:dyDescent="0.3">
      <c r="A39" s="10" t="s">
        <v>198</v>
      </c>
      <c r="B39" s="11" t="s">
        <v>189</v>
      </c>
      <c r="C39" s="12">
        <v>23200</v>
      </c>
      <c r="D39" s="32">
        <v>23200</v>
      </c>
      <c r="E39" s="10" t="s">
        <v>199</v>
      </c>
      <c r="F39" s="13" t="s">
        <v>191</v>
      </c>
      <c r="G39" s="13" t="s">
        <v>293</v>
      </c>
    </row>
    <row r="40" spans="1:7" ht="40.5" x14ac:dyDescent="0.3">
      <c r="A40" s="10" t="s">
        <v>252</v>
      </c>
      <c r="B40" s="11" t="s">
        <v>189</v>
      </c>
      <c r="C40" s="24">
        <v>11600</v>
      </c>
      <c r="D40" s="24">
        <v>11600</v>
      </c>
      <c r="E40" s="23" t="s">
        <v>253</v>
      </c>
      <c r="F40" s="13" t="s">
        <v>191</v>
      </c>
      <c r="G40" s="13" t="s">
        <v>293</v>
      </c>
    </row>
    <row r="41" spans="1:7" ht="40.5" x14ac:dyDescent="0.3">
      <c r="A41" s="10" t="s">
        <v>218</v>
      </c>
      <c r="B41" s="11" t="s">
        <v>189</v>
      </c>
      <c r="C41" s="12">
        <v>8000</v>
      </c>
      <c r="D41" s="32">
        <v>8000</v>
      </c>
      <c r="E41" s="10" t="s">
        <v>219</v>
      </c>
      <c r="F41" s="13" t="s">
        <v>191</v>
      </c>
      <c r="G41" s="13" t="s">
        <v>293</v>
      </c>
    </row>
    <row r="42" spans="1:7" ht="40.5" x14ac:dyDescent="0.3">
      <c r="A42" s="10" t="s">
        <v>188</v>
      </c>
      <c r="B42" s="11" t="s">
        <v>189</v>
      </c>
      <c r="C42" s="24">
        <v>10909.09</v>
      </c>
      <c r="D42" s="24">
        <v>10909.09</v>
      </c>
      <c r="E42" s="23" t="s">
        <v>190</v>
      </c>
      <c r="F42" s="13" t="s">
        <v>191</v>
      </c>
      <c r="G42" s="13" t="s">
        <v>293</v>
      </c>
    </row>
    <row r="43" spans="1:7" x14ac:dyDescent="0.25">
      <c r="C43" s="22">
        <f>SUM(C2:C42)</f>
        <v>1117305.57</v>
      </c>
      <c r="D43" s="1"/>
    </row>
    <row r="46" spans="1:7" x14ac:dyDescent="0.25">
      <c r="A46" s="33" t="s">
        <v>7</v>
      </c>
      <c r="B46" s="33" t="s">
        <v>297</v>
      </c>
    </row>
    <row r="47" spans="1:7" ht="15.75" x14ac:dyDescent="0.3">
      <c r="A47" s="23" t="s">
        <v>36</v>
      </c>
      <c r="B47" s="24">
        <v>626.4</v>
      </c>
    </row>
    <row r="48" spans="1:7" ht="15.75" x14ac:dyDescent="0.3">
      <c r="A48" s="31" t="s">
        <v>209</v>
      </c>
      <c r="B48" s="32">
        <v>4999.99</v>
      </c>
    </row>
    <row r="49" spans="1:2" ht="15.75" x14ac:dyDescent="0.3">
      <c r="A49" s="23" t="s">
        <v>195</v>
      </c>
      <c r="B49" s="24">
        <v>5800</v>
      </c>
    </row>
    <row r="50" spans="1:2" ht="15.75" x14ac:dyDescent="0.3">
      <c r="A50" s="31" t="s">
        <v>249</v>
      </c>
      <c r="B50" s="32">
        <v>6000</v>
      </c>
    </row>
    <row r="51" spans="1:2" ht="15.75" x14ac:dyDescent="0.3">
      <c r="A51" s="23" t="s">
        <v>221</v>
      </c>
      <c r="B51" s="24">
        <v>8000</v>
      </c>
    </row>
    <row r="52" spans="1:2" ht="15.75" x14ac:dyDescent="0.3">
      <c r="A52" s="31" t="s">
        <v>193</v>
      </c>
      <c r="B52" s="32">
        <v>8000</v>
      </c>
    </row>
    <row r="53" spans="1:2" ht="15.75" x14ac:dyDescent="0.3">
      <c r="A53" s="31" t="s">
        <v>219</v>
      </c>
      <c r="B53" s="32">
        <v>8000</v>
      </c>
    </row>
    <row r="54" spans="1:2" ht="15.75" x14ac:dyDescent="0.3">
      <c r="A54" s="23" t="s">
        <v>225</v>
      </c>
      <c r="B54" s="24">
        <v>10000</v>
      </c>
    </row>
    <row r="55" spans="1:2" ht="15.75" x14ac:dyDescent="0.3">
      <c r="A55" s="23" t="s">
        <v>203</v>
      </c>
      <c r="B55" s="24">
        <v>10909.09</v>
      </c>
    </row>
    <row r="56" spans="1:2" ht="15.75" x14ac:dyDescent="0.3">
      <c r="A56" s="23" t="s">
        <v>190</v>
      </c>
      <c r="B56" s="24">
        <v>10909.09</v>
      </c>
    </row>
    <row r="57" spans="1:2" ht="15.75" x14ac:dyDescent="0.3">
      <c r="A57" s="31" t="s">
        <v>207</v>
      </c>
      <c r="B57" s="32">
        <v>11600</v>
      </c>
    </row>
    <row r="58" spans="1:2" ht="15.75" x14ac:dyDescent="0.3">
      <c r="A58" s="23" t="s">
        <v>201</v>
      </c>
      <c r="B58" s="24">
        <v>11600</v>
      </c>
    </row>
    <row r="59" spans="1:2" ht="15.75" x14ac:dyDescent="0.3">
      <c r="A59" s="31" t="s">
        <v>237</v>
      </c>
      <c r="B59" s="32">
        <v>11600</v>
      </c>
    </row>
    <row r="60" spans="1:2" ht="15.75" x14ac:dyDescent="0.3">
      <c r="A60" s="23" t="s">
        <v>205</v>
      </c>
      <c r="B60" s="24">
        <v>11600</v>
      </c>
    </row>
    <row r="61" spans="1:2" ht="15.75" x14ac:dyDescent="0.3">
      <c r="A61" s="23" t="s">
        <v>231</v>
      </c>
      <c r="B61" s="24">
        <v>11600</v>
      </c>
    </row>
    <row r="62" spans="1:2" ht="15.75" x14ac:dyDescent="0.3">
      <c r="A62" s="23" t="s">
        <v>265</v>
      </c>
      <c r="B62" s="24">
        <v>11600</v>
      </c>
    </row>
    <row r="63" spans="1:2" ht="15.75" x14ac:dyDescent="0.3">
      <c r="A63" s="23" t="s">
        <v>253</v>
      </c>
      <c r="B63" s="24">
        <v>11600</v>
      </c>
    </row>
    <row r="64" spans="1:2" ht="15.75" x14ac:dyDescent="0.3">
      <c r="A64" s="23" t="s">
        <v>211</v>
      </c>
      <c r="B64" s="24">
        <v>12000</v>
      </c>
    </row>
    <row r="65" spans="1:2" ht="15.75" x14ac:dyDescent="0.3">
      <c r="A65" s="31" t="s">
        <v>215</v>
      </c>
      <c r="B65" s="32">
        <v>13920</v>
      </c>
    </row>
    <row r="66" spans="1:2" ht="15.75" x14ac:dyDescent="0.3">
      <c r="A66" s="23" t="s">
        <v>267</v>
      </c>
      <c r="B66" s="24">
        <v>15000</v>
      </c>
    </row>
    <row r="67" spans="1:2" ht="15.75" x14ac:dyDescent="0.3">
      <c r="A67" s="23" t="s">
        <v>213</v>
      </c>
      <c r="B67" s="24">
        <v>17400</v>
      </c>
    </row>
    <row r="68" spans="1:2" ht="15.75" x14ac:dyDescent="0.3">
      <c r="A68" s="23" t="s">
        <v>241</v>
      </c>
      <c r="B68" s="24">
        <v>17400</v>
      </c>
    </row>
    <row r="69" spans="1:2" ht="15.75" x14ac:dyDescent="0.3">
      <c r="A69" s="31" t="s">
        <v>217</v>
      </c>
      <c r="B69" s="32">
        <v>17400</v>
      </c>
    </row>
    <row r="70" spans="1:2" ht="15.75" x14ac:dyDescent="0.3">
      <c r="A70" s="31" t="s">
        <v>227</v>
      </c>
      <c r="B70" s="32">
        <v>17400</v>
      </c>
    </row>
    <row r="71" spans="1:2" ht="15.75" x14ac:dyDescent="0.3">
      <c r="A71" s="31" t="s">
        <v>245</v>
      </c>
      <c r="B71" s="32">
        <v>17500</v>
      </c>
    </row>
    <row r="72" spans="1:2" ht="15.75" x14ac:dyDescent="0.3">
      <c r="A72" s="31" t="s">
        <v>247</v>
      </c>
      <c r="B72" s="32">
        <v>20000</v>
      </c>
    </row>
    <row r="73" spans="1:2" ht="15.75" x14ac:dyDescent="0.3">
      <c r="A73" s="23" t="s">
        <v>239</v>
      </c>
      <c r="B73" s="24">
        <v>23200</v>
      </c>
    </row>
    <row r="74" spans="1:2" ht="15.75" x14ac:dyDescent="0.3">
      <c r="A74" s="31" t="s">
        <v>251</v>
      </c>
      <c r="B74" s="32">
        <v>23200</v>
      </c>
    </row>
    <row r="75" spans="1:2" ht="15.75" x14ac:dyDescent="0.3">
      <c r="A75" s="31" t="s">
        <v>199</v>
      </c>
      <c r="B75" s="32">
        <v>23200</v>
      </c>
    </row>
    <row r="76" spans="1:2" ht="15.75" x14ac:dyDescent="0.3">
      <c r="A76" s="31" t="s">
        <v>235</v>
      </c>
      <c r="B76" s="32">
        <v>28000</v>
      </c>
    </row>
    <row r="77" spans="1:2" ht="15.75" x14ac:dyDescent="0.3">
      <c r="A77" s="23" t="s">
        <v>197</v>
      </c>
      <c r="B77" s="24">
        <v>28000</v>
      </c>
    </row>
    <row r="78" spans="1:2" ht="15.75" x14ac:dyDescent="0.3">
      <c r="A78" s="31" t="s">
        <v>257</v>
      </c>
      <c r="B78" s="32">
        <v>28000</v>
      </c>
    </row>
    <row r="79" spans="1:2" ht="15.75" x14ac:dyDescent="0.3">
      <c r="A79" s="31" t="s">
        <v>223</v>
      </c>
      <c r="B79" s="32">
        <v>34800</v>
      </c>
    </row>
    <row r="80" spans="1:2" ht="15.75" x14ac:dyDescent="0.3">
      <c r="A80" s="31" t="s">
        <v>243</v>
      </c>
      <c r="B80" s="32">
        <v>53625</v>
      </c>
    </row>
    <row r="81" spans="1:2" ht="15.75" x14ac:dyDescent="0.3">
      <c r="A81" s="23" t="s">
        <v>260</v>
      </c>
      <c r="B81" s="24">
        <v>58000</v>
      </c>
    </row>
    <row r="82" spans="1:2" ht="15.75" x14ac:dyDescent="0.3">
      <c r="A82" s="31" t="s">
        <v>307</v>
      </c>
      <c r="B82" s="32">
        <v>107250</v>
      </c>
    </row>
    <row r="83" spans="1:2" ht="15.75" x14ac:dyDescent="0.3">
      <c r="A83" s="23" t="s">
        <v>255</v>
      </c>
      <c r="B83" s="24">
        <v>116000</v>
      </c>
    </row>
    <row r="84" spans="1:2" ht="15.75" x14ac:dyDescent="0.3">
      <c r="A84" s="23" t="s">
        <v>269</v>
      </c>
      <c r="B84" s="24">
        <v>116000</v>
      </c>
    </row>
    <row r="85" spans="1:2" ht="15.75" x14ac:dyDescent="0.3">
      <c r="A85" s="31" t="s">
        <v>233</v>
      </c>
      <c r="B85" s="32">
        <v>175566</v>
      </c>
    </row>
    <row r="86" spans="1:2" ht="15.75" x14ac:dyDescent="0.3">
      <c r="A86" s="45" t="s">
        <v>304</v>
      </c>
      <c r="B86" s="46">
        <f>SUBTOTAL(9,B47:B85)</f>
        <v>1117305.57</v>
      </c>
    </row>
  </sheetData>
  <autoFilter ref="A1:G43"/>
  <sortState ref="A47:B85">
    <sortCondition ref="B47:B8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5" workbookViewId="0">
      <selection activeCell="B46" sqref="B46"/>
    </sheetView>
  </sheetViews>
  <sheetFormatPr baseColWidth="10" defaultRowHeight="15" x14ac:dyDescent="0.25"/>
  <cols>
    <col min="1" max="1" width="35.140625" customWidth="1"/>
    <col min="2" max="2" width="13.140625" customWidth="1"/>
    <col min="3" max="3" width="14.42578125" customWidth="1"/>
    <col min="4" max="4" width="14.42578125" style="21" customWidth="1"/>
    <col min="5" max="5" width="33.140625" customWidth="1"/>
    <col min="6" max="7" width="30.7109375" customWidth="1"/>
  </cols>
  <sheetData>
    <row r="1" spans="1:7" x14ac:dyDescent="0.25">
      <c r="A1" s="8" t="s">
        <v>4</v>
      </c>
      <c r="B1" s="8" t="s">
        <v>5</v>
      </c>
      <c r="C1" s="8" t="s">
        <v>6</v>
      </c>
      <c r="D1" s="33" t="s">
        <v>297</v>
      </c>
      <c r="E1" s="8" t="s">
        <v>7</v>
      </c>
      <c r="F1" s="9" t="s">
        <v>8</v>
      </c>
      <c r="G1" s="9" t="s">
        <v>9</v>
      </c>
    </row>
    <row r="2" spans="1:7" ht="27" x14ac:dyDescent="0.3">
      <c r="A2" s="10" t="s">
        <v>178</v>
      </c>
      <c r="B2" s="11" t="s">
        <v>179</v>
      </c>
      <c r="C2" s="12">
        <v>238200</v>
      </c>
      <c r="D2" s="32">
        <v>238200</v>
      </c>
      <c r="E2" s="10" t="s">
        <v>180</v>
      </c>
      <c r="F2" s="13" t="s">
        <v>87</v>
      </c>
      <c r="G2" s="13" t="s">
        <v>294</v>
      </c>
    </row>
    <row r="3" spans="1:7" ht="15.75" x14ac:dyDescent="0.3">
      <c r="A3" s="10" t="s">
        <v>118</v>
      </c>
      <c r="B3" s="11" t="s">
        <v>119</v>
      </c>
      <c r="C3" s="12">
        <v>39440</v>
      </c>
      <c r="D3" s="32">
        <v>39440</v>
      </c>
      <c r="E3" s="10" t="s">
        <v>120</v>
      </c>
      <c r="F3" s="13" t="s">
        <v>44</v>
      </c>
      <c r="G3" s="13" t="s">
        <v>14</v>
      </c>
    </row>
    <row r="4" spans="1:7" ht="15.75" x14ac:dyDescent="0.3">
      <c r="A4" s="10" t="s">
        <v>40</v>
      </c>
      <c r="B4" s="11" t="s">
        <v>41</v>
      </c>
      <c r="C4" s="12">
        <v>19500</v>
      </c>
      <c r="D4" s="32">
        <f>SUM( C4:C21)</f>
        <v>1470316.5</v>
      </c>
      <c r="E4" s="10" t="s">
        <v>42</v>
      </c>
      <c r="F4" s="13" t="s">
        <v>43</v>
      </c>
      <c r="G4" s="13" t="s">
        <v>14</v>
      </c>
    </row>
    <row r="5" spans="1:7" ht="15.75" x14ac:dyDescent="0.3">
      <c r="A5" s="10" t="s">
        <v>40</v>
      </c>
      <c r="B5" s="11" t="s">
        <v>41</v>
      </c>
      <c r="C5" s="12">
        <v>18000</v>
      </c>
      <c r="D5" s="32"/>
      <c r="E5" s="10" t="s">
        <v>42</v>
      </c>
      <c r="F5" s="13" t="s">
        <v>44</v>
      </c>
      <c r="G5" s="13" t="s">
        <v>14</v>
      </c>
    </row>
    <row r="6" spans="1:7" ht="27" x14ac:dyDescent="0.3">
      <c r="A6" s="10" t="s">
        <v>45</v>
      </c>
      <c r="B6" s="11" t="s">
        <v>41</v>
      </c>
      <c r="C6" s="12">
        <v>261612</v>
      </c>
      <c r="D6" s="32"/>
      <c r="E6" s="10" t="s">
        <v>42</v>
      </c>
      <c r="F6" s="13" t="s">
        <v>46</v>
      </c>
      <c r="G6" s="13" t="s">
        <v>292</v>
      </c>
    </row>
    <row r="7" spans="1:7" ht="27" x14ac:dyDescent="0.3">
      <c r="A7" s="10" t="s">
        <v>47</v>
      </c>
      <c r="B7" s="11" t="s">
        <v>41</v>
      </c>
      <c r="C7" s="12">
        <v>184730</v>
      </c>
      <c r="D7" s="32"/>
      <c r="E7" s="10" t="s">
        <v>42</v>
      </c>
      <c r="F7" s="13" t="s">
        <v>46</v>
      </c>
      <c r="G7" s="13" t="s">
        <v>292</v>
      </c>
    </row>
    <row r="8" spans="1:7" ht="15.75" x14ac:dyDescent="0.3">
      <c r="A8" s="10" t="s">
        <v>69</v>
      </c>
      <c r="B8" s="11" t="s">
        <v>70</v>
      </c>
      <c r="C8" s="12">
        <v>1995</v>
      </c>
      <c r="D8" s="32"/>
      <c r="E8" s="10" t="s">
        <v>42</v>
      </c>
      <c r="F8" s="13" t="s">
        <v>71</v>
      </c>
      <c r="G8" s="13" t="s">
        <v>14</v>
      </c>
    </row>
    <row r="9" spans="1:7" ht="15.75" x14ac:dyDescent="0.3">
      <c r="A9" s="10" t="s">
        <v>78</v>
      </c>
      <c r="B9" s="11" t="s">
        <v>77</v>
      </c>
      <c r="C9" s="12">
        <v>50000</v>
      </c>
      <c r="D9" s="32"/>
      <c r="E9" s="10" t="s">
        <v>42</v>
      </c>
      <c r="F9" s="13" t="s">
        <v>44</v>
      </c>
      <c r="G9" s="13" t="s">
        <v>79</v>
      </c>
    </row>
    <row r="10" spans="1:7" ht="27" x14ac:dyDescent="0.3">
      <c r="A10" s="10" t="s">
        <v>86</v>
      </c>
      <c r="B10" s="11" t="s">
        <v>85</v>
      </c>
      <c r="C10" s="12">
        <v>241000</v>
      </c>
      <c r="D10" s="32"/>
      <c r="E10" s="10" t="s">
        <v>42</v>
      </c>
      <c r="F10" s="13" t="s">
        <v>87</v>
      </c>
      <c r="G10" s="13" t="s">
        <v>294</v>
      </c>
    </row>
    <row r="11" spans="1:7" ht="15.75" x14ac:dyDescent="0.3">
      <c r="A11" s="10" t="s">
        <v>86</v>
      </c>
      <c r="B11" s="11" t="s">
        <v>88</v>
      </c>
      <c r="C11" s="12">
        <v>50000</v>
      </c>
      <c r="D11" s="32"/>
      <c r="E11" s="10" t="s">
        <v>42</v>
      </c>
      <c r="F11" s="13" t="s">
        <v>44</v>
      </c>
      <c r="G11" s="13" t="s">
        <v>14</v>
      </c>
    </row>
    <row r="12" spans="1:7" ht="27" x14ac:dyDescent="0.3">
      <c r="A12" s="10" t="s">
        <v>89</v>
      </c>
      <c r="B12" s="11" t="s">
        <v>90</v>
      </c>
      <c r="C12" s="12">
        <v>45187.5</v>
      </c>
      <c r="D12" s="32"/>
      <c r="E12" s="10" t="s">
        <v>42</v>
      </c>
      <c r="F12" s="13" t="s">
        <v>87</v>
      </c>
      <c r="G12" s="13" t="s">
        <v>294</v>
      </c>
    </row>
    <row r="13" spans="1:7" ht="27" x14ac:dyDescent="0.3">
      <c r="A13" s="10" t="s">
        <v>89</v>
      </c>
      <c r="B13" s="11" t="s">
        <v>90</v>
      </c>
      <c r="C13" s="12">
        <v>14500</v>
      </c>
      <c r="D13" s="32"/>
      <c r="E13" s="10" t="s">
        <v>42</v>
      </c>
      <c r="F13" s="13" t="s">
        <v>91</v>
      </c>
      <c r="G13" s="13" t="s">
        <v>294</v>
      </c>
    </row>
    <row r="14" spans="1:7" ht="27" x14ac:dyDescent="0.3">
      <c r="A14" s="10" t="s">
        <v>89</v>
      </c>
      <c r="B14" s="11" t="s">
        <v>90</v>
      </c>
      <c r="C14" s="12">
        <v>10000</v>
      </c>
      <c r="D14" s="32"/>
      <c r="E14" s="10" t="s">
        <v>42</v>
      </c>
      <c r="F14" s="13" t="s">
        <v>92</v>
      </c>
      <c r="G14" s="13" t="s">
        <v>294</v>
      </c>
    </row>
    <row r="15" spans="1:7" ht="27" x14ac:dyDescent="0.3">
      <c r="A15" s="10" t="s">
        <v>99</v>
      </c>
      <c r="B15" s="11" t="s">
        <v>100</v>
      </c>
      <c r="C15" s="12">
        <v>92365</v>
      </c>
      <c r="D15" s="32"/>
      <c r="E15" s="10" t="s">
        <v>42</v>
      </c>
      <c r="F15" s="13" t="s">
        <v>46</v>
      </c>
      <c r="G15" s="13" t="s">
        <v>292</v>
      </c>
    </row>
    <row r="16" spans="1:7" ht="27" x14ac:dyDescent="0.3">
      <c r="A16" s="10" t="s">
        <v>101</v>
      </c>
      <c r="B16" s="11" t="s">
        <v>100</v>
      </c>
      <c r="C16" s="12">
        <v>130806</v>
      </c>
      <c r="D16" s="32"/>
      <c r="E16" s="10" t="s">
        <v>42</v>
      </c>
      <c r="F16" s="13" t="s">
        <v>46</v>
      </c>
      <c r="G16" s="13" t="s">
        <v>292</v>
      </c>
    </row>
    <row r="17" spans="1:7" ht="27" x14ac:dyDescent="0.3">
      <c r="A17" s="10" t="s">
        <v>102</v>
      </c>
      <c r="B17" s="11" t="s">
        <v>103</v>
      </c>
      <c r="C17" s="12">
        <v>98980</v>
      </c>
      <c r="D17" s="32"/>
      <c r="E17" s="10" t="s">
        <v>42</v>
      </c>
      <c r="F17" s="13" t="s">
        <v>104</v>
      </c>
      <c r="G17" s="13" t="s">
        <v>105</v>
      </c>
    </row>
    <row r="18" spans="1:7" ht="15.75" x14ac:dyDescent="0.3">
      <c r="A18" s="10" t="s">
        <v>106</v>
      </c>
      <c r="B18" s="11" t="s">
        <v>103</v>
      </c>
      <c r="C18" s="12">
        <v>11700</v>
      </c>
      <c r="D18" s="32"/>
      <c r="E18" s="10" t="s">
        <v>42</v>
      </c>
      <c r="F18" s="13" t="s">
        <v>44</v>
      </c>
      <c r="G18" s="13" t="s">
        <v>14</v>
      </c>
    </row>
    <row r="19" spans="1:7" ht="15.75" x14ac:dyDescent="0.3">
      <c r="A19" s="10" t="s">
        <v>106</v>
      </c>
      <c r="B19" s="11" t="s">
        <v>103</v>
      </c>
      <c r="C19" s="12">
        <v>16770</v>
      </c>
      <c r="D19" s="32"/>
      <c r="E19" s="10" t="s">
        <v>42</v>
      </c>
      <c r="F19" s="13" t="s">
        <v>107</v>
      </c>
      <c r="G19" s="13" t="s">
        <v>14</v>
      </c>
    </row>
    <row r="20" spans="1:7" ht="27" x14ac:dyDescent="0.3">
      <c r="A20" s="10" t="s">
        <v>102</v>
      </c>
      <c r="B20" s="11" t="s">
        <v>108</v>
      </c>
      <c r="C20" s="12">
        <v>92365</v>
      </c>
      <c r="D20" s="32"/>
      <c r="E20" s="10" t="s">
        <v>42</v>
      </c>
      <c r="F20" s="13" t="s">
        <v>46</v>
      </c>
      <c r="G20" s="13" t="s">
        <v>292</v>
      </c>
    </row>
    <row r="21" spans="1:7" ht="27" x14ac:dyDescent="0.3">
      <c r="A21" s="10" t="s">
        <v>86</v>
      </c>
      <c r="B21" s="11" t="s">
        <v>108</v>
      </c>
      <c r="C21" s="12">
        <v>130806</v>
      </c>
      <c r="D21" s="32"/>
      <c r="E21" s="10" t="s">
        <v>42</v>
      </c>
      <c r="F21" s="13" t="s">
        <v>46</v>
      </c>
      <c r="G21" s="13" t="s">
        <v>292</v>
      </c>
    </row>
    <row r="22" spans="1:7" ht="15.75" x14ac:dyDescent="0.3">
      <c r="A22" s="10" t="s">
        <v>127</v>
      </c>
      <c r="B22" s="11" t="s">
        <v>128</v>
      </c>
      <c r="C22" s="12">
        <v>4176</v>
      </c>
      <c r="D22" s="32">
        <f>SUM(C22:C24 )</f>
        <v>25868</v>
      </c>
      <c r="E22" s="10" t="s">
        <v>129</v>
      </c>
      <c r="F22" s="13" t="s">
        <v>130</v>
      </c>
      <c r="G22" s="13" t="s">
        <v>131</v>
      </c>
    </row>
    <row r="23" spans="1:7" ht="15.75" x14ac:dyDescent="0.3">
      <c r="A23" s="10" t="s">
        <v>127</v>
      </c>
      <c r="B23" s="11" t="s">
        <v>128</v>
      </c>
      <c r="C23" s="12">
        <v>3712</v>
      </c>
      <c r="D23" s="32"/>
      <c r="E23" s="10" t="s">
        <v>129</v>
      </c>
      <c r="F23" s="13" t="s">
        <v>132</v>
      </c>
      <c r="G23" s="13" t="s">
        <v>131</v>
      </c>
    </row>
    <row r="24" spans="1:7" ht="15.75" x14ac:dyDescent="0.3">
      <c r="A24" s="10" t="s">
        <v>127</v>
      </c>
      <c r="B24" s="11" t="s">
        <v>128</v>
      </c>
      <c r="C24" s="12">
        <v>17980</v>
      </c>
      <c r="D24" s="32"/>
      <c r="E24" s="10" t="s">
        <v>129</v>
      </c>
      <c r="F24" s="13" t="s">
        <v>87</v>
      </c>
      <c r="G24" s="13" t="s">
        <v>131</v>
      </c>
    </row>
    <row r="25" spans="1:7" x14ac:dyDescent="0.25">
      <c r="C25" s="22">
        <f>SUM(C2:C24)</f>
        <v>1773824.5</v>
      </c>
      <c r="D25" s="22"/>
    </row>
    <row r="28" spans="1:7" x14ac:dyDescent="0.25">
      <c r="A28" s="27" t="s">
        <v>7</v>
      </c>
      <c r="B28" s="33" t="s">
        <v>297</v>
      </c>
    </row>
    <row r="29" spans="1:7" ht="15.75" x14ac:dyDescent="0.3">
      <c r="A29" s="27" t="s">
        <v>129</v>
      </c>
      <c r="B29" s="32">
        <v>25868</v>
      </c>
    </row>
    <row r="30" spans="1:7" ht="15.75" x14ac:dyDescent="0.3">
      <c r="A30" s="27" t="s">
        <v>120</v>
      </c>
      <c r="B30" s="32">
        <v>39440</v>
      </c>
    </row>
    <row r="31" spans="1:7" ht="15.75" x14ac:dyDescent="0.3">
      <c r="A31" s="27" t="s">
        <v>180</v>
      </c>
      <c r="B31" s="32">
        <v>238200</v>
      </c>
    </row>
    <row r="32" spans="1:7" ht="15.75" x14ac:dyDescent="0.3">
      <c r="A32" s="27" t="s">
        <v>42</v>
      </c>
      <c r="B32" s="32">
        <v>1470316.5</v>
      </c>
    </row>
    <row r="33" spans="1:2" x14ac:dyDescent="0.25">
      <c r="A33" s="42" t="s">
        <v>304</v>
      </c>
      <c r="B33" s="43">
        <f>SUBTOTAL(9,B29:B32)</f>
        <v>1773824.5</v>
      </c>
    </row>
  </sheetData>
  <autoFilter ref="A1:G25"/>
  <sortState ref="A29:B32">
    <sortCondition ref="B29:B32"/>
  </sortState>
  <pageMargins left="0.7" right="0.7" top="0.75" bottom="0.75" header="0.3" footer="0.3"/>
  <ignoredErrors>
    <ignoredError sqref="D2:D22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97" workbookViewId="0">
      <selection activeCell="A119" sqref="A119"/>
    </sheetView>
  </sheetViews>
  <sheetFormatPr baseColWidth="10" defaultRowHeight="15" x14ac:dyDescent="0.25"/>
  <cols>
    <col min="1" max="1" width="25.5703125" customWidth="1"/>
    <col min="2" max="3" width="14.42578125" customWidth="1"/>
    <col min="4" max="4" width="14.42578125" style="21" customWidth="1"/>
    <col min="5" max="5" width="33.140625" customWidth="1"/>
    <col min="6" max="7" width="30.7109375" customWidth="1"/>
  </cols>
  <sheetData>
    <row r="1" spans="1:7" x14ac:dyDescent="0.25">
      <c r="A1" s="2" t="s">
        <v>4</v>
      </c>
      <c r="B1" s="2" t="s">
        <v>5</v>
      </c>
      <c r="C1" s="2" t="s">
        <v>6</v>
      </c>
      <c r="D1" s="34" t="s">
        <v>297</v>
      </c>
      <c r="E1" s="2" t="s">
        <v>7</v>
      </c>
      <c r="F1" s="3" t="s">
        <v>8</v>
      </c>
      <c r="G1" s="3" t="s">
        <v>9</v>
      </c>
    </row>
    <row r="2" spans="1:7" ht="15.75" x14ac:dyDescent="0.3">
      <c r="A2" s="4" t="s">
        <v>23</v>
      </c>
      <c r="B2" s="5" t="s">
        <v>24</v>
      </c>
      <c r="C2" s="6">
        <v>17329</v>
      </c>
      <c r="D2" s="26">
        <f>SUM(C2:C52 )</f>
        <v>2413754</v>
      </c>
      <c r="E2" s="4" t="s">
        <v>25</v>
      </c>
      <c r="F2" s="7" t="s">
        <v>13</v>
      </c>
      <c r="G2" s="7" t="s">
        <v>14</v>
      </c>
    </row>
    <row r="3" spans="1:7" ht="15.75" x14ac:dyDescent="0.3">
      <c r="A3" s="4" t="s">
        <v>26</v>
      </c>
      <c r="B3" s="5" t="s">
        <v>24</v>
      </c>
      <c r="C3" s="6">
        <v>51987</v>
      </c>
      <c r="D3" s="26"/>
      <c r="E3" s="4" t="s">
        <v>25</v>
      </c>
      <c r="F3" s="7" t="s">
        <v>13</v>
      </c>
      <c r="G3" s="7" t="s">
        <v>14</v>
      </c>
    </row>
    <row r="4" spans="1:7" ht="15.75" x14ac:dyDescent="0.3">
      <c r="A4" s="4" t="s">
        <v>27</v>
      </c>
      <c r="B4" s="5" t="s">
        <v>24</v>
      </c>
      <c r="C4" s="6">
        <v>51987</v>
      </c>
      <c r="D4" s="26"/>
      <c r="E4" s="4" t="s">
        <v>25</v>
      </c>
      <c r="F4" s="7" t="s">
        <v>13</v>
      </c>
      <c r="G4" s="7" t="s">
        <v>14</v>
      </c>
    </row>
    <row r="5" spans="1:7" ht="15.75" x14ac:dyDescent="0.3">
      <c r="A5" s="4" t="s">
        <v>23</v>
      </c>
      <c r="B5" s="5" t="s">
        <v>28</v>
      </c>
      <c r="C5" s="6">
        <v>34658</v>
      </c>
      <c r="D5" s="26"/>
      <c r="E5" s="4" t="s">
        <v>25</v>
      </c>
      <c r="F5" s="7" t="s">
        <v>13</v>
      </c>
      <c r="G5" s="7" t="s">
        <v>14</v>
      </c>
    </row>
    <row r="6" spans="1:7" ht="15.75" x14ac:dyDescent="0.3">
      <c r="A6" s="4" t="s">
        <v>29</v>
      </c>
      <c r="B6" s="5" t="s">
        <v>28</v>
      </c>
      <c r="C6" s="6">
        <v>51987</v>
      </c>
      <c r="D6" s="26"/>
      <c r="E6" s="4" t="s">
        <v>25</v>
      </c>
      <c r="F6" s="7" t="s">
        <v>13</v>
      </c>
      <c r="G6" s="7" t="s">
        <v>14</v>
      </c>
    </row>
    <row r="7" spans="1:7" ht="15.75" x14ac:dyDescent="0.3">
      <c r="A7" s="4" t="s">
        <v>30</v>
      </c>
      <c r="B7" s="5" t="s">
        <v>28</v>
      </c>
      <c r="C7" s="6">
        <v>53105</v>
      </c>
      <c r="D7" s="26"/>
      <c r="E7" s="4" t="s">
        <v>25</v>
      </c>
      <c r="F7" s="7" t="s">
        <v>13</v>
      </c>
      <c r="G7" s="7" t="s">
        <v>14</v>
      </c>
    </row>
    <row r="8" spans="1:7" ht="15.75" x14ac:dyDescent="0.3">
      <c r="A8" s="4" t="s">
        <v>31</v>
      </c>
      <c r="B8" s="5" t="s">
        <v>28</v>
      </c>
      <c r="C8" s="6">
        <v>53656</v>
      </c>
      <c r="D8" s="26"/>
      <c r="E8" s="4" t="s">
        <v>25</v>
      </c>
      <c r="F8" s="7" t="s">
        <v>13</v>
      </c>
      <c r="G8" s="7" t="s">
        <v>14</v>
      </c>
    </row>
    <row r="9" spans="1:7" ht="15.75" x14ac:dyDescent="0.3">
      <c r="A9" s="4" t="s">
        <v>32</v>
      </c>
      <c r="B9" s="5" t="s">
        <v>28</v>
      </c>
      <c r="C9" s="6">
        <v>53664</v>
      </c>
      <c r="D9" s="26"/>
      <c r="E9" s="4" t="s">
        <v>25</v>
      </c>
      <c r="F9" s="7" t="s">
        <v>13</v>
      </c>
      <c r="G9" s="7" t="s">
        <v>14</v>
      </c>
    </row>
    <row r="10" spans="1:7" ht="15.75" x14ac:dyDescent="0.3">
      <c r="A10" s="4" t="s">
        <v>33</v>
      </c>
      <c r="B10" s="5" t="s">
        <v>28</v>
      </c>
      <c r="C10" s="6">
        <v>35776</v>
      </c>
      <c r="D10" s="26"/>
      <c r="E10" s="4" t="s">
        <v>25</v>
      </c>
      <c r="F10" s="7" t="s">
        <v>13</v>
      </c>
      <c r="G10" s="7" t="s">
        <v>14</v>
      </c>
    </row>
    <row r="11" spans="1:7" ht="15.75" x14ac:dyDescent="0.3">
      <c r="A11" s="4" t="s">
        <v>34</v>
      </c>
      <c r="B11" s="5" t="s">
        <v>28</v>
      </c>
      <c r="C11" s="6">
        <v>35217</v>
      </c>
      <c r="D11" s="26"/>
      <c r="E11" s="4" t="s">
        <v>25</v>
      </c>
      <c r="F11" s="7" t="s">
        <v>13</v>
      </c>
      <c r="G11" s="7" t="s">
        <v>14</v>
      </c>
    </row>
    <row r="12" spans="1:7" ht="15.75" x14ac:dyDescent="0.3">
      <c r="A12" s="4" t="s">
        <v>34</v>
      </c>
      <c r="B12" s="5" t="s">
        <v>39</v>
      </c>
      <c r="C12" s="6">
        <v>17888</v>
      </c>
      <c r="D12" s="26"/>
      <c r="E12" s="4" t="s">
        <v>25</v>
      </c>
      <c r="F12" s="7" t="s">
        <v>13</v>
      </c>
      <c r="G12" s="7" t="s">
        <v>14</v>
      </c>
    </row>
    <row r="13" spans="1:7" ht="15.75" x14ac:dyDescent="0.3">
      <c r="A13" s="4" t="s">
        <v>48</v>
      </c>
      <c r="B13" s="5" t="s">
        <v>41</v>
      </c>
      <c r="C13" s="6">
        <v>17888</v>
      </c>
      <c r="D13" s="26"/>
      <c r="E13" s="4" t="s">
        <v>25</v>
      </c>
      <c r="F13" s="7" t="s">
        <v>13</v>
      </c>
      <c r="G13" s="7" t="s">
        <v>14</v>
      </c>
    </row>
    <row r="14" spans="1:7" ht="15.75" x14ac:dyDescent="0.3">
      <c r="A14" s="4" t="s">
        <v>49</v>
      </c>
      <c r="B14" s="5" t="s">
        <v>50</v>
      </c>
      <c r="C14" s="6">
        <v>17888</v>
      </c>
      <c r="D14" s="26"/>
      <c r="E14" s="4" t="s">
        <v>25</v>
      </c>
      <c r="F14" s="7" t="s">
        <v>13</v>
      </c>
      <c r="G14" s="7" t="s">
        <v>14</v>
      </c>
    </row>
    <row r="15" spans="1:7" ht="15.75" x14ac:dyDescent="0.3">
      <c r="A15" s="4" t="s">
        <v>48</v>
      </c>
      <c r="B15" s="5" t="s">
        <v>50</v>
      </c>
      <c r="C15" s="6">
        <v>35776</v>
      </c>
      <c r="D15" s="26"/>
      <c r="E15" s="4" t="s">
        <v>25</v>
      </c>
      <c r="F15" s="7" t="s">
        <v>13</v>
      </c>
      <c r="G15" s="7" t="s">
        <v>14</v>
      </c>
    </row>
    <row r="16" spans="1:7" ht="15.75" x14ac:dyDescent="0.3">
      <c r="A16" s="4" t="s">
        <v>49</v>
      </c>
      <c r="B16" s="5" t="s">
        <v>51</v>
      </c>
      <c r="C16" s="6">
        <v>17888</v>
      </c>
      <c r="D16" s="26"/>
      <c r="E16" s="4" t="s">
        <v>25</v>
      </c>
      <c r="F16" s="7" t="s">
        <v>13</v>
      </c>
      <c r="G16" s="7" t="s">
        <v>14</v>
      </c>
    </row>
    <row r="17" spans="1:7" ht="15.75" x14ac:dyDescent="0.3">
      <c r="A17" s="4" t="s">
        <v>49</v>
      </c>
      <c r="B17" s="5" t="s">
        <v>52</v>
      </c>
      <c r="C17" s="6">
        <v>35776</v>
      </c>
      <c r="D17" s="26"/>
      <c r="E17" s="4" t="s">
        <v>25</v>
      </c>
      <c r="F17" s="7" t="s">
        <v>13</v>
      </c>
      <c r="G17" s="7" t="s">
        <v>14</v>
      </c>
    </row>
    <row r="18" spans="1:7" ht="15.75" x14ac:dyDescent="0.3">
      <c r="A18" s="4" t="s">
        <v>65</v>
      </c>
      <c r="B18" s="5" t="s">
        <v>66</v>
      </c>
      <c r="C18" s="6">
        <v>74906</v>
      </c>
      <c r="D18" s="26"/>
      <c r="E18" s="4" t="s">
        <v>25</v>
      </c>
      <c r="F18" s="7" t="s">
        <v>13</v>
      </c>
      <c r="G18" s="7" t="s">
        <v>14</v>
      </c>
    </row>
    <row r="19" spans="1:7" ht="15.75" x14ac:dyDescent="0.3">
      <c r="A19" s="4" t="s">
        <v>72</v>
      </c>
      <c r="B19" s="5" t="s">
        <v>73</v>
      </c>
      <c r="C19" s="6">
        <v>19006</v>
      </c>
      <c r="D19" s="26"/>
      <c r="E19" s="4" t="s">
        <v>25</v>
      </c>
      <c r="F19" s="7" t="s">
        <v>13</v>
      </c>
      <c r="G19" s="7" t="s">
        <v>14</v>
      </c>
    </row>
    <row r="20" spans="1:7" ht="15.75" x14ac:dyDescent="0.3">
      <c r="A20" s="4" t="s">
        <v>74</v>
      </c>
      <c r="B20" s="5" t="s">
        <v>73</v>
      </c>
      <c r="C20" s="6">
        <v>38012</v>
      </c>
      <c r="D20" s="26"/>
      <c r="E20" s="4" t="s">
        <v>25</v>
      </c>
      <c r="F20" s="7" t="s">
        <v>13</v>
      </c>
      <c r="G20" s="7" t="s">
        <v>14</v>
      </c>
    </row>
    <row r="21" spans="1:7" ht="15.75" x14ac:dyDescent="0.3">
      <c r="A21" s="4" t="s">
        <v>72</v>
      </c>
      <c r="B21" s="5" t="s">
        <v>77</v>
      </c>
      <c r="C21" s="6">
        <v>38571</v>
      </c>
      <c r="D21" s="26"/>
      <c r="E21" s="4" t="s">
        <v>25</v>
      </c>
      <c r="F21" s="7" t="s">
        <v>13</v>
      </c>
      <c r="G21" s="7" t="s">
        <v>14</v>
      </c>
    </row>
    <row r="22" spans="1:7" ht="15.75" x14ac:dyDescent="0.3">
      <c r="A22" s="4" t="s">
        <v>80</v>
      </c>
      <c r="B22" s="5" t="s">
        <v>81</v>
      </c>
      <c r="C22" s="6">
        <v>19565</v>
      </c>
      <c r="D22" s="26"/>
      <c r="E22" s="4" t="s">
        <v>25</v>
      </c>
      <c r="F22" s="7" t="s">
        <v>13</v>
      </c>
      <c r="G22" s="7" t="s">
        <v>14</v>
      </c>
    </row>
    <row r="23" spans="1:7" ht="15.75" x14ac:dyDescent="0.3">
      <c r="A23" s="4" t="s">
        <v>80</v>
      </c>
      <c r="B23" s="5" t="s">
        <v>85</v>
      </c>
      <c r="C23" s="6">
        <v>19565</v>
      </c>
      <c r="D23" s="26"/>
      <c r="E23" s="4" t="s">
        <v>25</v>
      </c>
      <c r="F23" s="7" t="s">
        <v>13</v>
      </c>
      <c r="G23" s="7" t="s">
        <v>14</v>
      </c>
    </row>
    <row r="24" spans="1:7" ht="15.75" x14ac:dyDescent="0.3">
      <c r="A24" s="4" t="s">
        <v>95</v>
      </c>
      <c r="B24" s="5" t="s">
        <v>96</v>
      </c>
      <c r="C24" s="6">
        <v>19565</v>
      </c>
      <c r="D24" s="26"/>
      <c r="E24" s="4" t="s">
        <v>25</v>
      </c>
      <c r="F24" s="7" t="s">
        <v>13</v>
      </c>
      <c r="G24" s="7" t="s">
        <v>14</v>
      </c>
    </row>
    <row r="25" spans="1:7" ht="15.75" x14ac:dyDescent="0.3">
      <c r="A25" s="4" t="s">
        <v>97</v>
      </c>
      <c r="B25" s="5" t="s">
        <v>96</v>
      </c>
      <c r="C25" s="6">
        <v>78260</v>
      </c>
      <c r="D25" s="26"/>
      <c r="E25" s="4" t="s">
        <v>25</v>
      </c>
      <c r="F25" s="7" t="s">
        <v>13</v>
      </c>
      <c r="G25" s="7" t="s">
        <v>14</v>
      </c>
    </row>
    <row r="26" spans="1:7" ht="15.75" x14ac:dyDescent="0.3">
      <c r="A26" s="4" t="s">
        <v>95</v>
      </c>
      <c r="B26" s="5" t="s">
        <v>98</v>
      </c>
      <c r="C26" s="6">
        <v>19565</v>
      </c>
      <c r="D26" s="26"/>
      <c r="E26" s="4" t="s">
        <v>25</v>
      </c>
      <c r="F26" s="7" t="s">
        <v>13</v>
      </c>
      <c r="G26" s="7" t="s">
        <v>14</v>
      </c>
    </row>
    <row r="27" spans="1:7" ht="15.75" x14ac:dyDescent="0.3">
      <c r="A27" s="4" t="s">
        <v>97</v>
      </c>
      <c r="B27" s="5" t="s">
        <v>98</v>
      </c>
      <c r="C27" s="6">
        <v>115154</v>
      </c>
      <c r="D27" s="26"/>
      <c r="E27" s="4" t="s">
        <v>25</v>
      </c>
      <c r="F27" s="7" t="s">
        <v>13</v>
      </c>
      <c r="G27" s="7" t="s">
        <v>14</v>
      </c>
    </row>
    <row r="28" spans="1:7" ht="15.75" x14ac:dyDescent="0.3">
      <c r="A28" s="4" t="s">
        <v>111</v>
      </c>
      <c r="B28" s="5" t="s">
        <v>110</v>
      </c>
      <c r="C28" s="6">
        <v>39130</v>
      </c>
      <c r="D28" s="26"/>
      <c r="E28" s="4" t="s">
        <v>25</v>
      </c>
      <c r="F28" s="7" t="s">
        <v>13</v>
      </c>
      <c r="G28" s="7" t="s">
        <v>14</v>
      </c>
    </row>
    <row r="29" spans="1:7" ht="15.75" x14ac:dyDescent="0.3">
      <c r="A29" s="4" t="s">
        <v>113</v>
      </c>
      <c r="B29" s="5" t="s">
        <v>110</v>
      </c>
      <c r="C29" s="6">
        <v>97825</v>
      </c>
      <c r="D29" s="26"/>
      <c r="E29" s="4" t="s">
        <v>25</v>
      </c>
      <c r="F29" s="7" t="s">
        <v>13</v>
      </c>
      <c r="G29" s="7" t="s">
        <v>14</v>
      </c>
    </row>
    <row r="30" spans="1:7" ht="15.75" x14ac:dyDescent="0.3">
      <c r="A30" s="4" t="s">
        <v>114</v>
      </c>
      <c r="B30" s="5" t="s">
        <v>110</v>
      </c>
      <c r="C30" s="6">
        <v>19565</v>
      </c>
      <c r="D30" s="26"/>
      <c r="E30" s="4" t="s">
        <v>25</v>
      </c>
      <c r="F30" s="7" t="s">
        <v>13</v>
      </c>
      <c r="G30" s="7" t="s">
        <v>14</v>
      </c>
    </row>
    <row r="31" spans="1:7" ht="15.75" x14ac:dyDescent="0.3">
      <c r="A31" s="4" t="s">
        <v>115</v>
      </c>
      <c r="B31" s="5" t="s">
        <v>116</v>
      </c>
      <c r="C31" s="6">
        <v>136955</v>
      </c>
      <c r="D31" s="26"/>
      <c r="E31" s="4" t="s">
        <v>25</v>
      </c>
      <c r="F31" s="7" t="s">
        <v>13</v>
      </c>
      <c r="G31" s="7" t="s">
        <v>14</v>
      </c>
    </row>
    <row r="32" spans="1:7" ht="15.75" x14ac:dyDescent="0.3">
      <c r="A32" s="4" t="s">
        <v>121</v>
      </c>
      <c r="B32" s="5" t="s">
        <v>119</v>
      </c>
      <c r="C32" s="6">
        <v>39130</v>
      </c>
      <c r="D32" s="26"/>
      <c r="E32" s="4" t="s">
        <v>25</v>
      </c>
      <c r="F32" s="7" t="s">
        <v>13</v>
      </c>
      <c r="G32" s="7" t="s">
        <v>14</v>
      </c>
    </row>
    <row r="33" spans="1:7" ht="15.75" x14ac:dyDescent="0.3">
      <c r="A33" s="4" t="s">
        <v>122</v>
      </c>
      <c r="B33" s="5" t="s">
        <v>119</v>
      </c>
      <c r="C33" s="6">
        <v>19565</v>
      </c>
      <c r="D33" s="26"/>
      <c r="E33" s="4" t="s">
        <v>25</v>
      </c>
      <c r="F33" s="7" t="s">
        <v>13</v>
      </c>
      <c r="G33" s="7" t="s">
        <v>14</v>
      </c>
    </row>
    <row r="34" spans="1:7" ht="15.75" x14ac:dyDescent="0.3">
      <c r="A34" s="4" t="s">
        <v>121</v>
      </c>
      <c r="B34" s="5" t="s">
        <v>123</v>
      </c>
      <c r="C34" s="6">
        <v>78260</v>
      </c>
      <c r="D34" s="26"/>
      <c r="E34" s="4" t="s">
        <v>25</v>
      </c>
      <c r="F34" s="7" t="s">
        <v>13</v>
      </c>
      <c r="G34" s="7" t="s">
        <v>14</v>
      </c>
    </row>
    <row r="35" spans="1:7" ht="15.75" x14ac:dyDescent="0.3">
      <c r="A35" s="4" t="s">
        <v>121</v>
      </c>
      <c r="B35" s="5" t="s">
        <v>125</v>
      </c>
      <c r="C35" s="6">
        <v>58695</v>
      </c>
      <c r="D35" s="26"/>
      <c r="E35" s="4" t="s">
        <v>25</v>
      </c>
      <c r="F35" s="7" t="s">
        <v>13</v>
      </c>
      <c r="G35" s="7" t="s">
        <v>14</v>
      </c>
    </row>
    <row r="36" spans="1:7" ht="15.75" x14ac:dyDescent="0.3">
      <c r="A36" s="4" t="s">
        <v>150</v>
      </c>
      <c r="B36" s="5" t="s">
        <v>145</v>
      </c>
      <c r="C36" s="6">
        <v>39130</v>
      </c>
      <c r="D36" s="26"/>
      <c r="E36" s="4" t="s">
        <v>25</v>
      </c>
      <c r="F36" s="7" t="s">
        <v>13</v>
      </c>
      <c r="G36" s="7" t="s">
        <v>14</v>
      </c>
    </row>
    <row r="37" spans="1:7" ht="15.75" x14ac:dyDescent="0.3">
      <c r="A37" s="4" t="s">
        <v>157</v>
      </c>
      <c r="B37" s="5" t="s">
        <v>158</v>
      </c>
      <c r="C37" s="6">
        <v>19565</v>
      </c>
      <c r="D37" s="26"/>
      <c r="E37" s="4" t="s">
        <v>25</v>
      </c>
      <c r="F37" s="7" t="s">
        <v>13</v>
      </c>
      <c r="G37" s="7" t="s">
        <v>14</v>
      </c>
    </row>
    <row r="38" spans="1:7" ht="15.75" x14ac:dyDescent="0.3">
      <c r="A38" s="4" t="s">
        <v>150</v>
      </c>
      <c r="B38" s="5" t="s">
        <v>158</v>
      </c>
      <c r="C38" s="6">
        <v>117390</v>
      </c>
      <c r="D38" s="26"/>
      <c r="E38" s="4" t="s">
        <v>25</v>
      </c>
      <c r="F38" s="7" t="s">
        <v>13</v>
      </c>
      <c r="G38" s="7" t="s">
        <v>14</v>
      </c>
    </row>
    <row r="39" spans="1:7" ht="15.75" x14ac:dyDescent="0.3">
      <c r="A39" s="4" t="s">
        <v>159</v>
      </c>
      <c r="B39" s="5" t="s">
        <v>158</v>
      </c>
      <c r="C39" s="6">
        <v>117390</v>
      </c>
      <c r="D39" s="26"/>
      <c r="E39" s="4" t="s">
        <v>25</v>
      </c>
      <c r="F39" s="7" t="s">
        <v>13</v>
      </c>
      <c r="G39" s="7" t="s">
        <v>14</v>
      </c>
    </row>
    <row r="40" spans="1:7" ht="15.75" x14ac:dyDescent="0.3">
      <c r="A40" s="4" t="s">
        <v>159</v>
      </c>
      <c r="B40" s="5" t="s">
        <v>161</v>
      </c>
      <c r="C40" s="6">
        <v>19565</v>
      </c>
      <c r="D40" s="26"/>
      <c r="E40" s="4" t="s">
        <v>25</v>
      </c>
      <c r="F40" s="7" t="s">
        <v>13</v>
      </c>
      <c r="G40" s="7" t="s">
        <v>14</v>
      </c>
    </row>
    <row r="41" spans="1:7" ht="15.75" x14ac:dyDescent="0.3">
      <c r="A41" s="4" t="s">
        <v>166</v>
      </c>
      <c r="B41" s="5" t="s">
        <v>165</v>
      </c>
      <c r="C41" s="6">
        <v>19565</v>
      </c>
      <c r="D41" s="26"/>
      <c r="E41" s="4" t="s">
        <v>25</v>
      </c>
      <c r="F41" s="7" t="s">
        <v>13</v>
      </c>
      <c r="G41" s="7" t="s">
        <v>14</v>
      </c>
    </row>
    <row r="42" spans="1:7" ht="15.75" x14ac:dyDescent="0.3">
      <c r="A42" s="4" t="s">
        <v>157</v>
      </c>
      <c r="B42" s="5" t="s">
        <v>167</v>
      </c>
      <c r="C42" s="6">
        <v>39130</v>
      </c>
      <c r="D42" s="26"/>
      <c r="E42" s="4" t="s">
        <v>25</v>
      </c>
      <c r="F42" s="7" t="s">
        <v>13</v>
      </c>
      <c r="G42" s="7" t="s">
        <v>14</v>
      </c>
    </row>
    <row r="43" spans="1:7" ht="15.75" x14ac:dyDescent="0.3">
      <c r="A43" s="4" t="s">
        <v>157</v>
      </c>
      <c r="B43" s="5" t="s">
        <v>173</v>
      </c>
      <c r="C43" s="6">
        <v>19565</v>
      </c>
      <c r="D43" s="26"/>
      <c r="E43" s="4" t="s">
        <v>25</v>
      </c>
      <c r="F43" s="7" t="s">
        <v>13</v>
      </c>
      <c r="G43" s="7" t="s">
        <v>14</v>
      </c>
    </row>
    <row r="44" spans="1:7" ht="15.75" x14ac:dyDescent="0.3">
      <c r="A44" s="4" t="s">
        <v>174</v>
      </c>
      <c r="B44" s="5" t="s">
        <v>173</v>
      </c>
      <c r="C44" s="6">
        <v>78260</v>
      </c>
      <c r="D44" s="26"/>
      <c r="E44" s="4" t="s">
        <v>25</v>
      </c>
      <c r="F44" s="7" t="s">
        <v>13</v>
      </c>
      <c r="G44" s="7" t="s">
        <v>14</v>
      </c>
    </row>
    <row r="45" spans="1:7" ht="15.75" x14ac:dyDescent="0.3">
      <c r="A45" s="4" t="s">
        <v>181</v>
      </c>
      <c r="B45" s="5" t="s">
        <v>182</v>
      </c>
      <c r="C45" s="6">
        <v>19565</v>
      </c>
      <c r="D45" s="26"/>
      <c r="E45" s="4" t="s">
        <v>25</v>
      </c>
      <c r="F45" s="7" t="s">
        <v>13</v>
      </c>
      <c r="G45" s="7" t="s">
        <v>14</v>
      </c>
    </row>
    <row r="46" spans="1:7" ht="15.75" x14ac:dyDescent="0.3">
      <c r="A46" s="4" t="s">
        <v>181</v>
      </c>
      <c r="B46" s="5" t="s">
        <v>184</v>
      </c>
      <c r="C46" s="6">
        <v>58695</v>
      </c>
      <c r="D46" s="26"/>
      <c r="E46" s="4" t="s">
        <v>25</v>
      </c>
      <c r="F46" s="7" t="s">
        <v>13</v>
      </c>
      <c r="G46" s="7" t="s">
        <v>14</v>
      </c>
    </row>
    <row r="47" spans="1:7" ht="15.75" x14ac:dyDescent="0.3">
      <c r="A47" s="4" t="s">
        <v>185</v>
      </c>
      <c r="B47" s="5" t="s">
        <v>184</v>
      </c>
      <c r="C47" s="6">
        <v>78260</v>
      </c>
      <c r="D47" s="26"/>
      <c r="E47" s="4" t="s">
        <v>25</v>
      </c>
      <c r="F47" s="7" t="s">
        <v>13</v>
      </c>
      <c r="G47" s="7" t="s">
        <v>14</v>
      </c>
    </row>
    <row r="48" spans="1:7" ht="15.75" x14ac:dyDescent="0.3">
      <c r="A48" s="4" t="s">
        <v>187</v>
      </c>
      <c r="B48" s="5" t="s">
        <v>184</v>
      </c>
      <c r="C48" s="6">
        <v>19565</v>
      </c>
      <c r="D48" s="26"/>
      <c r="E48" s="4" t="s">
        <v>25</v>
      </c>
      <c r="F48" s="7" t="s">
        <v>13</v>
      </c>
      <c r="G48" s="7" t="s">
        <v>14</v>
      </c>
    </row>
    <row r="49" spans="1:7" ht="15.75" x14ac:dyDescent="0.3">
      <c r="A49" s="4" t="s">
        <v>262</v>
      </c>
      <c r="B49" s="5" t="s">
        <v>259</v>
      </c>
      <c r="C49" s="6">
        <v>78260</v>
      </c>
      <c r="D49" s="26"/>
      <c r="E49" s="4" t="s">
        <v>25</v>
      </c>
      <c r="F49" s="7" t="s">
        <v>13</v>
      </c>
      <c r="G49" s="7" t="s">
        <v>14</v>
      </c>
    </row>
    <row r="50" spans="1:7" ht="15.75" x14ac:dyDescent="0.3">
      <c r="A50" s="4" t="s">
        <v>262</v>
      </c>
      <c r="B50" s="5" t="s">
        <v>271</v>
      </c>
      <c r="C50" s="6">
        <v>39130</v>
      </c>
      <c r="D50" s="26"/>
      <c r="E50" s="4" t="s">
        <v>25</v>
      </c>
      <c r="F50" s="7" t="s">
        <v>13</v>
      </c>
      <c r="G50" s="7" t="s">
        <v>14</v>
      </c>
    </row>
    <row r="51" spans="1:7" ht="15.75" x14ac:dyDescent="0.3">
      <c r="A51" s="4" t="s">
        <v>280</v>
      </c>
      <c r="B51" s="5" t="s">
        <v>281</v>
      </c>
      <c r="C51" s="6">
        <v>58695</v>
      </c>
      <c r="D51" s="26"/>
      <c r="E51" s="4" t="s">
        <v>25</v>
      </c>
      <c r="F51" s="7" t="s">
        <v>13</v>
      </c>
      <c r="G51" s="7" t="s">
        <v>14</v>
      </c>
    </row>
    <row r="52" spans="1:7" ht="15.75" x14ac:dyDescent="0.3">
      <c r="A52" s="4" t="s">
        <v>282</v>
      </c>
      <c r="B52" s="5" t="s">
        <v>281</v>
      </c>
      <c r="C52" s="6">
        <v>78260</v>
      </c>
      <c r="D52" s="26"/>
      <c r="E52" s="4" t="s">
        <v>25</v>
      </c>
      <c r="F52" s="7" t="s">
        <v>13</v>
      </c>
      <c r="G52" s="7" t="s">
        <v>14</v>
      </c>
    </row>
    <row r="53" spans="1:7" ht="15.75" x14ac:dyDescent="0.3">
      <c r="A53" s="4" t="s">
        <v>10</v>
      </c>
      <c r="B53" s="5" t="s">
        <v>11</v>
      </c>
      <c r="C53" s="24">
        <v>14250.25</v>
      </c>
      <c r="D53" s="24">
        <f>SUM(C53:C100 )</f>
        <v>2151787.75</v>
      </c>
      <c r="E53" s="23" t="s">
        <v>12</v>
      </c>
      <c r="F53" s="7" t="s">
        <v>13</v>
      </c>
      <c r="G53" s="7" t="s">
        <v>14</v>
      </c>
    </row>
    <row r="54" spans="1:7" ht="15.75" x14ac:dyDescent="0.3">
      <c r="A54" s="4" t="s">
        <v>10</v>
      </c>
      <c r="B54" s="5" t="s">
        <v>15</v>
      </c>
      <c r="C54" s="24">
        <v>28500.5</v>
      </c>
      <c r="D54" s="24"/>
      <c r="E54" s="23" t="s">
        <v>12</v>
      </c>
      <c r="F54" s="7" t="s">
        <v>13</v>
      </c>
      <c r="G54" s="7" t="s">
        <v>14</v>
      </c>
    </row>
    <row r="55" spans="1:7" ht="15.75" x14ac:dyDescent="0.3">
      <c r="A55" s="4" t="s">
        <v>16</v>
      </c>
      <c r="B55" s="5" t="s">
        <v>15</v>
      </c>
      <c r="C55" s="24">
        <v>42750.75</v>
      </c>
      <c r="D55" s="24"/>
      <c r="E55" s="23" t="s">
        <v>12</v>
      </c>
      <c r="F55" s="7" t="s">
        <v>13</v>
      </c>
      <c r="G55" s="7" t="s">
        <v>14</v>
      </c>
    </row>
    <row r="56" spans="1:7" ht="15.75" x14ac:dyDescent="0.3">
      <c r="A56" s="4" t="s">
        <v>17</v>
      </c>
      <c r="B56" s="5" t="s">
        <v>15</v>
      </c>
      <c r="C56" s="24">
        <v>42750.75</v>
      </c>
      <c r="D56" s="24"/>
      <c r="E56" s="23" t="s">
        <v>12</v>
      </c>
      <c r="F56" s="7" t="s">
        <v>13</v>
      </c>
      <c r="G56" s="7" t="s">
        <v>14</v>
      </c>
    </row>
    <row r="57" spans="1:7" ht="15.75" x14ac:dyDescent="0.3">
      <c r="A57" s="4" t="s">
        <v>18</v>
      </c>
      <c r="B57" s="5" t="s">
        <v>15</v>
      </c>
      <c r="C57" s="24">
        <v>42750.75</v>
      </c>
      <c r="D57" s="24"/>
      <c r="E57" s="23" t="s">
        <v>12</v>
      </c>
      <c r="F57" s="7" t="s">
        <v>13</v>
      </c>
      <c r="G57" s="7" t="s">
        <v>14</v>
      </c>
    </row>
    <row r="58" spans="1:7" ht="15.75" x14ac:dyDescent="0.3">
      <c r="A58" s="4" t="s">
        <v>19</v>
      </c>
      <c r="B58" s="5" t="s">
        <v>15</v>
      </c>
      <c r="C58" s="24">
        <v>42750.75</v>
      </c>
      <c r="D58" s="24"/>
      <c r="E58" s="23" t="s">
        <v>12</v>
      </c>
      <c r="F58" s="7" t="s">
        <v>13</v>
      </c>
      <c r="G58" s="7" t="s">
        <v>14</v>
      </c>
    </row>
    <row r="59" spans="1:7" ht="15.75" x14ac:dyDescent="0.3">
      <c r="A59" s="4" t="s">
        <v>20</v>
      </c>
      <c r="B59" s="5" t="s">
        <v>15</v>
      </c>
      <c r="C59" s="24">
        <v>42750.75</v>
      </c>
      <c r="D59" s="24"/>
      <c r="E59" s="23" t="s">
        <v>12</v>
      </c>
      <c r="F59" s="7" t="s">
        <v>13</v>
      </c>
      <c r="G59" s="7" t="s">
        <v>14</v>
      </c>
    </row>
    <row r="60" spans="1:7" ht="15.75" x14ac:dyDescent="0.3">
      <c r="A60" s="4" t="s">
        <v>21</v>
      </c>
      <c r="B60" s="5" t="s">
        <v>15</v>
      </c>
      <c r="C60" s="24">
        <v>57001</v>
      </c>
      <c r="D60" s="24"/>
      <c r="E60" s="23" t="s">
        <v>12</v>
      </c>
      <c r="F60" s="7" t="s">
        <v>13</v>
      </c>
      <c r="G60" s="7" t="s">
        <v>14</v>
      </c>
    </row>
    <row r="61" spans="1:7" ht="15.75" x14ac:dyDescent="0.3">
      <c r="A61" s="4" t="s">
        <v>22</v>
      </c>
      <c r="B61" s="5" t="s">
        <v>15</v>
      </c>
      <c r="C61" s="24">
        <v>57001</v>
      </c>
      <c r="D61" s="24"/>
      <c r="E61" s="23" t="s">
        <v>12</v>
      </c>
      <c r="F61" s="7" t="s">
        <v>13</v>
      </c>
      <c r="G61" s="7" t="s">
        <v>14</v>
      </c>
    </row>
    <row r="62" spans="1:7" ht="15.75" x14ac:dyDescent="0.3">
      <c r="A62" s="4" t="s">
        <v>53</v>
      </c>
      <c r="B62" s="5" t="s">
        <v>54</v>
      </c>
      <c r="C62" s="24">
        <v>28500.5</v>
      </c>
      <c r="D62" s="24"/>
      <c r="E62" s="23" t="s">
        <v>12</v>
      </c>
      <c r="F62" s="7" t="s">
        <v>13</v>
      </c>
      <c r="G62" s="7" t="s">
        <v>14</v>
      </c>
    </row>
    <row r="63" spans="1:7" ht="15.75" x14ac:dyDescent="0.3">
      <c r="A63" s="4" t="s">
        <v>53</v>
      </c>
      <c r="B63" s="5" t="s">
        <v>55</v>
      </c>
      <c r="C63" s="24">
        <v>14250.25</v>
      </c>
      <c r="D63" s="24"/>
      <c r="E63" s="23" t="s">
        <v>12</v>
      </c>
      <c r="F63" s="7" t="s">
        <v>13</v>
      </c>
      <c r="G63" s="7" t="s">
        <v>14</v>
      </c>
    </row>
    <row r="64" spans="1:7" ht="15.75" x14ac:dyDescent="0.3">
      <c r="A64" s="4" t="s">
        <v>56</v>
      </c>
      <c r="B64" s="5" t="s">
        <v>55</v>
      </c>
      <c r="C64" s="24">
        <v>42750.75</v>
      </c>
      <c r="D64" s="24"/>
      <c r="E64" s="23" t="s">
        <v>12</v>
      </c>
      <c r="F64" s="7" t="s">
        <v>13</v>
      </c>
      <c r="G64" s="7" t="s">
        <v>14</v>
      </c>
    </row>
    <row r="65" spans="1:7" ht="15.75" x14ac:dyDescent="0.3">
      <c r="A65" s="4" t="s">
        <v>57</v>
      </c>
      <c r="B65" s="5" t="s">
        <v>55</v>
      </c>
      <c r="C65" s="24">
        <v>42750.75</v>
      </c>
      <c r="D65" s="24"/>
      <c r="E65" s="23" t="s">
        <v>12</v>
      </c>
      <c r="F65" s="7" t="s">
        <v>13</v>
      </c>
      <c r="G65" s="7" t="s">
        <v>14</v>
      </c>
    </row>
    <row r="66" spans="1:7" ht="15.75" x14ac:dyDescent="0.3">
      <c r="A66" s="4" t="s">
        <v>58</v>
      </c>
      <c r="B66" s="5" t="s">
        <v>55</v>
      </c>
      <c r="C66" s="24">
        <v>42750.75</v>
      </c>
      <c r="D66" s="24"/>
      <c r="E66" s="23" t="s">
        <v>12</v>
      </c>
      <c r="F66" s="7" t="s">
        <v>13</v>
      </c>
      <c r="G66" s="7" t="s">
        <v>14</v>
      </c>
    </row>
    <row r="67" spans="1:7" ht="15.75" x14ac:dyDescent="0.3">
      <c r="A67" s="4" t="s">
        <v>59</v>
      </c>
      <c r="B67" s="5" t="s">
        <v>55</v>
      </c>
      <c r="C67" s="24">
        <v>42750.75</v>
      </c>
      <c r="D67" s="24"/>
      <c r="E67" s="23" t="s">
        <v>12</v>
      </c>
      <c r="F67" s="7" t="s">
        <v>13</v>
      </c>
      <c r="G67" s="7" t="s">
        <v>14</v>
      </c>
    </row>
    <row r="68" spans="1:7" ht="15.75" x14ac:dyDescent="0.3">
      <c r="A68" s="4" t="s">
        <v>60</v>
      </c>
      <c r="B68" s="5" t="s">
        <v>55</v>
      </c>
      <c r="C68" s="24">
        <v>42750.75</v>
      </c>
      <c r="D68" s="24"/>
      <c r="E68" s="23" t="s">
        <v>12</v>
      </c>
      <c r="F68" s="7" t="s">
        <v>13</v>
      </c>
      <c r="G68" s="7" t="s">
        <v>14</v>
      </c>
    </row>
    <row r="69" spans="1:7" ht="15.75" x14ac:dyDescent="0.3">
      <c r="A69" s="4" t="s">
        <v>61</v>
      </c>
      <c r="B69" s="5" t="s">
        <v>55</v>
      </c>
      <c r="C69" s="24">
        <v>42750.75</v>
      </c>
      <c r="D69" s="24"/>
      <c r="E69" s="23" t="s">
        <v>12</v>
      </c>
      <c r="F69" s="7" t="s">
        <v>13</v>
      </c>
      <c r="G69" s="7" t="s">
        <v>14</v>
      </c>
    </row>
    <row r="70" spans="1:7" ht="15.75" x14ac:dyDescent="0.3">
      <c r="A70" s="4" t="s">
        <v>62</v>
      </c>
      <c r="B70" s="5" t="s">
        <v>55</v>
      </c>
      <c r="C70" s="24">
        <v>42750.75</v>
      </c>
      <c r="D70" s="24"/>
      <c r="E70" s="23" t="s">
        <v>12</v>
      </c>
      <c r="F70" s="7" t="s">
        <v>13</v>
      </c>
      <c r="G70" s="7" t="s">
        <v>14</v>
      </c>
    </row>
    <row r="71" spans="1:7" ht="15.75" x14ac:dyDescent="0.3">
      <c r="A71" s="4" t="s">
        <v>63</v>
      </c>
      <c r="B71" s="5" t="s">
        <v>55</v>
      </c>
      <c r="C71" s="24">
        <v>42750.75</v>
      </c>
      <c r="D71" s="24"/>
      <c r="E71" s="23" t="s">
        <v>12</v>
      </c>
      <c r="F71" s="7" t="s">
        <v>13</v>
      </c>
      <c r="G71" s="7" t="s">
        <v>14</v>
      </c>
    </row>
    <row r="72" spans="1:7" ht="15.75" x14ac:dyDescent="0.3">
      <c r="A72" s="4" t="s">
        <v>64</v>
      </c>
      <c r="B72" s="5" t="s">
        <v>55</v>
      </c>
      <c r="C72" s="24">
        <v>57001</v>
      </c>
      <c r="D72" s="24"/>
      <c r="E72" s="23" t="s">
        <v>12</v>
      </c>
      <c r="F72" s="7" t="s">
        <v>13</v>
      </c>
      <c r="G72" s="7" t="s">
        <v>14</v>
      </c>
    </row>
    <row r="73" spans="1:7" ht="15.75" x14ac:dyDescent="0.3">
      <c r="A73" s="4" t="s">
        <v>67</v>
      </c>
      <c r="B73" s="5" t="s">
        <v>66</v>
      </c>
      <c r="C73" s="24">
        <v>42750.75</v>
      </c>
      <c r="D73" s="24"/>
      <c r="E73" s="23" t="s">
        <v>12</v>
      </c>
      <c r="F73" s="7" t="s">
        <v>13</v>
      </c>
      <c r="G73" s="7" t="s">
        <v>14</v>
      </c>
    </row>
    <row r="74" spans="1:7" ht="15.75" x14ac:dyDescent="0.3">
      <c r="A74" s="4" t="s">
        <v>68</v>
      </c>
      <c r="B74" s="5" t="s">
        <v>66</v>
      </c>
      <c r="C74" s="24">
        <v>28500.5</v>
      </c>
      <c r="D74" s="24"/>
      <c r="E74" s="23" t="s">
        <v>12</v>
      </c>
      <c r="F74" s="7" t="s">
        <v>13</v>
      </c>
      <c r="G74" s="7" t="s">
        <v>14</v>
      </c>
    </row>
    <row r="75" spans="1:7" ht="15.75" x14ac:dyDescent="0.3">
      <c r="A75" s="4" t="s">
        <v>75</v>
      </c>
      <c r="B75" s="5" t="s">
        <v>73</v>
      </c>
      <c r="C75" s="24">
        <v>28500.5</v>
      </c>
      <c r="D75" s="24"/>
      <c r="E75" s="23" t="s">
        <v>12</v>
      </c>
      <c r="F75" s="7" t="s">
        <v>13</v>
      </c>
      <c r="G75" s="7" t="s">
        <v>14</v>
      </c>
    </row>
    <row r="76" spans="1:7" ht="15.75" x14ac:dyDescent="0.3">
      <c r="A76" s="4" t="s">
        <v>76</v>
      </c>
      <c r="B76" s="5" t="s">
        <v>73</v>
      </c>
      <c r="C76" s="24">
        <v>14250.25</v>
      </c>
      <c r="D76" s="24"/>
      <c r="E76" s="23" t="s">
        <v>12</v>
      </c>
      <c r="F76" s="7" t="s">
        <v>13</v>
      </c>
      <c r="G76" s="7" t="s">
        <v>14</v>
      </c>
    </row>
    <row r="77" spans="1:7" ht="15.75" x14ac:dyDescent="0.3">
      <c r="A77" s="4" t="s">
        <v>82</v>
      </c>
      <c r="B77" s="5" t="s">
        <v>83</v>
      </c>
      <c r="C77" s="24">
        <v>14250.25</v>
      </c>
      <c r="D77" s="24"/>
      <c r="E77" s="23" t="s">
        <v>12</v>
      </c>
      <c r="F77" s="7" t="s">
        <v>13</v>
      </c>
      <c r="G77" s="7" t="s">
        <v>14</v>
      </c>
    </row>
    <row r="78" spans="1:7" ht="15.75" x14ac:dyDescent="0.3">
      <c r="A78" s="4" t="s">
        <v>84</v>
      </c>
      <c r="B78" s="5" t="s">
        <v>83</v>
      </c>
      <c r="C78" s="24">
        <v>42750.75</v>
      </c>
      <c r="D78" s="24"/>
      <c r="E78" s="23" t="s">
        <v>12</v>
      </c>
      <c r="F78" s="7" t="s">
        <v>13</v>
      </c>
      <c r="G78" s="7" t="s">
        <v>14</v>
      </c>
    </row>
    <row r="79" spans="1:7" ht="15.75" x14ac:dyDescent="0.3">
      <c r="A79" s="4" t="s">
        <v>82</v>
      </c>
      <c r="B79" s="5" t="s">
        <v>85</v>
      </c>
      <c r="C79" s="24">
        <v>28500.5</v>
      </c>
      <c r="D79" s="24"/>
      <c r="E79" s="23" t="s">
        <v>12</v>
      </c>
      <c r="F79" s="7" t="s">
        <v>13</v>
      </c>
      <c r="G79" s="7" t="s">
        <v>14</v>
      </c>
    </row>
    <row r="80" spans="1:7" ht="15.75" x14ac:dyDescent="0.3">
      <c r="A80" s="4" t="s">
        <v>93</v>
      </c>
      <c r="B80" s="5" t="s">
        <v>94</v>
      </c>
      <c r="C80" s="24">
        <v>42750.75</v>
      </c>
      <c r="D80" s="24"/>
      <c r="E80" s="23" t="s">
        <v>12</v>
      </c>
      <c r="F80" s="7" t="s">
        <v>13</v>
      </c>
      <c r="G80" s="7" t="s">
        <v>14</v>
      </c>
    </row>
    <row r="81" spans="1:7" ht="15.75" x14ac:dyDescent="0.3">
      <c r="A81" s="4" t="s">
        <v>93</v>
      </c>
      <c r="B81" s="5" t="s">
        <v>96</v>
      </c>
      <c r="C81" s="24">
        <v>85501.5</v>
      </c>
      <c r="D81" s="24"/>
      <c r="E81" s="23" t="s">
        <v>12</v>
      </c>
      <c r="F81" s="7" t="s">
        <v>13</v>
      </c>
      <c r="G81" s="7" t="s">
        <v>14</v>
      </c>
    </row>
    <row r="82" spans="1:7" ht="15.75" x14ac:dyDescent="0.3">
      <c r="A82" s="4" t="s">
        <v>93</v>
      </c>
      <c r="B82" s="5" t="s">
        <v>98</v>
      </c>
      <c r="C82" s="24">
        <v>14250.25</v>
      </c>
      <c r="D82" s="24"/>
      <c r="E82" s="23" t="s">
        <v>12</v>
      </c>
      <c r="F82" s="7" t="s">
        <v>13</v>
      </c>
      <c r="G82" s="7" t="s">
        <v>14</v>
      </c>
    </row>
    <row r="83" spans="1:7" ht="15.75" x14ac:dyDescent="0.3">
      <c r="A83" s="4" t="s">
        <v>109</v>
      </c>
      <c r="B83" s="5" t="s">
        <v>110</v>
      </c>
      <c r="C83" s="24">
        <v>42750.75</v>
      </c>
      <c r="D83" s="24"/>
      <c r="E83" s="23" t="s">
        <v>12</v>
      </c>
      <c r="F83" s="7" t="s">
        <v>13</v>
      </c>
      <c r="G83" s="7" t="s">
        <v>14</v>
      </c>
    </row>
    <row r="84" spans="1:7" ht="15.75" x14ac:dyDescent="0.3">
      <c r="A84" s="4" t="s">
        <v>112</v>
      </c>
      <c r="B84" s="5" t="s">
        <v>110</v>
      </c>
      <c r="C84" s="24">
        <v>71251.25</v>
      </c>
      <c r="D84" s="24"/>
      <c r="E84" s="23" t="s">
        <v>12</v>
      </c>
      <c r="F84" s="7" t="s">
        <v>13</v>
      </c>
      <c r="G84" s="7" t="s">
        <v>14</v>
      </c>
    </row>
    <row r="85" spans="1:7" ht="15.75" x14ac:dyDescent="0.3">
      <c r="A85" s="4" t="s">
        <v>117</v>
      </c>
      <c r="B85" s="5" t="s">
        <v>116</v>
      </c>
      <c r="C85" s="24">
        <v>99751.75</v>
      </c>
      <c r="D85" s="24"/>
      <c r="E85" s="23" t="s">
        <v>12</v>
      </c>
      <c r="F85" s="7" t="s">
        <v>13</v>
      </c>
      <c r="G85" s="7" t="s">
        <v>14</v>
      </c>
    </row>
    <row r="86" spans="1:7" ht="15.75" x14ac:dyDescent="0.3">
      <c r="A86" s="4" t="s">
        <v>124</v>
      </c>
      <c r="B86" s="5" t="s">
        <v>125</v>
      </c>
      <c r="C86" s="24">
        <v>99751.75</v>
      </c>
      <c r="D86" s="24"/>
      <c r="E86" s="23" t="s">
        <v>12</v>
      </c>
      <c r="F86" s="7" t="s">
        <v>13</v>
      </c>
      <c r="G86" s="7" t="s">
        <v>14</v>
      </c>
    </row>
    <row r="87" spans="1:7" ht="15.75" x14ac:dyDescent="0.3">
      <c r="A87" s="4" t="s">
        <v>126</v>
      </c>
      <c r="B87" s="5" t="s">
        <v>125</v>
      </c>
      <c r="C87" s="24">
        <v>14250.25</v>
      </c>
      <c r="D87" s="24"/>
      <c r="E87" s="23" t="s">
        <v>12</v>
      </c>
      <c r="F87" s="7" t="s">
        <v>13</v>
      </c>
      <c r="G87" s="7" t="s">
        <v>14</v>
      </c>
    </row>
    <row r="88" spans="1:7" ht="15.75" x14ac:dyDescent="0.3">
      <c r="A88" s="4" t="s">
        <v>149</v>
      </c>
      <c r="B88" s="5" t="s">
        <v>145</v>
      </c>
      <c r="C88" s="24">
        <v>85501.5</v>
      </c>
      <c r="D88" s="24"/>
      <c r="E88" s="23" t="s">
        <v>12</v>
      </c>
      <c r="F88" s="7" t="s">
        <v>13</v>
      </c>
      <c r="G88" s="7" t="s">
        <v>14</v>
      </c>
    </row>
    <row r="89" spans="1:7" ht="15.75" x14ac:dyDescent="0.3">
      <c r="A89" s="4" t="s">
        <v>151</v>
      </c>
      <c r="B89" s="5" t="s">
        <v>145</v>
      </c>
      <c r="C89" s="24">
        <v>14250.25</v>
      </c>
      <c r="D89" s="24"/>
      <c r="E89" s="23" t="s">
        <v>12</v>
      </c>
      <c r="F89" s="7" t="s">
        <v>13</v>
      </c>
      <c r="G89" s="7" t="s">
        <v>14</v>
      </c>
    </row>
    <row r="90" spans="1:7" ht="15.75" x14ac:dyDescent="0.3">
      <c r="A90" s="4" t="s">
        <v>149</v>
      </c>
      <c r="B90" s="5" t="s">
        <v>161</v>
      </c>
      <c r="C90" s="24">
        <v>42750.75</v>
      </c>
      <c r="D90" s="24"/>
      <c r="E90" s="23" t="s">
        <v>12</v>
      </c>
      <c r="F90" s="7" t="s">
        <v>13</v>
      </c>
      <c r="G90" s="7" t="s">
        <v>14</v>
      </c>
    </row>
    <row r="91" spans="1:7" ht="15.75" x14ac:dyDescent="0.3">
      <c r="A91" s="4" t="s">
        <v>163</v>
      </c>
      <c r="B91" s="5" t="s">
        <v>161</v>
      </c>
      <c r="C91" s="24">
        <v>114002</v>
      </c>
      <c r="D91" s="24"/>
      <c r="E91" s="23" t="s">
        <v>12</v>
      </c>
      <c r="F91" s="7" t="s">
        <v>13</v>
      </c>
      <c r="G91" s="7" t="s">
        <v>14</v>
      </c>
    </row>
    <row r="92" spans="1:7" ht="15.75" x14ac:dyDescent="0.3">
      <c r="A92" s="4" t="s">
        <v>164</v>
      </c>
      <c r="B92" s="5" t="s">
        <v>165</v>
      </c>
      <c r="C92" s="24">
        <v>14250.25</v>
      </c>
      <c r="D92" s="24"/>
      <c r="E92" s="23" t="s">
        <v>12</v>
      </c>
      <c r="F92" s="7" t="s">
        <v>13</v>
      </c>
      <c r="G92" s="7" t="s">
        <v>14</v>
      </c>
    </row>
    <row r="93" spans="1:7" ht="27" x14ac:dyDescent="0.3">
      <c r="A93" s="4" t="s">
        <v>164</v>
      </c>
      <c r="B93" s="5" t="s">
        <v>182</v>
      </c>
      <c r="C93" s="24">
        <v>14250.25</v>
      </c>
      <c r="D93" s="24"/>
      <c r="E93" s="23" t="s">
        <v>12</v>
      </c>
      <c r="F93" s="7" t="s">
        <v>13</v>
      </c>
      <c r="G93" s="7" t="s">
        <v>296</v>
      </c>
    </row>
    <row r="94" spans="1:7" ht="15.75" x14ac:dyDescent="0.3">
      <c r="A94" s="4" t="s">
        <v>164</v>
      </c>
      <c r="B94" s="5" t="s">
        <v>182</v>
      </c>
      <c r="C94" s="24">
        <v>57001</v>
      </c>
      <c r="D94" s="24"/>
      <c r="E94" s="23" t="s">
        <v>12</v>
      </c>
      <c r="F94" s="7" t="s">
        <v>13</v>
      </c>
      <c r="G94" s="7" t="s">
        <v>14</v>
      </c>
    </row>
    <row r="95" spans="1:7" ht="15.75" x14ac:dyDescent="0.3">
      <c r="A95" s="4" t="s">
        <v>183</v>
      </c>
      <c r="B95" s="5" t="s">
        <v>182</v>
      </c>
      <c r="C95" s="24">
        <v>42750.75</v>
      </c>
      <c r="D95" s="24"/>
      <c r="E95" s="23" t="s">
        <v>12</v>
      </c>
      <c r="F95" s="7" t="s">
        <v>13</v>
      </c>
      <c r="G95" s="7" t="s">
        <v>14</v>
      </c>
    </row>
    <row r="96" spans="1:7" ht="15.75" x14ac:dyDescent="0.3">
      <c r="A96" s="4" t="s">
        <v>183</v>
      </c>
      <c r="B96" s="5" t="s">
        <v>184</v>
      </c>
      <c r="C96" s="24">
        <v>28500.5</v>
      </c>
      <c r="D96" s="24"/>
      <c r="E96" s="23" t="s">
        <v>12</v>
      </c>
      <c r="F96" s="7" t="s">
        <v>13</v>
      </c>
      <c r="G96" s="7" t="s">
        <v>14</v>
      </c>
    </row>
    <row r="97" spans="1:7" ht="15.75" x14ac:dyDescent="0.3">
      <c r="A97" s="4" t="s">
        <v>186</v>
      </c>
      <c r="B97" s="5" t="s">
        <v>184</v>
      </c>
      <c r="C97" s="24">
        <v>85501.5</v>
      </c>
      <c r="D97" s="24"/>
      <c r="E97" s="23" t="s">
        <v>12</v>
      </c>
      <c r="F97" s="7" t="s">
        <v>13</v>
      </c>
      <c r="G97" s="7" t="s">
        <v>14</v>
      </c>
    </row>
    <row r="98" spans="1:7" ht="15.75" x14ac:dyDescent="0.3">
      <c r="A98" s="4" t="s">
        <v>261</v>
      </c>
      <c r="B98" s="5" t="s">
        <v>259</v>
      </c>
      <c r="C98" s="24">
        <v>42750.75</v>
      </c>
      <c r="D98" s="24"/>
      <c r="E98" s="23" t="s">
        <v>12</v>
      </c>
      <c r="F98" s="7" t="s">
        <v>13</v>
      </c>
      <c r="G98" s="7" t="s">
        <v>14</v>
      </c>
    </row>
    <row r="99" spans="1:7" ht="15.75" x14ac:dyDescent="0.3">
      <c r="A99" s="4" t="s">
        <v>278</v>
      </c>
      <c r="B99" s="5" t="s">
        <v>279</v>
      </c>
      <c r="C99" s="24">
        <v>14250.25</v>
      </c>
      <c r="D99" s="24"/>
      <c r="E99" s="23" t="s">
        <v>12</v>
      </c>
      <c r="F99" s="7" t="s">
        <v>13</v>
      </c>
      <c r="G99" s="7" t="s">
        <v>14</v>
      </c>
    </row>
    <row r="100" spans="1:7" ht="15.75" x14ac:dyDescent="0.3">
      <c r="A100" s="4" t="s">
        <v>278</v>
      </c>
      <c r="B100" s="5" t="s">
        <v>281</v>
      </c>
      <c r="C100" s="24">
        <v>114002</v>
      </c>
      <c r="D100" s="24"/>
      <c r="E100" s="23" t="s">
        <v>12</v>
      </c>
      <c r="F100" s="7" t="s">
        <v>13</v>
      </c>
      <c r="G100" s="7" t="s">
        <v>14</v>
      </c>
    </row>
    <row r="101" spans="1:7" x14ac:dyDescent="0.25">
      <c r="C101" s="22">
        <f>SUM(C2:C100)</f>
        <v>4565541.75</v>
      </c>
      <c r="D101" s="22"/>
    </row>
    <row r="105" spans="1:7" x14ac:dyDescent="0.25">
      <c r="A105" s="34" t="s">
        <v>7</v>
      </c>
      <c r="B105" s="34" t="s">
        <v>297</v>
      </c>
    </row>
    <row r="106" spans="1:7" ht="15.75" x14ac:dyDescent="0.3">
      <c r="A106" s="25" t="s">
        <v>305</v>
      </c>
      <c r="B106" s="26">
        <v>2413754</v>
      </c>
    </row>
    <row r="107" spans="1:7" ht="15.75" x14ac:dyDescent="0.3">
      <c r="A107" s="23" t="s">
        <v>306</v>
      </c>
      <c r="B107" s="24">
        <v>2151787.75</v>
      </c>
    </row>
    <row r="108" spans="1:7" x14ac:dyDescent="0.25">
      <c r="A108" s="44" t="s">
        <v>304</v>
      </c>
      <c r="B108" s="43">
        <f>SUBTOTAL(9,B106:B107)</f>
        <v>4565541.75</v>
      </c>
    </row>
  </sheetData>
  <autoFilter ref="A1:G101"/>
  <sortState ref="A2:G100">
    <sortCondition ref="E2:E10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CONCENTRADO </vt:lpstr>
      <vt:lpstr>VACUNACIÓN </vt:lpstr>
      <vt:lpstr>DIFUSIÓN</vt:lpstr>
      <vt:lpstr>ARTICULOS</vt:lpstr>
      <vt:lpstr>HOSPEDAJE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2021-05-25T02:42:38Z</dcterms:created>
  <dcterms:modified xsi:type="dcterms:W3CDTF">2021-06-01T03:22:29Z</dcterms:modified>
</cp:coreProperties>
</file>