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65" yWindow="2940" windowWidth="15015" windowHeight="7365" activeTab="1"/>
  </bookViews>
  <sheets>
    <sheet name="Adquisiciones " sheetId="1" r:id="rId1"/>
    <sheet name="Gráficas" sheetId="13" r:id="rId2"/>
    <sheet name="Licitaciones" sheetId="14" r:id="rId3"/>
  </sheets>
  <externalReferences>
    <externalReference r:id="rId4"/>
  </externalReferences>
  <definedNames>
    <definedName name="_xlnm._FilterDatabase" localSheetId="1" hidden="1">Gráficas!$A$1:$C$18</definedName>
    <definedName name="Hidden_1_Tabla_5002664">#REF!</definedName>
    <definedName name="Hidden_13">#REF!</definedName>
    <definedName name="Hidden_24">#REF!</definedName>
    <definedName name="Hidden_35">#REF!</definedName>
    <definedName name="Hidden_416">#REF!</definedName>
    <definedName name="Hidden_520">#REF!</definedName>
    <definedName name="Hidden_627">#REF!</definedName>
    <definedName name="Hidden_755">#REF!</definedName>
    <definedName name="Hidden_761">[1]Hidden_7!$A$1:$A$3</definedName>
  </definedNames>
  <calcPr calcId="145621"/>
</workbook>
</file>

<file path=xl/calcChain.xml><?xml version="1.0" encoding="utf-8"?>
<calcChain xmlns="http://schemas.openxmlformats.org/spreadsheetml/2006/main">
  <c r="B39" i="13" l="1"/>
  <c r="C15" i="13"/>
  <c r="C12" i="13"/>
  <c r="C3" i="13"/>
  <c r="B18" i="13"/>
  <c r="B67" i="13"/>
  <c r="J23" i="1" l="1"/>
  <c r="B50" i="13"/>
</calcChain>
</file>

<file path=xl/sharedStrings.xml><?xml version="1.0" encoding="utf-8"?>
<sst xmlns="http://schemas.openxmlformats.org/spreadsheetml/2006/main" count="261" uniqueCount="168">
  <si>
    <t>Número de expediente, folio o nomenclatura que lo identifique</t>
  </si>
  <si>
    <t>Descripción de obras, bienes o servicios</t>
  </si>
  <si>
    <t>Razón social del adjudicado</t>
  </si>
  <si>
    <t>Fecha del contrato</t>
  </si>
  <si>
    <t>Hipervínculo al documento del contrato y anexos, versión pública si así corresponde</t>
  </si>
  <si>
    <t>Origen de los recursos públicos</t>
  </si>
  <si>
    <t>JAP-RM-GAF-GIC-SADMUN-2021-016</t>
  </si>
  <si>
    <t>BAGI690441Q6</t>
  </si>
  <si>
    <t>JAP-RM-GTO-GIC-PIPA-2021-03</t>
  </si>
  <si>
    <t>VIAJES DE AGUA POTABLE DE 8,000 LTS DIFERENTES COMUNIDADES</t>
  </si>
  <si>
    <t>HIZA CONSRTUCTORA, S.A. DE C.V.</t>
  </si>
  <si>
    <t>HCO990224B74</t>
  </si>
  <si>
    <t xml:space="preserve">INGRESOS PROPIOS </t>
  </si>
  <si>
    <t>JAP-RM-SG-GIC-MANT-ELEC-2021-04</t>
  </si>
  <si>
    <t>INSTALACION DE LINEAS DE ALIMENTACION DE MOTORES, EQUIPOS #1 Y #2 AGUA FILTRADA PLANTA TOPOLOBAMPO Y REHABILITACION ELECTRICA.</t>
  </si>
  <si>
    <t>JAP-RM-SG-GIC-MANT-OFIC-2021-05</t>
  </si>
  <si>
    <t>SERVICIO DE MANTENIMIENTO Y REMODELACION DE OFICINAS (GUSTAVO DIAZ ORDAZ).</t>
  </si>
  <si>
    <t>JAP-RM-GTO-GIC-MANT-CERCA-2021-06</t>
  </si>
  <si>
    <t>CERCAS PERIMETRAL EN PLANTA COMISICION DEL RIO FUERTE.</t>
  </si>
  <si>
    <t>JAP-RM-GTO-GIC-REP-BOMBA-2021-07</t>
  </si>
  <si>
    <t>REPARACION Y MANTENIMIENTO DE 2 BOMBAS KSB EN EL 9 DE DICIEMBRE.</t>
  </si>
  <si>
    <t>JAP-RM-GTO-GIC-ADQ-BOMBA-2021-08</t>
  </si>
  <si>
    <t xml:space="preserve">LA COMPRA DE 1 BOMBA CENTRIFUGA SUMERGIBLE, PARA AGUA RESIDUALES, PARA EL CÁRCAMO DE GOROS. </t>
  </si>
  <si>
    <t>JAP-RM-GTO-GIC-REP-BOMBA-2021-09</t>
  </si>
  <si>
    <t>MANTENIMIENTO DE EQUIPO DE BOMBEO SUMERGIBLE SISTEMAS DE TRATAMIENTO DE AGUAS RESIDUALES</t>
  </si>
  <si>
    <t>JAP-RM-GTO-GIC-COMPRESOR-2021-10</t>
  </si>
  <si>
    <t>RENTA DE COMPRESOR Y ROMPEDOR NEUMATICO DE PISTON</t>
  </si>
  <si>
    <t>C Y J OBRAS Y SERVICIOS, S.A. DE C.V.</t>
  </si>
  <si>
    <t>CJO190809I49</t>
  </si>
  <si>
    <t>JAP-RM-GTO-GIC-RETRO-EXT-2021-11</t>
  </si>
  <si>
    <t>RENTA DE RETROEXCAVADORAS CON EXTENSIÓN IGUAL O SUPERIOR A  CASE, CAT, JCV, JHON DEERE</t>
  </si>
  <si>
    <t>CONSTRUCCIONES ROHZ, S.A. DE C.V.</t>
  </si>
  <si>
    <t>CRO090831B17</t>
  </si>
  <si>
    <t>JAP-RM-GTO-GIC-EXC-ORUGA-2021-12</t>
  </si>
  <si>
    <t>RENTA DE EXCAVADORAS SOBRE ORUGAS IGUAL O SUPERIOR A (CASE, KOMATSU, CAT, JHON DEERE</t>
  </si>
  <si>
    <t>JAP-RM-UCA-GIC-DIFUSION-2021-013</t>
  </si>
  <si>
    <t>SERVICIO DE DIFUSIÓN EN PORTAL WEB Y REDES SOCIALES</t>
  </si>
  <si>
    <t>JAP-RM-UCA-GIC-DIFUSION-2021-014</t>
  </si>
  <si>
    <t>SERVCIO DE PUBLICIDAD Y DIFUSIÓN, COBERTURA DE EVENTO E INICIO DE OBRAS DE LA JAPAMA</t>
  </si>
  <si>
    <t>JAP-RM-UA-GIC-DIFUSION-2021-015</t>
  </si>
  <si>
    <t xml:space="preserve">SERVICIO DE PUBLICACIONES DE BOLETINES GENERADOS POR EL DEPARTAMENTO DE COMUNICACIÓN SOCIAL DE LA JAPAMA </t>
  </si>
  <si>
    <t>SERVICIO DE ASESORIA DEL SISTEMA DE ARMONIZACION SADMUND.</t>
  </si>
  <si>
    <t>JAP-RM-SG-GIC-VIGILANCIA-2021-017</t>
  </si>
  <si>
    <t xml:space="preserve">SERVICIO DE VIGILANCIA EN 5 PUNTOS, 9 ELEMENTOS, UNIFORMADOS, UBICADOS EN LAS INTALACIONES DE LA JAPAMA. </t>
  </si>
  <si>
    <t>JAP-RMGTO-GIC-COMPRESOR-2021-018</t>
  </si>
  <si>
    <t>SERVICIO DE RENTA DE COMPRESOR Y ROTOMARTILLO DEMOLEDOR DE IMPACTO.</t>
  </si>
  <si>
    <t>JAP-RM-GC-GIC-MEDIDORES -2021-019</t>
  </si>
  <si>
    <t xml:space="preserve">AQUISICION DE 2000 DE 1/2 CHORRO UNICO. </t>
  </si>
  <si>
    <t>JAP-RM-GTO-GIC-PIPA-AN-2021-020</t>
  </si>
  <si>
    <t>RENTA DE PIPA DE AGUA DE 15,000 LITROS CON EQUIPO DE SUCCION Y ASPERSION DE 4".</t>
  </si>
  <si>
    <t>suministro de combustible para las unidades automotrices de su padrón vehicular, entendiéndose como combustible la gasolina en sus versiones magna y premium, así como el diésel</t>
  </si>
  <si>
    <t>SERVICIOS DEL VALLE DEL FUERTE, S.A. DE C.V.,</t>
  </si>
  <si>
    <t>SVF700817JG9.</t>
  </si>
  <si>
    <t>“MULTISERVICIOS LA PILARICA”, S.A. DE C.V</t>
  </si>
  <si>
    <t>MPI020923F48.</t>
  </si>
  <si>
    <t>suministro de combustible para las unidades automotrices de su padrón vehicular, entendiéndose como combustible el gas L.P</t>
  </si>
  <si>
    <t>GAS DEL PACIFICO, S.A. DE C.V</t>
  </si>
  <si>
    <t>GPA790523GV6.</t>
  </si>
  <si>
    <t>AEOR6804121R0</t>
  </si>
  <si>
    <t>HEZR760708AD3</t>
  </si>
  <si>
    <t>LOVJ910725GJ2</t>
  </si>
  <si>
    <t>SOGG6104064M9</t>
  </si>
  <si>
    <t>MESM831025A18</t>
  </si>
  <si>
    <t>ROCD800922PC5</t>
  </si>
  <si>
    <t>ROFO961114IF5</t>
  </si>
  <si>
    <t>VEVI5706178U3</t>
  </si>
  <si>
    <t>MAVE8601053N1</t>
  </si>
  <si>
    <t>BARJ850122BP8</t>
  </si>
  <si>
    <t>http://japama.gob.mx/aip/transparencia/2021/formato39/1ertrim2021/controldeobrayrecursos/39b/contratos_testados/3-contrato-jap-rm-gto-gic-pipas-2021-03_censurado-comprimido.pdf</t>
  </si>
  <si>
    <t>http://japama.gob.mx/aip/transparencia/2021/formato39/1ertrim2021/controldeobrayrecursos/39b/contratos_testados/4-contrato-jap-rm-sg-gic-mant-elect-2021-04_censurado-comprimido.pdf</t>
  </si>
  <si>
    <t>http://japama.gob.mx/aip/transparencia/2021/formato39/1ertrim2021/controldeobrayrecursos/39b/contratos_testados/5-contrato-jap-rm-sg-gic-mant-ofic-2021-05_censurado-comprimido.pdf</t>
  </si>
  <si>
    <t>http://japama.gob.mx/aip/transparencia/2021/formato39/1ertrim2021/controldeobrayrecursos/39b/contratos_testados/6-contrato-jap-rm-gto-gic-mant-cerca-2021-06_censurado-comprimido.pdf</t>
  </si>
  <si>
    <t>http://japama.gob.mx/aip/transparencia/2021/formato39/1ertrim2021/controldeobrayrecursos/39b/contratos_testados/9-contrato-jap-rm-gto-gic-rep-bomba-2021-09_censurado-comprimido.pdf</t>
  </si>
  <si>
    <t>http://japama.gob.mx/aip/transparencia/2021/formato39/1ertrim2021/controldeobrayrecursos/39b/contratos_testados/11-contrato-jap-rm-gto-gic-retro-ext-2021-11_censurado-comprimido.pdf</t>
  </si>
  <si>
    <t>http://japama.gob.mx/aip/transparencia/2021/formato39/1ertrim2021/controldeobrayrecursos/39b/contratos_testados/12-contrato-jap-rm-gto-gic-exc-oruga-2021-12_censurado-comprimido.pdf</t>
  </si>
  <si>
    <t>http://japama.gob.mx/aip/transparencia/2021/formato39/1ertrim2021/controldeobrayrecursos/39b/contratos_testados/13-contrato-jap-rm-uca-gic-difusion-2021-13_censurado-comprimido.pdf</t>
  </si>
  <si>
    <t>http://japama.gob.mx/aip/transparencia/2021/formato39/1ertrim2021/controldeobrayrecursos/39b/contratos_testados/14-contrato-jap-rm-uca-gic-difusion-2021-14_censurado-comprimido.pdf</t>
  </si>
  <si>
    <t>http://japama.gob.mx/aip/transparencia/2021/formato39/1ertrim2021/controldeobrayrecursos/39b/contratos_testados/15-contrato-jap-rm-ua-gic-difusion-2021-15_censurado-comprimido.pdf</t>
  </si>
  <si>
    <t>http://japama.gob.mx/aip/transparencia/2021/formato39/1ertrim2021/controldeobrayrecursos/39b/contratos_testados/17-contrato-jap-rm-sg-gic-vigilancia-2021-17_censurado-comprimido.pdf</t>
  </si>
  <si>
    <t>http://japama.gob.mx/aip/transparencia/2021/formato39/1ertrim2021/controldeobrayrecursos/39b/contratos_testados/18-contrato-jap-rm-gto-gic-compresor-2021-18_censurado-comprimido.pdf</t>
  </si>
  <si>
    <t>http://japama.gob.mx/aip/transparencia/2021/formato39/1ertrim2021/controldeobrayrecursos/39b/contratos_testados/20-contrato-jap-rm-gto-gic-pipas-an-2021-20_censurado-comprimido.pdf</t>
  </si>
  <si>
    <t xml:space="preserve">Representante Legal </t>
  </si>
  <si>
    <t>REYNALDO ARCE OCHOA</t>
  </si>
  <si>
    <t>ROMMEL FABIAN HEREDIA ZEPEDA</t>
  </si>
  <si>
    <t xml:space="preserve">JORGE SANTIAGO LOPEZ VALDOVINOS </t>
  </si>
  <si>
    <t>GUSTAVO SOTO GONZALEZ</t>
  </si>
  <si>
    <t>MARCO GABINO MENDEZ SALAS</t>
  </si>
  <si>
    <t>DAGOBERTO RODRIGUEZ COTA</t>
  </si>
  <si>
    <t>OSCAR ROMERO FELIZ</t>
  </si>
  <si>
    <t>MARIA ISABEL VEGA VALDEZ</t>
  </si>
  <si>
    <t>ISMAEL BAEZ GERARDO</t>
  </si>
  <si>
    <t>EDITH FABIOLA MACIAS VEGA</t>
  </si>
  <si>
    <t>JORGE BALDERRAMA RAMOS</t>
  </si>
  <si>
    <t>RFC</t>
  </si>
  <si>
    <t>Domicilio fiscal</t>
  </si>
  <si>
    <t>Fecha de inicio</t>
  </si>
  <si>
    <t xml:space="preserve">Fecha de término </t>
  </si>
  <si>
    <t xml:space="preserve">Monto </t>
  </si>
  <si>
    <t>ISABEL LA CATOLICA # 70A Colonia GUADALUPE TLALTENCO, TLAHUAC, CDMX, Ciudad de México</t>
  </si>
  <si>
    <t>Aquiles Serdan # 1507 Colonia CENTRO, MAZATLAN,Sinaloa</t>
  </si>
  <si>
    <t>VICENTE GUERRERO # 1267 Colonia JIQUILPAN, Ahome,Sinaloa</t>
  </si>
  <si>
    <t>GUILLERMO PRIETO #748 Colonia CENTRO, Ahome, Sinaloa</t>
  </si>
  <si>
    <t xml:space="preserve"> GABRIEL LEYVA Colonia CENTRO, Ahome, Sinaloa</t>
  </si>
  <si>
    <t>CORREGIDORA #868 SUR Colonia BIENESTAR, Ahome, Sinaloa</t>
  </si>
  <si>
    <t>MIGUEL HIDALGO ORIENTE #970 Colonia LAS VEGAS, CULIACAN, Sinaloa</t>
  </si>
  <si>
    <t>RIO PRESIDIO # 2705 Colonia LOS VIÑEDOS, Ahome, Sinaloa</t>
  </si>
  <si>
    <t>GABRIEL LEYVA  SIN NUMERO Colonia CENTRO, Ahome, Sinaloa</t>
  </si>
  <si>
    <t>PEDRO ANAYA #2184 Colonia ALAMOS COUNTRY, Ahome, Sinaloa</t>
  </si>
  <si>
    <t>CONSTITUCION # 1464 Colonia ANAHUAC, Ahome, Sinaloa</t>
  </si>
  <si>
    <t>SAN FERNANDO #2186 OTE Fraccionamiento  LOS ANGELES, Ahome, Sinaloa</t>
  </si>
  <si>
    <t>ALFONSO ZARAGOZA MAYTORENA # 1980 Colonia DESARROLLO URBANO 3 RIOS, CULIACAN, Sinaloa</t>
  </si>
  <si>
    <t>NIÑOS HEROES # 81280 Colonia BIENESTAR, Ahome, Sinaloa</t>
  </si>
  <si>
    <t>CORREGIDORA # 81280 Colonia BIENESTAR, Ahome, Sinaloa</t>
  </si>
  <si>
    <t>LAGO TANGANICA # 701 Colonia GRANADA, CDMX, Ciudad de México</t>
  </si>
  <si>
    <t>Adolfo López Mateos #  1560 norte Colonia LAS FUENTES, Ahome, Sinaloa</t>
  </si>
  <si>
    <t>Internacional México-Nogales  km. 1621 Colonia Campo 35, Ahome, Sinaloa</t>
  </si>
  <si>
    <t>OSCAR EFREN HIGUERA</t>
  </si>
  <si>
    <t xml:space="preserve">Contratistas </t>
  </si>
  <si>
    <t>Suma</t>
  </si>
  <si>
    <t>Locales</t>
  </si>
  <si>
    <t>Foráneos</t>
  </si>
  <si>
    <t>Total</t>
  </si>
  <si>
    <t>Tipo de Contratación</t>
  </si>
  <si>
    <t>Adjudicación</t>
  </si>
  <si>
    <t xml:space="preserve">Licitación </t>
  </si>
  <si>
    <t xml:space="preserve">Total 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</si>
  <si>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</si>
  <si>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</si>
  <si>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</si>
  <si>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</si>
  <si>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</si>
  <si>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</si>
  <si>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</si>
  <si>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</si>
  <si>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>Razón social del contratista o proveedor</t>
  </si>
  <si>
    <t xml:space="preserve">RFC de la persona física o moral contratista o proveedor </t>
  </si>
  <si>
    <t xml:space="preserve">Domicilio </t>
  </si>
  <si>
    <t>Descripción de las razones que justifican su elección</t>
  </si>
  <si>
    <t xml:space="preserve">Número que identifique al contrato </t>
  </si>
  <si>
    <t xml:space="preserve">Fecha de inicio </t>
  </si>
  <si>
    <t>Fecha de término</t>
  </si>
  <si>
    <t>Objeto del contrato</t>
  </si>
  <si>
    <t>Origen de los recursos públicos (catálogo)</t>
  </si>
  <si>
    <t>Fuente de financiamiento</t>
  </si>
  <si>
    <t>Mecanismos de vigilancia y supervisión de la ejecución, en su caso</t>
  </si>
  <si>
    <t>JAP-RM-ME-GIC-CP-21-01</t>
  </si>
  <si>
    <t>http://japama.gob.mx/aip/transparencia/2021/formato39/1ertrim2021/controldeobrayrecursos/39a/01id13/resumen-convocatoria.pdf</t>
  </si>
  <si>
    <t>•	Adquisición y suministro de 210 kilogramos de polímero
•	Sulfato de Aluminio solido en sacos de 25 kg
•	Suministro de Coagulante Liquido Q-PAC</t>
  </si>
  <si>
    <t>http://japama.gob.mx/aip/transparencia/2021/formato39/1ertrim2021/controldeobrayrecursos/39a/01id13/acta-de-fallo-polímero-qpac-sulfato.pdf</t>
  </si>
  <si>
    <t>http://japama.gob.mx/aip/transparencia/2021/formato39/1ertrim2021/controldeobrayrecursos/39a/01id13/acta-de-apertura-de-propuestas-del-polimero-qpac-sulfato.pdf</t>
  </si>
  <si>
    <t>http://japama.gob.mx/aip/transparencia/2021/formato39/1ertrim2021/controldeobrayrecursos/39a/01id13/dictamen-de-polimero-qpac-sulfato.pdf</t>
  </si>
  <si>
    <t>NACIONAL QUIMICA INDUSTRIAL, S.A. DE C.V.</t>
  </si>
  <si>
    <t>NQI8605088S9</t>
  </si>
  <si>
    <t>VALLE DE SANTANA #221 Colonia EL PALOMAR  SECCION  JOCKEY CLUB, TLAJOMULCO DE ZUÑIGA, JALISCO CP 45643</t>
  </si>
  <si>
    <t xml:space="preserve">PRESENTO LA MEJOR PROPUESTA </t>
  </si>
  <si>
    <t>JAP-RM-GIC-CP-21-01</t>
  </si>
  <si>
    <t>Municipales</t>
  </si>
  <si>
    <t xml:space="preserve">RECURSOS PROPIOS </t>
  </si>
  <si>
    <t>EL COORDINADOR DE QUÍMICOS SE ENCARGA DE REGULAR Y VIGILAR EL SUMINISTRO DE LOS PRODUCTO QUÍMICOS, LLEVANDO UN PROMEDIO DE CONSUMO, ASÍ COMO LA RELACIÓN DEL PRODUCTO SOLICITADO</t>
  </si>
  <si>
    <t>JAP-RM-ME-GIC-CP-21-02</t>
  </si>
  <si>
    <t>http://japama.gob.mx/aip/transparencia/2021/formato39/1ertrim2021/controldeobrayrecursos/39a/02id15/resumen-convocatoria.pdf</t>
  </si>
  <si>
    <t>· ADQUISICIÓN DE CLORO-GAS EN CONTENEDORES DE 907 KG                                                                     · ADQUISICIÓN DE CLORO-GAS EN CILINDROS DE 68 KG</t>
  </si>
  <si>
    <t>http://japama.gob.mx/aip/transparencia/2021/formato39/1ertrim2021/controldeobrayrecursos/39a/02id15/junta-de-aclaraciones-clorogas.pdf</t>
  </si>
  <si>
    <t>http://japama.gob.mx/aip/transparencia/2021/formato39/1ertrim2021/controldeobrayrecursos/39a/02id15/acta-de-apertura-de-propuestas-clorogas.pdf</t>
  </si>
  <si>
    <t>http://japama.gob.mx/aip/transparencia/2021/formato39/1ertrim2021/controldeobrayrecursos/39a/02id15/dictamen-clorogas.pdf</t>
  </si>
  <si>
    <t>QMX4, S.A.PI. De C.V.</t>
  </si>
  <si>
    <t>MXX170120S90</t>
  </si>
  <si>
    <t>INDUSTRIAL 4 # 41-C2 Colonia LA PRIMAVERA, CULIACAN, SINALOA CP 80300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</si>
</sst>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theme="9" tint="-0.249977111117893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4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5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/>
    </xf>
    <xf numFmtId="0" fontId="0" fillId="0" borderId="1" xfId="0" applyBorder="1"/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/>
    <xf numFmtId="0" fontId="0" fillId="0" borderId="0" xfId="0" applyBorder="1"/>
    <xf numFmtId="14" fontId="6" fillId="3" borderId="1" xfId="0" applyNumberFormat="1" applyFont="1" applyFill="1" applyBorder="1" applyAlignment="1">
      <alignment horizontal="left" vertical="top" wrapText="1"/>
    </xf>
    <xf numFmtId="14" fontId="7" fillId="3" borderId="1" xfId="0" applyNumberFormat="1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left" vertical="top"/>
    </xf>
    <xf numFmtId="4" fontId="6" fillId="3" borderId="2" xfId="1" applyNumberFormat="1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>
      <alignment horizontal="left" vertical="top"/>
    </xf>
    <xf numFmtId="4" fontId="7" fillId="3" borderId="2" xfId="0" applyNumberFormat="1" applyFont="1" applyFill="1" applyBorder="1" applyAlignment="1">
      <alignment horizontal="left" vertical="top" wrapText="1"/>
    </xf>
    <xf numFmtId="0" fontId="9" fillId="0" borderId="1" xfId="2" applyBorder="1" applyAlignment="1" applyProtection="1">
      <alignment horizontal="left" vertical="top" wrapText="1"/>
    </xf>
    <xf numFmtId="0" fontId="9" fillId="3" borderId="1" xfId="2" applyFill="1" applyBorder="1" applyAlignment="1" applyProtection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/>
    </xf>
    <xf numFmtId="4" fontId="10" fillId="3" borderId="2" xfId="0" applyNumberFormat="1" applyFont="1" applyFill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left" vertical="top"/>
    </xf>
    <xf numFmtId="4" fontId="10" fillId="3" borderId="2" xfId="1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/>
    </xf>
    <xf numFmtId="0" fontId="0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1" xfId="1" applyNumberFormat="1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center" wrapText="1"/>
    </xf>
    <xf numFmtId="164" fontId="16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left" vertical="top"/>
    </xf>
    <xf numFmtId="0" fontId="9" fillId="3" borderId="0" xfId="2" applyFill="1" applyAlignment="1" applyProtection="1">
      <alignment horizontal="left" vertical="top" wrapText="1"/>
    </xf>
    <xf numFmtId="14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/>
    </xf>
    <xf numFmtId="164" fontId="18" fillId="3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2" applyAlignment="1" applyProtection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164" fontId="17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Obra por Adjudicación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Gráficas!$B$26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Gráficas!$A$27:$A$38</c:f>
              <c:strCache>
                <c:ptCount val="12"/>
                <c:pt idx="0">
                  <c:v>DAGOBERTO RODRIGUEZ COTA</c:v>
                </c:pt>
                <c:pt idx="1">
                  <c:v>MARCO GABINO MENDEZ SALAS</c:v>
                </c:pt>
                <c:pt idx="2">
                  <c:v>ISMAEL BAEZ GERARDO</c:v>
                </c:pt>
                <c:pt idx="3">
                  <c:v>ROMMEL FABIAN HEREDIA ZEPEDA</c:v>
                </c:pt>
                <c:pt idx="4">
                  <c:v>REYNALDO ARCE OCHOA</c:v>
                </c:pt>
                <c:pt idx="5">
                  <c:v>JORGE SANTIAGO LOPEZ VALDOVINOS </c:v>
                </c:pt>
                <c:pt idx="6">
                  <c:v>EDITH FABIOLA MACIAS VEGA</c:v>
                </c:pt>
                <c:pt idx="7">
                  <c:v>CONSTRUCCIONES ROHZ, S.A. DE C.V.</c:v>
                </c:pt>
                <c:pt idx="8">
                  <c:v>HIZA CONSRTUCTORA, S.A. DE C.V.</c:v>
                </c:pt>
                <c:pt idx="9">
                  <c:v>JORGE BALDERRAMA RAMOS</c:v>
                </c:pt>
                <c:pt idx="10">
                  <c:v>GUSTAVO SOTO GONZALEZ</c:v>
                </c:pt>
                <c:pt idx="11">
                  <c:v>C Y J OBRAS Y SERVICIOS, S.A. DE C.V.</c:v>
                </c:pt>
              </c:strCache>
            </c:strRef>
          </c:cat>
          <c:val>
            <c:numRef>
              <c:f>Gráficas!$B$27:$B$38</c:f>
              <c:numCache>
                <c:formatCode>#,##0.00</c:formatCode>
                <c:ptCount val="12"/>
                <c:pt idx="0">
                  <c:v>90000</c:v>
                </c:pt>
                <c:pt idx="1">
                  <c:v>120032.97</c:v>
                </c:pt>
                <c:pt idx="2">
                  <c:v>139199.4</c:v>
                </c:pt>
                <c:pt idx="3">
                  <c:v>193364.2</c:v>
                </c:pt>
                <c:pt idx="4">
                  <c:v>351016</c:v>
                </c:pt>
                <c:pt idx="5">
                  <c:v>650849.32000000007</c:v>
                </c:pt>
                <c:pt idx="6">
                  <c:v>876960</c:v>
                </c:pt>
                <c:pt idx="7">
                  <c:v>918372</c:v>
                </c:pt>
                <c:pt idx="8">
                  <c:v>1000000</c:v>
                </c:pt>
                <c:pt idx="9">
                  <c:v>1090400</c:v>
                </c:pt>
                <c:pt idx="10">
                  <c:v>1115388.69</c:v>
                </c:pt>
                <c:pt idx="11">
                  <c:v>1200182.3999999999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967488"/>
        <c:axId val="99912512"/>
        <c:axId val="0"/>
      </c:bar3DChart>
      <c:catAx>
        <c:axId val="99967488"/>
        <c:scaling>
          <c:orientation val="minMax"/>
        </c:scaling>
        <c:delete val="0"/>
        <c:axPos val="l"/>
        <c:majorTickMark val="none"/>
        <c:minorTickMark val="none"/>
        <c:tickLblPos val="nextTo"/>
        <c:crossAx val="99912512"/>
        <c:crosses val="autoZero"/>
        <c:auto val="1"/>
        <c:lblAlgn val="ctr"/>
        <c:lblOffset val="100"/>
        <c:noMultiLvlLbl val="0"/>
      </c:catAx>
      <c:valAx>
        <c:axId val="9991251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9996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Contratistas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Gráficas!$B$49</c:f>
              <c:strCache>
                <c:ptCount val="1"/>
                <c:pt idx="0">
                  <c:v>Suma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Gráficas!$A$50:$A$51</c:f>
              <c:strCache>
                <c:ptCount val="2"/>
                <c:pt idx="0">
                  <c:v>Locales</c:v>
                </c:pt>
                <c:pt idx="1">
                  <c:v>Foráneos</c:v>
                </c:pt>
              </c:strCache>
            </c:strRef>
          </c:cat>
          <c:val>
            <c:numRef>
              <c:f>Gráficas!$B$50:$B$51</c:f>
              <c:numCache>
                <c:formatCode>#,##0.00</c:formatCode>
                <c:ptCount val="2"/>
                <c:pt idx="0">
                  <c:v>5280743.92</c:v>
                </c:pt>
                <c:pt idx="1">
                  <c:v>2465021.06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Contratación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Gráficas!$B$64</c:f>
              <c:strCache>
                <c:ptCount val="1"/>
                <c:pt idx="0">
                  <c:v>Suma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Gráficas!$A$65:$A$66</c:f>
              <c:strCache>
                <c:ptCount val="2"/>
                <c:pt idx="0">
                  <c:v>Adjudicación</c:v>
                </c:pt>
                <c:pt idx="1">
                  <c:v>Licitación </c:v>
                </c:pt>
              </c:strCache>
            </c:strRef>
          </c:cat>
          <c:val>
            <c:numRef>
              <c:f>Gráficas!$B$65:$B$66</c:f>
              <c:numCache>
                <c:formatCode>#,##0.00</c:formatCode>
                <c:ptCount val="2"/>
                <c:pt idx="0">
                  <c:v>7745764.9800000004</c:v>
                </c:pt>
                <c:pt idx="1">
                  <c:v>28878356.640000001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19</xdr:row>
      <xdr:rowOff>123824</xdr:rowOff>
    </xdr:from>
    <xdr:to>
      <xdr:col>11</xdr:col>
      <xdr:colOff>619125</xdr:colOff>
      <xdr:row>43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457199</xdr:colOff>
      <xdr:row>44</xdr:row>
      <xdr:rowOff>152400</xdr:rowOff>
    </xdr:from>
    <xdr:to>
      <xdr:col>9</xdr:col>
      <xdr:colOff>542924</xdr:colOff>
      <xdr:row>59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352425</xdr:colOff>
      <xdr:row>60</xdr:row>
      <xdr:rowOff>152400</xdr:rowOff>
    </xdr:from>
    <xdr:to>
      <xdr:col>9</xdr:col>
      <xdr:colOff>638175</xdr:colOff>
      <xdr:row>75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I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00181"/>
      <sheetName val="Tabla_500210"/>
      <sheetName val="Tabla_500211"/>
      <sheetName val="Tabla_500212"/>
      <sheetName val="Tabla_500213"/>
      <sheetName val="Tabla_5002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apama.gob.mx/aip/transparencia/2021/formato39/1ertrim2021/controldeobrayrecursos/39b/contratos_testados/13-contrato-jap-rm-uca-gic-difusion-2021-13_censurado-comprimido.pdf" TargetMode="External"/><Relationship Id="rId13" Type="http://schemas.openxmlformats.org/officeDocument/2006/relationships/hyperlink" Target="http://japama.gob.mx/aip/transparencia/2021/formato39/1ertrim2021/controldeobrayrecursos/39b/contratos_testados/20-contrato-jap-rm-gto-gic-pipas-an-2021-20_censurado-comprimido.pdf" TargetMode="External"/><Relationship Id="rId3" Type="http://schemas.openxmlformats.org/officeDocument/2006/relationships/hyperlink" Target="http://japama.gob.mx/aip/transparencia/2021/formato39/1ertrim2021/controldeobrayrecursos/39b/contratos_testados/5-contrato-jap-rm-sg-gic-mant-ofic-2021-05_censurado-comprimido.pdf" TargetMode="External"/><Relationship Id="rId7" Type="http://schemas.openxmlformats.org/officeDocument/2006/relationships/hyperlink" Target="http://japama.gob.mx/aip/transparencia/2021/formato39/1ertrim2021/controldeobrayrecursos/39b/contratos_testados/12-contrato-jap-rm-gto-gic-exc-oruga-2021-12_censurado-comprimido.pdf" TargetMode="External"/><Relationship Id="rId12" Type="http://schemas.openxmlformats.org/officeDocument/2006/relationships/hyperlink" Target="http://japama.gob.mx/aip/transparencia/2021/formato39/1ertrim2021/controldeobrayrecursos/39b/contratos_testados/18-contrato-jap-rm-gto-gic-compresor-2021-18_censurado-comprimido.pdf" TargetMode="External"/><Relationship Id="rId2" Type="http://schemas.openxmlformats.org/officeDocument/2006/relationships/hyperlink" Target="http://japama.gob.mx/aip/transparencia/2021/formato39/1ertrim2021/controldeobrayrecursos/39b/contratos_testados/4-contrato-jap-rm-sg-gic-mant-elect-2021-04_censurado-comprimido.pdf" TargetMode="External"/><Relationship Id="rId1" Type="http://schemas.openxmlformats.org/officeDocument/2006/relationships/hyperlink" Target="http://japama.gob.mx/aip/transparencia/2021/formato39/1ertrim2021/controldeobrayrecursos/39b/contratos_testados/3-contrato-jap-rm-gto-gic-pipas-2021-03_censurado-comprimido.pdf" TargetMode="External"/><Relationship Id="rId6" Type="http://schemas.openxmlformats.org/officeDocument/2006/relationships/hyperlink" Target="http://japama.gob.mx/aip/transparencia/2021/formato39/1ertrim2021/controldeobrayrecursos/39b/contratos_testados/11-contrato-jap-rm-gto-gic-retro-ext-2021-11_censurado-comprimido.pdf" TargetMode="External"/><Relationship Id="rId11" Type="http://schemas.openxmlformats.org/officeDocument/2006/relationships/hyperlink" Target="http://japama.gob.mx/aip/transparencia/2021/formato39/1ertrim2021/controldeobrayrecursos/39b/contratos_testados/17-contrato-jap-rm-sg-gic-vigilancia-2021-17_censurado-comprimido.pdf" TargetMode="External"/><Relationship Id="rId5" Type="http://schemas.openxmlformats.org/officeDocument/2006/relationships/hyperlink" Target="http://japama.gob.mx/aip/transparencia/2021/formato39/1ertrim2021/controldeobrayrecursos/39b/contratos_testados/9-contrato-jap-rm-gto-gic-rep-bomba-2021-09_censurado-comprimido.pdf" TargetMode="External"/><Relationship Id="rId10" Type="http://schemas.openxmlformats.org/officeDocument/2006/relationships/hyperlink" Target="http://japama.gob.mx/aip/transparencia/2021/formato39/1ertrim2021/controldeobrayrecursos/39b/contratos_testados/15-contrato-jap-rm-ua-gic-difusion-2021-15_censurado-comprimido.pdf" TargetMode="External"/><Relationship Id="rId4" Type="http://schemas.openxmlformats.org/officeDocument/2006/relationships/hyperlink" Target="http://japama.gob.mx/aip/transparencia/2021/formato39/1ertrim2021/controldeobrayrecursos/39b/contratos_testados/6-contrato-jap-rm-gto-gic-mant-cerca-2021-06_censurado-comprimido.pdf" TargetMode="External"/><Relationship Id="rId9" Type="http://schemas.openxmlformats.org/officeDocument/2006/relationships/hyperlink" Target="http://japama.gob.mx/aip/transparencia/2021/formato39/1ertrim2021/controldeobrayrecursos/39b/contratos_testados/14-contrato-jap-rm-uca-gic-difusion-2021-14_censurado-comprimido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japama.gob.mx/aip/transparencia/2021/formato39/1ertrim2021/controldeobrayrecursos/39a/02id15/dictamen-clorogas.pdf" TargetMode="External"/><Relationship Id="rId3" Type="http://schemas.openxmlformats.org/officeDocument/2006/relationships/hyperlink" Target="http://japama.gob.mx/aip/transparencia/2021/formato39/1ertrim2021/controldeobrayrecursos/39a/01id13/acta-de-apertura-de-propuestas-del-polimero-qpac-sulfato.pdf" TargetMode="External"/><Relationship Id="rId7" Type="http://schemas.openxmlformats.org/officeDocument/2006/relationships/hyperlink" Target="http://japama.gob.mx/aip/transparencia/2021/formato39/1ertrim2021/controldeobrayrecursos/39a/02id15/acta-de-apertura-de-propuestas-clorogas.pdf" TargetMode="External"/><Relationship Id="rId2" Type="http://schemas.openxmlformats.org/officeDocument/2006/relationships/hyperlink" Target="http://japama.gob.mx/aip/transparencia/2021/formato39/1ertrim2021/controldeobrayrecursos/39a/01id13/acta-de-fallo-pol&#237;mero-qpac-sulfato.pdf" TargetMode="External"/><Relationship Id="rId1" Type="http://schemas.openxmlformats.org/officeDocument/2006/relationships/hyperlink" Target="http://japama.gob.mx/aip/transparencia/2021/formato39/1ertrim2021/controldeobrayrecursos/39a/01id13/resumen-convocatoria.pdf" TargetMode="External"/><Relationship Id="rId6" Type="http://schemas.openxmlformats.org/officeDocument/2006/relationships/hyperlink" Target="http://japama.gob.mx/aip/transparencia/2021/formato39/1ertrim2021/controldeobrayrecursos/39a/02id15/junta-de-aclaraciones-clorogas.pdf" TargetMode="External"/><Relationship Id="rId5" Type="http://schemas.openxmlformats.org/officeDocument/2006/relationships/hyperlink" Target="http://japama.gob.mx/aip/transparencia/2021/formato39/1ertrim2021/controldeobrayrecursos/39a/02id15/resumen-convocatoria.pdf" TargetMode="External"/><Relationship Id="rId4" Type="http://schemas.openxmlformats.org/officeDocument/2006/relationships/hyperlink" Target="http://japama.gob.mx/aip/transparencia/2021/formato39/1ertrim2021/controldeobrayrecursos/39a/01id13/dictamen-de-polimero-qpac-sulf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1"/>
  <sheetViews>
    <sheetView topLeftCell="A10" zoomScaleNormal="100" workbookViewId="0">
      <selection activeCell="A13" sqref="A13"/>
    </sheetView>
  </sheetViews>
  <sheetFormatPr baseColWidth="10" defaultColWidth="9.140625" defaultRowHeight="15" x14ac:dyDescent="0.25"/>
  <cols>
    <col min="1" max="1" width="39.5703125" customWidth="1"/>
    <col min="2" max="2" width="34.42578125" bestFit="1" customWidth="1"/>
    <col min="3" max="3" width="28.140625" bestFit="1" customWidth="1"/>
    <col min="4" max="4" width="32.5703125" customWidth="1"/>
    <col min="5" max="5" width="16.5703125" customWidth="1"/>
    <col min="6" max="6" width="25.140625" style="18" customWidth="1"/>
    <col min="7" max="7" width="16.5703125" bestFit="1" customWidth="1"/>
    <col min="8" max="8" width="12.7109375" customWidth="1"/>
    <col min="9" max="9" width="16.85546875" customWidth="1"/>
    <col min="10" max="10" width="14.5703125" customWidth="1"/>
    <col min="11" max="11" width="71.42578125" bestFit="1" customWidth="1"/>
    <col min="12" max="12" width="27.140625" bestFit="1" customWidth="1"/>
  </cols>
  <sheetData>
    <row r="1" spans="1:12" ht="26.25" x14ac:dyDescent="0.25">
      <c r="A1" s="1" t="s">
        <v>0</v>
      </c>
      <c r="B1" s="1" t="s">
        <v>1</v>
      </c>
      <c r="C1" s="1" t="s">
        <v>81</v>
      </c>
      <c r="D1" s="1" t="s">
        <v>2</v>
      </c>
      <c r="E1" s="1" t="s">
        <v>93</v>
      </c>
      <c r="F1" s="1" t="s">
        <v>94</v>
      </c>
      <c r="G1" s="1" t="s">
        <v>3</v>
      </c>
      <c r="H1" s="1" t="s">
        <v>95</v>
      </c>
      <c r="I1" s="1" t="s">
        <v>96</v>
      </c>
      <c r="J1" s="15" t="s">
        <v>97</v>
      </c>
      <c r="K1" s="1" t="s">
        <v>4</v>
      </c>
      <c r="L1" s="1" t="s">
        <v>5</v>
      </c>
    </row>
    <row r="2" spans="1:12" s="4" customFormat="1" ht="63" customHeight="1" x14ac:dyDescent="0.25">
      <c r="A2" s="13" t="s">
        <v>8</v>
      </c>
      <c r="B2" s="13" t="s">
        <v>9</v>
      </c>
      <c r="C2" s="10" t="s">
        <v>116</v>
      </c>
      <c r="D2" s="10" t="s">
        <v>10</v>
      </c>
      <c r="E2" s="11" t="s">
        <v>11</v>
      </c>
      <c r="F2" s="11" t="s">
        <v>100</v>
      </c>
      <c r="G2" s="23">
        <v>44228</v>
      </c>
      <c r="H2" s="23">
        <v>44228</v>
      </c>
      <c r="I2" s="23">
        <v>44500</v>
      </c>
      <c r="J2" s="27">
        <v>1000000</v>
      </c>
      <c r="K2" s="31" t="s">
        <v>68</v>
      </c>
      <c r="L2" s="11" t="s">
        <v>12</v>
      </c>
    </row>
    <row r="3" spans="1:12" s="4" customFormat="1" ht="57.75" customHeight="1" x14ac:dyDescent="0.25">
      <c r="A3" s="13" t="s">
        <v>13</v>
      </c>
      <c r="B3" s="14" t="s">
        <v>14</v>
      </c>
      <c r="C3" s="10" t="s">
        <v>82</v>
      </c>
      <c r="D3" s="10" t="s">
        <v>82</v>
      </c>
      <c r="E3" s="11" t="s">
        <v>58</v>
      </c>
      <c r="F3" s="10" t="s">
        <v>101</v>
      </c>
      <c r="G3" s="23">
        <v>44229</v>
      </c>
      <c r="H3" s="23">
        <v>44229</v>
      </c>
      <c r="I3" s="23">
        <v>44288</v>
      </c>
      <c r="J3" s="28">
        <v>177016</v>
      </c>
      <c r="K3" s="32" t="s">
        <v>69</v>
      </c>
      <c r="L3" s="11" t="s">
        <v>12</v>
      </c>
    </row>
    <row r="4" spans="1:12" s="4" customFormat="1" ht="45" x14ac:dyDescent="0.25">
      <c r="A4" s="13" t="s">
        <v>15</v>
      </c>
      <c r="B4" s="13" t="s">
        <v>16</v>
      </c>
      <c r="C4" s="10" t="s">
        <v>83</v>
      </c>
      <c r="D4" s="10" t="s">
        <v>83</v>
      </c>
      <c r="E4" s="11" t="s">
        <v>59</v>
      </c>
      <c r="F4" s="10" t="s">
        <v>102</v>
      </c>
      <c r="G4" s="23">
        <v>44229</v>
      </c>
      <c r="H4" s="23">
        <v>44229</v>
      </c>
      <c r="I4" s="23">
        <v>44289</v>
      </c>
      <c r="J4" s="28">
        <v>193364.2</v>
      </c>
      <c r="K4" s="32" t="s">
        <v>70</v>
      </c>
      <c r="L4" s="11" t="s">
        <v>12</v>
      </c>
    </row>
    <row r="5" spans="1:12" s="4" customFormat="1" ht="45" x14ac:dyDescent="0.25">
      <c r="A5" s="13" t="s">
        <v>17</v>
      </c>
      <c r="B5" s="13" t="s">
        <v>18</v>
      </c>
      <c r="C5" s="10" t="s">
        <v>84</v>
      </c>
      <c r="D5" s="10" t="s">
        <v>84</v>
      </c>
      <c r="E5" s="11" t="s">
        <v>60</v>
      </c>
      <c r="F5" s="10" t="s">
        <v>103</v>
      </c>
      <c r="G5" s="23">
        <v>44229</v>
      </c>
      <c r="H5" s="23">
        <v>44229</v>
      </c>
      <c r="I5" s="24">
        <v>44288</v>
      </c>
      <c r="J5" s="28">
        <v>117434.92</v>
      </c>
      <c r="K5" s="32" t="s">
        <v>71</v>
      </c>
      <c r="L5" s="11" t="s">
        <v>12</v>
      </c>
    </row>
    <row r="6" spans="1:12" s="4" customFormat="1" ht="36" x14ac:dyDescent="0.25">
      <c r="A6" s="13" t="s">
        <v>19</v>
      </c>
      <c r="B6" s="13" t="s">
        <v>20</v>
      </c>
      <c r="C6" s="10" t="s">
        <v>85</v>
      </c>
      <c r="D6" s="10" t="s">
        <v>85</v>
      </c>
      <c r="E6" s="10" t="s">
        <v>61</v>
      </c>
      <c r="F6" s="16" t="s">
        <v>104</v>
      </c>
      <c r="G6" s="23">
        <v>44233</v>
      </c>
      <c r="H6" s="23">
        <v>44233</v>
      </c>
      <c r="I6" s="24">
        <v>44292</v>
      </c>
      <c r="J6" s="34">
        <v>1115388.69</v>
      </c>
      <c r="K6" s="11"/>
      <c r="L6" s="11" t="s">
        <v>12</v>
      </c>
    </row>
    <row r="7" spans="1:12" s="4" customFormat="1" ht="58.5" customHeight="1" x14ac:dyDescent="0.25">
      <c r="A7" s="13" t="s">
        <v>21</v>
      </c>
      <c r="B7" s="13" t="s">
        <v>22</v>
      </c>
      <c r="C7" s="10" t="s">
        <v>86</v>
      </c>
      <c r="D7" s="10" t="s">
        <v>86</v>
      </c>
      <c r="E7" s="10" t="s">
        <v>62</v>
      </c>
      <c r="F7" s="16" t="s">
        <v>98</v>
      </c>
      <c r="G7" s="23">
        <v>44234</v>
      </c>
      <c r="H7" s="23">
        <v>44234</v>
      </c>
      <c r="I7" s="23">
        <v>44293</v>
      </c>
      <c r="J7" s="34">
        <v>120032.97</v>
      </c>
      <c r="K7" s="11"/>
      <c r="L7" s="11" t="s">
        <v>12</v>
      </c>
    </row>
    <row r="8" spans="1:12" s="4" customFormat="1" ht="65.25" customHeight="1" x14ac:dyDescent="0.25">
      <c r="A8" s="13" t="s">
        <v>23</v>
      </c>
      <c r="B8" s="13" t="s">
        <v>24</v>
      </c>
      <c r="C8" s="10" t="s">
        <v>82</v>
      </c>
      <c r="D8" s="10" t="s">
        <v>82</v>
      </c>
      <c r="E8" s="11" t="s">
        <v>58</v>
      </c>
      <c r="F8" s="10" t="s">
        <v>101</v>
      </c>
      <c r="G8" s="23">
        <v>44233</v>
      </c>
      <c r="H8" s="23">
        <v>44233</v>
      </c>
      <c r="I8" s="23">
        <v>44292</v>
      </c>
      <c r="J8" s="28">
        <v>174000</v>
      </c>
      <c r="K8" s="32" t="s">
        <v>72</v>
      </c>
      <c r="L8" s="11" t="s">
        <v>12</v>
      </c>
    </row>
    <row r="9" spans="1:12" s="4" customFormat="1" ht="48.75" customHeight="1" x14ac:dyDescent="0.25">
      <c r="A9" s="13" t="s">
        <v>25</v>
      </c>
      <c r="B9" s="13" t="s">
        <v>26</v>
      </c>
      <c r="C9" s="10"/>
      <c r="D9" s="10" t="s">
        <v>27</v>
      </c>
      <c r="E9" s="11" t="s">
        <v>28</v>
      </c>
      <c r="F9" s="10" t="s">
        <v>105</v>
      </c>
      <c r="G9" s="23">
        <v>44233</v>
      </c>
      <c r="H9" s="23">
        <v>44233</v>
      </c>
      <c r="I9" s="23">
        <v>44500</v>
      </c>
      <c r="J9" s="29">
        <v>1200182.3999999999</v>
      </c>
      <c r="K9" s="11"/>
      <c r="L9" s="11" t="s">
        <v>12</v>
      </c>
    </row>
    <row r="10" spans="1:12" s="4" customFormat="1" ht="42" customHeight="1" x14ac:dyDescent="0.25">
      <c r="A10" s="13" t="s">
        <v>29</v>
      </c>
      <c r="B10" s="13" t="s">
        <v>30</v>
      </c>
      <c r="C10" s="10" t="s">
        <v>83</v>
      </c>
      <c r="D10" s="10" t="s">
        <v>31</v>
      </c>
      <c r="E10" s="11" t="s">
        <v>32</v>
      </c>
      <c r="F10" s="10" t="s">
        <v>106</v>
      </c>
      <c r="G10" s="23">
        <v>44233</v>
      </c>
      <c r="H10" s="23">
        <v>44233</v>
      </c>
      <c r="I10" s="23">
        <v>44500</v>
      </c>
      <c r="J10" s="28">
        <v>91060</v>
      </c>
      <c r="K10" s="32" t="s">
        <v>73</v>
      </c>
      <c r="L10" s="11" t="s">
        <v>12</v>
      </c>
    </row>
    <row r="11" spans="1:12" s="4" customFormat="1" ht="49.5" customHeight="1" x14ac:dyDescent="0.25">
      <c r="A11" s="13" t="s">
        <v>33</v>
      </c>
      <c r="B11" s="13" t="s">
        <v>34</v>
      </c>
      <c r="C11" s="10" t="s">
        <v>83</v>
      </c>
      <c r="D11" s="10" t="s">
        <v>31</v>
      </c>
      <c r="E11" s="11" t="s">
        <v>32</v>
      </c>
      <c r="F11" s="10" t="s">
        <v>106</v>
      </c>
      <c r="G11" s="23">
        <v>44233</v>
      </c>
      <c r="H11" s="23">
        <v>44233</v>
      </c>
      <c r="I11" s="23">
        <v>44500</v>
      </c>
      <c r="J11" s="29">
        <v>15776</v>
      </c>
      <c r="K11" s="32" t="s">
        <v>74</v>
      </c>
      <c r="L11" s="11" t="s">
        <v>12</v>
      </c>
    </row>
    <row r="12" spans="1:12" s="4" customFormat="1" ht="42.75" customHeight="1" x14ac:dyDescent="0.25">
      <c r="A12" s="13" t="s">
        <v>35</v>
      </c>
      <c r="B12" s="13" t="s">
        <v>36</v>
      </c>
      <c r="C12" s="10" t="s">
        <v>87</v>
      </c>
      <c r="D12" s="10" t="s">
        <v>87</v>
      </c>
      <c r="E12" s="10" t="s">
        <v>63</v>
      </c>
      <c r="F12" s="10" t="s">
        <v>107</v>
      </c>
      <c r="G12" s="23">
        <v>44233</v>
      </c>
      <c r="H12" s="23">
        <v>44233</v>
      </c>
      <c r="I12" s="23">
        <v>44500</v>
      </c>
      <c r="J12" s="28">
        <v>90000</v>
      </c>
      <c r="K12" s="32" t="s">
        <v>75</v>
      </c>
      <c r="L12" s="11" t="s">
        <v>12</v>
      </c>
    </row>
    <row r="13" spans="1:12" s="4" customFormat="1" ht="53.25" customHeight="1" x14ac:dyDescent="0.25">
      <c r="A13" s="13" t="s">
        <v>37</v>
      </c>
      <c r="B13" s="13" t="s">
        <v>38</v>
      </c>
      <c r="C13" s="10" t="s">
        <v>88</v>
      </c>
      <c r="D13" s="10" t="s">
        <v>88</v>
      </c>
      <c r="E13" s="10" t="s">
        <v>64</v>
      </c>
      <c r="F13" s="10" t="s">
        <v>108</v>
      </c>
      <c r="G13" s="23">
        <v>44233</v>
      </c>
      <c r="H13" s="23">
        <v>44233</v>
      </c>
      <c r="I13" s="23">
        <v>44500</v>
      </c>
      <c r="J13" s="28">
        <v>7500</v>
      </c>
      <c r="K13" s="32" t="s">
        <v>76</v>
      </c>
      <c r="L13" s="11" t="s">
        <v>12</v>
      </c>
    </row>
    <row r="14" spans="1:12" s="4" customFormat="1" ht="51" customHeight="1" x14ac:dyDescent="0.25">
      <c r="A14" s="13" t="s">
        <v>39</v>
      </c>
      <c r="B14" s="13" t="s">
        <v>40</v>
      </c>
      <c r="C14" s="10" t="s">
        <v>89</v>
      </c>
      <c r="D14" s="10" t="s">
        <v>89</v>
      </c>
      <c r="E14" s="10" t="s">
        <v>65</v>
      </c>
      <c r="F14" s="10" t="s">
        <v>109</v>
      </c>
      <c r="G14" s="23">
        <v>44233</v>
      </c>
      <c r="H14" s="23">
        <v>44233</v>
      </c>
      <c r="I14" s="23">
        <v>44500</v>
      </c>
      <c r="J14" s="28">
        <v>10000</v>
      </c>
      <c r="K14" s="32" t="s">
        <v>77</v>
      </c>
      <c r="L14" s="11" t="s">
        <v>12</v>
      </c>
    </row>
    <row r="15" spans="1:12" s="5" customFormat="1" ht="66.75" customHeight="1" x14ac:dyDescent="0.25">
      <c r="A15" s="13" t="s">
        <v>6</v>
      </c>
      <c r="B15" s="13" t="s">
        <v>41</v>
      </c>
      <c r="C15" s="13" t="s">
        <v>90</v>
      </c>
      <c r="D15" s="13" t="s">
        <v>90</v>
      </c>
      <c r="E15" s="12" t="s">
        <v>7</v>
      </c>
      <c r="F15" s="17" t="s">
        <v>110</v>
      </c>
      <c r="G15" s="25">
        <v>44233</v>
      </c>
      <c r="H15" s="25">
        <v>44233</v>
      </c>
      <c r="I15" s="25">
        <v>44500</v>
      </c>
      <c r="J15" s="35">
        <v>139199.4</v>
      </c>
      <c r="K15" s="10"/>
      <c r="L15" s="12" t="s">
        <v>12</v>
      </c>
    </row>
    <row r="16" spans="1:12" s="4" customFormat="1" ht="56.25" customHeight="1" x14ac:dyDescent="0.25">
      <c r="A16" s="14" t="s">
        <v>42</v>
      </c>
      <c r="B16" s="14" t="s">
        <v>43</v>
      </c>
      <c r="C16" s="10" t="s">
        <v>91</v>
      </c>
      <c r="D16" s="10" t="s">
        <v>91</v>
      </c>
      <c r="E16" s="10" t="s">
        <v>66</v>
      </c>
      <c r="F16" s="10" t="s">
        <v>111</v>
      </c>
      <c r="G16" s="24">
        <v>44256</v>
      </c>
      <c r="H16" s="24">
        <v>44256</v>
      </c>
      <c r="I16" s="24">
        <v>44500</v>
      </c>
      <c r="J16" s="29">
        <v>876960</v>
      </c>
      <c r="K16" s="32" t="s">
        <v>78</v>
      </c>
      <c r="L16" s="11" t="s">
        <v>12</v>
      </c>
    </row>
    <row r="17" spans="1:12" s="4" customFormat="1" ht="46.5" customHeight="1" x14ac:dyDescent="0.25">
      <c r="A17" s="14" t="s">
        <v>44</v>
      </c>
      <c r="B17" s="14" t="s">
        <v>45</v>
      </c>
      <c r="C17" s="10" t="s">
        <v>84</v>
      </c>
      <c r="D17" s="10" t="s">
        <v>84</v>
      </c>
      <c r="E17" s="10" t="s">
        <v>60</v>
      </c>
      <c r="F17" s="10" t="s">
        <v>112</v>
      </c>
      <c r="G17" s="24">
        <v>44256</v>
      </c>
      <c r="H17" s="24">
        <v>44256</v>
      </c>
      <c r="I17" s="24">
        <v>44500</v>
      </c>
      <c r="J17" s="29">
        <v>533414.40000000002</v>
      </c>
      <c r="K17" s="32" t="s">
        <v>79</v>
      </c>
      <c r="L17" s="11" t="s">
        <v>12</v>
      </c>
    </row>
    <row r="18" spans="1:12" s="4" customFormat="1" ht="54" customHeight="1" x14ac:dyDescent="0.25">
      <c r="A18" s="14" t="s">
        <v>46</v>
      </c>
      <c r="B18" s="14" t="s">
        <v>47</v>
      </c>
      <c r="C18" s="10" t="s">
        <v>92</v>
      </c>
      <c r="D18" s="10" t="s">
        <v>92</v>
      </c>
      <c r="E18" s="10" t="s">
        <v>67</v>
      </c>
      <c r="F18" s="16" t="s">
        <v>113</v>
      </c>
      <c r="G18" s="24">
        <v>44256</v>
      </c>
      <c r="H18" s="24">
        <v>44256</v>
      </c>
      <c r="I18" s="24">
        <v>44317</v>
      </c>
      <c r="J18" s="36">
        <v>1090400</v>
      </c>
      <c r="K18" s="10"/>
      <c r="L18" s="11" t="s">
        <v>12</v>
      </c>
    </row>
    <row r="19" spans="1:12" s="4" customFormat="1" ht="54" customHeight="1" x14ac:dyDescent="0.25">
      <c r="A19" s="14" t="s">
        <v>48</v>
      </c>
      <c r="B19" s="14" t="s">
        <v>49</v>
      </c>
      <c r="C19" s="10" t="s">
        <v>83</v>
      </c>
      <c r="D19" s="10" t="s">
        <v>31</v>
      </c>
      <c r="E19" s="11" t="s">
        <v>32</v>
      </c>
      <c r="F19" s="10" t="s">
        <v>106</v>
      </c>
      <c r="G19" s="24">
        <v>44256</v>
      </c>
      <c r="H19" s="24">
        <v>44256</v>
      </c>
      <c r="I19" s="24">
        <v>44500</v>
      </c>
      <c r="J19" s="30">
        <v>811536</v>
      </c>
      <c r="K19" s="32" t="s">
        <v>80</v>
      </c>
      <c r="L19" s="11" t="s">
        <v>12</v>
      </c>
    </row>
    <row r="20" spans="1:12" s="4" customFormat="1" ht="76.5" customHeight="1" x14ac:dyDescent="0.25">
      <c r="A20" s="9"/>
      <c r="B20" s="10" t="s">
        <v>50</v>
      </c>
      <c r="C20" s="37"/>
      <c r="D20" s="37" t="s">
        <v>51</v>
      </c>
      <c r="E20" s="11" t="s">
        <v>52</v>
      </c>
      <c r="F20" s="11" t="s">
        <v>114</v>
      </c>
      <c r="G20" s="26">
        <v>44228</v>
      </c>
      <c r="H20" s="26">
        <v>44228</v>
      </c>
      <c r="I20" s="26">
        <v>44500</v>
      </c>
      <c r="J20" s="33"/>
      <c r="K20" s="10"/>
      <c r="L20" s="11" t="s">
        <v>12</v>
      </c>
    </row>
    <row r="21" spans="1:12" s="3" customFormat="1" ht="66.75" customHeight="1" x14ac:dyDescent="0.25">
      <c r="A21" s="9"/>
      <c r="B21" s="10" t="s">
        <v>50</v>
      </c>
      <c r="C21" s="37"/>
      <c r="D21" s="37" t="s">
        <v>53</v>
      </c>
      <c r="E21" s="11" t="s">
        <v>54</v>
      </c>
      <c r="F21" s="11" t="s">
        <v>115</v>
      </c>
      <c r="G21" s="26">
        <v>44228</v>
      </c>
      <c r="H21" s="26">
        <v>44228</v>
      </c>
      <c r="I21" s="26">
        <v>44500</v>
      </c>
      <c r="J21" s="33"/>
      <c r="K21" s="10"/>
      <c r="L21" s="11" t="s">
        <v>12</v>
      </c>
    </row>
    <row r="22" spans="1:12" s="3" customFormat="1" ht="55.5" customHeight="1" x14ac:dyDescent="0.25">
      <c r="A22" s="9"/>
      <c r="B22" s="10" t="s">
        <v>55</v>
      </c>
      <c r="C22" s="37"/>
      <c r="D22" s="37" t="s">
        <v>56</v>
      </c>
      <c r="E22" s="11" t="s">
        <v>57</v>
      </c>
      <c r="F22" s="17" t="s">
        <v>99</v>
      </c>
      <c r="G22" s="26">
        <v>44228</v>
      </c>
      <c r="H22" s="26">
        <v>44228</v>
      </c>
      <c r="I22" s="26">
        <v>44500</v>
      </c>
      <c r="J22" s="33"/>
      <c r="K22" s="10"/>
      <c r="L22" s="11" t="s">
        <v>12</v>
      </c>
    </row>
    <row r="23" spans="1:12" s="3" customFormat="1" ht="79.5" customHeight="1" x14ac:dyDescent="0.25">
      <c r="B23" s="2"/>
      <c r="F23" s="19"/>
      <c r="J23" s="6">
        <f>SUM(J2:J22)</f>
        <v>7763264.9800000004</v>
      </c>
    </row>
    <row r="24" spans="1:12" s="7" customFormat="1" ht="12" x14ac:dyDescent="0.25">
      <c r="F24" s="20"/>
    </row>
    <row r="25" spans="1:12" s="8" customFormat="1" ht="12" x14ac:dyDescent="0.2">
      <c r="F25" s="21"/>
    </row>
    <row r="26" spans="1:12" s="8" customFormat="1" ht="12" x14ac:dyDescent="0.2">
      <c r="F26" s="21"/>
    </row>
    <row r="27" spans="1:12" s="8" customFormat="1" ht="12" x14ac:dyDescent="0.2">
      <c r="F27" s="21"/>
    </row>
    <row r="28" spans="1:12" x14ac:dyDescent="0.25">
      <c r="F28" s="22"/>
    </row>
    <row r="29" spans="1:12" x14ac:dyDescent="0.25">
      <c r="F29" s="22"/>
    </row>
    <row r="30" spans="1:12" x14ac:dyDescent="0.25">
      <c r="F30" s="22"/>
    </row>
    <row r="31" spans="1:12" x14ac:dyDescent="0.25">
      <c r="F31" s="22"/>
    </row>
    <row r="32" spans="1:12" x14ac:dyDescent="0.25">
      <c r="F32" s="22"/>
    </row>
    <row r="33" spans="6:6" x14ac:dyDescent="0.25">
      <c r="F33" s="22"/>
    </row>
    <row r="34" spans="6:6" x14ac:dyDescent="0.25">
      <c r="F34" s="22"/>
    </row>
    <row r="35" spans="6:6" x14ac:dyDescent="0.25">
      <c r="F35" s="22"/>
    </row>
    <row r="36" spans="6:6" x14ac:dyDescent="0.25">
      <c r="F36" s="22"/>
    </row>
    <row r="37" spans="6:6" x14ac:dyDescent="0.25">
      <c r="F37" s="22"/>
    </row>
    <row r="38" spans="6:6" x14ac:dyDescent="0.25">
      <c r="F38" s="22"/>
    </row>
    <row r="39" spans="6:6" x14ac:dyDescent="0.25">
      <c r="F39" s="22"/>
    </row>
    <row r="40" spans="6:6" x14ac:dyDescent="0.25">
      <c r="F40" s="22"/>
    </row>
    <row r="41" spans="6:6" x14ac:dyDescent="0.25">
      <c r="F41" s="22"/>
    </row>
    <row r="42" spans="6:6" x14ac:dyDescent="0.25">
      <c r="F42" s="22"/>
    </row>
    <row r="43" spans="6:6" x14ac:dyDescent="0.25">
      <c r="F43" s="22"/>
    </row>
    <row r="44" spans="6:6" x14ac:dyDescent="0.25">
      <c r="F44" s="22"/>
    </row>
    <row r="45" spans="6:6" x14ac:dyDescent="0.25">
      <c r="F45" s="22"/>
    </row>
    <row r="46" spans="6:6" x14ac:dyDescent="0.25">
      <c r="F46" s="22"/>
    </row>
    <row r="47" spans="6:6" x14ac:dyDescent="0.25">
      <c r="F47" s="22"/>
    </row>
    <row r="48" spans="6:6" x14ac:dyDescent="0.25">
      <c r="F48" s="22"/>
    </row>
    <row r="49" spans="6:6" x14ac:dyDescent="0.25">
      <c r="F49" s="22"/>
    </row>
    <row r="50" spans="6:6" x14ac:dyDescent="0.25">
      <c r="F50" s="22"/>
    </row>
    <row r="51" spans="6:6" x14ac:dyDescent="0.25">
      <c r="F51" s="22"/>
    </row>
    <row r="52" spans="6:6" x14ac:dyDescent="0.25">
      <c r="F52" s="22"/>
    </row>
    <row r="53" spans="6:6" x14ac:dyDescent="0.25">
      <c r="F53" s="22"/>
    </row>
    <row r="54" spans="6:6" x14ac:dyDescent="0.25">
      <c r="F54" s="22"/>
    </row>
    <row r="55" spans="6:6" x14ac:dyDescent="0.25">
      <c r="F55" s="22"/>
    </row>
    <row r="56" spans="6:6" x14ac:dyDescent="0.25">
      <c r="F56" s="22"/>
    </row>
    <row r="57" spans="6:6" x14ac:dyDescent="0.25">
      <c r="F57" s="22"/>
    </row>
    <row r="58" spans="6:6" x14ac:dyDescent="0.25">
      <c r="F58" s="22"/>
    </row>
    <row r="59" spans="6:6" x14ac:dyDescent="0.25">
      <c r="F59" s="22"/>
    </row>
    <row r="60" spans="6:6" x14ac:dyDescent="0.25">
      <c r="F60" s="22"/>
    </row>
    <row r="61" spans="6:6" x14ac:dyDescent="0.25">
      <c r="F61" s="22"/>
    </row>
    <row r="62" spans="6:6" x14ac:dyDescent="0.25">
      <c r="F62" s="22"/>
    </row>
    <row r="63" spans="6:6" x14ac:dyDescent="0.25">
      <c r="F63" s="22"/>
    </row>
    <row r="64" spans="6:6" x14ac:dyDescent="0.25">
      <c r="F64" s="22"/>
    </row>
    <row r="65" spans="6:6" x14ac:dyDescent="0.25">
      <c r="F65" s="22"/>
    </row>
    <row r="66" spans="6:6" x14ac:dyDescent="0.25">
      <c r="F66" s="22"/>
    </row>
    <row r="67" spans="6:6" x14ac:dyDescent="0.25">
      <c r="F67" s="22"/>
    </row>
    <row r="68" spans="6:6" x14ac:dyDescent="0.25">
      <c r="F68" s="22"/>
    </row>
    <row r="69" spans="6:6" x14ac:dyDescent="0.25">
      <c r="F69" s="22"/>
    </row>
    <row r="70" spans="6:6" x14ac:dyDescent="0.25">
      <c r="F70" s="22"/>
    </row>
    <row r="71" spans="6:6" x14ac:dyDescent="0.25">
      <c r="F71" s="22"/>
    </row>
    <row r="72" spans="6:6" x14ac:dyDescent="0.25">
      <c r="F72" s="22"/>
    </row>
    <row r="73" spans="6:6" x14ac:dyDescent="0.25">
      <c r="F73" s="22"/>
    </row>
    <row r="74" spans="6:6" x14ac:dyDescent="0.25">
      <c r="F74" s="22"/>
    </row>
    <row r="75" spans="6:6" x14ac:dyDescent="0.25">
      <c r="F75" s="22"/>
    </row>
    <row r="76" spans="6:6" x14ac:dyDescent="0.25">
      <c r="F76" s="22"/>
    </row>
    <row r="77" spans="6:6" x14ac:dyDescent="0.25">
      <c r="F77" s="22"/>
    </row>
    <row r="78" spans="6:6" x14ac:dyDescent="0.25">
      <c r="F78" s="22"/>
    </row>
    <row r="79" spans="6:6" x14ac:dyDescent="0.25">
      <c r="F79" s="22"/>
    </row>
    <row r="80" spans="6:6" x14ac:dyDescent="0.25">
      <c r="F80" s="22"/>
    </row>
    <row r="81" spans="6:6" x14ac:dyDescent="0.25">
      <c r="F81" s="22"/>
    </row>
    <row r="82" spans="6:6" x14ac:dyDescent="0.25">
      <c r="F82" s="22"/>
    </row>
    <row r="83" spans="6:6" x14ac:dyDescent="0.25">
      <c r="F83" s="22"/>
    </row>
    <row r="84" spans="6:6" x14ac:dyDescent="0.25">
      <c r="F84" s="22"/>
    </row>
    <row r="85" spans="6:6" x14ac:dyDescent="0.25">
      <c r="F85" s="22"/>
    </row>
    <row r="86" spans="6:6" x14ac:dyDescent="0.25">
      <c r="F86" s="22"/>
    </row>
    <row r="87" spans="6:6" x14ac:dyDescent="0.25">
      <c r="F87" s="22"/>
    </row>
    <row r="88" spans="6:6" x14ac:dyDescent="0.25">
      <c r="F88" s="22"/>
    </row>
    <row r="89" spans="6:6" x14ac:dyDescent="0.25">
      <c r="F89" s="22"/>
    </row>
    <row r="90" spans="6:6" x14ac:dyDescent="0.25">
      <c r="F90" s="22"/>
    </row>
    <row r="91" spans="6:6" x14ac:dyDescent="0.25">
      <c r="F91" s="22"/>
    </row>
    <row r="92" spans="6:6" x14ac:dyDescent="0.25">
      <c r="F92" s="22"/>
    </row>
    <row r="93" spans="6:6" x14ac:dyDescent="0.25">
      <c r="F93" s="22"/>
    </row>
    <row r="94" spans="6:6" x14ac:dyDescent="0.25">
      <c r="F94" s="22"/>
    </row>
    <row r="95" spans="6:6" x14ac:dyDescent="0.25">
      <c r="F95" s="22"/>
    </row>
    <row r="96" spans="6:6" x14ac:dyDescent="0.25">
      <c r="F96" s="22"/>
    </row>
    <row r="97" spans="6:6" x14ac:dyDescent="0.25">
      <c r="F97" s="22"/>
    </row>
    <row r="98" spans="6:6" x14ac:dyDescent="0.25">
      <c r="F98" s="22"/>
    </row>
    <row r="99" spans="6:6" x14ac:dyDescent="0.25">
      <c r="F99" s="22"/>
    </row>
    <row r="100" spans="6:6" x14ac:dyDescent="0.25">
      <c r="F100" s="22"/>
    </row>
    <row r="101" spans="6:6" x14ac:dyDescent="0.25">
      <c r="F101" s="22"/>
    </row>
    <row r="102" spans="6:6" x14ac:dyDescent="0.25">
      <c r="F102" s="22"/>
    </row>
    <row r="103" spans="6:6" x14ac:dyDescent="0.25">
      <c r="F103" s="22"/>
    </row>
    <row r="104" spans="6:6" x14ac:dyDescent="0.25">
      <c r="F104" s="22"/>
    </row>
    <row r="105" spans="6:6" x14ac:dyDescent="0.25">
      <c r="F105" s="22"/>
    </row>
    <row r="106" spans="6:6" x14ac:dyDescent="0.25">
      <c r="F106" s="22"/>
    </row>
    <row r="107" spans="6:6" x14ac:dyDescent="0.25">
      <c r="F107" s="22"/>
    </row>
    <row r="108" spans="6:6" x14ac:dyDescent="0.25">
      <c r="F108" s="22"/>
    </row>
    <row r="109" spans="6:6" x14ac:dyDescent="0.25">
      <c r="F109" s="22"/>
    </row>
    <row r="110" spans="6:6" x14ac:dyDescent="0.25">
      <c r="F110" s="22"/>
    </row>
    <row r="111" spans="6:6" x14ac:dyDescent="0.25">
      <c r="F111" s="22"/>
    </row>
    <row r="112" spans="6:6" x14ac:dyDescent="0.25">
      <c r="F112" s="22"/>
    </row>
    <row r="113" spans="6:6" x14ac:dyDescent="0.25">
      <c r="F113" s="22"/>
    </row>
    <row r="114" spans="6:6" x14ac:dyDescent="0.25">
      <c r="F114" s="22"/>
    </row>
    <row r="115" spans="6:6" x14ac:dyDescent="0.25">
      <c r="F115" s="22"/>
    </row>
    <row r="116" spans="6:6" x14ac:dyDescent="0.25">
      <c r="F116" s="22"/>
    </row>
    <row r="117" spans="6:6" x14ac:dyDescent="0.25">
      <c r="F117" s="22"/>
    </row>
    <row r="118" spans="6:6" x14ac:dyDescent="0.25">
      <c r="F118" s="22"/>
    </row>
    <row r="119" spans="6:6" x14ac:dyDescent="0.25">
      <c r="F119" s="22"/>
    </row>
    <row r="120" spans="6:6" x14ac:dyDescent="0.25">
      <c r="F120" s="22"/>
    </row>
    <row r="121" spans="6:6" x14ac:dyDescent="0.25">
      <c r="F121" s="22"/>
    </row>
    <row r="122" spans="6:6" x14ac:dyDescent="0.25">
      <c r="F122" s="22"/>
    </row>
    <row r="123" spans="6:6" x14ac:dyDescent="0.25">
      <c r="F123" s="22"/>
    </row>
    <row r="124" spans="6:6" x14ac:dyDescent="0.25">
      <c r="F124" s="22"/>
    </row>
    <row r="125" spans="6:6" x14ac:dyDescent="0.25">
      <c r="F125" s="22"/>
    </row>
    <row r="126" spans="6:6" x14ac:dyDescent="0.25">
      <c r="F126" s="22"/>
    </row>
    <row r="127" spans="6:6" x14ac:dyDescent="0.25">
      <c r="F127" s="22"/>
    </row>
    <row r="128" spans="6:6" x14ac:dyDescent="0.25">
      <c r="F128" s="22"/>
    </row>
    <row r="129" spans="6:6" x14ac:dyDescent="0.25">
      <c r="F129" s="22"/>
    </row>
    <row r="130" spans="6:6" x14ac:dyDescent="0.25">
      <c r="F130" s="22"/>
    </row>
    <row r="131" spans="6:6" x14ac:dyDescent="0.25">
      <c r="F131" s="22"/>
    </row>
    <row r="132" spans="6:6" x14ac:dyDescent="0.25">
      <c r="F132" s="22"/>
    </row>
    <row r="133" spans="6:6" x14ac:dyDescent="0.25">
      <c r="F133" s="22"/>
    </row>
    <row r="134" spans="6:6" x14ac:dyDescent="0.25">
      <c r="F134" s="22"/>
    </row>
    <row r="135" spans="6:6" x14ac:dyDescent="0.25">
      <c r="F135" s="22"/>
    </row>
    <row r="136" spans="6:6" x14ac:dyDescent="0.25">
      <c r="F136" s="22"/>
    </row>
    <row r="137" spans="6:6" x14ac:dyDescent="0.25">
      <c r="F137" s="22"/>
    </row>
    <row r="138" spans="6:6" x14ac:dyDescent="0.25">
      <c r="F138" s="22"/>
    </row>
    <row r="139" spans="6:6" x14ac:dyDescent="0.25">
      <c r="F139" s="22"/>
    </row>
    <row r="140" spans="6:6" x14ac:dyDescent="0.25">
      <c r="F140" s="22"/>
    </row>
    <row r="141" spans="6:6" x14ac:dyDescent="0.25">
      <c r="F141" s="22"/>
    </row>
    <row r="142" spans="6:6" x14ac:dyDescent="0.25">
      <c r="F142" s="22"/>
    </row>
    <row r="143" spans="6:6" x14ac:dyDescent="0.25">
      <c r="F143" s="22"/>
    </row>
    <row r="144" spans="6:6" x14ac:dyDescent="0.25">
      <c r="F144" s="22"/>
    </row>
    <row r="145" spans="6:6" x14ac:dyDescent="0.25">
      <c r="F145" s="22"/>
    </row>
    <row r="146" spans="6:6" x14ac:dyDescent="0.25">
      <c r="F146" s="22"/>
    </row>
    <row r="147" spans="6:6" x14ac:dyDescent="0.25">
      <c r="F147" s="22"/>
    </row>
    <row r="148" spans="6:6" x14ac:dyDescent="0.25">
      <c r="F148" s="22"/>
    </row>
    <row r="149" spans="6:6" x14ac:dyDescent="0.25">
      <c r="F149" s="22"/>
    </row>
    <row r="150" spans="6:6" x14ac:dyDescent="0.25">
      <c r="F150" s="22"/>
    </row>
    <row r="151" spans="6:6" x14ac:dyDescent="0.25">
      <c r="F151" s="22"/>
    </row>
    <row r="152" spans="6:6" x14ac:dyDescent="0.25">
      <c r="F152" s="22"/>
    </row>
    <row r="153" spans="6:6" x14ac:dyDescent="0.25">
      <c r="F153" s="22"/>
    </row>
    <row r="154" spans="6:6" x14ac:dyDescent="0.25">
      <c r="F154" s="22"/>
    </row>
    <row r="155" spans="6:6" x14ac:dyDescent="0.25">
      <c r="F155" s="22"/>
    </row>
    <row r="156" spans="6:6" x14ac:dyDescent="0.25">
      <c r="F156" s="22"/>
    </row>
    <row r="157" spans="6:6" x14ac:dyDescent="0.25">
      <c r="F157" s="22"/>
    </row>
    <row r="158" spans="6:6" x14ac:dyDescent="0.25">
      <c r="F158" s="22"/>
    </row>
    <row r="159" spans="6:6" x14ac:dyDescent="0.25">
      <c r="F159" s="22"/>
    </row>
    <row r="160" spans="6:6" x14ac:dyDescent="0.25">
      <c r="F160" s="22"/>
    </row>
    <row r="161" spans="6:6" x14ac:dyDescent="0.25">
      <c r="F161" s="22"/>
    </row>
    <row r="162" spans="6:6" x14ac:dyDescent="0.25">
      <c r="F162" s="22"/>
    </row>
    <row r="163" spans="6:6" x14ac:dyDescent="0.25">
      <c r="F163" s="22"/>
    </row>
    <row r="164" spans="6:6" x14ac:dyDescent="0.25">
      <c r="F164" s="22"/>
    </row>
    <row r="165" spans="6:6" x14ac:dyDescent="0.25">
      <c r="F165" s="22"/>
    </row>
    <row r="166" spans="6:6" x14ac:dyDescent="0.25">
      <c r="F166" s="22"/>
    </row>
    <row r="167" spans="6:6" x14ac:dyDescent="0.25">
      <c r="F167" s="22"/>
    </row>
    <row r="168" spans="6:6" x14ac:dyDescent="0.25">
      <c r="F168" s="22"/>
    </row>
    <row r="169" spans="6:6" x14ac:dyDescent="0.25">
      <c r="F169" s="22"/>
    </row>
    <row r="170" spans="6:6" x14ac:dyDescent="0.25">
      <c r="F170" s="22"/>
    </row>
    <row r="171" spans="6:6" x14ac:dyDescent="0.25">
      <c r="F171" s="22"/>
    </row>
    <row r="172" spans="6:6" x14ac:dyDescent="0.25">
      <c r="F172" s="22"/>
    </row>
    <row r="173" spans="6:6" x14ac:dyDescent="0.25">
      <c r="F173" s="22"/>
    </row>
    <row r="174" spans="6:6" x14ac:dyDescent="0.25">
      <c r="F174" s="22"/>
    </row>
    <row r="175" spans="6:6" x14ac:dyDescent="0.25">
      <c r="F175" s="22"/>
    </row>
    <row r="176" spans="6:6" x14ac:dyDescent="0.25">
      <c r="F176" s="22"/>
    </row>
    <row r="177" spans="6:6" x14ac:dyDescent="0.25">
      <c r="F177" s="22"/>
    </row>
    <row r="178" spans="6:6" x14ac:dyDescent="0.25">
      <c r="F178" s="22"/>
    </row>
    <row r="179" spans="6:6" x14ac:dyDescent="0.25">
      <c r="F179" s="22"/>
    </row>
    <row r="180" spans="6:6" x14ac:dyDescent="0.25">
      <c r="F180" s="22"/>
    </row>
    <row r="181" spans="6:6" x14ac:dyDescent="0.25">
      <c r="F181" s="22"/>
    </row>
    <row r="182" spans="6:6" x14ac:dyDescent="0.25">
      <c r="F182" s="22"/>
    </row>
    <row r="183" spans="6:6" x14ac:dyDescent="0.25">
      <c r="F183" s="22"/>
    </row>
    <row r="184" spans="6:6" x14ac:dyDescent="0.25">
      <c r="F184" s="22"/>
    </row>
    <row r="185" spans="6:6" x14ac:dyDescent="0.25">
      <c r="F185" s="22"/>
    </row>
    <row r="186" spans="6:6" x14ac:dyDescent="0.25">
      <c r="F186" s="22"/>
    </row>
    <row r="187" spans="6:6" x14ac:dyDescent="0.25">
      <c r="F187" s="22"/>
    </row>
    <row r="188" spans="6:6" x14ac:dyDescent="0.25">
      <c r="F188" s="22"/>
    </row>
    <row r="189" spans="6:6" x14ac:dyDescent="0.25">
      <c r="F189" s="22"/>
    </row>
    <row r="190" spans="6:6" x14ac:dyDescent="0.25">
      <c r="F190" s="22"/>
    </row>
    <row r="191" spans="6:6" x14ac:dyDescent="0.25">
      <c r="F191" s="22"/>
    </row>
    <row r="192" spans="6:6" x14ac:dyDescent="0.25">
      <c r="F192" s="22"/>
    </row>
    <row r="193" spans="6:6" x14ac:dyDescent="0.25">
      <c r="F193" s="22"/>
    </row>
    <row r="194" spans="6:6" x14ac:dyDescent="0.25">
      <c r="F194" s="22"/>
    </row>
    <row r="195" spans="6:6" x14ac:dyDescent="0.25">
      <c r="F195" s="22"/>
    </row>
    <row r="196" spans="6:6" x14ac:dyDescent="0.25">
      <c r="F196" s="22"/>
    </row>
    <row r="197" spans="6:6" x14ac:dyDescent="0.25">
      <c r="F197" s="22"/>
    </row>
    <row r="198" spans="6:6" x14ac:dyDescent="0.25">
      <c r="F198" s="22"/>
    </row>
    <row r="199" spans="6:6" x14ac:dyDescent="0.25">
      <c r="F199" s="22"/>
    </row>
    <row r="200" spans="6:6" x14ac:dyDescent="0.25">
      <c r="F200" s="22"/>
    </row>
    <row r="201" spans="6:6" x14ac:dyDescent="0.25">
      <c r="F201" s="22"/>
    </row>
    <row r="202" spans="6:6" x14ac:dyDescent="0.25">
      <c r="F202" s="22"/>
    </row>
    <row r="203" spans="6:6" x14ac:dyDescent="0.25">
      <c r="F203" s="22"/>
    </row>
    <row r="204" spans="6:6" x14ac:dyDescent="0.25">
      <c r="F204" s="22"/>
    </row>
    <row r="205" spans="6:6" x14ac:dyDescent="0.25">
      <c r="F205" s="22"/>
    </row>
    <row r="206" spans="6:6" x14ac:dyDescent="0.25">
      <c r="F206" s="22"/>
    </row>
    <row r="207" spans="6:6" x14ac:dyDescent="0.25">
      <c r="F207" s="22"/>
    </row>
    <row r="208" spans="6:6" x14ac:dyDescent="0.25">
      <c r="F208" s="22"/>
    </row>
    <row r="209" spans="6:6" x14ac:dyDescent="0.25">
      <c r="F209" s="22"/>
    </row>
    <row r="210" spans="6:6" x14ac:dyDescent="0.25">
      <c r="F210" s="22"/>
    </row>
    <row r="211" spans="6:6" x14ac:dyDescent="0.25">
      <c r="F211" s="22"/>
    </row>
    <row r="212" spans="6:6" x14ac:dyDescent="0.25">
      <c r="F212" s="22"/>
    </row>
    <row r="213" spans="6:6" x14ac:dyDescent="0.25">
      <c r="F213" s="22"/>
    </row>
    <row r="214" spans="6:6" x14ac:dyDescent="0.25">
      <c r="F214" s="22"/>
    </row>
    <row r="215" spans="6:6" x14ac:dyDescent="0.25">
      <c r="F215" s="22"/>
    </row>
    <row r="216" spans="6:6" x14ac:dyDescent="0.25">
      <c r="F216" s="22"/>
    </row>
    <row r="217" spans="6:6" x14ac:dyDescent="0.25">
      <c r="F217" s="22"/>
    </row>
    <row r="218" spans="6:6" x14ac:dyDescent="0.25">
      <c r="F218" s="22"/>
    </row>
    <row r="219" spans="6:6" x14ac:dyDescent="0.25">
      <c r="F219" s="22"/>
    </row>
    <row r="220" spans="6:6" x14ac:dyDescent="0.25">
      <c r="F220" s="22"/>
    </row>
    <row r="221" spans="6:6" x14ac:dyDescent="0.25">
      <c r="F221" s="22"/>
    </row>
    <row r="222" spans="6:6" x14ac:dyDescent="0.25">
      <c r="F222" s="22"/>
    </row>
    <row r="223" spans="6:6" x14ac:dyDescent="0.25">
      <c r="F223" s="22"/>
    </row>
    <row r="224" spans="6:6" x14ac:dyDescent="0.25">
      <c r="F224" s="22"/>
    </row>
    <row r="225" spans="6:6" x14ac:dyDescent="0.25">
      <c r="F225" s="22"/>
    </row>
    <row r="226" spans="6:6" x14ac:dyDescent="0.25">
      <c r="F226" s="22"/>
    </row>
    <row r="227" spans="6:6" x14ac:dyDescent="0.25">
      <c r="F227" s="22"/>
    </row>
    <row r="228" spans="6:6" x14ac:dyDescent="0.25">
      <c r="F228" s="22"/>
    </row>
    <row r="229" spans="6:6" x14ac:dyDescent="0.25">
      <c r="F229" s="22"/>
    </row>
    <row r="230" spans="6:6" x14ac:dyDescent="0.25">
      <c r="F230" s="22"/>
    </row>
    <row r="231" spans="6:6" x14ac:dyDescent="0.25">
      <c r="F231" s="22"/>
    </row>
    <row r="232" spans="6:6" x14ac:dyDescent="0.25">
      <c r="F232" s="22"/>
    </row>
    <row r="233" spans="6:6" x14ac:dyDescent="0.25">
      <c r="F233" s="22"/>
    </row>
    <row r="234" spans="6:6" x14ac:dyDescent="0.25">
      <c r="F234" s="22"/>
    </row>
    <row r="235" spans="6:6" x14ac:dyDescent="0.25">
      <c r="F235" s="22"/>
    </row>
    <row r="236" spans="6:6" x14ac:dyDescent="0.25">
      <c r="F236" s="22"/>
    </row>
    <row r="237" spans="6:6" x14ac:dyDescent="0.25">
      <c r="F237" s="22"/>
    </row>
    <row r="238" spans="6:6" x14ac:dyDescent="0.25">
      <c r="F238" s="22"/>
    </row>
    <row r="239" spans="6:6" x14ac:dyDescent="0.25">
      <c r="F239" s="22"/>
    </row>
    <row r="240" spans="6:6" x14ac:dyDescent="0.25">
      <c r="F240" s="22"/>
    </row>
    <row r="241" spans="6:6" x14ac:dyDescent="0.25">
      <c r="F241" s="22"/>
    </row>
    <row r="242" spans="6:6" x14ac:dyDescent="0.25">
      <c r="F242" s="22"/>
    </row>
    <row r="243" spans="6:6" x14ac:dyDescent="0.25">
      <c r="F243" s="22"/>
    </row>
    <row r="244" spans="6:6" x14ac:dyDescent="0.25">
      <c r="F244" s="22"/>
    </row>
    <row r="245" spans="6:6" x14ac:dyDescent="0.25">
      <c r="F245" s="22"/>
    </row>
    <row r="246" spans="6:6" x14ac:dyDescent="0.25">
      <c r="F246" s="22"/>
    </row>
    <row r="247" spans="6:6" x14ac:dyDescent="0.25">
      <c r="F247" s="22"/>
    </row>
    <row r="248" spans="6:6" x14ac:dyDescent="0.25">
      <c r="F248" s="22"/>
    </row>
    <row r="249" spans="6:6" x14ac:dyDescent="0.25">
      <c r="F249" s="22"/>
    </row>
    <row r="250" spans="6:6" x14ac:dyDescent="0.25">
      <c r="F250" s="22"/>
    </row>
    <row r="251" spans="6:6" x14ac:dyDescent="0.25">
      <c r="F251" s="22"/>
    </row>
    <row r="252" spans="6:6" x14ac:dyDescent="0.25">
      <c r="F252" s="22"/>
    </row>
    <row r="253" spans="6:6" x14ac:dyDescent="0.25">
      <c r="F253" s="22"/>
    </row>
    <row r="254" spans="6:6" x14ac:dyDescent="0.25">
      <c r="F254" s="22"/>
    </row>
    <row r="255" spans="6:6" x14ac:dyDescent="0.25">
      <c r="F255" s="22"/>
    </row>
    <row r="256" spans="6:6" x14ac:dyDescent="0.25">
      <c r="F256" s="22"/>
    </row>
    <row r="257" spans="6:6" x14ac:dyDescent="0.25">
      <c r="F257" s="22"/>
    </row>
    <row r="258" spans="6:6" x14ac:dyDescent="0.25">
      <c r="F258" s="22"/>
    </row>
    <row r="259" spans="6:6" x14ac:dyDescent="0.25">
      <c r="F259" s="22"/>
    </row>
    <row r="260" spans="6:6" x14ac:dyDescent="0.25">
      <c r="F260" s="22"/>
    </row>
    <row r="261" spans="6:6" x14ac:dyDescent="0.25">
      <c r="F261" s="22"/>
    </row>
    <row r="262" spans="6:6" x14ac:dyDescent="0.25">
      <c r="F262" s="22"/>
    </row>
    <row r="263" spans="6:6" x14ac:dyDescent="0.25">
      <c r="F263" s="22"/>
    </row>
    <row r="264" spans="6:6" x14ac:dyDescent="0.25">
      <c r="F264" s="22"/>
    </row>
    <row r="265" spans="6:6" x14ac:dyDescent="0.25">
      <c r="F265" s="22"/>
    </row>
    <row r="266" spans="6:6" x14ac:dyDescent="0.25">
      <c r="F266" s="22"/>
    </row>
    <row r="267" spans="6:6" x14ac:dyDescent="0.25">
      <c r="F267" s="22"/>
    </row>
    <row r="268" spans="6:6" x14ac:dyDescent="0.25">
      <c r="F268" s="22"/>
    </row>
    <row r="269" spans="6:6" x14ac:dyDescent="0.25">
      <c r="F269" s="22"/>
    </row>
    <row r="270" spans="6:6" x14ac:dyDescent="0.25">
      <c r="F270" s="22"/>
    </row>
    <row r="271" spans="6:6" x14ac:dyDescent="0.25">
      <c r="F271" s="22"/>
    </row>
    <row r="272" spans="6:6" x14ac:dyDescent="0.25">
      <c r="F272" s="22"/>
    </row>
    <row r="273" spans="6:6" x14ac:dyDescent="0.25">
      <c r="F273" s="22"/>
    </row>
    <row r="274" spans="6:6" x14ac:dyDescent="0.25">
      <c r="F274" s="22"/>
    </row>
    <row r="275" spans="6:6" x14ac:dyDescent="0.25">
      <c r="F275" s="22"/>
    </row>
    <row r="276" spans="6:6" x14ac:dyDescent="0.25">
      <c r="F276" s="22"/>
    </row>
    <row r="277" spans="6:6" x14ac:dyDescent="0.25">
      <c r="F277" s="22"/>
    </row>
    <row r="278" spans="6:6" x14ac:dyDescent="0.25">
      <c r="F278" s="22"/>
    </row>
    <row r="279" spans="6:6" x14ac:dyDescent="0.25">
      <c r="F279" s="22"/>
    </row>
    <row r="280" spans="6:6" x14ac:dyDescent="0.25">
      <c r="F280" s="22"/>
    </row>
    <row r="281" spans="6:6" x14ac:dyDescent="0.25">
      <c r="F281" s="22"/>
    </row>
    <row r="282" spans="6:6" x14ac:dyDescent="0.25">
      <c r="F282" s="22"/>
    </row>
    <row r="283" spans="6:6" x14ac:dyDescent="0.25">
      <c r="F283" s="22"/>
    </row>
    <row r="284" spans="6:6" x14ac:dyDescent="0.25">
      <c r="F284" s="22"/>
    </row>
    <row r="285" spans="6:6" x14ac:dyDescent="0.25">
      <c r="F285" s="22"/>
    </row>
    <row r="286" spans="6:6" x14ac:dyDescent="0.25">
      <c r="F286" s="22"/>
    </row>
    <row r="287" spans="6:6" x14ac:dyDescent="0.25">
      <c r="F287" s="22"/>
    </row>
    <row r="288" spans="6:6" x14ac:dyDescent="0.25">
      <c r="F288" s="22"/>
    </row>
    <row r="289" spans="6:6" x14ac:dyDescent="0.25">
      <c r="F289" s="22"/>
    </row>
    <row r="290" spans="6:6" x14ac:dyDescent="0.25">
      <c r="F290" s="22"/>
    </row>
    <row r="291" spans="6:6" x14ac:dyDescent="0.25">
      <c r="F291" s="22"/>
    </row>
    <row r="292" spans="6:6" x14ac:dyDescent="0.25">
      <c r="F292" s="22"/>
    </row>
    <row r="293" spans="6:6" x14ac:dyDescent="0.25">
      <c r="F293" s="22"/>
    </row>
    <row r="294" spans="6:6" x14ac:dyDescent="0.25">
      <c r="F294" s="22"/>
    </row>
    <row r="295" spans="6:6" x14ac:dyDescent="0.25">
      <c r="F295" s="22"/>
    </row>
    <row r="296" spans="6:6" x14ac:dyDescent="0.25">
      <c r="F296" s="22"/>
    </row>
    <row r="297" spans="6:6" x14ac:dyDescent="0.25">
      <c r="F297" s="22"/>
    </row>
    <row r="298" spans="6:6" x14ac:dyDescent="0.25">
      <c r="F298" s="22"/>
    </row>
    <row r="299" spans="6:6" x14ac:dyDescent="0.25">
      <c r="F299" s="22"/>
    </row>
    <row r="300" spans="6:6" x14ac:dyDescent="0.25">
      <c r="F300" s="22"/>
    </row>
    <row r="301" spans="6:6" x14ac:dyDescent="0.25">
      <c r="F301" s="22"/>
    </row>
    <row r="302" spans="6:6" x14ac:dyDescent="0.25">
      <c r="F302" s="22"/>
    </row>
    <row r="303" spans="6:6" x14ac:dyDescent="0.25">
      <c r="F303" s="22"/>
    </row>
    <row r="304" spans="6:6" x14ac:dyDescent="0.25">
      <c r="F304" s="22"/>
    </row>
    <row r="305" spans="6:6" x14ac:dyDescent="0.25">
      <c r="F305" s="22"/>
    </row>
    <row r="306" spans="6:6" x14ac:dyDescent="0.25">
      <c r="F306" s="22"/>
    </row>
    <row r="307" spans="6:6" x14ac:dyDescent="0.25">
      <c r="F307" s="22"/>
    </row>
    <row r="308" spans="6:6" x14ac:dyDescent="0.25">
      <c r="F308" s="22"/>
    </row>
    <row r="309" spans="6:6" x14ac:dyDescent="0.25">
      <c r="F309" s="22"/>
    </row>
    <row r="310" spans="6:6" x14ac:dyDescent="0.25">
      <c r="F310" s="22"/>
    </row>
    <row r="311" spans="6:6" x14ac:dyDescent="0.25">
      <c r="F311" s="22"/>
    </row>
    <row r="312" spans="6:6" x14ac:dyDescent="0.25">
      <c r="F312" s="22"/>
    </row>
    <row r="313" spans="6:6" x14ac:dyDescent="0.25">
      <c r="F313" s="22"/>
    </row>
    <row r="314" spans="6:6" x14ac:dyDescent="0.25">
      <c r="F314" s="22"/>
    </row>
    <row r="315" spans="6:6" x14ac:dyDescent="0.25">
      <c r="F315" s="22"/>
    </row>
    <row r="316" spans="6:6" x14ac:dyDescent="0.25">
      <c r="F316" s="22"/>
    </row>
    <row r="317" spans="6:6" x14ac:dyDescent="0.25">
      <c r="F317" s="22"/>
    </row>
    <row r="318" spans="6:6" x14ac:dyDescent="0.25">
      <c r="F318" s="22"/>
    </row>
    <row r="319" spans="6:6" x14ac:dyDescent="0.25">
      <c r="F319" s="22"/>
    </row>
    <row r="320" spans="6:6" x14ac:dyDescent="0.25">
      <c r="F320" s="22"/>
    </row>
    <row r="321" spans="6:6" x14ac:dyDescent="0.25">
      <c r="F321" s="22"/>
    </row>
    <row r="322" spans="6:6" x14ac:dyDescent="0.25">
      <c r="F322" s="22"/>
    </row>
    <row r="323" spans="6:6" x14ac:dyDescent="0.25">
      <c r="F323" s="22"/>
    </row>
    <row r="324" spans="6:6" x14ac:dyDescent="0.25">
      <c r="F324" s="22"/>
    </row>
    <row r="325" spans="6:6" x14ac:dyDescent="0.25">
      <c r="F325" s="22"/>
    </row>
    <row r="326" spans="6:6" x14ac:dyDescent="0.25">
      <c r="F326" s="22"/>
    </row>
    <row r="327" spans="6:6" x14ac:dyDescent="0.25">
      <c r="F327" s="22"/>
    </row>
    <row r="328" spans="6:6" x14ac:dyDescent="0.25">
      <c r="F328" s="22"/>
    </row>
    <row r="329" spans="6:6" x14ac:dyDescent="0.25">
      <c r="F329" s="22"/>
    </row>
    <row r="330" spans="6:6" x14ac:dyDescent="0.25">
      <c r="F330" s="22"/>
    </row>
    <row r="331" spans="6:6" x14ac:dyDescent="0.25">
      <c r="F331" s="22"/>
    </row>
    <row r="332" spans="6:6" x14ac:dyDescent="0.25">
      <c r="F332" s="22"/>
    </row>
    <row r="333" spans="6:6" x14ac:dyDescent="0.25">
      <c r="F333" s="22"/>
    </row>
    <row r="334" spans="6:6" x14ac:dyDescent="0.25">
      <c r="F334" s="22"/>
    </row>
    <row r="335" spans="6:6" x14ac:dyDescent="0.25">
      <c r="F335" s="22"/>
    </row>
    <row r="336" spans="6:6" x14ac:dyDescent="0.25">
      <c r="F336" s="22"/>
    </row>
    <row r="337" spans="6:6" x14ac:dyDescent="0.25">
      <c r="F337" s="22"/>
    </row>
    <row r="338" spans="6:6" x14ac:dyDescent="0.25">
      <c r="F338" s="22"/>
    </row>
    <row r="339" spans="6:6" x14ac:dyDescent="0.25">
      <c r="F339" s="22"/>
    </row>
    <row r="340" spans="6:6" x14ac:dyDescent="0.25">
      <c r="F340" s="22"/>
    </row>
    <row r="341" spans="6:6" x14ac:dyDescent="0.25">
      <c r="F341" s="22"/>
    </row>
    <row r="342" spans="6:6" x14ac:dyDescent="0.25">
      <c r="F342" s="22"/>
    </row>
    <row r="343" spans="6:6" x14ac:dyDescent="0.25">
      <c r="F343" s="22"/>
    </row>
    <row r="344" spans="6:6" x14ac:dyDescent="0.25">
      <c r="F344" s="22"/>
    </row>
    <row r="345" spans="6:6" x14ac:dyDescent="0.25">
      <c r="F345" s="22"/>
    </row>
    <row r="346" spans="6:6" x14ac:dyDescent="0.25">
      <c r="F346" s="22"/>
    </row>
    <row r="347" spans="6:6" x14ac:dyDescent="0.25">
      <c r="F347" s="22"/>
    </row>
    <row r="348" spans="6:6" x14ac:dyDescent="0.25">
      <c r="F348" s="22"/>
    </row>
    <row r="349" spans="6:6" x14ac:dyDescent="0.25">
      <c r="F349" s="22"/>
    </row>
    <row r="350" spans="6:6" x14ac:dyDescent="0.25">
      <c r="F350" s="22"/>
    </row>
    <row r="351" spans="6:6" x14ac:dyDescent="0.25">
      <c r="F351" s="22"/>
    </row>
    <row r="352" spans="6:6" x14ac:dyDescent="0.25">
      <c r="F352" s="22"/>
    </row>
    <row r="353" spans="6:6" x14ac:dyDescent="0.25">
      <c r="F353" s="22"/>
    </row>
    <row r="354" spans="6:6" x14ac:dyDescent="0.25">
      <c r="F354" s="22"/>
    </row>
    <row r="355" spans="6:6" x14ac:dyDescent="0.25">
      <c r="F355" s="22"/>
    </row>
    <row r="356" spans="6:6" x14ac:dyDescent="0.25">
      <c r="F356" s="22"/>
    </row>
    <row r="357" spans="6:6" x14ac:dyDescent="0.25">
      <c r="F357" s="22"/>
    </row>
    <row r="358" spans="6:6" x14ac:dyDescent="0.25">
      <c r="F358" s="22"/>
    </row>
    <row r="359" spans="6:6" x14ac:dyDescent="0.25">
      <c r="F359" s="22"/>
    </row>
    <row r="360" spans="6:6" x14ac:dyDescent="0.25">
      <c r="F360" s="22"/>
    </row>
    <row r="361" spans="6:6" x14ac:dyDescent="0.25">
      <c r="F361" s="22"/>
    </row>
    <row r="362" spans="6:6" x14ac:dyDescent="0.25">
      <c r="F362" s="22"/>
    </row>
    <row r="363" spans="6:6" x14ac:dyDescent="0.25">
      <c r="F363" s="22"/>
    </row>
    <row r="364" spans="6:6" x14ac:dyDescent="0.25">
      <c r="F364" s="22"/>
    </row>
    <row r="365" spans="6:6" x14ac:dyDescent="0.25">
      <c r="F365" s="22"/>
    </row>
    <row r="366" spans="6:6" x14ac:dyDescent="0.25">
      <c r="F366" s="22"/>
    </row>
    <row r="367" spans="6:6" x14ac:dyDescent="0.25">
      <c r="F367" s="22"/>
    </row>
    <row r="368" spans="6:6" x14ac:dyDescent="0.25">
      <c r="F368" s="22"/>
    </row>
    <row r="369" spans="6:6" x14ac:dyDescent="0.25">
      <c r="F369" s="22"/>
    </row>
    <row r="370" spans="6:6" x14ac:dyDescent="0.25">
      <c r="F370" s="22"/>
    </row>
    <row r="371" spans="6:6" x14ac:dyDescent="0.25">
      <c r="F371" s="22"/>
    </row>
    <row r="372" spans="6:6" x14ac:dyDescent="0.25">
      <c r="F372" s="22"/>
    </row>
    <row r="373" spans="6:6" x14ac:dyDescent="0.25">
      <c r="F373" s="22"/>
    </row>
    <row r="374" spans="6:6" x14ac:dyDescent="0.25">
      <c r="F374" s="22"/>
    </row>
    <row r="375" spans="6:6" x14ac:dyDescent="0.25">
      <c r="F375" s="22"/>
    </row>
    <row r="376" spans="6:6" x14ac:dyDescent="0.25">
      <c r="F376" s="22"/>
    </row>
    <row r="377" spans="6:6" x14ac:dyDescent="0.25">
      <c r="F377" s="22"/>
    </row>
    <row r="378" spans="6:6" x14ac:dyDescent="0.25">
      <c r="F378" s="22"/>
    </row>
    <row r="379" spans="6:6" x14ac:dyDescent="0.25">
      <c r="F379" s="22"/>
    </row>
    <row r="380" spans="6:6" x14ac:dyDescent="0.25">
      <c r="F380" s="22"/>
    </row>
    <row r="381" spans="6:6" x14ac:dyDescent="0.25">
      <c r="F381" s="22"/>
    </row>
    <row r="382" spans="6:6" x14ac:dyDescent="0.25">
      <c r="F382" s="22"/>
    </row>
    <row r="383" spans="6:6" x14ac:dyDescent="0.25">
      <c r="F383" s="22"/>
    </row>
    <row r="384" spans="6:6" x14ac:dyDescent="0.25">
      <c r="F384" s="22"/>
    </row>
    <row r="385" spans="6:6" x14ac:dyDescent="0.25">
      <c r="F385" s="22"/>
    </row>
    <row r="386" spans="6:6" x14ac:dyDescent="0.25">
      <c r="F386" s="22"/>
    </row>
    <row r="387" spans="6:6" x14ac:dyDescent="0.25">
      <c r="F387" s="22"/>
    </row>
    <row r="388" spans="6:6" x14ac:dyDescent="0.25">
      <c r="F388" s="22"/>
    </row>
    <row r="389" spans="6:6" x14ac:dyDescent="0.25">
      <c r="F389" s="22"/>
    </row>
    <row r="390" spans="6:6" x14ac:dyDescent="0.25">
      <c r="F390" s="22"/>
    </row>
    <row r="391" spans="6:6" x14ac:dyDescent="0.25">
      <c r="F391" s="22"/>
    </row>
    <row r="392" spans="6:6" x14ac:dyDescent="0.25">
      <c r="F392" s="22"/>
    </row>
    <row r="393" spans="6:6" x14ac:dyDescent="0.25">
      <c r="F393" s="22"/>
    </row>
    <row r="394" spans="6:6" x14ac:dyDescent="0.25">
      <c r="F394" s="22"/>
    </row>
    <row r="395" spans="6:6" x14ac:dyDescent="0.25">
      <c r="F395" s="22"/>
    </row>
    <row r="396" spans="6:6" x14ac:dyDescent="0.25">
      <c r="F396" s="22"/>
    </row>
    <row r="397" spans="6:6" x14ac:dyDescent="0.25">
      <c r="F397" s="22"/>
    </row>
    <row r="398" spans="6:6" x14ac:dyDescent="0.25">
      <c r="F398" s="22"/>
    </row>
    <row r="399" spans="6:6" x14ac:dyDescent="0.25">
      <c r="F399" s="22"/>
    </row>
    <row r="400" spans="6:6" x14ac:dyDescent="0.25">
      <c r="F400" s="22"/>
    </row>
    <row r="401" spans="6:6" x14ac:dyDescent="0.25">
      <c r="F401" s="22"/>
    </row>
    <row r="402" spans="6:6" x14ac:dyDescent="0.25">
      <c r="F402" s="22"/>
    </row>
    <row r="403" spans="6:6" x14ac:dyDescent="0.25">
      <c r="F403" s="22"/>
    </row>
    <row r="404" spans="6:6" x14ac:dyDescent="0.25">
      <c r="F404" s="22"/>
    </row>
    <row r="405" spans="6:6" x14ac:dyDescent="0.25">
      <c r="F405" s="22"/>
    </row>
    <row r="406" spans="6:6" x14ac:dyDescent="0.25">
      <c r="F406" s="22"/>
    </row>
    <row r="407" spans="6:6" x14ac:dyDescent="0.25">
      <c r="F407" s="22"/>
    </row>
    <row r="408" spans="6:6" x14ac:dyDescent="0.25">
      <c r="F408" s="22"/>
    </row>
    <row r="409" spans="6:6" x14ac:dyDescent="0.25">
      <c r="F409" s="22"/>
    </row>
    <row r="410" spans="6:6" x14ac:dyDescent="0.25">
      <c r="F410" s="22"/>
    </row>
    <row r="411" spans="6:6" x14ac:dyDescent="0.25">
      <c r="F411" s="22"/>
    </row>
    <row r="412" spans="6:6" x14ac:dyDescent="0.25">
      <c r="F412" s="22"/>
    </row>
    <row r="413" spans="6:6" x14ac:dyDescent="0.25">
      <c r="F413" s="22"/>
    </row>
    <row r="414" spans="6:6" x14ac:dyDescent="0.25">
      <c r="F414" s="22"/>
    </row>
    <row r="415" spans="6:6" x14ac:dyDescent="0.25">
      <c r="F415" s="22"/>
    </row>
    <row r="416" spans="6:6" x14ac:dyDescent="0.25">
      <c r="F416" s="22"/>
    </row>
    <row r="417" spans="6:6" x14ac:dyDescent="0.25">
      <c r="F417" s="22"/>
    </row>
    <row r="418" spans="6:6" x14ac:dyDescent="0.25">
      <c r="F418" s="22"/>
    </row>
    <row r="419" spans="6:6" x14ac:dyDescent="0.25">
      <c r="F419" s="22"/>
    </row>
    <row r="420" spans="6:6" x14ac:dyDescent="0.25">
      <c r="F420" s="22"/>
    </row>
    <row r="421" spans="6:6" x14ac:dyDescent="0.25">
      <c r="F421" s="22"/>
    </row>
    <row r="422" spans="6:6" x14ac:dyDescent="0.25">
      <c r="F422" s="22"/>
    </row>
    <row r="423" spans="6:6" x14ac:dyDescent="0.25">
      <c r="F423" s="22"/>
    </row>
    <row r="424" spans="6:6" x14ac:dyDescent="0.25">
      <c r="F424" s="22"/>
    </row>
    <row r="425" spans="6:6" x14ac:dyDescent="0.25">
      <c r="F425" s="22"/>
    </row>
    <row r="426" spans="6:6" x14ac:dyDescent="0.25">
      <c r="F426" s="22"/>
    </row>
    <row r="427" spans="6:6" x14ac:dyDescent="0.25">
      <c r="F427" s="22"/>
    </row>
    <row r="428" spans="6:6" x14ac:dyDescent="0.25">
      <c r="F428" s="22"/>
    </row>
    <row r="429" spans="6:6" x14ac:dyDescent="0.25">
      <c r="F429" s="22"/>
    </row>
    <row r="430" spans="6:6" x14ac:dyDescent="0.25">
      <c r="F430" s="22"/>
    </row>
    <row r="431" spans="6:6" x14ac:dyDescent="0.25">
      <c r="F431" s="22"/>
    </row>
    <row r="432" spans="6:6" x14ac:dyDescent="0.25">
      <c r="F432" s="22"/>
    </row>
    <row r="433" spans="6:6" x14ac:dyDescent="0.25">
      <c r="F433" s="22"/>
    </row>
    <row r="434" spans="6:6" x14ac:dyDescent="0.25">
      <c r="F434" s="22"/>
    </row>
    <row r="435" spans="6:6" x14ac:dyDescent="0.25">
      <c r="F435" s="22"/>
    </row>
    <row r="436" spans="6:6" x14ac:dyDescent="0.25">
      <c r="F436" s="22"/>
    </row>
    <row r="437" spans="6:6" x14ac:dyDescent="0.25">
      <c r="F437" s="22"/>
    </row>
    <row r="438" spans="6:6" x14ac:dyDescent="0.25">
      <c r="F438" s="22"/>
    </row>
    <row r="439" spans="6:6" x14ac:dyDescent="0.25">
      <c r="F439" s="22"/>
    </row>
    <row r="440" spans="6:6" x14ac:dyDescent="0.25">
      <c r="F440" s="22"/>
    </row>
    <row r="441" spans="6:6" x14ac:dyDescent="0.25">
      <c r="F441" s="22"/>
    </row>
    <row r="442" spans="6:6" x14ac:dyDescent="0.25">
      <c r="F442" s="22"/>
    </row>
    <row r="443" spans="6:6" x14ac:dyDescent="0.25">
      <c r="F443" s="22"/>
    </row>
    <row r="444" spans="6:6" x14ac:dyDescent="0.25">
      <c r="F444" s="22"/>
    </row>
    <row r="445" spans="6:6" x14ac:dyDescent="0.25">
      <c r="F445" s="22"/>
    </row>
    <row r="446" spans="6:6" x14ac:dyDescent="0.25">
      <c r="F446" s="22"/>
    </row>
    <row r="447" spans="6:6" x14ac:dyDescent="0.25">
      <c r="F447" s="22"/>
    </row>
    <row r="448" spans="6:6" x14ac:dyDescent="0.25">
      <c r="F448" s="22"/>
    </row>
    <row r="449" spans="6:6" x14ac:dyDescent="0.25">
      <c r="F449" s="22"/>
    </row>
    <row r="450" spans="6:6" x14ac:dyDescent="0.25">
      <c r="F450" s="22"/>
    </row>
    <row r="451" spans="6:6" x14ac:dyDescent="0.25">
      <c r="F451" s="22"/>
    </row>
    <row r="452" spans="6:6" x14ac:dyDescent="0.25">
      <c r="F452" s="22"/>
    </row>
    <row r="453" spans="6:6" x14ac:dyDescent="0.25">
      <c r="F453" s="22"/>
    </row>
    <row r="454" spans="6:6" x14ac:dyDescent="0.25">
      <c r="F454" s="22"/>
    </row>
    <row r="455" spans="6:6" x14ac:dyDescent="0.25">
      <c r="F455" s="22"/>
    </row>
    <row r="456" spans="6:6" x14ac:dyDescent="0.25">
      <c r="F456" s="22"/>
    </row>
    <row r="457" spans="6:6" x14ac:dyDescent="0.25">
      <c r="F457" s="22"/>
    </row>
    <row r="458" spans="6:6" x14ac:dyDescent="0.25">
      <c r="F458" s="22"/>
    </row>
    <row r="459" spans="6:6" x14ac:dyDescent="0.25">
      <c r="F459" s="22"/>
    </row>
    <row r="460" spans="6:6" x14ac:dyDescent="0.25">
      <c r="F460" s="22"/>
    </row>
    <row r="461" spans="6:6" x14ac:dyDescent="0.25">
      <c r="F461" s="22"/>
    </row>
    <row r="462" spans="6:6" x14ac:dyDescent="0.25">
      <c r="F462" s="22"/>
    </row>
    <row r="463" spans="6:6" x14ac:dyDescent="0.25">
      <c r="F463" s="22"/>
    </row>
    <row r="464" spans="6:6" x14ac:dyDescent="0.25">
      <c r="F464" s="22"/>
    </row>
    <row r="465" spans="6:6" x14ac:dyDescent="0.25">
      <c r="F465" s="22"/>
    </row>
    <row r="466" spans="6:6" x14ac:dyDescent="0.25">
      <c r="F466" s="22"/>
    </row>
    <row r="467" spans="6:6" x14ac:dyDescent="0.25">
      <c r="F467" s="22"/>
    </row>
    <row r="468" spans="6:6" x14ac:dyDescent="0.25">
      <c r="F468" s="22"/>
    </row>
    <row r="469" spans="6:6" x14ac:dyDescent="0.25">
      <c r="F469" s="22"/>
    </row>
    <row r="470" spans="6:6" x14ac:dyDescent="0.25">
      <c r="F470" s="22"/>
    </row>
    <row r="471" spans="6:6" x14ac:dyDescent="0.25">
      <c r="F471" s="22"/>
    </row>
    <row r="472" spans="6:6" x14ac:dyDescent="0.25">
      <c r="F472" s="22"/>
    </row>
    <row r="473" spans="6:6" x14ac:dyDescent="0.25">
      <c r="F473" s="22"/>
    </row>
    <row r="474" spans="6:6" x14ac:dyDescent="0.25">
      <c r="F474" s="22"/>
    </row>
    <row r="475" spans="6:6" x14ac:dyDescent="0.25">
      <c r="F475" s="22"/>
    </row>
    <row r="476" spans="6:6" x14ac:dyDescent="0.25">
      <c r="F476" s="22"/>
    </row>
    <row r="477" spans="6:6" x14ac:dyDescent="0.25">
      <c r="F477" s="22"/>
    </row>
    <row r="478" spans="6:6" x14ac:dyDescent="0.25">
      <c r="F478" s="22"/>
    </row>
    <row r="479" spans="6:6" x14ac:dyDescent="0.25">
      <c r="F479" s="22"/>
    </row>
    <row r="480" spans="6:6" x14ac:dyDescent="0.25">
      <c r="F480" s="22"/>
    </row>
    <row r="481" spans="6:6" x14ac:dyDescent="0.25">
      <c r="F481" s="22"/>
    </row>
    <row r="482" spans="6:6" x14ac:dyDescent="0.25">
      <c r="F482" s="22"/>
    </row>
    <row r="483" spans="6:6" x14ac:dyDescent="0.25">
      <c r="F483" s="22"/>
    </row>
    <row r="484" spans="6:6" x14ac:dyDescent="0.25">
      <c r="F484" s="22"/>
    </row>
    <row r="485" spans="6:6" x14ac:dyDescent="0.25">
      <c r="F485" s="22"/>
    </row>
    <row r="486" spans="6:6" x14ac:dyDescent="0.25">
      <c r="F486" s="22"/>
    </row>
    <row r="487" spans="6:6" x14ac:dyDescent="0.25">
      <c r="F487" s="22"/>
    </row>
    <row r="488" spans="6:6" x14ac:dyDescent="0.25">
      <c r="F488" s="22"/>
    </row>
    <row r="489" spans="6:6" x14ac:dyDescent="0.25">
      <c r="F489" s="22"/>
    </row>
    <row r="490" spans="6:6" x14ac:dyDescent="0.25">
      <c r="F490" s="22"/>
    </row>
    <row r="491" spans="6:6" x14ac:dyDescent="0.25">
      <c r="F491" s="22"/>
    </row>
    <row r="492" spans="6:6" x14ac:dyDescent="0.25">
      <c r="F492" s="22"/>
    </row>
    <row r="493" spans="6:6" x14ac:dyDescent="0.25">
      <c r="F493" s="22"/>
    </row>
    <row r="494" spans="6:6" x14ac:dyDescent="0.25">
      <c r="F494" s="22"/>
    </row>
    <row r="495" spans="6:6" x14ac:dyDescent="0.25">
      <c r="F495" s="22"/>
    </row>
    <row r="496" spans="6:6" x14ac:dyDescent="0.25">
      <c r="F496" s="22"/>
    </row>
    <row r="497" spans="6:6" x14ac:dyDescent="0.25">
      <c r="F497" s="22"/>
    </row>
    <row r="498" spans="6:6" x14ac:dyDescent="0.25">
      <c r="F498" s="22"/>
    </row>
    <row r="499" spans="6:6" x14ac:dyDescent="0.25">
      <c r="F499" s="22"/>
    </row>
    <row r="500" spans="6:6" x14ac:dyDescent="0.25">
      <c r="F500" s="22"/>
    </row>
    <row r="501" spans="6:6" x14ac:dyDescent="0.25">
      <c r="F501" s="22"/>
    </row>
    <row r="502" spans="6:6" x14ac:dyDescent="0.25">
      <c r="F502" s="22"/>
    </row>
    <row r="503" spans="6:6" x14ac:dyDescent="0.25">
      <c r="F503" s="22"/>
    </row>
    <row r="504" spans="6:6" x14ac:dyDescent="0.25">
      <c r="F504" s="22"/>
    </row>
    <row r="505" spans="6:6" x14ac:dyDescent="0.25">
      <c r="F505" s="22"/>
    </row>
    <row r="506" spans="6:6" x14ac:dyDescent="0.25">
      <c r="F506" s="22"/>
    </row>
    <row r="507" spans="6:6" x14ac:dyDescent="0.25">
      <c r="F507" s="22"/>
    </row>
    <row r="508" spans="6:6" x14ac:dyDescent="0.25">
      <c r="F508" s="22"/>
    </row>
    <row r="509" spans="6:6" x14ac:dyDescent="0.25">
      <c r="F509" s="22"/>
    </row>
    <row r="510" spans="6:6" x14ac:dyDescent="0.25">
      <c r="F510" s="22"/>
    </row>
    <row r="511" spans="6:6" x14ac:dyDescent="0.25">
      <c r="F511" s="22"/>
    </row>
    <row r="512" spans="6:6" x14ac:dyDescent="0.25">
      <c r="F512" s="22"/>
    </row>
    <row r="513" spans="6:6" x14ac:dyDescent="0.25">
      <c r="F513" s="22"/>
    </row>
    <row r="514" spans="6:6" x14ac:dyDescent="0.25">
      <c r="F514" s="22"/>
    </row>
    <row r="515" spans="6:6" x14ac:dyDescent="0.25">
      <c r="F515" s="22"/>
    </row>
    <row r="516" spans="6:6" x14ac:dyDescent="0.25">
      <c r="F516" s="22"/>
    </row>
    <row r="517" spans="6:6" x14ac:dyDescent="0.25">
      <c r="F517" s="22"/>
    </row>
    <row r="518" spans="6:6" x14ac:dyDescent="0.25">
      <c r="F518" s="22"/>
    </row>
    <row r="519" spans="6:6" x14ac:dyDescent="0.25">
      <c r="F519" s="22"/>
    </row>
    <row r="520" spans="6:6" x14ac:dyDescent="0.25">
      <c r="F520" s="22"/>
    </row>
    <row r="521" spans="6:6" x14ac:dyDescent="0.25">
      <c r="F521" s="22"/>
    </row>
    <row r="522" spans="6:6" x14ac:dyDescent="0.25">
      <c r="F522" s="22"/>
    </row>
    <row r="523" spans="6:6" x14ac:dyDescent="0.25">
      <c r="F523" s="22"/>
    </row>
    <row r="524" spans="6:6" x14ac:dyDescent="0.25">
      <c r="F524" s="22"/>
    </row>
    <row r="525" spans="6:6" x14ac:dyDescent="0.25">
      <c r="F525" s="22"/>
    </row>
    <row r="526" spans="6:6" x14ac:dyDescent="0.25">
      <c r="F526" s="22"/>
    </row>
    <row r="527" spans="6:6" x14ac:dyDescent="0.25">
      <c r="F527" s="22"/>
    </row>
    <row r="528" spans="6:6" x14ac:dyDescent="0.25">
      <c r="F528" s="22"/>
    </row>
    <row r="529" spans="6:6" x14ac:dyDescent="0.25">
      <c r="F529" s="22"/>
    </row>
    <row r="530" spans="6:6" x14ac:dyDescent="0.25">
      <c r="F530" s="22"/>
    </row>
    <row r="531" spans="6:6" x14ac:dyDescent="0.25">
      <c r="F531" s="22"/>
    </row>
    <row r="532" spans="6:6" x14ac:dyDescent="0.25">
      <c r="F532" s="22"/>
    </row>
    <row r="533" spans="6:6" x14ac:dyDescent="0.25">
      <c r="F533" s="22"/>
    </row>
    <row r="534" spans="6:6" x14ac:dyDescent="0.25">
      <c r="F534" s="22"/>
    </row>
    <row r="535" spans="6:6" x14ac:dyDescent="0.25">
      <c r="F535" s="22"/>
    </row>
    <row r="536" spans="6:6" x14ac:dyDescent="0.25">
      <c r="F536" s="22"/>
    </row>
    <row r="537" spans="6:6" x14ac:dyDescent="0.25">
      <c r="F537" s="22"/>
    </row>
    <row r="538" spans="6:6" x14ac:dyDescent="0.25">
      <c r="F538" s="22"/>
    </row>
    <row r="539" spans="6:6" x14ac:dyDescent="0.25">
      <c r="F539" s="22"/>
    </row>
    <row r="540" spans="6:6" x14ac:dyDescent="0.25">
      <c r="F540" s="22"/>
    </row>
    <row r="541" spans="6:6" x14ac:dyDescent="0.25">
      <c r="F541" s="22"/>
    </row>
    <row r="542" spans="6:6" x14ac:dyDescent="0.25">
      <c r="F542" s="22"/>
    </row>
    <row r="543" spans="6:6" x14ac:dyDescent="0.25">
      <c r="F543" s="22"/>
    </row>
    <row r="544" spans="6:6" x14ac:dyDescent="0.25">
      <c r="F544" s="22"/>
    </row>
    <row r="545" spans="6:6" x14ac:dyDescent="0.25">
      <c r="F545" s="22"/>
    </row>
    <row r="546" spans="6:6" x14ac:dyDescent="0.25">
      <c r="F546" s="22"/>
    </row>
    <row r="547" spans="6:6" x14ac:dyDescent="0.25">
      <c r="F547" s="22"/>
    </row>
    <row r="548" spans="6:6" x14ac:dyDescent="0.25">
      <c r="F548" s="22"/>
    </row>
    <row r="549" spans="6:6" x14ac:dyDescent="0.25">
      <c r="F549" s="22"/>
    </row>
    <row r="550" spans="6:6" x14ac:dyDescent="0.25">
      <c r="F550" s="22"/>
    </row>
    <row r="551" spans="6:6" x14ac:dyDescent="0.25">
      <c r="F551" s="22"/>
    </row>
    <row r="552" spans="6:6" x14ac:dyDescent="0.25">
      <c r="F552" s="22"/>
    </row>
    <row r="553" spans="6:6" x14ac:dyDescent="0.25">
      <c r="F553" s="22"/>
    </row>
    <row r="554" spans="6:6" x14ac:dyDescent="0.25">
      <c r="F554" s="22"/>
    </row>
    <row r="555" spans="6:6" x14ac:dyDescent="0.25">
      <c r="F555" s="22"/>
    </row>
    <row r="556" spans="6:6" x14ac:dyDescent="0.25">
      <c r="F556" s="22"/>
    </row>
    <row r="557" spans="6:6" x14ac:dyDescent="0.25">
      <c r="F557" s="22"/>
    </row>
    <row r="558" spans="6:6" x14ac:dyDescent="0.25">
      <c r="F558" s="22"/>
    </row>
    <row r="559" spans="6:6" x14ac:dyDescent="0.25">
      <c r="F559" s="22"/>
    </row>
    <row r="560" spans="6:6" x14ac:dyDescent="0.25">
      <c r="F560" s="22"/>
    </row>
    <row r="561" spans="6:6" x14ac:dyDescent="0.25">
      <c r="F561" s="22"/>
    </row>
    <row r="562" spans="6:6" x14ac:dyDescent="0.25">
      <c r="F562" s="22"/>
    </row>
    <row r="563" spans="6:6" x14ac:dyDescent="0.25">
      <c r="F563" s="22"/>
    </row>
    <row r="564" spans="6:6" x14ac:dyDescent="0.25">
      <c r="F564" s="22"/>
    </row>
    <row r="565" spans="6:6" x14ac:dyDescent="0.25">
      <c r="F565" s="22"/>
    </row>
    <row r="566" spans="6:6" x14ac:dyDescent="0.25">
      <c r="F566" s="22"/>
    </row>
    <row r="567" spans="6:6" x14ac:dyDescent="0.25">
      <c r="F567" s="22"/>
    </row>
    <row r="568" spans="6:6" x14ac:dyDescent="0.25">
      <c r="F568" s="22"/>
    </row>
    <row r="569" spans="6:6" x14ac:dyDescent="0.25">
      <c r="F569" s="22"/>
    </row>
    <row r="570" spans="6:6" x14ac:dyDescent="0.25">
      <c r="F570" s="22"/>
    </row>
    <row r="571" spans="6:6" x14ac:dyDescent="0.25">
      <c r="F571" s="22"/>
    </row>
    <row r="572" spans="6:6" x14ac:dyDescent="0.25">
      <c r="F572" s="22"/>
    </row>
    <row r="573" spans="6:6" x14ac:dyDescent="0.25">
      <c r="F573" s="22"/>
    </row>
    <row r="574" spans="6:6" x14ac:dyDescent="0.25">
      <c r="F574" s="22"/>
    </row>
    <row r="575" spans="6:6" x14ac:dyDescent="0.25">
      <c r="F575" s="22"/>
    </row>
    <row r="576" spans="6:6" x14ac:dyDescent="0.25">
      <c r="F576" s="22"/>
    </row>
    <row r="577" spans="6:6" x14ac:dyDescent="0.25">
      <c r="F577" s="22"/>
    </row>
    <row r="578" spans="6:6" x14ac:dyDescent="0.25">
      <c r="F578" s="22"/>
    </row>
    <row r="579" spans="6:6" x14ac:dyDescent="0.25">
      <c r="F579" s="22"/>
    </row>
    <row r="580" spans="6:6" x14ac:dyDescent="0.25">
      <c r="F580" s="22"/>
    </row>
    <row r="581" spans="6:6" x14ac:dyDescent="0.25">
      <c r="F581" s="22"/>
    </row>
    <row r="582" spans="6:6" x14ac:dyDescent="0.25">
      <c r="F582" s="22"/>
    </row>
    <row r="583" spans="6:6" x14ac:dyDescent="0.25">
      <c r="F583" s="22"/>
    </row>
    <row r="584" spans="6:6" x14ac:dyDescent="0.25">
      <c r="F584" s="22"/>
    </row>
    <row r="585" spans="6:6" x14ac:dyDescent="0.25">
      <c r="F585" s="22"/>
    </row>
    <row r="586" spans="6:6" x14ac:dyDescent="0.25">
      <c r="F586" s="22"/>
    </row>
    <row r="587" spans="6:6" x14ac:dyDescent="0.25">
      <c r="F587" s="22"/>
    </row>
    <row r="588" spans="6:6" x14ac:dyDescent="0.25">
      <c r="F588" s="22"/>
    </row>
    <row r="589" spans="6:6" x14ac:dyDescent="0.25">
      <c r="F589" s="22"/>
    </row>
    <row r="590" spans="6:6" x14ac:dyDescent="0.25">
      <c r="F590" s="22"/>
    </row>
    <row r="591" spans="6:6" x14ac:dyDescent="0.25">
      <c r="F591" s="22"/>
    </row>
    <row r="592" spans="6:6" x14ac:dyDescent="0.25">
      <c r="F592" s="22"/>
    </row>
    <row r="593" spans="6:6" x14ac:dyDescent="0.25">
      <c r="F593" s="22"/>
    </row>
    <row r="594" spans="6:6" x14ac:dyDescent="0.25">
      <c r="F594" s="22"/>
    </row>
    <row r="595" spans="6:6" x14ac:dyDescent="0.25">
      <c r="F595" s="22"/>
    </row>
    <row r="596" spans="6:6" x14ac:dyDescent="0.25">
      <c r="F596" s="22"/>
    </row>
    <row r="597" spans="6:6" x14ac:dyDescent="0.25">
      <c r="F597" s="22"/>
    </row>
    <row r="598" spans="6:6" x14ac:dyDescent="0.25">
      <c r="F598" s="22"/>
    </row>
    <row r="599" spans="6:6" x14ac:dyDescent="0.25">
      <c r="F599" s="22"/>
    </row>
    <row r="600" spans="6:6" x14ac:dyDescent="0.25">
      <c r="F600" s="22"/>
    </row>
    <row r="601" spans="6:6" x14ac:dyDescent="0.25">
      <c r="F601" s="22"/>
    </row>
    <row r="602" spans="6:6" x14ac:dyDescent="0.25">
      <c r="F602" s="22"/>
    </row>
    <row r="603" spans="6:6" x14ac:dyDescent="0.25">
      <c r="F603" s="22"/>
    </row>
    <row r="604" spans="6:6" x14ac:dyDescent="0.25">
      <c r="F604" s="22"/>
    </row>
    <row r="605" spans="6:6" x14ac:dyDescent="0.25">
      <c r="F605" s="22"/>
    </row>
    <row r="606" spans="6:6" x14ac:dyDescent="0.25">
      <c r="F606" s="22"/>
    </row>
    <row r="607" spans="6:6" x14ac:dyDescent="0.25">
      <c r="F607" s="22"/>
    </row>
    <row r="608" spans="6:6" x14ac:dyDescent="0.25">
      <c r="F608" s="22"/>
    </row>
    <row r="609" spans="6:6" x14ac:dyDescent="0.25">
      <c r="F609" s="22"/>
    </row>
    <row r="610" spans="6:6" x14ac:dyDescent="0.25">
      <c r="F610" s="22"/>
    </row>
    <row r="611" spans="6:6" x14ac:dyDescent="0.25">
      <c r="F611" s="22"/>
    </row>
    <row r="612" spans="6:6" x14ac:dyDescent="0.25">
      <c r="F612" s="22"/>
    </row>
    <row r="613" spans="6:6" x14ac:dyDescent="0.25">
      <c r="F613" s="22"/>
    </row>
    <row r="614" spans="6:6" x14ac:dyDescent="0.25">
      <c r="F614" s="22"/>
    </row>
    <row r="615" spans="6:6" x14ac:dyDescent="0.25">
      <c r="F615" s="22"/>
    </row>
    <row r="616" spans="6:6" x14ac:dyDescent="0.25">
      <c r="F616" s="22"/>
    </row>
    <row r="617" spans="6:6" x14ac:dyDescent="0.25">
      <c r="F617" s="22"/>
    </row>
    <row r="618" spans="6:6" x14ac:dyDescent="0.25">
      <c r="F618" s="22"/>
    </row>
    <row r="619" spans="6:6" x14ac:dyDescent="0.25">
      <c r="F619" s="22"/>
    </row>
    <row r="620" spans="6:6" x14ac:dyDescent="0.25">
      <c r="F620" s="22"/>
    </row>
    <row r="621" spans="6:6" x14ac:dyDescent="0.25">
      <c r="F621" s="22"/>
    </row>
    <row r="622" spans="6:6" x14ac:dyDescent="0.25">
      <c r="F622" s="22"/>
    </row>
    <row r="623" spans="6:6" x14ac:dyDescent="0.25">
      <c r="F623" s="22"/>
    </row>
    <row r="624" spans="6:6" x14ac:dyDescent="0.25">
      <c r="F624" s="22"/>
    </row>
    <row r="625" spans="6:6" x14ac:dyDescent="0.25">
      <c r="F625" s="22"/>
    </row>
    <row r="626" spans="6:6" x14ac:dyDescent="0.25">
      <c r="F626" s="22"/>
    </row>
    <row r="627" spans="6:6" x14ac:dyDescent="0.25">
      <c r="F627" s="22"/>
    </row>
    <row r="628" spans="6:6" x14ac:dyDescent="0.25">
      <c r="F628" s="22"/>
    </row>
    <row r="629" spans="6:6" x14ac:dyDescent="0.25">
      <c r="F629" s="22"/>
    </row>
    <row r="630" spans="6:6" x14ac:dyDescent="0.25">
      <c r="F630" s="22"/>
    </row>
    <row r="631" spans="6:6" x14ac:dyDescent="0.25">
      <c r="F631" s="22"/>
    </row>
    <row r="632" spans="6:6" x14ac:dyDescent="0.25">
      <c r="F632" s="22"/>
    </row>
    <row r="633" spans="6:6" x14ac:dyDescent="0.25">
      <c r="F633" s="22"/>
    </row>
    <row r="634" spans="6:6" x14ac:dyDescent="0.25">
      <c r="F634" s="22"/>
    </row>
    <row r="635" spans="6:6" x14ac:dyDescent="0.25">
      <c r="F635" s="22"/>
    </row>
    <row r="636" spans="6:6" x14ac:dyDescent="0.25">
      <c r="F636" s="22"/>
    </row>
    <row r="637" spans="6:6" x14ac:dyDescent="0.25">
      <c r="F637" s="22"/>
    </row>
    <row r="638" spans="6:6" x14ac:dyDescent="0.25">
      <c r="F638" s="22"/>
    </row>
    <row r="639" spans="6:6" x14ac:dyDescent="0.25">
      <c r="F639" s="22"/>
    </row>
    <row r="640" spans="6:6" x14ac:dyDescent="0.25">
      <c r="F640" s="22"/>
    </row>
    <row r="641" spans="6:6" x14ac:dyDescent="0.25">
      <c r="F641" s="22"/>
    </row>
    <row r="642" spans="6:6" x14ac:dyDescent="0.25">
      <c r="F642" s="22"/>
    </row>
    <row r="643" spans="6:6" x14ac:dyDescent="0.25">
      <c r="F643" s="22"/>
    </row>
    <row r="644" spans="6:6" x14ac:dyDescent="0.25">
      <c r="F644" s="22"/>
    </row>
    <row r="645" spans="6:6" x14ac:dyDescent="0.25">
      <c r="F645" s="22"/>
    </row>
    <row r="646" spans="6:6" x14ac:dyDescent="0.25">
      <c r="F646" s="22"/>
    </row>
    <row r="647" spans="6:6" x14ac:dyDescent="0.25">
      <c r="F647" s="22"/>
    </row>
    <row r="648" spans="6:6" x14ac:dyDescent="0.25">
      <c r="F648" s="22"/>
    </row>
    <row r="649" spans="6:6" x14ac:dyDescent="0.25">
      <c r="F649" s="22"/>
    </row>
    <row r="650" spans="6:6" x14ac:dyDescent="0.25">
      <c r="F650" s="22"/>
    </row>
    <row r="651" spans="6:6" x14ac:dyDescent="0.25">
      <c r="F651" s="22"/>
    </row>
    <row r="652" spans="6:6" x14ac:dyDescent="0.25">
      <c r="F652" s="22"/>
    </row>
    <row r="653" spans="6:6" x14ac:dyDescent="0.25">
      <c r="F653" s="22"/>
    </row>
    <row r="654" spans="6:6" x14ac:dyDescent="0.25">
      <c r="F654" s="22"/>
    </row>
    <row r="655" spans="6:6" x14ac:dyDescent="0.25">
      <c r="F655" s="22"/>
    </row>
    <row r="656" spans="6:6" x14ac:dyDescent="0.25">
      <c r="F656" s="22"/>
    </row>
    <row r="657" spans="6:6" x14ac:dyDescent="0.25">
      <c r="F657" s="22"/>
    </row>
    <row r="658" spans="6:6" x14ac:dyDescent="0.25">
      <c r="F658" s="22"/>
    </row>
    <row r="659" spans="6:6" x14ac:dyDescent="0.25">
      <c r="F659" s="22"/>
    </row>
    <row r="660" spans="6:6" x14ac:dyDescent="0.25">
      <c r="F660" s="22"/>
    </row>
    <row r="661" spans="6:6" x14ac:dyDescent="0.25">
      <c r="F661" s="22"/>
    </row>
    <row r="662" spans="6:6" x14ac:dyDescent="0.25">
      <c r="F662" s="22"/>
    </row>
    <row r="663" spans="6:6" x14ac:dyDescent="0.25">
      <c r="F663" s="22"/>
    </row>
    <row r="664" spans="6:6" x14ac:dyDescent="0.25">
      <c r="F664" s="22"/>
    </row>
    <row r="665" spans="6:6" x14ac:dyDescent="0.25">
      <c r="F665" s="22"/>
    </row>
    <row r="666" spans="6:6" x14ac:dyDescent="0.25">
      <c r="F666" s="22"/>
    </row>
    <row r="667" spans="6:6" x14ac:dyDescent="0.25">
      <c r="F667" s="22"/>
    </row>
    <row r="668" spans="6:6" x14ac:dyDescent="0.25">
      <c r="F668" s="22"/>
    </row>
    <row r="669" spans="6:6" x14ac:dyDescent="0.25">
      <c r="F669" s="22"/>
    </row>
    <row r="670" spans="6:6" x14ac:dyDescent="0.25">
      <c r="F670" s="22"/>
    </row>
    <row r="671" spans="6:6" x14ac:dyDescent="0.25">
      <c r="F671" s="22"/>
    </row>
    <row r="672" spans="6:6" x14ac:dyDescent="0.25">
      <c r="F672" s="22"/>
    </row>
    <row r="673" spans="6:6" x14ac:dyDescent="0.25">
      <c r="F673" s="22"/>
    </row>
    <row r="674" spans="6:6" x14ac:dyDescent="0.25">
      <c r="F674" s="22"/>
    </row>
    <row r="675" spans="6:6" x14ac:dyDescent="0.25">
      <c r="F675" s="22"/>
    </row>
    <row r="676" spans="6:6" x14ac:dyDescent="0.25">
      <c r="F676" s="22"/>
    </row>
    <row r="677" spans="6:6" x14ac:dyDescent="0.25">
      <c r="F677" s="22"/>
    </row>
    <row r="678" spans="6:6" x14ac:dyDescent="0.25">
      <c r="F678" s="22"/>
    </row>
    <row r="679" spans="6:6" x14ac:dyDescent="0.25">
      <c r="F679" s="22"/>
    </row>
    <row r="680" spans="6:6" x14ac:dyDescent="0.25">
      <c r="F680" s="22"/>
    </row>
    <row r="681" spans="6:6" x14ac:dyDescent="0.25">
      <c r="F681" s="22"/>
    </row>
    <row r="682" spans="6:6" x14ac:dyDescent="0.25">
      <c r="F682" s="22"/>
    </row>
    <row r="683" spans="6:6" x14ac:dyDescent="0.25">
      <c r="F683" s="22"/>
    </row>
    <row r="684" spans="6:6" x14ac:dyDescent="0.25">
      <c r="F684" s="22"/>
    </row>
    <row r="685" spans="6:6" x14ac:dyDescent="0.25">
      <c r="F685" s="22"/>
    </row>
    <row r="686" spans="6:6" x14ac:dyDescent="0.25">
      <c r="F686" s="22"/>
    </row>
    <row r="687" spans="6:6" x14ac:dyDescent="0.25">
      <c r="F687" s="22"/>
    </row>
    <row r="688" spans="6:6" x14ac:dyDescent="0.25">
      <c r="F688" s="22"/>
    </row>
    <row r="689" spans="6:6" x14ac:dyDescent="0.25">
      <c r="F689" s="22"/>
    </row>
    <row r="690" spans="6:6" x14ac:dyDescent="0.25">
      <c r="F690" s="22"/>
    </row>
    <row r="691" spans="6:6" x14ac:dyDescent="0.25">
      <c r="F691" s="22"/>
    </row>
  </sheetData>
  <hyperlinks>
    <hyperlink ref="K2" r:id="rId1"/>
    <hyperlink ref="K3" r:id="rId2"/>
    <hyperlink ref="K4" r:id="rId3"/>
    <hyperlink ref="K5" r:id="rId4"/>
    <hyperlink ref="K8" r:id="rId5"/>
    <hyperlink ref="K10" r:id="rId6"/>
    <hyperlink ref="K11" r:id="rId7"/>
    <hyperlink ref="K12" r:id="rId8"/>
    <hyperlink ref="K13" r:id="rId9"/>
    <hyperlink ref="K14" r:id="rId10"/>
    <hyperlink ref="K16" r:id="rId11"/>
    <hyperlink ref="K17" r:id="rId12"/>
    <hyperlink ref="K1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16" workbookViewId="0">
      <selection activeCell="B67" sqref="A64:B67"/>
    </sheetView>
  </sheetViews>
  <sheetFormatPr baseColWidth="10" defaultRowHeight="15" x14ac:dyDescent="0.25"/>
  <cols>
    <col min="1" max="1" width="42.7109375" style="39" customWidth="1"/>
    <col min="2" max="2" width="20" style="39" customWidth="1"/>
    <col min="3" max="3" width="18.5703125" style="39" customWidth="1"/>
    <col min="4" max="16384" width="11.42578125" style="39"/>
  </cols>
  <sheetData>
    <row r="1" spans="1:3" x14ac:dyDescent="0.25">
      <c r="A1" s="50" t="s">
        <v>2</v>
      </c>
      <c r="B1" s="50" t="s">
        <v>97</v>
      </c>
      <c r="C1" s="38" t="s">
        <v>118</v>
      </c>
    </row>
    <row r="2" spans="1:3" x14ac:dyDescent="0.25">
      <c r="A2" s="51" t="s">
        <v>27</v>
      </c>
      <c r="B2" s="52">
        <v>1200182.3999999999</v>
      </c>
      <c r="C2" s="52">
        <v>1200182.3999999999</v>
      </c>
    </row>
    <row r="3" spans="1:3" x14ac:dyDescent="0.25">
      <c r="A3" s="51" t="s">
        <v>31</v>
      </c>
      <c r="B3" s="53">
        <v>91060</v>
      </c>
      <c r="C3" s="41">
        <f>SUM(B3:B5 )</f>
        <v>918372</v>
      </c>
    </row>
    <row r="4" spans="1:3" x14ac:dyDescent="0.25">
      <c r="A4" s="51" t="s">
        <v>31</v>
      </c>
      <c r="B4" s="52">
        <v>15776</v>
      </c>
      <c r="C4" s="42"/>
    </row>
    <row r="5" spans="1:3" x14ac:dyDescent="0.25">
      <c r="A5" s="51" t="s">
        <v>31</v>
      </c>
      <c r="B5" s="54">
        <v>811536</v>
      </c>
      <c r="C5" s="42"/>
    </row>
    <row r="6" spans="1:3" x14ac:dyDescent="0.25">
      <c r="A6" s="51" t="s">
        <v>87</v>
      </c>
      <c r="B6" s="53">
        <v>90000</v>
      </c>
      <c r="C6" s="53">
        <v>90000</v>
      </c>
    </row>
    <row r="7" spans="1:3" x14ac:dyDescent="0.25">
      <c r="A7" s="51" t="s">
        <v>91</v>
      </c>
      <c r="B7" s="52">
        <v>876960</v>
      </c>
      <c r="C7" s="52">
        <v>876960</v>
      </c>
    </row>
    <row r="8" spans="1:3" x14ac:dyDescent="0.25">
      <c r="A8" s="51" t="s">
        <v>85</v>
      </c>
      <c r="B8" s="55">
        <v>1115388.69</v>
      </c>
      <c r="C8" s="55">
        <v>1115388.69</v>
      </c>
    </row>
    <row r="9" spans="1:3" x14ac:dyDescent="0.25">
      <c r="A9" s="51" t="s">
        <v>10</v>
      </c>
      <c r="B9" s="56">
        <v>1000000</v>
      </c>
      <c r="C9" s="56">
        <v>1000000</v>
      </c>
    </row>
    <row r="10" spans="1:3" x14ac:dyDescent="0.25">
      <c r="A10" s="57" t="s">
        <v>90</v>
      </c>
      <c r="B10" s="58">
        <v>139199.4</v>
      </c>
      <c r="C10" s="58">
        <v>139199.4</v>
      </c>
    </row>
    <row r="11" spans="1:3" x14ac:dyDescent="0.25">
      <c r="A11" s="51" t="s">
        <v>92</v>
      </c>
      <c r="B11" s="59">
        <v>1090400</v>
      </c>
      <c r="C11" s="59">
        <v>1090400</v>
      </c>
    </row>
    <row r="12" spans="1:3" x14ac:dyDescent="0.25">
      <c r="A12" s="51" t="s">
        <v>84</v>
      </c>
      <c r="B12" s="53">
        <v>117434.92</v>
      </c>
      <c r="C12" s="41">
        <f>SUM(B12:B13 )</f>
        <v>650849.32000000007</v>
      </c>
    </row>
    <row r="13" spans="1:3" x14ac:dyDescent="0.25">
      <c r="A13" s="51" t="s">
        <v>84</v>
      </c>
      <c r="B13" s="52">
        <v>533414.40000000002</v>
      </c>
      <c r="C13" s="42"/>
    </row>
    <row r="14" spans="1:3" x14ac:dyDescent="0.25">
      <c r="A14" s="51" t="s">
        <v>86</v>
      </c>
      <c r="B14" s="55">
        <v>120032.97</v>
      </c>
      <c r="C14" s="55">
        <v>120032.97</v>
      </c>
    </row>
    <row r="15" spans="1:3" x14ac:dyDescent="0.25">
      <c r="A15" s="51" t="s">
        <v>82</v>
      </c>
      <c r="B15" s="53">
        <v>177016</v>
      </c>
      <c r="C15" s="41">
        <f>SUM(B15:B16 )</f>
        <v>351016</v>
      </c>
    </row>
    <row r="16" spans="1:3" x14ac:dyDescent="0.25">
      <c r="A16" s="51" t="s">
        <v>82</v>
      </c>
      <c r="B16" s="53">
        <v>174000</v>
      </c>
      <c r="C16" s="42"/>
    </row>
    <row r="17" spans="1:3" x14ac:dyDescent="0.25">
      <c r="A17" s="51" t="s">
        <v>83</v>
      </c>
      <c r="B17" s="53">
        <v>193364.2</v>
      </c>
      <c r="C17" s="53">
        <v>193364.2</v>
      </c>
    </row>
    <row r="18" spans="1:3" x14ac:dyDescent="0.25">
      <c r="A18" s="42" t="s">
        <v>121</v>
      </c>
      <c r="B18" s="43">
        <f>SUM(B2:B17)</f>
        <v>7745764.9800000004</v>
      </c>
    </row>
    <row r="19" spans="1:3" x14ac:dyDescent="0.25">
      <c r="A19" s="44"/>
      <c r="B19" s="45"/>
    </row>
    <row r="20" spans="1:3" x14ac:dyDescent="0.25">
      <c r="A20" s="44"/>
      <c r="B20" s="45"/>
    </row>
    <row r="21" spans="1:3" x14ac:dyDescent="0.25">
      <c r="A21" s="44"/>
      <c r="B21" s="45"/>
    </row>
    <row r="22" spans="1:3" x14ac:dyDescent="0.25">
      <c r="A22" s="44"/>
      <c r="B22" s="45"/>
    </row>
    <row r="23" spans="1:3" x14ac:dyDescent="0.25">
      <c r="A23" s="44"/>
      <c r="B23" s="45"/>
    </row>
    <row r="24" spans="1:3" x14ac:dyDescent="0.25">
      <c r="A24" s="44"/>
      <c r="B24" s="45"/>
    </row>
    <row r="26" spans="1:3" x14ac:dyDescent="0.25">
      <c r="A26" s="50" t="s">
        <v>2</v>
      </c>
      <c r="B26" s="38" t="s">
        <v>118</v>
      </c>
    </row>
    <row r="27" spans="1:3" x14ac:dyDescent="0.25">
      <c r="A27" s="51" t="s">
        <v>87</v>
      </c>
      <c r="B27" s="53">
        <v>90000</v>
      </c>
    </row>
    <row r="28" spans="1:3" x14ac:dyDescent="0.25">
      <c r="A28" s="51" t="s">
        <v>86</v>
      </c>
      <c r="B28" s="55">
        <v>120032.97</v>
      </c>
    </row>
    <row r="29" spans="1:3" x14ac:dyDescent="0.25">
      <c r="A29" s="57" t="s">
        <v>90</v>
      </c>
      <c r="B29" s="58">
        <v>139199.4</v>
      </c>
    </row>
    <row r="30" spans="1:3" x14ac:dyDescent="0.25">
      <c r="A30" s="51" t="s">
        <v>83</v>
      </c>
      <c r="B30" s="53">
        <v>193364.2</v>
      </c>
    </row>
    <row r="31" spans="1:3" x14ac:dyDescent="0.25">
      <c r="A31" s="51" t="s">
        <v>82</v>
      </c>
      <c r="B31" s="41">
        <v>351016</v>
      </c>
    </row>
    <row r="32" spans="1:3" x14ac:dyDescent="0.25">
      <c r="A32" s="51" t="s">
        <v>84</v>
      </c>
      <c r="B32" s="41">
        <v>650849.32000000007</v>
      </c>
    </row>
    <row r="33" spans="1:2" x14ac:dyDescent="0.25">
      <c r="A33" s="51" t="s">
        <v>91</v>
      </c>
      <c r="B33" s="52">
        <v>876960</v>
      </c>
    </row>
    <row r="34" spans="1:2" x14ac:dyDescent="0.25">
      <c r="A34" s="51" t="s">
        <v>31</v>
      </c>
      <c r="B34" s="41">
        <v>918372</v>
      </c>
    </row>
    <row r="35" spans="1:2" x14ac:dyDescent="0.25">
      <c r="A35" s="51" t="s">
        <v>10</v>
      </c>
      <c r="B35" s="56">
        <v>1000000</v>
      </c>
    </row>
    <row r="36" spans="1:2" x14ac:dyDescent="0.25">
      <c r="A36" s="51" t="s">
        <v>92</v>
      </c>
      <c r="B36" s="59">
        <v>1090400</v>
      </c>
    </row>
    <row r="37" spans="1:2" x14ac:dyDescent="0.25">
      <c r="A37" s="51" t="s">
        <v>85</v>
      </c>
      <c r="B37" s="55">
        <v>1115388.69</v>
      </c>
    </row>
    <row r="38" spans="1:2" x14ac:dyDescent="0.25">
      <c r="A38" s="51" t="s">
        <v>27</v>
      </c>
      <c r="B38" s="52">
        <v>1200182.3999999999</v>
      </c>
    </row>
    <row r="39" spans="1:2" x14ac:dyDescent="0.25">
      <c r="A39" s="51" t="s">
        <v>121</v>
      </c>
      <c r="B39" s="41">
        <f>SUBTOTAL(9,B27:B38)</f>
        <v>7745764.9800000004</v>
      </c>
    </row>
    <row r="49" spans="1:2" x14ac:dyDescent="0.25">
      <c r="A49" s="40" t="s">
        <v>117</v>
      </c>
      <c r="B49" s="40" t="s">
        <v>118</v>
      </c>
    </row>
    <row r="50" spans="1:2" x14ac:dyDescent="0.25">
      <c r="A50" s="46" t="s">
        <v>119</v>
      </c>
      <c r="B50" s="41">
        <f>B52-B51</f>
        <v>5280743.92</v>
      </c>
    </row>
    <row r="51" spans="1:2" x14ac:dyDescent="0.25">
      <c r="A51" s="46" t="s">
        <v>120</v>
      </c>
      <c r="B51" s="41">
        <v>2465021.06</v>
      </c>
    </row>
    <row r="52" spans="1:2" x14ac:dyDescent="0.25">
      <c r="A52" s="48" t="s">
        <v>121</v>
      </c>
      <c r="B52" s="41">
        <v>7745764.9800000004</v>
      </c>
    </row>
    <row r="64" spans="1:2" x14ac:dyDescent="0.25">
      <c r="A64" s="40" t="s">
        <v>122</v>
      </c>
      <c r="B64" s="40" t="s">
        <v>118</v>
      </c>
    </row>
    <row r="65" spans="1:2" x14ac:dyDescent="0.25">
      <c r="A65" s="46" t="s">
        <v>123</v>
      </c>
      <c r="B65" s="47">
        <v>7745764.9800000004</v>
      </c>
    </row>
    <row r="66" spans="1:2" x14ac:dyDescent="0.25">
      <c r="A66" s="46" t="s">
        <v>124</v>
      </c>
      <c r="B66" s="41">
        <v>28878356.640000001</v>
      </c>
    </row>
    <row r="67" spans="1:2" x14ac:dyDescent="0.25">
      <c r="A67" s="48" t="s">
        <v>125</v>
      </c>
      <c r="B67" s="49">
        <f>SUM(B65:B66)</f>
        <v>36624121.620000005</v>
      </c>
    </row>
  </sheetData>
  <autoFilter ref="A1:C18"/>
  <sortState ref="A29:B42">
    <sortCondition ref="B29:B42"/>
  </sortState>
  <pageMargins left="0.7" right="0.7" top="0.75" bottom="0.75" header="0.3" footer="0.3"/>
  <ignoredErrors>
    <ignoredError sqref="C3:C14 C15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A4" sqref="A4"/>
    </sheetView>
  </sheetViews>
  <sheetFormatPr baseColWidth="10" defaultRowHeight="15" x14ac:dyDescent="0.25"/>
  <cols>
    <col min="1" max="1" width="38.42578125" bestFit="1" customWidth="1"/>
    <col min="2" max="2" width="46" bestFit="1" customWidth="1"/>
    <col min="3" max="3" width="32.5703125" bestFit="1" customWidth="1"/>
    <col min="4" max="4" width="37.28515625" bestFit="1" customWidth="1"/>
    <col min="5" max="5" width="43.7109375" bestFit="1" customWidth="1"/>
    <col min="6" max="6" width="68.140625" bestFit="1" customWidth="1"/>
    <col min="7" max="7" width="61.28515625" bestFit="1" customWidth="1"/>
    <col min="8" max="8" width="37.7109375" bestFit="1" customWidth="1"/>
    <col min="9" max="9" width="34.5703125" bestFit="1" customWidth="1"/>
    <col min="10" max="10" width="48.5703125" bestFit="1" customWidth="1"/>
    <col min="11" max="11" width="63.5703125" bestFit="1" customWidth="1"/>
    <col min="12" max="12" width="44.85546875" bestFit="1" customWidth="1"/>
    <col min="13" max="13" width="30.85546875" bestFit="1" customWidth="1"/>
    <col min="14" max="14" width="16.5703125" bestFit="1" customWidth="1"/>
    <col min="15" max="15" width="20.28515625" customWidth="1"/>
    <col min="16" max="16" width="19.140625" customWidth="1"/>
    <col min="17" max="17" width="17" customWidth="1"/>
    <col min="18" max="18" width="17.140625" bestFit="1" customWidth="1"/>
    <col min="19" max="19" width="36.140625" bestFit="1" customWidth="1"/>
    <col min="20" max="20" width="22.28515625" bestFit="1" customWidth="1"/>
    <col min="21" max="21" width="57" bestFit="1" customWidth="1"/>
  </cols>
  <sheetData>
    <row r="1" spans="1:21" ht="26.25" x14ac:dyDescent="0.25">
      <c r="A1" s="60" t="s">
        <v>126</v>
      </c>
      <c r="B1" s="60" t="s">
        <v>127</v>
      </c>
      <c r="C1" s="60" t="s">
        <v>128</v>
      </c>
      <c r="D1" s="60" t="s">
        <v>129</v>
      </c>
      <c r="E1" s="60" t="s">
        <v>130</v>
      </c>
      <c r="F1" s="60" t="s">
        <v>131</v>
      </c>
      <c r="G1" s="60" t="s">
        <v>132</v>
      </c>
      <c r="H1" s="60" t="s">
        <v>133</v>
      </c>
      <c r="I1" s="60" t="s">
        <v>134</v>
      </c>
      <c r="J1" s="60" t="s">
        <v>135</v>
      </c>
      <c r="K1" s="60" t="s">
        <v>136</v>
      </c>
      <c r="L1" s="60" t="s">
        <v>137</v>
      </c>
      <c r="M1" s="60" t="s">
        <v>138</v>
      </c>
      <c r="N1" s="60" t="s">
        <v>3</v>
      </c>
      <c r="O1" s="60" t="s">
        <v>139</v>
      </c>
      <c r="P1" s="60" t="s">
        <v>140</v>
      </c>
      <c r="Q1" s="61" t="s">
        <v>97</v>
      </c>
      <c r="R1" s="60" t="s">
        <v>141</v>
      </c>
      <c r="S1" s="60" t="s">
        <v>142</v>
      </c>
      <c r="T1" s="60" t="s">
        <v>143</v>
      </c>
      <c r="U1" s="60" t="s">
        <v>144</v>
      </c>
    </row>
    <row r="2" spans="1:21" ht="150" x14ac:dyDescent="0.25">
      <c r="A2" s="62" t="s">
        <v>145</v>
      </c>
      <c r="B2" s="63" t="s">
        <v>146</v>
      </c>
      <c r="C2" s="64">
        <v>44237</v>
      </c>
      <c r="D2" s="65" t="s">
        <v>147</v>
      </c>
      <c r="E2" s="64">
        <v>44246</v>
      </c>
      <c r="F2" s="63" t="s">
        <v>148</v>
      </c>
      <c r="G2" s="63" t="s">
        <v>149</v>
      </c>
      <c r="H2" s="63" t="s">
        <v>150</v>
      </c>
      <c r="I2" s="66" t="s">
        <v>151</v>
      </c>
      <c r="J2" s="67" t="s">
        <v>152</v>
      </c>
      <c r="K2" s="62" t="s">
        <v>153</v>
      </c>
      <c r="L2" s="62" t="s">
        <v>154</v>
      </c>
      <c r="M2" s="62" t="s">
        <v>155</v>
      </c>
      <c r="N2" s="64">
        <v>44258</v>
      </c>
      <c r="O2" s="64">
        <v>44258</v>
      </c>
      <c r="P2" s="64">
        <v>44561</v>
      </c>
      <c r="Q2" s="68">
        <v>19862169.600000001</v>
      </c>
      <c r="R2" s="65" t="s">
        <v>147</v>
      </c>
      <c r="S2" s="62" t="s">
        <v>156</v>
      </c>
      <c r="T2" s="65" t="s">
        <v>157</v>
      </c>
      <c r="U2" s="65" t="s">
        <v>158</v>
      </c>
    </row>
    <row r="3" spans="1:21" ht="78.75" x14ac:dyDescent="0.25">
      <c r="A3" s="69" t="s">
        <v>159</v>
      </c>
      <c r="B3" s="70" t="s">
        <v>160</v>
      </c>
      <c r="C3" s="71">
        <v>44237</v>
      </c>
      <c r="D3" s="72" t="s">
        <v>161</v>
      </c>
      <c r="E3" s="71">
        <v>44246</v>
      </c>
      <c r="F3" s="70" t="s">
        <v>162</v>
      </c>
      <c r="G3" s="70" t="s">
        <v>163</v>
      </c>
      <c r="H3" s="70" t="s">
        <v>164</v>
      </c>
      <c r="I3" s="73" t="s">
        <v>165</v>
      </c>
      <c r="J3" s="73" t="s">
        <v>166</v>
      </c>
      <c r="K3" s="69" t="s">
        <v>167</v>
      </c>
      <c r="L3" s="69" t="s">
        <v>154</v>
      </c>
      <c r="M3" s="69" t="s">
        <v>159</v>
      </c>
      <c r="N3" s="71">
        <v>44258</v>
      </c>
      <c r="O3" s="71">
        <v>44258</v>
      </c>
      <c r="P3" s="71">
        <v>44561</v>
      </c>
      <c r="Q3" s="74">
        <v>9016187.0399999991</v>
      </c>
      <c r="R3" s="72" t="s">
        <v>161</v>
      </c>
      <c r="S3" s="69" t="s">
        <v>156</v>
      </c>
      <c r="T3" s="75" t="s">
        <v>157</v>
      </c>
      <c r="U3" s="75" t="s">
        <v>158</v>
      </c>
    </row>
  </sheetData>
  <dataValidations count="1">
    <dataValidation type="list" allowBlank="1" showErrorMessage="1" sqref="S2:S3">
      <formula1>Hidden_761</formula1>
    </dataValidation>
  </dataValidations>
  <hyperlinks>
    <hyperlink ref="B2" r:id="rId1"/>
    <hyperlink ref="F2" r:id="rId2"/>
    <hyperlink ref="G2" r:id="rId3"/>
    <hyperlink ref="H2" r:id="rId4"/>
    <hyperlink ref="B3" r:id="rId5"/>
    <hyperlink ref="F3" r:id="rId6"/>
    <hyperlink ref="G3" r:id="rId7"/>
    <hyperlink ref="H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Adquisiciones </vt:lpstr>
      <vt:lpstr>Gráficas</vt:lpstr>
      <vt:lpstr>Licitaciones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2021-04-24T14:49:36Z</dcterms:created>
  <dcterms:modified xsi:type="dcterms:W3CDTF">2021-06-15T03:05:10Z</dcterms:modified>
</cp:coreProperties>
</file>