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GENERAL" sheetId="1" r:id="rId1"/>
    <sheet name="COMBUSTIBLE" sheetId="2" r:id="rId2"/>
    <sheet name="DIFUSIÓN " sheetId="4" r:id="rId3"/>
    <sheet name="DESPENSAS" sheetId="3" r:id="rId4"/>
    <sheet name="ARRENDAMIENTOS" sheetId="5" r:id="rId5"/>
    <sheet name="BASURA " sheetId="7" r:id="rId6"/>
    <sheet name="ENERGIA " sheetId="6" r:id="rId7"/>
    <sheet name="SERVICIOS" sheetId="8" r:id="rId8"/>
  </sheets>
  <definedNames>
    <definedName name="_xlnm._FilterDatabase" localSheetId="4" hidden="1">ARRENDAMIENTOS!$A$1:$E$13</definedName>
    <definedName name="_xlnm._FilterDatabase" localSheetId="1" hidden="1">COMBUSTIBLE!$A$1:$E$27</definedName>
    <definedName name="_xlnm._FilterDatabase" localSheetId="0" hidden="1">GENERAL!$A$1:$D$636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5" i="2" l="1"/>
  <c r="E30" i="8"/>
  <c r="E16" i="8"/>
  <c r="H10" i="6"/>
  <c r="H11" i="6" s="1"/>
  <c r="I10" i="6"/>
  <c r="K11" i="6"/>
  <c r="J11" i="6"/>
  <c r="I11" i="6"/>
  <c r="J10" i="7"/>
  <c r="I10" i="7"/>
  <c r="D6" i="7"/>
  <c r="J62" i="7"/>
  <c r="I70" i="7"/>
  <c r="H70" i="7"/>
  <c r="J61" i="7"/>
  <c r="J60" i="7"/>
  <c r="J59" i="7"/>
  <c r="J58" i="7"/>
  <c r="E2" i="7"/>
  <c r="J11" i="7"/>
  <c r="I11" i="7"/>
  <c r="H10" i="7"/>
  <c r="H9" i="7"/>
  <c r="B83" i="5"/>
  <c r="B61" i="5"/>
  <c r="D14" i="5"/>
  <c r="B31" i="5"/>
  <c r="E8" i="5"/>
  <c r="E6" i="5"/>
  <c r="B58" i="3"/>
  <c r="B33" i="3"/>
  <c r="D6" i="3"/>
  <c r="B78" i="4"/>
  <c r="B105" i="4"/>
  <c r="B68" i="2"/>
  <c r="B87" i="2"/>
  <c r="B41" i="2"/>
  <c r="E21" i="2"/>
  <c r="E15" i="2"/>
  <c r="E11" i="2"/>
  <c r="E8" i="2"/>
  <c r="E2" i="2"/>
  <c r="B43" i="4"/>
  <c r="D27" i="2"/>
  <c r="D636" i="1"/>
  <c r="H11" i="7" l="1"/>
  <c r="J70" i="7"/>
</calcChain>
</file>

<file path=xl/sharedStrings.xml><?xml version="1.0" encoding="utf-8"?>
<sst xmlns="http://schemas.openxmlformats.org/spreadsheetml/2006/main" count="1641" uniqueCount="693">
  <si>
    <t>Persona física o razón social</t>
  </si>
  <si>
    <t>INFONACOT</t>
  </si>
  <si>
    <t>AGENCIA AUTOMOTRIZ  DE LOS MOCHIS, S.A. DE C.V.</t>
  </si>
  <si>
    <t>MANTENIMIENTO DE EQUIPO DE TRANSPORTE</t>
  </si>
  <si>
    <t>ALONSO CORTES LUIS HUMBERTO</t>
  </si>
  <si>
    <t>ACONDICIONAMIENTO VIAL</t>
  </si>
  <si>
    <t>AMEZQUITA RIOS JESUS ALFONSO</t>
  </si>
  <si>
    <t>Mantenimiento de Parques y Jardines</t>
  </si>
  <si>
    <t>ARMENTA ARMENTA ARISTEO</t>
  </si>
  <si>
    <t>ALIMENTOS PARA PERSONAL</t>
  </si>
  <si>
    <t>ARMENTA VILLEGAS ENISE GUADALUPE</t>
  </si>
  <si>
    <t>AUTO SERVICIO LA PIEDRERA S.A. DE C.V.</t>
  </si>
  <si>
    <t>Combustibles y Lubricantes</t>
  </si>
  <si>
    <t>AVILA BELTRAN DULCE GABRIELA</t>
  </si>
  <si>
    <t>RETENCIONES DE NOMINA</t>
  </si>
  <si>
    <t>Papeleria y Articulos de Oficina</t>
  </si>
  <si>
    <t>CALDERON GAMA JORGE LUIS</t>
  </si>
  <si>
    <t>CECEÑA NUÑO ALVARO</t>
  </si>
  <si>
    <t>Difusión Por Radio, Television, y Otros Medios de Mensajes Sobre Programas y Actividades Gubernamentales</t>
  </si>
  <si>
    <t>CONTRERAS LASTRA NANCY KARELY</t>
  </si>
  <si>
    <t>COPIADORAS DIGITALES DE SINALOA S.A. DE C.V.</t>
  </si>
  <si>
    <t>ARRENDAMIENTO DE COPIADORAS</t>
  </si>
  <si>
    <t>COTA CHECA CHRISTIAN</t>
  </si>
  <si>
    <t>Actividades Civicas y Culturales</t>
  </si>
  <si>
    <t>DEUTSCHE BANK MEXICO SA  (PAGUITOS)</t>
  </si>
  <si>
    <t>EL DEBATE, S.A. DE C.V.</t>
  </si>
  <si>
    <t>ELR CONSULTORIA Y ASESORIA INTEGRAL SC.</t>
  </si>
  <si>
    <t>EVANGELINA MOLINAR DONES</t>
  </si>
  <si>
    <t>FIERRO VILLELA LUIS ANTONIO</t>
  </si>
  <si>
    <t>FRENOS Y EMBRAGUES DEL VALLE, S.A. DE C.V.</t>
  </si>
  <si>
    <t>Reparacion y Mantenimiento de Equipo de Transporte</t>
  </si>
  <si>
    <t>GARCIA MELGAR YADIRA GUADALUPE</t>
  </si>
  <si>
    <t>GARCIA VELASCO OMAR ULISES</t>
  </si>
  <si>
    <t>GASOLINERA TOPOLOBAMPO, S.A. DE C.V.</t>
  </si>
  <si>
    <t>SERVICIO DE VIGILANCIA</t>
  </si>
  <si>
    <t>HERNANDEZ CERVANTES PEDRO</t>
  </si>
  <si>
    <t>HOTEL LAS FUENTES SA. DE CV.</t>
  </si>
  <si>
    <t>CONTINGENCIA SANITARIA</t>
  </si>
  <si>
    <t>IMPULSORA PROMOBIEN SA DE CV</t>
  </si>
  <si>
    <t>INSTITUTO MUNICIPAL DE ARTE Y CULTURA DE AHOME</t>
  </si>
  <si>
    <t>Instituto Municipal de Arte y Cultura</t>
  </si>
  <si>
    <t>INSTITUTO MUNICIPAL DE LA JUVENTUD DE AHOME</t>
  </si>
  <si>
    <t>INSTITUTO MUNICIPAL DE LA JUVENTUD</t>
  </si>
  <si>
    <t>INSTITUTO MUNICIPAL DE LAS MUJERES AHOME</t>
  </si>
  <si>
    <t>Instituto Municipal de la Mujer</t>
  </si>
  <si>
    <t>Instituto Municipal de Planeacion</t>
  </si>
  <si>
    <t>Instituto Para la Prevencion y Rehabilitacion de Adicciones del Municipio de Ahome</t>
  </si>
  <si>
    <t>INTERCAMBIO BAJA SUR SA DE CV</t>
  </si>
  <si>
    <t>ISLAS GONZALEZ JUAN CARLOS</t>
  </si>
  <si>
    <t>MENDEZ MALACON JESUS MANUEL</t>
  </si>
  <si>
    <t>Articulos de Aseo y Limpia</t>
  </si>
  <si>
    <t>MORALES ROJO ROSARIO</t>
  </si>
  <si>
    <t>MOREH INHUMACIONES SA DE CV</t>
  </si>
  <si>
    <t>OTROS APOYOS</t>
  </si>
  <si>
    <t>MORENO LOPEZ HECTOR RAFAEL</t>
  </si>
  <si>
    <t>MULTISERVICIOS LA PILARICA, S.A. DE C.V.</t>
  </si>
  <si>
    <t>NUEVO HOTEL MONTECARLO, S.A. DE C.V.</t>
  </si>
  <si>
    <t>OFELIAS FLORERIA DE SINALOA S,A DE C,V,</t>
  </si>
  <si>
    <t>Arreglos Florales y Coronas</t>
  </si>
  <si>
    <t>Servicio de Recolección y Disposición Final de Basura</t>
  </si>
  <si>
    <t>ORRANTIA TORRES EDGAR OSVALDO</t>
  </si>
  <si>
    <t>PACHECO LOPEZ PERLA GUADALUPE</t>
  </si>
  <si>
    <t>PROMOTORA AMBIENTAL DE LA LAGUNA SA DE CV</t>
  </si>
  <si>
    <t>PROVEEDORA DE MATERIALES Y ACCESORIOS INDUSTRIALES SA DE CV</t>
  </si>
  <si>
    <t>ROBLES MEDINA KARLA ADRIANA</t>
  </si>
  <si>
    <t>ROJO MONTES DE OCA KARLA AMERICA</t>
  </si>
  <si>
    <t>Arrendamiento de Edificios</t>
  </si>
  <si>
    <t>ROMAN SOLANO ROSARIO</t>
  </si>
  <si>
    <t>ROMERO VALDEZ JOSE GUADALUPE</t>
  </si>
  <si>
    <t>RUIZ ANGULO JESUS ALBERTO</t>
  </si>
  <si>
    <t>SANCHEZ AVILA KAREN ANGELICA</t>
  </si>
  <si>
    <t>SERNA LIOGON RODRIGO</t>
  </si>
  <si>
    <t>SERVICIOS DEL VALLE DEL FUERTE, S.A. DE C.V.</t>
  </si>
  <si>
    <t>SERVICIOS INTEGRALES WALKIRIA S.C.</t>
  </si>
  <si>
    <t>SEVILLA RODRIGUEZ JUAN GILBERTO</t>
  </si>
  <si>
    <t>SUPPLY CREDIT DE MEXICO SAPI DE CV SOFOM ENR</t>
  </si>
  <si>
    <t>VALENZUELA ANGUIANO CARLOS RANULFO</t>
  </si>
  <si>
    <t>VALENZUELA GASTELUM GLORIA SOLEDAD</t>
  </si>
  <si>
    <t>VEGA VENTURA FLOR DE MARIA</t>
  </si>
  <si>
    <t>VERDUGO NAKASHIMA SERGIO</t>
  </si>
  <si>
    <t>VILLA SOTO HUGO ARMANDO</t>
  </si>
  <si>
    <t>INSTITUTO MEXICANO DEL SEGURO SOCIAL</t>
  </si>
  <si>
    <t>Cuotas IMSS, ISSSTE, etc</t>
  </si>
  <si>
    <t>INSTITUTO MUNICIPAL DEL DEPORTE DE AHOME IAS</t>
  </si>
  <si>
    <t>Instituto Municipal del Deporte del Municipio de Ahome</t>
  </si>
  <si>
    <t>QUINTANARES SOTO EDEYNA LORENA</t>
  </si>
  <si>
    <t>RADIOMOVIL DIPSA SA DE CV</t>
  </si>
  <si>
    <t>Servicio de Telefono</t>
  </si>
  <si>
    <t>TESORERIA DE LA FEDERACION</t>
  </si>
  <si>
    <t>APOYOS SINDICATO DE TRABAJADORES DEL MPIO DE AHOME</t>
  </si>
  <si>
    <t>AMADO ALVAREZ GERARDO</t>
  </si>
  <si>
    <t>ARCE GAXIOLA FERNANDO</t>
  </si>
  <si>
    <t>ARCO FINANCIERA SA DE CV SOFOM</t>
  </si>
  <si>
    <t>AUTOS Y ACCESORIOS SA DE CV</t>
  </si>
  <si>
    <t>BORBOA AYALA GEORGINA</t>
  </si>
  <si>
    <t>PENSIONES  POR VIUDEZ Y ORFANDAD</t>
  </si>
  <si>
    <t>CORONEL ESTRADA OCTAVIO GUADALUPE</t>
  </si>
  <si>
    <t>COTA MURILLO RAUL</t>
  </si>
  <si>
    <t>DEUTSCHE BANK MEXICO SA (PAGUITOS)</t>
  </si>
  <si>
    <t>GIL MONDACA MARTHA ELVIA</t>
  </si>
  <si>
    <t>LOPEZ FELIX RAMON</t>
  </si>
  <si>
    <t>LOPEZ FUENTES HECTOR VICENTE</t>
  </si>
  <si>
    <t>LOPEZ RAMIREZ ROSA MARIA</t>
  </si>
  <si>
    <t>MORAGREGA AYALA JUANA LOURDES</t>
  </si>
  <si>
    <t>ORTEGA CASTRO MARIA JESUS</t>
  </si>
  <si>
    <t>PINEDA VALDEZ GENESIS PAOLA</t>
  </si>
  <si>
    <t>PINTO GALICIA ALFONSO</t>
  </si>
  <si>
    <t>RAMOS SOLORZANO ROSA MARIA</t>
  </si>
  <si>
    <t>RUBIO TORRES ANIBAL PASTOR</t>
  </si>
  <si>
    <t>GASTOS DIVERSOS</t>
  </si>
  <si>
    <t>RUIZ LEYVA ANGEL ADRIAN</t>
  </si>
  <si>
    <t>RUIZ PACHECO MARTHA ELENA</t>
  </si>
  <si>
    <t>SAÑUDO ROMANILLO ROSA AMELIA</t>
  </si>
  <si>
    <t>SIMONS CAZAREZ RAYMUNDO</t>
  </si>
  <si>
    <t>SIND. DE TRAB. AL SERV. AYUNTAMIENTO AHOME Y/O SANCHEZ LEON BRENDA ARELY</t>
  </si>
  <si>
    <t>SISTEMA PARA EL DESARROLLO INTEGRAL DE LA FAMILIA DEL MUNICIPIO DE AHOME</t>
  </si>
  <si>
    <t>DIF Sistema Municipal</t>
  </si>
  <si>
    <t>VILLANUEVA LUNA JOEL EDUARDO</t>
  </si>
  <si>
    <t>WONG CASTRO MARIA ROSALVA</t>
  </si>
  <si>
    <t>ZAVALA CONTRERAS MARIA GUADALUPE</t>
  </si>
  <si>
    <t>ACOSTA OCHOA IGNACIO</t>
  </si>
  <si>
    <t>ARAGON AYALA BLANCA LUZ</t>
  </si>
  <si>
    <t>ARMENTA ARMENTA GLORIA KARINA</t>
  </si>
  <si>
    <t>ARPE MEDIOS SA DE CV</t>
  </si>
  <si>
    <t>AYALA VERDUGO JOSE ALFREDO</t>
  </si>
  <si>
    <t>CAMACHO MERCADO JAVIER</t>
  </si>
  <si>
    <t>CASTRO FELIX PAVEL ROBERTO</t>
  </si>
  <si>
    <t>CASTRO GIL NALLELY AZENETH</t>
  </si>
  <si>
    <t>CERVANTES CASTRO JESUS AARON</t>
  </si>
  <si>
    <t>CONTRERAS VALENZUELA CARMEN LOURDES</t>
  </si>
  <si>
    <t>CRUZ AGUILAR ANTONIO DE JESUS</t>
  </si>
  <si>
    <t>PRODUCTOS ALIMENTICIOS PARA CAFETERIA</t>
  </si>
  <si>
    <t>ESPINOZA RUBIO JUAN PABLO</t>
  </si>
  <si>
    <t>ESPINOZA VALVERDE FRANCISCO MANUEL</t>
  </si>
  <si>
    <t>GALICIA ARIZMENDI FABIAN OSWALDO</t>
  </si>
  <si>
    <t>GALVEZ MEZA IVAN ROBERTO</t>
  </si>
  <si>
    <t>INZUNZA JIMENEZ NEREYDA IDALIA</t>
  </si>
  <si>
    <t>JUNTA DE AGUA POTABLE Y ALCANTARILLADO DEL MUNICIPIO DE AHOME</t>
  </si>
  <si>
    <t>LAM CAZAREZ IRIS AUDREY</t>
  </si>
  <si>
    <t>LEYVA ALCARAZ FRANCISCO</t>
  </si>
  <si>
    <t>LEYVA GERMAN SERGIO</t>
  </si>
  <si>
    <t>LOPEZ MACHORRO MARIA ERNESTINA</t>
  </si>
  <si>
    <t>LUNA MENA ANNA LAURA</t>
  </si>
  <si>
    <t>PADILLA GONZALEZ ALFREDO JAVIER</t>
  </si>
  <si>
    <t>PRECIADO VALENCIA DEBORA ISELA</t>
  </si>
  <si>
    <t>QUINTERO ARAUJO JUAN CARLOS</t>
  </si>
  <si>
    <t>RADIODIFUSORA XHMSL FM, S.A. DE C.V.</t>
  </si>
  <si>
    <t>RIVERA CASTRO RAEL</t>
  </si>
  <si>
    <t>Herramienta y Utensilios Menores</t>
  </si>
  <si>
    <t>ROMERO FELIX OSCAR</t>
  </si>
  <si>
    <t>ROSAS PACHECO CLAUDIA ROSARIO</t>
  </si>
  <si>
    <t>RUIZ CRUZ JUAN MANUEL</t>
  </si>
  <si>
    <t>SANCHEZ MANJARREZ JESUS MANUEL</t>
  </si>
  <si>
    <t>TORRES BARRON HECTOR</t>
  </si>
  <si>
    <t>URIBE LOPEZ MIRSA GUADALUPE DE JESUS</t>
  </si>
  <si>
    <t>VALDEZ GAXIOLA JOSE MANUEL</t>
  </si>
  <si>
    <t>VALDEZ VALDEZ EULALIO</t>
  </si>
  <si>
    <t>VALENZUELA GUERRERO RAMIRO</t>
  </si>
  <si>
    <t>VAZQUEZ VEGA LUIS HERNANDO</t>
  </si>
  <si>
    <t>ZAMUDIO MEDINA OCTAVIO</t>
  </si>
  <si>
    <t>ARLETTE DESIREE ORDUÑO LEYVA</t>
  </si>
  <si>
    <t>CAMPOY ACOSTA JUAN MANUEL</t>
  </si>
  <si>
    <t>CASANOVA VALLEJO SA DE CV</t>
  </si>
  <si>
    <t>ARRENDAMIENTO FINANCIERO</t>
  </si>
  <si>
    <t>CASTRO CASTRO MIGUEL ADRIAN</t>
  </si>
  <si>
    <t>DELGADO LOPEZ PETER HUMBERTO</t>
  </si>
  <si>
    <t>FERRENOR SA DE C.V</t>
  </si>
  <si>
    <t>GRUPO CHAVEZ RADIOCAST, S.A. DE C.V.</t>
  </si>
  <si>
    <t>HERRERA ESPINOZA ROY DE JESUS</t>
  </si>
  <si>
    <t>INSTITUTO SINALOENSE DE EDUCACION POR RADIO</t>
  </si>
  <si>
    <t>LIZARRAGA SAUCEDO MARCO ANTONIO</t>
  </si>
  <si>
    <t>MIRANDA LIZARRAGA PABLO</t>
  </si>
  <si>
    <t>IMPRESION DIGITAL</t>
  </si>
  <si>
    <t>NAVA CERVANTES OSCAR GUILLERMO</t>
  </si>
  <si>
    <t>SERVICIOS DE FUMIGACION</t>
  </si>
  <si>
    <t>NOZATO ESCOBOZA MANUEL AURELIO</t>
  </si>
  <si>
    <t>RADIO GPM MOCHIS SA DE CV</t>
  </si>
  <si>
    <t>RAMIREZ ANGULO JAIME ANTONIO</t>
  </si>
  <si>
    <t>TELEFONOS DE MEXICO, S.A.B. DE C.V.</t>
  </si>
  <si>
    <t>CONTRERAS CASTRO JOSE ANTONIO</t>
  </si>
  <si>
    <t>CAJA CHICA</t>
  </si>
  <si>
    <t>GAS DEL PACIFICO SA DE CV.</t>
  </si>
  <si>
    <t>CASTRO BOJORQUEZ ARIANA SULAEE</t>
  </si>
  <si>
    <t>APOYO PARA AYUDA DE PERSONAS DE ESCASOS RECURSOS</t>
  </si>
  <si>
    <t>LOPEZ LOPEZ RICARDO DE JESUS</t>
  </si>
  <si>
    <t>CASA LEY SAPI DE CV</t>
  </si>
  <si>
    <t>CASTRO ALAMEA CLAIRE BRICEIDA</t>
  </si>
  <si>
    <t>COMISION MUNICIPAL DE DESARROLLO DE CENTROS POBLADOS</t>
  </si>
  <si>
    <t>Obra Publica Directa</t>
  </si>
  <si>
    <t>COMUNICACION ACTIVA DE SINALOA S.A C.V</t>
  </si>
  <si>
    <t>REFACCIONES Y ACCESORIOS MENORES DE EQUIPO DE COMPUTO</t>
  </si>
  <si>
    <t>ELIZALDE GUTIERREZ JORGE HUMBERTO</t>
  </si>
  <si>
    <t>Medicinas y Servicios Medicos</t>
  </si>
  <si>
    <t>IBARRA ESPINOZA CHRYSTELLE AYERIM</t>
  </si>
  <si>
    <t>PEÑA RAMIREZ JESUS EMILIANO</t>
  </si>
  <si>
    <t>RUBIO DE LA TORRE ALFONSO</t>
  </si>
  <si>
    <t>SINCO Y MEDIOS S.C.</t>
  </si>
  <si>
    <t>YAMEL HALLAL ARMENTA</t>
  </si>
  <si>
    <t>ARCINIEGA CARO ARTURO</t>
  </si>
  <si>
    <t>ARVALLO ISLAS LUIS FELIPE</t>
  </si>
  <si>
    <t>BARBA LEYVA HEIDI YULISSA</t>
  </si>
  <si>
    <t>BECERRA LOPEZ MARTHA CECILIA</t>
  </si>
  <si>
    <t>BOJORQUEZ LOPEZ MARIA JOSE</t>
  </si>
  <si>
    <t>CALLEROS BOJORQUEZ LAMBERTO OCTAVIO</t>
  </si>
  <si>
    <t>CAMEZ LOPEZ BRISEIDA ELANE</t>
  </si>
  <si>
    <t>CASTRO BAEZ PERLA MARIA</t>
  </si>
  <si>
    <t>CFE SUMINISTRADOR DE SERVICIOS BASICOS</t>
  </si>
  <si>
    <t>Consumo de Energia Electrica</t>
  </si>
  <si>
    <t>DOMINGUEZ ARIAS KARLA DOLORES</t>
  </si>
  <si>
    <t>FIGUEROA ARMENTA KARLA ESTEFANIA</t>
  </si>
  <si>
    <t>GRACIA MEZA MARIELLE</t>
  </si>
  <si>
    <t>HERAS VALDEZ JOSE CLICERIO</t>
  </si>
  <si>
    <t>HIGUERA GUERRERO MARIA GUADALUPE</t>
  </si>
  <si>
    <t>INZUNZA LOPEZ JESUS EDUARDO</t>
  </si>
  <si>
    <t>LERMA CASTRO MARIA ELIZABETH</t>
  </si>
  <si>
    <t>LOPEZ ANGULO CHRISTIAN OMAR</t>
  </si>
  <si>
    <t>LOPEZ LEYVA CAROLINA</t>
  </si>
  <si>
    <t>LOPEZ RAMIREZ DAYSI CAROLINA</t>
  </si>
  <si>
    <t>MANZANAREZ MURILLO LIZETH GUADALUPE</t>
  </si>
  <si>
    <t>MELENDREZ VERGARA MELVIN MELCHOR</t>
  </si>
  <si>
    <t>MEZA LIMON LLUVIA DEL MAR</t>
  </si>
  <si>
    <t>MEZA MATA MARIA FERNANDA</t>
  </si>
  <si>
    <t>MORALES MENA ROSA ELVA</t>
  </si>
  <si>
    <t>NIÑO SANCHEZ ANA MARIA</t>
  </si>
  <si>
    <t>OP ECOLOGIA SAPI DE CV</t>
  </si>
  <si>
    <t>ORDUÑO HERNANDEZ JORGE HUMBERTO</t>
  </si>
  <si>
    <t>PLACENCIA MORALES KAREN DENISSE</t>
  </si>
  <si>
    <t>QUINTERO MENDOZA DIANA ALEJANDRA</t>
  </si>
  <si>
    <t>RAMIREZ VAZQUEZ SERGIO ALFONSO</t>
  </si>
  <si>
    <t>RIOS GASTELUM SAMUEL ALFONSO</t>
  </si>
  <si>
    <t>ROBLES LOPEZ CRISEYY</t>
  </si>
  <si>
    <t>SALAZAR BRACAMONTES SELMAN NOMAR</t>
  </si>
  <si>
    <t>SANCHEZ RODRIGUEZ ARLETH PAOLA</t>
  </si>
  <si>
    <t>SERVICIO OMEGA (PREVEO) SA DE CV</t>
  </si>
  <si>
    <t>SOLER CAZAREZ ANA PATRICIA</t>
  </si>
  <si>
    <t>SOTO HUIQUI PAULINA DE JESUS</t>
  </si>
  <si>
    <t>SOTO RIOS ANNA LUISA</t>
  </si>
  <si>
    <t>UNGSON CASTRO JESUS GILDARDO</t>
  </si>
  <si>
    <t>VALDEZ CERVANTES KATHIA GISSELL</t>
  </si>
  <si>
    <t>VALDEZ MONTOYA CRISTAL LUCIA</t>
  </si>
  <si>
    <t>VALENZUELA VARGAS PABLO ADRIAN</t>
  </si>
  <si>
    <t>VAZQUEZ MARTINEZ DANIEL FERNANDO</t>
  </si>
  <si>
    <t>ZAVALA PEREZ JOSE MANUEL</t>
  </si>
  <si>
    <t>Operativo Semana Santa</t>
  </si>
  <si>
    <t>Atencion a Invitados Especiales</t>
  </si>
  <si>
    <t>REPARACION Y MANTENIMIENTO DE MAQUINARIA</t>
  </si>
  <si>
    <t>Apoyos a la Educación</t>
  </si>
  <si>
    <t>Mantenimiento de Edificio</t>
  </si>
  <si>
    <t>ASOCIACIONES CIVILES Y/O INSTITUCIONES AFINES</t>
  </si>
  <si>
    <t>APOYO ECONOMICO PARA FAMILIAS DE ESCASOS RECURSOS ECONOMICOS DEL MPIO DE AHOME,</t>
  </si>
  <si>
    <t>APOYOS FAMILIAS DE ESCASOS RECURSOS DEL MUNICIPIO DE AHOME,</t>
  </si>
  <si>
    <t>Impuesto sobre Nómina</t>
  </si>
  <si>
    <t>Aplicación Impuesto Predial Rustico</t>
  </si>
  <si>
    <t>APOYOS A LA INVERSION</t>
  </si>
  <si>
    <t>DEVOLUCION DE PAGO POR NULIDAD DE LA DETERMINACION Y LIQUIDACION DEL CREDITO FISCAL, DE ACUERDO AL TRIBUNAL DE LO CONTENCIOSO EL CUAL DECLARA LA NULIDAD DEL RECIBO DE PAGO</t>
  </si>
  <si>
    <t xml:space="preserve">DEVOLUCION DE PAGO POR NULIDAD DE LA DETERMINACION Y LIQUIDACION DEL CREDITO FISCAL, DE ACUERDO AL TRIBUNAL DE LO CONTENCIOSO EL CUAL DECLARA LA NULIDAD DEL RECIBO DE PAGO </t>
  </si>
  <si>
    <t>JUNTA DE AGUA POTABLE Y ALCANTARILLADO DEL MPIO DE AHOME  ( I.P.R.)</t>
  </si>
  <si>
    <t>PAGO POR PRESTACIONES LEGALES DE FINIQUITOS POR JUBILACION POR AÑOS DE SERVICIOS DEL C. ESTRADA ROBLEDO OSVALDO ENRIQUE COMO POLICIA ADSCRITO EN COMSIND DE TOPOLOBAMPO</t>
  </si>
  <si>
    <t>ARRENDAMIENTO DE MAQUINARIA</t>
  </si>
  <si>
    <t>DESPENSAS</t>
  </si>
  <si>
    <t>IMPRESION DE FORMAS</t>
  </si>
  <si>
    <t>MATERIALES, ACCESORIOS Y SUMINISTROS MEDICOS</t>
  </si>
  <si>
    <t>Sistemas de Aire Acondicionado, Calefaccion y Refrigeracion Industrial y Comercio</t>
  </si>
  <si>
    <t>Consumo de Agua</t>
  </si>
  <si>
    <t>CASTILLO SOLORZA SAMANTHA GUADALUPE</t>
  </si>
  <si>
    <t>GONZALEZ ALVAREZ DIEGO ALBERTO</t>
  </si>
  <si>
    <t>OCHOA VALENZUELA ESTEFANIA</t>
  </si>
  <si>
    <t>CAMIONERA DEL PACIFICO, S.A. DE C.V.</t>
  </si>
  <si>
    <t>GARCIA VERDUGO FRANCISCO JAVIER</t>
  </si>
  <si>
    <t>MOCHIS EL DORADO HOTEL S.A. DE C.V.</t>
  </si>
  <si>
    <t>ROSAS PARRA CARLOS</t>
  </si>
  <si>
    <t>RUIZ MUNGARRO LUIS ALFONSO</t>
  </si>
  <si>
    <t>FONDO AUXILIAR PARA LA ADMINISTRACION DE JUSTICIA EN EL ESTADO DE SINALOA</t>
  </si>
  <si>
    <t>GUTIERREZ QUIÑONEZ GLORIA ESMERALDA</t>
  </si>
  <si>
    <t>LEDESMA SERRANO FELIPE MARCO VINICIO</t>
  </si>
  <si>
    <t>BERRELLEZA GRAJEDA MARIA</t>
  </si>
  <si>
    <t>CARRIZOSA LOPEZ MARTHA ALICIA</t>
  </si>
  <si>
    <t>CASTRO ANGULO KARELY</t>
  </si>
  <si>
    <t>CASTRO ANGULO YASMIN GUADALUPE</t>
  </si>
  <si>
    <t>COTA ENCINAS MANUEL DE JESUS</t>
  </si>
  <si>
    <t>FIGUEROA BAEZ DULCE ENEYDA</t>
  </si>
  <si>
    <t>FIGUEROA DOMINGUEZ JULIO MARTIN</t>
  </si>
  <si>
    <t>RIVERA CARDENAS LIZBETH</t>
  </si>
  <si>
    <t>RIVERA DURAN JOSE LUIS</t>
  </si>
  <si>
    <t>RIVERA RODRIGUEZ SERGIO FRANCISCO</t>
  </si>
  <si>
    <t>VALDEZ GUTIERREZ MYRNA CECILIA</t>
  </si>
  <si>
    <t>VAZQUEZ ACOSTA HECTOR SAUL</t>
  </si>
  <si>
    <t>SERVICIOS OMEGA (PREVEO) SA DE CV</t>
  </si>
  <si>
    <t>AHUMADA GOMEZ RUBEN ALEJANDRO</t>
  </si>
  <si>
    <t>CEBALLOS TORRES AYSMARA</t>
  </si>
  <si>
    <t>CONSTRUCTORA SINALOENSE DE INFRAESTRUCTURA SA DE CV</t>
  </si>
  <si>
    <t>CORPORACION NOVAVISION S DE RL DE CV</t>
  </si>
  <si>
    <t>DIAZ MEDINA MIGUEL ANGEL</t>
  </si>
  <si>
    <t>FIERRO Y LAMINA DE LOS MOCHIS SA DE CV</t>
  </si>
  <si>
    <t>FRENOS Y EMBRAGUES DEL VALLE SA DE CV</t>
  </si>
  <si>
    <t>GONZALEZ EGUIARTE ALFREDO</t>
  </si>
  <si>
    <t>HEREDIA VERDUGO PASTOR</t>
  </si>
  <si>
    <t>IBARRA VALENCIA MANUEL GUILLERMO</t>
  </si>
  <si>
    <t>MARTINEZ ARMENTA JEHOVANA ARISELA</t>
  </si>
  <si>
    <t>MUEBLERIAS VALDEZ BALUARTE SA DE CV</t>
  </si>
  <si>
    <t>OSUNA RAMOS ELVA ALICIA</t>
  </si>
  <si>
    <t>SANCHEZ FAVELA ERICK ALEXIS</t>
  </si>
  <si>
    <t>CONSTRUCCIONES Y EDIFICACIONES CEFEL S.A DE C.V.</t>
  </si>
  <si>
    <t>TRIDICUT S.A DE C.V.</t>
  </si>
  <si>
    <t>FLORES VALENZUELA NICOLAS</t>
  </si>
  <si>
    <t>ARMENTA ROJAS JUAN GUSTAVO</t>
  </si>
  <si>
    <t>CASTRO TAPIA DULCE PAOLA</t>
  </si>
  <si>
    <t>GUERRERO ZACARIAS MARIA DE LOS ANGELES</t>
  </si>
  <si>
    <t>LIZARRAGA COTA RAUL</t>
  </si>
  <si>
    <t>MENDIVIL BARRAGAN ARTURO</t>
  </si>
  <si>
    <t>MENDIVIL RASCON MARIA ESTHELA</t>
  </si>
  <si>
    <t>RUIZ RODRIGUEZ MARIA DOLORES</t>
  </si>
  <si>
    <t>SERVICIO POSTAL MEXICANO</t>
  </si>
  <si>
    <t>TELEVISORA DEL YAQUI, S.A. DE C.V.</t>
  </si>
  <si>
    <t>LOPEZ GAXIOLA ILCE VERONICA</t>
  </si>
  <si>
    <t>BELTRAN JIMENEZ LUIS ALEJANDRO</t>
  </si>
  <si>
    <t>ELR CONSULTORIA Y ASESORIA INTEGRAL SC</t>
  </si>
  <si>
    <t>FLASH BURGUERS S.A DE C.V.</t>
  </si>
  <si>
    <t>GENARO MARTINEZ RITO</t>
  </si>
  <si>
    <t>INFRA, S.A. DE C.V.</t>
  </si>
  <si>
    <t>LA CASA DELO SURTIDO SA. DE CV.</t>
  </si>
  <si>
    <t>REYES MIRANDA MIGUEL ANGEL</t>
  </si>
  <si>
    <t>SANCHEZ LEYVA ALVIN ALEJANDRO</t>
  </si>
  <si>
    <t>SIND. DE TRAB. AL SERV. AYUNTAMIENTO AHOME Y/O SANCHEZ LEON BRENDA</t>
  </si>
  <si>
    <t>TELEFONIA POR CABLE SA DE CV</t>
  </si>
  <si>
    <t>AXXA SEGUROS SA DE CV RAMON RUBIO</t>
  </si>
  <si>
    <t>SERVICIOS OMEGA (PREVEO) SA  DE CV</t>
  </si>
  <si>
    <t>ESTRADA KAMERGAN ENOC</t>
  </si>
  <si>
    <t>LUGO ROJO ALMA GUADALUPE</t>
  </si>
  <si>
    <t>ESTRADA BARRON GILBERTO</t>
  </si>
  <si>
    <t>SRIA DE ADMON Y FINANZAS ZOFEMAT GOB EDO DE SINALOA</t>
  </si>
  <si>
    <t>SECRETARIA DE ADMINISTRACION Y FINANZAS DEL GOB DEL ESTADO</t>
  </si>
  <si>
    <t>MUNICIPIO DE AHOME</t>
  </si>
  <si>
    <t>ALVAREZ CASTRO HORACIO</t>
  </si>
  <si>
    <t>RUELAS NAFARRETE MIGUEL EDUARDO</t>
  </si>
  <si>
    <t>VIZCARRA GARCIA CARLOS IRVING</t>
  </si>
  <si>
    <t>FLOREZ CHAVEZ MARIA FERNANDA</t>
  </si>
  <si>
    <t>GOMEZ RAMOS MARTHA THEIRA</t>
  </si>
  <si>
    <t>OLIVARES MONTIEL AZUCENA</t>
  </si>
  <si>
    <t>DELGADO RIOS IRMA AGUSTINA</t>
  </si>
  <si>
    <t>CORRALES URIAS GUILLERMO</t>
  </si>
  <si>
    <t>CAPACITACION Y DESARROLLO DEL VALLE DEL FUERTE, S.A. DE C.V.</t>
  </si>
  <si>
    <t>AVILES LOPEZ RAFAEL DE JESUS</t>
  </si>
  <si>
    <t>ROBLES FELIX ROSA CARMINA</t>
  </si>
  <si>
    <t>GALICIA LEY ALBERTO FIDEL</t>
  </si>
  <si>
    <t>CAMARGO BARRAZA ADOLFO</t>
  </si>
  <si>
    <t>ALVAREZ GERARDO AMADO</t>
  </si>
  <si>
    <t>HOSPITAL FATIMA SA DE CV</t>
  </si>
  <si>
    <t>UNIVERSIDAD AUTONOMA INDIGENA DE MEXICO</t>
  </si>
  <si>
    <t>COTA RODRIGUEZ JESUS CUITLAHUAC</t>
  </si>
  <si>
    <t>PALAFOX FIERRO JOSE RAMON</t>
  </si>
  <si>
    <t>COZARI VARGAS ISAAC</t>
  </si>
  <si>
    <t>VERDUGO FAVELA EMILY VANESSA</t>
  </si>
  <si>
    <t>CARAVANTES QUINTERO ANGEL ALEXIS</t>
  </si>
  <si>
    <t>OSORIO AMBRIZ MARTIN OSVALDO</t>
  </si>
  <si>
    <t>ARMENTA MERCADO ITZARY BELEM</t>
  </si>
  <si>
    <t>RAMOS CUEVAS MAIRIM ABRIL</t>
  </si>
  <si>
    <t>SIND. DE TRAB. AL SIND. DE TRAB. AL SERV. AYUNTAMIENTO AHOME Y/O SANCHEZ LEON BRENDA ARELY</t>
  </si>
  <si>
    <t>BANDA AGUERO MARIA ESTHER</t>
  </si>
  <si>
    <t>PEREZ ORDUÑO MARIA ANTONIETA</t>
  </si>
  <si>
    <t>BAÑUELOS CASTILLON MARIA ARTEMISA</t>
  </si>
  <si>
    <t>NORIS ROBLES ISMAEL</t>
  </si>
  <si>
    <t>MATERIALES Y AGREGADOS DE GUASAVE SA DE CV</t>
  </si>
  <si>
    <t>JACQUES LOPEZ EFRAIN JESUS</t>
  </si>
  <si>
    <t>ALCANTAR GONZALEZ SAUL</t>
  </si>
  <si>
    <t>VALDES RUIZ JOSE ANGEL</t>
  </si>
  <si>
    <t>LOPEZ VALDOVINOS JORGE SANTIAGO</t>
  </si>
  <si>
    <t>PINEDA VALDEZ  GENESIS PAOLA</t>
  </si>
  <si>
    <t>ACUÑA ESTRADA ROSA AIDEE</t>
  </si>
  <si>
    <t>AYALA VERDUZCO SANTA ELENA</t>
  </si>
  <si>
    <t>MENDEZ AGUILAR MARIA ANTONIETA</t>
  </si>
  <si>
    <t>PARRA LARA ANTONIA</t>
  </si>
  <si>
    <t>RUVALCABA RAMOS LORENA</t>
  </si>
  <si>
    <t>RUVALCABA RAMOS BERNADETTE</t>
  </si>
  <si>
    <t>RUVALCABA RAMOS FIDENCIO</t>
  </si>
  <si>
    <t>ALVAREZ CARDENAS LUIS GUADALUPE</t>
  </si>
  <si>
    <t>PEÑUELAS ZAVALA MIGUEL ANTONIO</t>
  </si>
  <si>
    <t>SOTO FLORES CASIMIRO</t>
  </si>
  <si>
    <t>COTA LEYVA RANDOLFO</t>
  </si>
  <si>
    <t>CASTRO SOTO JESUS ABEL</t>
  </si>
  <si>
    <t>ANAYA HEREDIA RAUL</t>
  </si>
  <si>
    <t>BACASEGUA MOROYOQUI LORENZO</t>
  </si>
  <si>
    <t>LEYVA OLAIZ MARCO ANTONIO</t>
  </si>
  <si>
    <t>ESPINOZA VALENZUELA ALBERTO</t>
  </si>
  <si>
    <t>ARENIVAS LUNA JOSE PILAR</t>
  </si>
  <si>
    <t>MANZANAREZ CASTRO MANUEL ENRIQUE</t>
  </si>
  <si>
    <t>SANTOS OLGUIN RAMON ALBINO</t>
  </si>
  <si>
    <t>GUTIERREZ PALOMARES JONATHAN</t>
  </si>
  <si>
    <t>OLIVAREZ MONTIEL AZUCENA</t>
  </si>
  <si>
    <t>LOPEZ LEAL SANELLY</t>
  </si>
  <si>
    <t>FIBRA HD</t>
  </si>
  <si>
    <t>HDI SEGUROS SA DE CV</t>
  </si>
  <si>
    <t>IBARRA COTA FLOR ANAHI</t>
  </si>
  <si>
    <t>VILLANAZUL VERDUGO MARIA LUISA</t>
  </si>
  <si>
    <t>SOLANO TORRES MARIA ANGELICA</t>
  </si>
  <si>
    <t>BOJORQUEZ ROMERO ALAN JOSUE</t>
  </si>
  <si>
    <t>RUIZ PALACIOS ANGEL YOVANNI</t>
  </si>
  <si>
    <t>ARCE FONG BRITANY SIOMARA</t>
  </si>
  <si>
    <t>MALDONADO PILLADO ALEJANDRO</t>
  </si>
  <si>
    <t>HERNANDEZ MARTINEZ JORGE ENRIQUE</t>
  </si>
  <si>
    <t>SIND. DE TRAB AL SERV. AYUNTAMIENTO AHOME Y/O SANCHEZ LEON BRENDA ARELY</t>
  </si>
  <si>
    <t>RIVERA CARDENAS MAYLYN YAMILETH</t>
  </si>
  <si>
    <t>GARCIA RAMIREZ BERTHA ALICIA</t>
  </si>
  <si>
    <t>SOTO LOPEZ CHRISTIAN IDALIA</t>
  </si>
  <si>
    <t>SRIA. DE ADMON Y FINANZAS DEL GOB. DEL ESTADO DE SINALOA</t>
  </si>
  <si>
    <t>INSTITUTO MUNICIPAL DE PLANEACION DE AHOME, SINALOA</t>
  </si>
  <si>
    <t>INSTITUTO PARA LA PREVENCION Y REHABILITACION DE ADICCIONES DEL MPIO DE AHOME</t>
  </si>
  <si>
    <t>INSTITUTO MUNICIPAL DE LAS  MUJERES AHOME</t>
  </si>
  <si>
    <t>ZAMORANO TOLEDO DANIELA</t>
  </si>
  <si>
    <t>ZAMORANO GARCIA CUAHUTEMOC</t>
  </si>
  <si>
    <t>GASTELUM ARVIZU LORENA GUADALUPE</t>
  </si>
  <si>
    <t>RODRIGUEZ CORRALES CLAUDIA VANNESA</t>
  </si>
  <si>
    <t>PEIMBERT ORONA AUSENCIA MARISOL</t>
  </si>
  <si>
    <t>COTA SOLANO LEOPOLDO</t>
  </si>
  <si>
    <t>FELIX BORQUEZ RAMON</t>
  </si>
  <si>
    <t>CASTRO IBARRA KATIA ROCIO</t>
  </si>
  <si>
    <t>LOPEZ URIAS MIGUEL ANGEL</t>
  </si>
  <si>
    <t>SOLIS RUIZ FABIAN</t>
  </si>
  <si>
    <t>CASTAÑEDA CRISTERNA ALMA DELIA</t>
  </si>
  <si>
    <t>SOLIS TORRES SANTA CECILIA</t>
  </si>
  <si>
    <t>CERDA ORTIZ SALVADOR</t>
  </si>
  <si>
    <t>ORTIZ TORRES SANTIAGO RENE</t>
  </si>
  <si>
    <t>FONTES BARRIOS JOSE ESTEBAN</t>
  </si>
  <si>
    <t>VALENCIA SANCHEZ GREGORIO</t>
  </si>
  <si>
    <t>ROMERO VEGA ANDREA</t>
  </si>
  <si>
    <t>DIAZ CASTRO GABRIEL</t>
  </si>
  <si>
    <t>VAZQUEZ DIAZ FRANCISCA JUDITH</t>
  </si>
  <si>
    <t>ORDUÑO BAEZ DIANA ARACELY</t>
  </si>
  <si>
    <t>CEBALLOS CASTRO JUAN  JOSE</t>
  </si>
  <si>
    <t>ALTERNATIVAS EN MEDIOS ENERGETICOS SUSTENTABLES SA. DE CV.</t>
  </si>
  <si>
    <t>PREMIER DE ORIENTE S DE RL DE C.V.</t>
  </si>
  <si>
    <t>MONTIEL VILLANAZUL RAMONA ELENA</t>
  </si>
  <si>
    <t>IBARRA RODRIGUEZ MIGUEL ALBERTO</t>
  </si>
  <si>
    <t>VIDRIO VISION DEL NOROESTE, S.A. DE C.V.</t>
  </si>
  <si>
    <t>ALCANTAR VALENZUELA JOEL JAIR</t>
  </si>
  <si>
    <t>RUIZ HEREDIA DEYSI ELENA</t>
  </si>
  <si>
    <t>GONZALEZ SANCHEZ JOSE GILBERTO</t>
  </si>
  <si>
    <t>MONZALVO MONDACA MIRNA AYERIM</t>
  </si>
  <si>
    <t>GUILLEN VALENZUELA SANDRA ESTHER</t>
  </si>
  <si>
    <t>CRAZY MOTORES Y VEHICULOS SA DE CV</t>
  </si>
  <si>
    <t>LERMA FLORES JESUS</t>
  </si>
  <si>
    <t>SIBRIAN VEGA RICARDO</t>
  </si>
  <si>
    <t>SEGUNDO GARCIA ESTEFAHANY JOEMI</t>
  </si>
  <si>
    <t>RODRIGUEZ RUVALCABA MARTHA ELBA</t>
  </si>
  <si>
    <t>SECRETARIA DE ADMINISTRACION Y FINANZAS DEL GOBIERNO DEL ESTADO DE SINALOA</t>
  </si>
  <si>
    <t>BOYTES BAEZ MARIO ABRAHAM</t>
  </si>
  <si>
    <t>VALENZUELA QUIJANO MAYRA GUADALUPE</t>
  </si>
  <si>
    <t>RAMOS MUÑOZ DALIA</t>
  </si>
  <si>
    <t>BERNAL LOPEZ ROMAN VICENTE</t>
  </si>
  <si>
    <t>GUTIERREZ GAXIOLA DOROTEO</t>
  </si>
  <si>
    <t>ENRIQUEZ CONTRERAS CARLOS GERMAN</t>
  </si>
  <si>
    <t>ANTE CARABANTE J JESUS</t>
  </si>
  <si>
    <t>LUGO LEYVA JESUS ENRIQUE</t>
  </si>
  <si>
    <t>LA CASA DEL SURTIDO SA DE CV</t>
  </si>
  <si>
    <t>VALENZUELA QUINTERO ALDO SANIE</t>
  </si>
  <si>
    <t>VERDUGO CASTRO PORFIRIO</t>
  </si>
  <si>
    <t>GOMEZ RAMOS THEIRA MARTHA</t>
  </si>
  <si>
    <t>JACOBO MENDOZA OCTAVIO</t>
  </si>
  <si>
    <t>GARCIA ESPINOZA CARMEN ALICIA</t>
  </si>
  <si>
    <t>MORALES VALENZUELA JESUS EDUARDO</t>
  </si>
  <si>
    <t>LEYVA CANTU HILDA</t>
  </si>
  <si>
    <t>VALDEZ VALENZUELA ALBA GABRIELA</t>
  </si>
  <si>
    <t>QUIÑONEZ ARMENTA IRIS DEL ROCIO</t>
  </si>
  <si>
    <t>COMTA S.A. DE C.V.</t>
  </si>
  <si>
    <t>INSTITUTO MUNICIPAL DE PLANEACION DE AHOME , SINALOA</t>
  </si>
  <si>
    <t>INSTITUTO PARA LA PREVENCION Y REHABILITACION DE ADICCIONES DEL MPIO DE AHOME (IPAMA)</t>
  </si>
  <si>
    <t>AXXA SEGUROS SA DE CV  GUMERSINDO</t>
  </si>
  <si>
    <t>SERVICIOS OMEGA PREVEO SA DE CV</t>
  </si>
  <si>
    <t>AXXA SEGUROS SA DE CV (RAMON RUBIO)</t>
  </si>
  <si>
    <t>PAGO POR PRESTACIONES LEAGLES DE FINIQUITOS POR RENUNCIA VOLUNTARIA DEL C. ESTRADA KARMEGAN ENOC COMO DIRECTOR ADSCRITO EN DIR DE UNIDAD Y MEJORA REGUL MAPL</t>
  </si>
  <si>
    <t>30% DE LOS INGRESOS DE ZOFEMAT  CORRESPONDIENTE AL MES DE ABRIL DE 2021</t>
  </si>
  <si>
    <t>REINTEGRO DE RENDIMIENTOS FINANCIEROS DEL FONDO DE APORTACIONES PARA LA INFRAESTRUCTURA SOCIAL MUNICIPAL (FISM),</t>
  </si>
  <si>
    <t>PAGO POR PRESTACIONES LEGALES DE FINIQUITOS POR RENUNCIA VOLUNTARIA DEL C. ALVAREZ CASTRO HORACIO COMO COORD AREA RURAL ADSCRITO EN DIRDE ATENCION Y PART CIUDADANA</t>
  </si>
  <si>
    <t>PAGO POR PRESTACIONES LEGALES DE FINIQUITOS POR RENUNCIA VOLUNTARIA DEL C. RUELAS NAFARRATE MIGUEL EDUARDO COMO AUDITOR ADSCRITO EN DIRECCION DE AUDITORIA</t>
  </si>
  <si>
    <t>PAGO POR PRESTACIONES LEGALES DE FINIQUITOS POR RENUNCIA VOLUNTARIA DEL C. VIZCARRA GARCIA CARLOS IRVING COMO COORDINADOR ADSCRITO EN DIR DE UNIDAD Y MEJORA REGUL MPAL,</t>
  </si>
  <si>
    <t>PAGO POR PRESTACIONES LEGALES DE FINIQUITOS POR DEFUNCION DE LA C. CHAVEZ LERMA MARIA DOLORES COMO SECRETARIA EJECUTIVA ADSCRITA EN DIRECCION DE SALUD MUNICIPAL</t>
  </si>
  <si>
    <t>MANTENIMIENTO DE PARQUES Y JARDINES</t>
  </si>
  <si>
    <t>SERVICIO DE CAPACITACION Y ADIESTRAMIENTO</t>
  </si>
  <si>
    <t>MANTENIMIENTO DE MONUMENTOS</t>
  </si>
  <si>
    <t>APOYO ECONOMICO PARA EL C. CAMARGO BARRAZA ADOLFO PARA APOYO  ASU HIJO QUIEN PARTICIPARA EN LA COPA MAZATLAN FUTBOL Y NO CUENTAN CON TODOS LO NECESARIO PARA CUBRIR DICHO GASTO</t>
  </si>
  <si>
    <t>APOYOS ECONOMICOS PARA FAMILIAS DE ESCASOS RECURSOS DEL MUNICIPIO DE AHOME, REGIDOR AMADO ALVAREZ GERARDO</t>
  </si>
  <si>
    <t>APOYO ECONOMICO PARA FAMILIAS DE ESCASOS RECURSOS DEL MUNICIPIO DE AHOME, REGIDOR FERNANDO ARCE GAXIOLA</t>
  </si>
  <si>
    <t>APOYO ECONOMICO PARA FAMILIAS DE ESCASOS RECURSOS DEL MUNICIPIO DE AHOME, REGIDOR RAMON LOPEZ FELIX</t>
  </si>
  <si>
    <t>APOYOS FAMILIAS DE ESCASOS RECURSOS DEL MUNICIPIO DE AHOME, DEL MES DE ABRIL DE 2021 DE 20221 , REGIDOR RAMOS SOLORZANO ROSA MARIA</t>
  </si>
  <si>
    <t>APOYO PARA LA C. REYNA VANESSA RIVERA ESCOBAR PARA EL PAGO DE HOSPITALIZACIÓN DE SU ESPOSO EL C. LORENZO GARCIA CASTRO , QUIEN ESTA INTERNADO EN EL HOSPITAL FATIMA DEBIDO A UN ACCIDENTE EN MOTO DURANTE EL TRASLADO DE SU CASA AL TRABAJO Y ES UNA PERSONA DE ESCASOS RECURSOS ECONOMICOS.</t>
  </si>
  <si>
    <t>Becas Y Otras Ayudas Para Programas de Capacitacion</t>
  </si>
  <si>
    <t>PENSIONES VITALICIAS</t>
  </si>
  <si>
    <t xml:space="preserve">PAGO POR CONCEPTO DE RESOLUCION EMITIDA POR JUEZ CUARTO DE PRIMERA ESTANCIA DEL RAMO CIVIL DEL DISTRITO JUDICIAL DE AHOME, SINALOA </t>
  </si>
  <si>
    <t>PAGO POR CONCEPTO DE RESOLUCION EMITIDA POR JUEZ CUARTO DE PRIMERA ESTANCIA DEL RAMO CIVIL DEL DISTRITO JUDICIAL DE AHOME, SINALOA</t>
  </si>
  <si>
    <t>PRESTACION SINDICAL A DESCONTAR EN 36 QNAS AL C. CASTRO TABARES MARIA ESTHER</t>
  </si>
  <si>
    <t>PRESTACION SINDICAL A DESCONTAR EN 36 QNAS AL C. GASTELUM RUIZ JOSE ALBERTO</t>
  </si>
  <si>
    <t xml:space="preserve">PAGO DE ANTICIPO A CUENTA DE JUBILACION DEL C. JACQUES LOPEZ EFRAIN JESUS COMO ELECTRICISTA ADSCRITO EN DEPTO DE ALUMBRADO PUBLICO </t>
  </si>
  <si>
    <t xml:space="preserve">PAGO DE ANTICIPO A CUENTA DE JUBILACION DEL C. ALCANATAR GONZALEZ SAUL  COMO ALBAÑIL ADSCRITO EN DIR DE MANTENIMIENTO URBANO </t>
  </si>
  <si>
    <t>PAGO DE ANTICIPO A CUENTA DE JUBILACION DEL C. VALDES RUIZ  JOSE ANGEL COMO CHOFER DOBLE EJE  ADSCRITO EN DEPTO DE PARQUES Y JARDINES</t>
  </si>
  <si>
    <t>ARTICULOS DE LIMPIEZA Y CAFETERIA</t>
  </si>
  <si>
    <t>PAGO DE CREDITO FONACOT</t>
  </si>
  <si>
    <t>PRESTAMOS A TRABAJADORES SINDICALIZADOS (JUBILADO) CORRESPONDIENTES AL MES DE MAYO DE 2021, CONFORME A LO ESTIPULADO EN LA CLAUSULA VIGESIMA NOVENA DEL CONTRATO COLECTIVO DE TRABAJO VIGENTE</t>
  </si>
  <si>
    <t>DEVOLUCION DE PAGO CORRESPONDIENTE A FEBRERO DE ZOFEMAT</t>
  </si>
  <si>
    <t>DEVOLUCION DE PAGO CORRESPONDIENTE A MARZO DE ZOFEMAT</t>
  </si>
  <si>
    <t>PRESTAMO A TRABAJADORES SINDICALIZADOS (ACTIVOS) CORRESPONDIENTES AL MES DE MAYO DE 2021 , CONFORME A LO ESTIPULADO EN LA CLAUSULA VIGESIMA NOVENA DEL CONTRATO COLECTIVO DE TRABAJO VIGENTE</t>
  </si>
  <si>
    <t xml:space="preserve"> APOYO PARA FESTEJO DEL DIA DE LA MADRE PARA FAMILIAS DE ESCASOS RECURSOS DEL MUNICIPIO DE AHOME 2021</t>
  </si>
  <si>
    <t>APOYO PARA FESTEJO DEL DIA DE LA MADRE PARA FAMILIAS DE ESCASOS RECURSOS DEL MUNICIPIO DE AHOME</t>
  </si>
  <si>
    <t>APOYO DE SINDICO MUNICIPAL CENTRAL PARA EVENTO DE DIA DE LAS MADRES</t>
  </si>
  <si>
    <t>APOYO DE SINDICO DE VALLE DEL CARRIZO  PARA EVENTO DEL DIA DE LAS MADRES</t>
  </si>
  <si>
    <t>APOYO DE SINDICO DE HIGUERA DE ZARAGOZA PARA EVENTO DEL DIA DE LAS MADRES</t>
  </si>
  <si>
    <t>APOYO DE SINDICO DE TOPOLOBAMPO PARA EVENTO DE DIA DE LAS MADRES</t>
  </si>
  <si>
    <t>APOYO DE SINDICO MUNICIPAL DE AHOME PARA EVENTO DE DIA DE LAS MADRES</t>
  </si>
  <si>
    <t>APOYO DE SINDICO DE SAN MIGUEL PARA EVENTO DE DIA DE LAS MADRES</t>
  </si>
  <si>
    <t>APOYO DE SINDICO DE HERIBERTO VALDEZ ROMERO PARA EVENTO DEL DIA DE LAS MADRES</t>
  </si>
  <si>
    <t>APOYO A PERSONAS DE ESCASOS RECURSOS ECONOMICOS, COMPRA DUCES PARA REVENDER Y SACAR DINERO PARA SU FAMILIA.</t>
  </si>
  <si>
    <t>APOYO A PERSONAS DE ESCASOS RECURSOS ECONOMICOS, COMPRA DE MATERIAL PARA ELABORARLO Y  RECABAR FONDOS PARA SU FAMILIA.</t>
  </si>
  <si>
    <t>APOYO A PERSONAS DE ESCASOS RECURSOS ECONOMICOS, COMPRA DE MATERIAL PARA ELABORARLO Y  RECABAR FONDOS PARA SU FAMILIA</t>
  </si>
  <si>
    <t>APOYO ECONOMICO PARA LA C. PARRA LARA ANTONIA PARA OPERACION POR PERFORACION DE INTESTINO, Y NO CUENTA CON LOS RECURSOS NECESARIOS PARA PODER CUBRIR LA TOTALIDAD DE LA OPERACION</t>
  </si>
  <si>
    <t>DEVOLUCION DE PAGO POR NULIDAD DE DETERMINACION Y LIQUIDACION DEL CREDITO FISCAL, DE ACUERDO AL TRIBUNAL DE LO CONTENCIOSO EL CUAL DECLARA LA NULIDAD DEL RECIBO</t>
  </si>
  <si>
    <t>PAGO POR PRESTACIONES LEGALES DE FINIQUITOS POR RENUNCIA VOLUNTARIA DEL C. PEÑUELAS ZAVALA MIGUEL ANTONIO COMO ASISTENTE TECNICO ADSCRITO EN TESORERIA MUNICIPAL</t>
  </si>
  <si>
    <t>PAGO POR PRESTACIONES LEGALES DE FINIQUITOS POR JUBILACION POR AÑOS DE SERVICIOS DEL C. SOTO FLORES CASIMIRO COMO POLICIA ADSCRITO EN CENTRAL PERSONAL DE SERVICIO,</t>
  </si>
  <si>
    <t>PAGO POR PRESTACIONES LEGALES DE FINIQUITOS POR JUBILACION POR AÑOS DE SERVICIOS DEL C. COTA LEYVA RANDOLFO COMO POLICIA ADSCRITO EN CENTRAL PERSONAL DE SERVICIO</t>
  </si>
  <si>
    <t>PAGO POR PRESTACIONES LEGALES DE FINIQUITOS POR JUBILACION POR AÑOS DE SERVICIOS DEL C. CASTRO SOTO JESUS ABEL COMO POLICIA ADSCRITO EN CENTRAL PERSONAL DE SERVICIO</t>
  </si>
  <si>
    <t>PAGO POR PRESTACIONES LEGALES DE FINIQUITOS POR JUBILACION POR AÑOS DE SERVICIOS DEL C. ANAYA HEREDIA RAUL COMO POLICIA ADSCRITO EN CENTRAL PERSONAL DE SERVICIO</t>
  </si>
  <si>
    <t>PAGO POR PRESTACIONES LEGALES DE FINIQUITOS POR JUBILACION POR AÑOS DE SERVICIOS DEL C. BACASEGUA MOROYOQUI LORENZO COMO POLICIA ADSCRITO EN CENTRAL PERSONAL DE SERVICIO</t>
  </si>
  <si>
    <t>PAGO POR PRESTACIONES LEGALES DE FINIQUITOS POR JUBILACION POR AÑOS DE SERVICIOS DEL C. LEYVA OLAIZ MARCO ANTONIO COMO POLICIA TERCERO ADSCRITO EN CENTRAL PERSONAL DE SERVICIO</t>
  </si>
  <si>
    <t>PAGO POR PRESTACIONES LEGALES DE FINIQUITOS POR JUBILACION POR AÑOS DE SERVICIOS DEL C. ESPINOZA VALENZUELA ALBERTO COMO POLICIA SEGUNDO ADSCRITO EN CENTRAL PERSONAL DE SERVICIO</t>
  </si>
  <si>
    <t>PAGO POR PRESTACIONES LEGALES DE FINIQUITOS POR JUBILACION POR AÑOS DE SERVICIOS DEL C. ARENIVAS LUNA JOSE PILAR COMO POLICIA ADSCRITO EN CENTRAL PERSONAL DE SERVICIO</t>
  </si>
  <si>
    <t>PAGO POR PRESTACIONES LEGALES DE FINIQUITOS POR JUBILACION POR AÑOS DE SERVICIOS DEL C. MANZANAREZ CASTRO MANUEL ENRIQUE COMO POLICIA TERCERO ADSCRITO EN CENTRAL PERSONAL DE SERVICIO</t>
  </si>
  <si>
    <t>PAGO POR PRESTACIONES LEGALES DE FINIQUITOS POR JUBILACION POR AÑOS DE SERVICIOS DEL C. SANTOS OLGUIN RAMON ALBINO COMO POLICIA ADSCRITO EN CENTRAL PERSONAL DE SERVICIO</t>
  </si>
  <si>
    <t>MANTENIMIENTO URBANO</t>
  </si>
  <si>
    <t>Seguros  de Responsabilidad Patrimonial Y Fianzas</t>
  </si>
  <si>
    <t>Mantenimiento y Mejoras de Oficina</t>
  </si>
  <si>
    <t>APOYO A PERSONA DE ESCASOS RECURSOS ECONOMICOS, COMPRA DE  BOLETO DE CAMION PARA CITA MEDICA</t>
  </si>
  <si>
    <t>APOYO PARA DE FESTEJO DEL DIA DEL NIÑO EN EL CENTRO DE DESARROLLO COMUNITARIO D ELA COLONIA SIGLO XXI.</t>
  </si>
  <si>
    <t>APOYO ECONOMICO PARA FAMILIAS DE ESCASOS RECURSOS ECONOMICOS, DE MUNICIPIO DE AHOME DEL MES DE ABRIL DE 2021</t>
  </si>
  <si>
    <t>APOYOS ECONOMICOS PARA FAMILIAS DE ESCASOS RECURSOS ECONOMICOS  DEL MUNICIPIO DE AHOME  MES DE ABRIL DEL 2021.</t>
  </si>
  <si>
    <t>APOYO  A PERSONAS DE ESCASOS RECURSOS ECONOMICOS DEL MUNICIPIO DE AHOME DEL MES DE ABRIL 2021</t>
  </si>
  <si>
    <t>CAJA CHICA DE LA SINDICATURA HERIBERTO VALDEZ ROMERO</t>
  </si>
  <si>
    <t>APOYOS PARA GASTOS FUNERALES DE SU ESPOSO (+) ALBERTO RUIZ SANCHEZ, QUIEN FUNGIA COMO AGENTE DE SEGURIDAD PUBLICA</t>
  </si>
  <si>
    <t>SERVICIO DE SKY</t>
  </si>
  <si>
    <t>APERTURA DE CAJA CHICA</t>
  </si>
  <si>
    <t xml:space="preserve">DEVOLUCION DE PAGO POR NULIDAD DE LA DETERMINACION Y LIQUIDACION DEL CREDITO FISCAL, DE ACUERDO AL TRIBUNAL DE LO CONTENCIOSO </t>
  </si>
  <si>
    <t xml:space="preserve">PAGO DE RETENCIONES REALIZADOS AL PERSONAL SINDICALIZADO POR CONCEPTO DE CUOTA SINDICAL Y DESCTO SINDICATO </t>
  </si>
  <si>
    <t>PAGO DE IMPUESTOS ISR</t>
  </si>
  <si>
    <t>APOYO CORRESPONDIENTE AL PRIMER APOYO DE 2021</t>
  </si>
  <si>
    <t xml:space="preserve"> APOYO CORRESPONDIENTE AL PRIMER APOYO DE 2021</t>
  </si>
  <si>
    <t>APOYO CORRESPONDIENTE AL PRIMER APOYO DE MYO DE 2021</t>
  </si>
  <si>
    <t>APOYO PARA AYUDA A PERSONAS DE ESCASOS RECURSOS DE MAYO 2021</t>
  </si>
  <si>
    <t>PAGO DE PRESTACIONES LEGALES DE FINIQUITOS POR JUBILACION POR AÑOS DE SERVICIOS DEL C. SOLIS RUIZ FABIAN  COMO POLICIA PRIMERO ADSCRITO EN CENTRAL PERSONAL DE SERVICIOS</t>
  </si>
  <si>
    <t>APOYO ECONOMICO A PERSONA DE ESCASOS RECURSOS PARA VIATICOS DE TRASLADO AL IMSS A CD. OBREGON SONORA.</t>
  </si>
  <si>
    <t>APOYO ECONOMICO A PERSONA DE ESCASOS RECURSOS PARA TRASLADO A LA CIUDAD DE CULIACAN, ATENDER ASUNTOS MEDICOS DE SU SOBRINA</t>
  </si>
  <si>
    <t>PAGO POR PRESTACIONES LEGALES DE FINIQUITOS POR RENUNCIA VOLUNTARIA DEL C. CERDA ORTIZ SALVADOR COMO AUX DE SERVICIOS ADSCRITO EN SERVSIND TOPOLOBAMPO</t>
  </si>
  <si>
    <t>PAGO POR PRESTACIONES LEGALES DE FINIQUITOS POR RENUNCIA VOLUNTARIA DEL C. ORTIZ TORRES SANTIAGO RENE COMO AUX DE SERVICIOS ADSCRITO EN DEPARTAMENTO DE PARQUES Y JARDINES,</t>
  </si>
  <si>
    <t>PAGO POR PRESTACIONES LEGALES DE FINIQUITOS POR RENUNCIA VOLUNTARIA DEL C. FONTES BARRIOS JOSE ESTEBAN COMO COORDINADOR DE ESTADISTICA Y TECNOLOGIA EDUCATIVA ADSCRITO EN DIRECCION DE EDUCACION</t>
  </si>
  <si>
    <t>PAGO POR PRESTACIONES LEGALES DE FINIQUITOS POR RENUNCIA VOLUNTARIA DEL C. VALENCIA SANCHEZ GREGORIO COMO SUBDIRECTOR DE PESCA Y ACUACULTURA ADSCRITO EN SECRETARIA DE DESARROLLO ECONOMICO</t>
  </si>
  <si>
    <t>PAGO POR PRESTACIONES LEGALES DE FINIQUITOS POR RENUNCIA VOLUNTARIA DE LA C. ROMERO VEGA ANDREA COMO AUX ADMINISTRATIVO ADSCRITA EN DIR GENERAL DE DESARR SOCIAL Y HUMANO</t>
  </si>
  <si>
    <t>PAGO POR PRESTACIONES LEGALES DE FINIQUITOS POR RENUNCIA VOLUNTARIA DEL C. DIAZ CASTRO GABRIEL COMO JEFE DE MULTAS ZOFEMAT ADSCRITO EN DIRECCION DE INGRESOS</t>
  </si>
  <si>
    <t>EQUIPAMIENTO DE SEGURIDAD</t>
  </si>
  <si>
    <t>Instalacion, Reparacion y Mantenimiento de Equipo de Computo y Tecnologia de la Informacion</t>
  </si>
  <si>
    <t>indemnizaciones por Afectaciones</t>
  </si>
  <si>
    <t>Equipo de Computo y Tecnologia de la Informacion</t>
  </si>
  <si>
    <t>Herramientas y Maquinaria Herramientas</t>
  </si>
  <si>
    <t>DEVOLUCION  DE PAGO ISAI PREDIAL URBANO</t>
  </si>
  <si>
    <t xml:space="preserve">DEVOLUCION DE PAGO POR LOS DERECHOS DE CONCESION DE MERCADO ZONA 030 </t>
  </si>
  <si>
    <t>DEVOLUCION DE PAGO DE PREDIAL  YA QUE NO SE LE APLICO EL DESCUETO DEL 40% POR EL USO DE COMERCIO PARA EL PAGO DEL IMPUESTO DEL PREDIAL</t>
  </si>
  <si>
    <t>PAGO DE INSCRIPCION DE EMBARGO DE INMUEBLE ANTE EL REGISTRO PUBLICO DE LA PROPIEDAD Y DEL COMERCIO DERIVADO DEL PROCEDIMIENTO ADMINISTRATIVO DE EJECUCION</t>
  </si>
  <si>
    <t xml:space="preserve">DEVOLUCION DE PAGO POR NULIDAD DE LA DETERMINACION  Y LIQUIDACION DEL CREDITO FISCAL, DE ACUERDO AL TRIBUNAL DE LO CONTENCIOSO EL CUAL DECLARA LA NULIDAD DEL RECIBO DE PAGO </t>
  </si>
  <si>
    <t>GASTOS A COMPROBAR PARA FESTEJO DEL DIA DE LA MARINA, DESAYUNO Y APOYO DE VESTUARIO DE LA REYNA A CORONAR EN DICHO EVENTO</t>
  </si>
  <si>
    <t xml:space="preserve"> APOYO PARA GASTOS FUNERALES A PERSONA DE ESCASOS RECURSOS ECONOMICOS, EJIDO GOROS # 2, MUNICIPIO DE AHOME.</t>
  </si>
  <si>
    <t>APOYO ECONOMICO PARA LA C. RAMOS MUÑOZ DALIA PARA COMPRA DE UNIDADES DE SANGRE	EN BENEFICIO DE SU HERMANA YA QUE ESTA SUFRIO UN DERRAME CEREBRAL REPENTINO Y  DESGRACIADAMENTE YA NO CUENTAN CON EL RECURSO ECONOMICO PARA SEGUIR COMPRANDO  LAS UNIDADES Y MANTENER LOS GASTOS QUE DICHO SUCESO REQUIEREN</t>
  </si>
  <si>
    <t>PAGO POR PRESTACIONES LEGALES DE FINIQUITOS POR LIQUIDACION DEL C. BERNAL LOPEZ ROMAN VICENTE COMO COORDINADOR DE COMISARIOS ADSCRITO EN SIND SAN MIGUEL ZAPOTITLAN,</t>
  </si>
  <si>
    <t>PAGO POR PRESTACIONES LEGALES DE FINIQUITOS POR LIQUIDACION DEL C. GUTIERREZ GAXIOLA DOROTEO COMO AUX DE BARANDILLA ADSCRITO EN COORD DEL TRIBUNAL MPAL DE BARANDILLA</t>
  </si>
  <si>
    <t>PAGO POR PRESTACIONES LEGALES DE FINIQUITOS POR LIQUIDACION DEL C. ENRIQUEZ CONTRERAS CARLOS GERMAN COMO INSPECTOR DE PROTECCION CIVIL ADSCRITO EN DIR GRAL DE POLICIA Y TTO MUNICIPAL</t>
  </si>
  <si>
    <t>PAGO POR PRESTACIONES LEGALES DE FINIQUITOS POR LIQUIDACION DEL C. ANTE CARABANTE J JESUS COMO AUX DE SERVICIOS ADSCRITO EN DEPARTAMENTO DE PARQUES Y JARDINES</t>
  </si>
  <si>
    <t>AGUA EMBOTELLADA</t>
  </si>
  <si>
    <t>MANTENIMIENTO DE PANTEONES</t>
  </si>
  <si>
    <t>APOYOS ECONOMICOS PARA FAMILIAS DE ESCASOS RECURSOS ECONOMICOS DEL MUNICIPIO DE AHOME, MES DE ABRIL 2021</t>
  </si>
  <si>
    <t>APOYO PARA GASTOS FUNERALES A PERSONA DE ESCASOS RECURSOS ECONOMICOS</t>
  </si>
  <si>
    <t>DEVOLUCION DE PAGO POR NULIDAD DE LA DETERMINACION Y LIQUIDACION DEL CREDITO FISCAL DE ACUERDO AL TRIBUNAL DE LO CONTENCIOSO EL CUAL DECLARA LA NULIDAD  DEL RECIBO DE PAGO</t>
  </si>
  <si>
    <t>OXIGENO INDUSTRIAL</t>
  </si>
  <si>
    <t>PRESTACION SINDICAL A DESCONTAR EN 36 QNAS. AL C. GASTELUM VALDEZ RAUL</t>
  </si>
  <si>
    <t xml:space="preserve">SEPOMEX DE CARTAS INVITACION </t>
  </si>
  <si>
    <t>PRESTACION SINDICAL A DESCONTAR EN 36 QNAS. AL C. ROBLES HEREDIA JESUS PAOLA</t>
  </si>
  <si>
    <t>APOYO PARA FINIQUITAR ADEUDOS PENDIENTES CON PROVEEDORES DERIVADOS DEL PAGO DEL IMPORTE CORRESPONDIENTE A LA SOCIEDAD COOPERATIA , POR CONCEPTO DEL PROGRAMA DE FOMENTO A LA PRODUCTIVIDAD PESQUERA Y ACUICOLA DEL CUAL FUE BENFICIADA  EPSILION SC DE RL DE CV</t>
  </si>
  <si>
    <t>PRESTACION SINDICAL A DESCONTAR EN 36 QNAS AL C. APODACA VALENZUELA RAFAEL GERARDO</t>
  </si>
  <si>
    <t>PRESTACION SINDICAL A DESCONTAR EN 36 QNAS. AL C. MORENO ORTIZ ESTEBAN</t>
  </si>
  <si>
    <t>PRESTACION SINDICAL A DESCONTAR EN 36 QNAS AL C. CASTRO TORRES MARCO VINICIO</t>
  </si>
  <si>
    <t>PRESTACION SINDICAL A DESCONTAR EN 36 QNAS. AL C.SALAS VELIZ JUAN JEOVANY</t>
  </si>
  <si>
    <t>PRESTACION SINDICAL A DESCONTAR EN 36 QNAS AL C.BORQUEZ VALENZUELA MANUEL DE JESUS</t>
  </si>
  <si>
    <t>PRESTACION SINDICAL A DESCONTAR EN 36 QNAS AL C. MUÑOZ GAMEZ RODOLFO LUIS</t>
  </si>
  <si>
    <t>PRESTACION SINDICAL A DESCONTAR EN 36 QNAS AL C. HERNANDEZ BOJORQUEZ MARIA JOSE</t>
  </si>
  <si>
    <t>PRESTACION SINDICAL A DESCONTAR EN 36 QNAS AL C. CASTRO OSORIO JESUS ALBERTO</t>
  </si>
  <si>
    <t>PRESTACION SINDICAL A DESCONTAR EN 36 QNAS AL C. VALENZUELA GASTELUM RUBEN FRANCISCO</t>
  </si>
  <si>
    <t>PRESTACION SINDICAL A DESCONTAR EN 36 QNAS. AL C.RAMIREZ REYES PEDRO GUSTAVO</t>
  </si>
  <si>
    <t>PRESTACION SINDICAL A DESCONTAR EN 36 QNAS. AL C.OSORIO BARRERA ALDO GUADALUPE</t>
  </si>
  <si>
    <t>PRESTACION SINDICAL A DESCONTAR EN 36 QNAS. AL C.PACHECO RUIZ BRENDA ANGELICA</t>
  </si>
  <si>
    <t>PRESTACION SINDICAL A DESCONTAR EN 36 QNAS. AL C. BOJORQUEZ ALVAREZ ANA MARIA</t>
  </si>
  <si>
    <t>PRESTACION SINDICAL A DESCONTAR EN 36 QNAS. AL C. SOTO BOJORQUEZ SILVESTRE</t>
  </si>
  <si>
    <t>APOYO DE LA DIRECCION DE SALUD MUNICIPAL A MEDICO DEPORTE CORRESPONDIENTE AL SEGUNDO APOYO DE MAYO 2021</t>
  </si>
  <si>
    <t>APOYO DE LA DIRECCION DE SALUD MUNICIPAL A COORD MEDICO CORRESPONDIENTE AL SEGUNDO APOYO DE MAYO</t>
  </si>
  <si>
    <t>2DO APOYO CORRESPONDIENTE AL MES DE MAYO 2021</t>
  </si>
  <si>
    <t>APOYO DE LA DIRECCION DE SALUD MUNICIPAL A NUTRIOLOGA PASANTE CORRESPONDIENTE AL MES DE MAYO 2021_x000D_
A:ROBLES LOPEZ GRISEYY</t>
  </si>
  <si>
    <t xml:space="preserve"> 2DO APOYO CORRESPONDIENTE AL MES DE MAYO 2021</t>
  </si>
  <si>
    <t>DO APOYO CORRESPONDIENTE AL MES DE MAYO 2021</t>
  </si>
  <si>
    <t>PAGO POR CONCEPTO DE RESOLUCION EMITIDA POR JUEZ CUARTO DE PRIMERA ESTANCIA DEL RAMO CIVIL DE DISTRITO JUDICIAL DE AHOME, SINALOA</t>
  </si>
  <si>
    <t>PAGO POR CONCEPTO DE RESOLUCION EMITIDA POR JUEZ CUARTO DE PRIMERA ESTANCIA DEL RAMO CIVIL DEL DISTRITO JUDICIAL DE AHOME,  SINALOA  RELATIVO</t>
  </si>
  <si>
    <t>PAGO POR CONCEPTO DE RESOLUCION EMITIDA POR JUEZ  CUARTO DE PRIMERA ESTANCIA DEL RAMO CIVIL DEL DISTRITO JUDICIAL DE AHOME, SINALOA</t>
  </si>
  <si>
    <t>PAGO POR CONCEPTO DE RESOLUCION EMITIDA POR JUEZ CUARTO DE PRIMERA ESTANCIA DEL RAMO CIVIL DEL DISTRITO JUDICIAL DE AHOME,  SINALOA</t>
  </si>
  <si>
    <t xml:space="preserve">Fecha </t>
  </si>
  <si>
    <t xml:space="preserve">Concepto </t>
  </si>
  <si>
    <t>Monto</t>
  </si>
  <si>
    <t xml:space="preserve">Suma 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</si>
  <si>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</si>
  <si>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</si>
  <si>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</si>
  <si>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</si>
  <si>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</si>
  <si>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</si>
  <si>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</si>
  <si>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</si>
  <si>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</si>
  <si>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</si>
  <si>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</si>
  <si>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</si>
  <si>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</si>
  <si>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</si>
  <si>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</si>
  <si>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</si>
  <si>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</si>
  <si>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</si>
  <si>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</si>
  <si>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</si>
  <si>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</si>
  <si>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</si>
  <si>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</si>
  <si>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</si>
  <si>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Mes</t>
  </si>
  <si>
    <t xml:space="preserve">Enero 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</si>
  <si>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</si>
  <si>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</si>
  <si>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</si>
  <si>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</si>
  <si>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</si>
  <si>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</si>
  <si>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</si>
  <si>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</si>
  <si>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</si>
  <si>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</si>
  <si>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ALTERNATIVAS EN MEDIOS ENERGETICOS SUSTENTABLES</t>
  </si>
  <si>
    <t>COPIADORAS DIGITALES DE SINALOA</t>
  </si>
  <si>
    <t>CASANOVA VALLEJO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</si>
  <si>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</si>
  <si>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</si>
  <si>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</si>
  <si>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</si>
  <si>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</si>
  <si>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</si>
  <si>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</si>
  <si>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</si>
  <si>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</si>
  <si>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</si>
  <si>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</si>
  <si>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</si>
  <si>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 xml:space="preserve">´Costo del servicio de recolección de basura </t>
  </si>
  <si>
    <t>PASA</t>
  </si>
  <si>
    <t>OP ECO</t>
  </si>
  <si>
    <t>año 2019</t>
  </si>
  <si>
    <t>año 2020</t>
  </si>
  <si>
    <t>año 2021</t>
  </si>
  <si>
    <t>SUMA</t>
  </si>
  <si>
    <t>pasa</t>
  </si>
  <si>
    <t>op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</si>
  <si>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</si>
  <si>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</si>
  <si>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</si>
  <si>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</si>
  <si>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</si>
  <si>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</si>
  <si>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Total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</si>
  <si>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</si>
  <si>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</si>
  <si>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</si>
  <si>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</si>
  <si>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</si>
  <si>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</si>
  <si>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</si>
  <si>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</si>
  <si>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</si>
  <si>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</si>
  <si>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</si>
  <si>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</si>
  <si>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MAYO DE 2021</t>
  </si>
  <si>
    <t xml:space="preserve">1ER. TRIMESTRE </t>
  </si>
  <si>
    <t xml:space="preserve">2DO. TRIMESTRE </t>
  </si>
  <si>
    <t xml:space="preserve">3ER. TRIMESTRE </t>
  </si>
  <si>
    <t xml:space="preserve">4 TO. TRIMESTRE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</si>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</sst>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00">
    <xf numFmtId="0" fontId="0" fillId="0" borderId="0" xfId="0">
      <alignment vertical="top"/>
    </xf>
    <xf numFmtId="4" fontId="0" fillId="0" borderId="0" xfId="0" applyNumberFormat="1">
      <alignment vertical="top"/>
    </xf>
    <xf numFmtId="4" fontId="0" fillId="0" borderId="1" xfId="0" applyNumberFormat="1" applyBorder="1">
      <alignment vertical="top"/>
    </xf>
    <xf numFmtId="0" fontId="0" fillId="0" borderId="1" xfId="0" applyBorder="1">
      <alignment vertical="top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1" applyFont="1" applyFill="1" applyBorder="1">
      <alignment vertical="top"/>
    </xf>
    <xf numFmtId="4" fontId="4" fillId="0" borderId="1" xfId="1" applyNumberFormat="1" applyFont="1" applyFill="1" applyBorder="1">
      <alignment vertical="top"/>
    </xf>
    <xf numFmtId="4" fontId="5" fillId="0" borderId="1" xfId="0" applyNumberFormat="1" applyFont="1" applyFill="1" applyBorder="1" applyAlignment="1"/>
    <xf numFmtId="0" fontId="5" fillId="0" borderId="1" xfId="0" applyFont="1" applyBorder="1" applyAlignment="1"/>
    <xf numFmtId="4" fontId="5" fillId="0" borderId="1" xfId="0" applyNumberFormat="1" applyFont="1" applyBorder="1" applyAlignment="1"/>
    <xf numFmtId="0" fontId="5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9" fontId="5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0" xfId="0" applyFill="1">
      <alignment vertical="top"/>
    </xf>
    <xf numFmtId="0" fontId="1" fillId="0" borderId="0" xfId="0" applyFont="1" applyFill="1">
      <alignment vertical="top"/>
    </xf>
    <xf numFmtId="164" fontId="1" fillId="0" borderId="0" xfId="0" applyNumberFormat="1" applyFont="1" applyFill="1">
      <alignment vertical="top"/>
    </xf>
    <xf numFmtId="4" fontId="1" fillId="0" borderId="0" xfId="0" applyNumberFormat="1" applyFont="1" applyFill="1">
      <alignment vertical="top"/>
    </xf>
    <xf numFmtId="4" fontId="0" fillId="0" borderId="0" xfId="0" applyNumberFormat="1" applyFill="1">
      <alignment vertical="top"/>
    </xf>
    <xf numFmtId="0" fontId="1" fillId="0" borderId="1" xfId="0" applyFont="1" applyFill="1" applyBorder="1">
      <alignment vertical="top"/>
    </xf>
    <xf numFmtId="4" fontId="0" fillId="0" borderId="1" xfId="0" applyNumberFormat="1" applyFill="1" applyBorder="1">
      <alignment vertical="top"/>
    </xf>
    <xf numFmtId="0" fontId="0" fillId="0" borderId="1" xfId="0" applyFill="1" applyBorder="1">
      <alignment vertical="top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4" fontId="10" fillId="0" borderId="1" xfId="0" applyNumberFormat="1" applyFont="1" applyFill="1" applyBorder="1" applyAlignment="1">
      <alignment horizontal="right"/>
    </xf>
    <xf numFmtId="0" fontId="4" fillId="0" borderId="3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4" fillId="0" borderId="1" xfId="0" applyFont="1" applyFill="1" applyBorder="1" applyAlignment="1" applyProtection="1">
      <alignment horizontal="left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left"/>
    </xf>
    <xf numFmtId="4" fontId="10" fillId="0" borderId="1" xfId="0" applyNumberFormat="1" applyFont="1" applyFill="1" applyBorder="1" applyAlignment="1"/>
    <xf numFmtId="0" fontId="3" fillId="0" borderId="1" xfId="0" applyFont="1" applyFill="1" applyBorder="1" applyAlignment="1" applyProtection="1">
      <alignment horizontal="right"/>
    </xf>
    <xf numFmtId="4" fontId="1" fillId="0" borderId="1" xfId="0" applyNumberFormat="1" applyFont="1" applyFill="1" applyBorder="1">
      <alignment vertical="top"/>
    </xf>
    <xf numFmtId="0" fontId="0" fillId="0" borderId="4" xfId="0" applyFont="1" applyFill="1" applyBorder="1" applyAlignment="1">
      <alignment horizontal="center" wrapText="1"/>
    </xf>
    <xf numFmtId="4" fontId="1" fillId="0" borderId="0" xfId="0" applyNumberFormat="1" applyFont="1" applyFill="1" applyBorder="1">
      <alignment vertical="top"/>
    </xf>
    <xf numFmtId="4" fontId="0" fillId="0" borderId="0" xfId="0" applyNumberFormat="1" applyFill="1" applyBorder="1">
      <alignment vertical="top"/>
    </xf>
    <xf numFmtId="0" fontId="4" fillId="0" borderId="1" xfId="0" applyFont="1" applyFill="1" applyBorder="1">
      <alignment vertical="top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4" fontId="0" fillId="0" borderId="1" xfId="0" applyNumberFormat="1" applyFill="1" applyBorder="1" applyAlignment="1"/>
    <xf numFmtId="0" fontId="11" fillId="0" borderId="1" xfId="0" applyFont="1" applyFill="1" applyBorder="1" applyAlignment="1"/>
    <xf numFmtId="4" fontId="11" fillId="0" borderId="1" xfId="0" applyNumberFormat="1" applyFont="1" applyFill="1" applyBorder="1" applyAlignment="1"/>
    <xf numFmtId="43" fontId="12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/>
    <xf numFmtId="4" fontId="9" fillId="0" borderId="1" xfId="0" applyNumberFormat="1" applyFont="1" applyFill="1" applyBorder="1" applyAlignment="1"/>
    <xf numFmtId="0" fontId="2" fillId="0" borderId="1" xfId="0" applyFont="1" applyBorder="1" applyAlignment="1">
      <alignment horizontal="center"/>
    </xf>
    <xf numFmtId="49" fontId="0" fillId="0" borderId="1" xfId="0" applyNumberFormat="1" applyFont="1" applyBorder="1" applyAlignment="1"/>
    <xf numFmtId="4" fontId="0" fillId="0" borderId="1" xfId="0" applyNumberFormat="1" applyBorder="1" applyAlignment="1"/>
    <xf numFmtId="0" fontId="0" fillId="0" borderId="1" xfId="0" applyBorder="1" applyAlignment="1"/>
    <xf numFmtId="4" fontId="0" fillId="0" borderId="1" xfId="0" applyNumberFormat="1" applyFont="1" applyBorder="1" applyAlignment="1"/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0" xfId="0" applyFont="1" applyAlignment="1"/>
    <xf numFmtId="4" fontId="9" fillId="2" borderId="1" xfId="0" applyNumberFormat="1" applyFont="1" applyFill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4" fontId="9" fillId="2" borderId="2" xfId="0" applyNumberFormat="1" applyFont="1" applyFill="1" applyBorder="1" applyAlignment="1">
      <alignment vertical="top"/>
    </xf>
    <xf numFmtId="0" fontId="0" fillId="0" borderId="0" xfId="0" applyFill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vertical="top" wrapText="1"/>
    </xf>
    <xf numFmtId="17" fontId="11" fillId="0" borderId="1" xfId="0" applyNumberFormat="1" applyFont="1" applyBorder="1">
      <alignment vertical="top"/>
    </xf>
    <xf numFmtId="0" fontId="2" fillId="0" borderId="1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/>
    <xf numFmtId="0" fontId="13" fillId="0" borderId="0" xfId="0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/>
    <xf numFmtId="4" fontId="7" fillId="0" borderId="1" xfId="0" applyNumberFormat="1" applyFont="1" applyFill="1" applyBorder="1" applyAlignment="1"/>
    <xf numFmtId="4" fontId="7" fillId="0" borderId="1" xfId="0" applyNumberFormat="1" applyFont="1" applyFill="1" applyBorder="1">
      <alignment vertical="top"/>
    </xf>
    <xf numFmtId="0" fontId="0" fillId="0" borderId="0" xfId="0" applyFont="1" applyFill="1" applyAlignment="1"/>
    <xf numFmtId="0" fontId="0" fillId="0" borderId="0" xfId="0" applyFont="1" applyFill="1">
      <alignment vertical="top"/>
    </xf>
    <xf numFmtId="4" fontId="0" fillId="0" borderId="0" xfId="0" applyNumberFormat="1" applyFont="1" applyFill="1" applyAlignment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righ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Combustible Mayo de 2021 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COMBUSTIBLE!$B$35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cat>
            <c:strRef>
              <c:f>COMBUSTIBLE!$A$36:$A$40</c:f>
              <c:strCache>
                <c:ptCount val="5"/>
                <c:pt idx="0">
                  <c:v>GASOLINERA TOPOLOBAMPO, S.A. DE C.V.</c:v>
                </c:pt>
                <c:pt idx="1">
                  <c:v>GAS DEL PACIFICO SA DE CV.</c:v>
                </c:pt>
                <c:pt idx="2">
                  <c:v>MULTISERVICIOS LA PILARICA, S.A. DE C.V.</c:v>
                </c:pt>
                <c:pt idx="3">
                  <c:v>SERVICIOS DEL VALLE DEL FUERTE, S.A. DE C.V.</c:v>
                </c:pt>
                <c:pt idx="4">
                  <c:v>AUTO SERVICIO LA PIEDRERA S.A. DE C.V.</c:v>
                </c:pt>
              </c:strCache>
            </c:strRef>
          </c:cat>
          <c:val>
            <c:numRef>
              <c:f>COMBUSTIBLE!$B$36:$B$40</c:f>
              <c:numCache>
                <c:formatCode>#,##0.00</c:formatCode>
                <c:ptCount val="5"/>
                <c:pt idx="0">
                  <c:v>113338.61</c:v>
                </c:pt>
                <c:pt idx="1">
                  <c:v>116130</c:v>
                </c:pt>
                <c:pt idx="2">
                  <c:v>521635.56000000006</c:v>
                </c:pt>
                <c:pt idx="3">
                  <c:v>645668.14999999991</c:v>
                </c:pt>
                <c:pt idx="4">
                  <c:v>9705036.4000000004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8180352"/>
        <c:axId val="118134400"/>
        <c:axId val="0"/>
      </c:bar3DChart>
      <c:catAx>
        <c:axId val="118180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134400"/>
        <c:crosses val="autoZero"/>
        <c:auto val="1"/>
        <c:lblAlgn val="ctr"/>
        <c:lblOffset val="100"/>
        <c:noMultiLvlLbl val="0"/>
      </c:catAx>
      <c:valAx>
        <c:axId val="11813440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8180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arrendamientos </a:t>
            </a:r>
            <a:r>
              <a:rPr lang="en-US" sz="1800" b="1" i="0" baseline="0">
                <a:effectLst/>
              </a:rPr>
              <a:t> 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ARRENDAMIENTOS!$B$20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dLbls>
            <c:dLbl>
              <c:idx val="9"/>
              <c:layout>
                <c:manualLayout>
                  <c:x val="0"/>
                  <c:y val="-4.3126684636118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ARRENDAMIENTOS!$A$21:$A$30</c:f>
              <c:strCache>
                <c:ptCount val="10"/>
                <c:pt idx="0">
                  <c:v>COPIADORAS DIGITALES DE SINALOA</c:v>
                </c:pt>
                <c:pt idx="1">
                  <c:v>ARMENTA ROJAS JUAN GUSTAVO</c:v>
                </c:pt>
                <c:pt idx="2">
                  <c:v>ROJO MONTES DE OCA KARLA AMERICA</c:v>
                </c:pt>
                <c:pt idx="3">
                  <c:v>RUIZ RODRIGUEZ MARIA DOLORES</c:v>
                </c:pt>
                <c:pt idx="4">
                  <c:v>FIBRA HD</c:v>
                </c:pt>
                <c:pt idx="5">
                  <c:v>CORRALES URIAS GUILLERMO</c:v>
                </c:pt>
                <c:pt idx="6">
                  <c:v>DELGADO LOPEZ PETER HUMBERTO</c:v>
                </c:pt>
                <c:pt idx="7">
                  <c:v>AVILA BELTRAN DULCE GABRIELA</c:v>
                </c:pt>
                <c:pt idx="8">
                  <c:v>ALTERNATIVAS EN MEDIOS ENERGETICOS SUSTENTABLES</c:v>
                </c:pt>
                <c:pt idx="9">
                  <c:v>CASANOVA VALLEJO</c:v>
                </c:pt>
              </c:strCache>
            </c:strRef>
          </c:cat>
          <c:val>
            <c:numRef>
              <c:f>ARRENDAMIENTOS!$B$21:$B$30</c:f>
              <c:numCache>
                <c:formatCode>#,##0.00</c:formatCode>
                <c:ptCount val="10"/>
                <c:pt idx="0">
                  <c:v>4652.42</c:v>
                </c:pt>
                <c:pt idx="1">
                  <c:v>5300</c:v>
                </c:pt>
                <c:pt idx="2">
                  <c:v>10600</c:v>
                </c:pt>
                <c:pt idx="3">
                  <c:v>14762.49</c:v>
                </c:pt>
                <c:pt idx="4">
                  <c:v>18210.900000000001</c:v>
                </c:pt>
                <c:pt idx="5">
                  <c:v>24000</c:v>
                </c:pt>
                <c:pt idx="6">
                  <c:v>85376</c:v>
                </c:pt>
                <c:pt idx="7">
                  <c:v>114144</c:v>
                </c:pt>
                <c:pt idx="8">
                  <c:v>626400</c:v>
                </c:pt>
                <c:pt idx="9">
                  <c:v>1223931.08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4049792"/>
        <c:axId val="134985344"/>
        <c:axId val="0"/>
      </c:bar3DChart>
      <c:catAx>
        <c:axId val="1340497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34985344"/>
        <c:crosses val="autoZero"/>
        <c:auto val="1"/>
        <c:lblAlgn val="ctr"/>
        <c:lblOffset val="100"/>
        <c:noMultiLvlLbl val="0"/>
      </c:catAx>
      <c:valAx>
        <c:axId val="134985344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3404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mensual en arrendamientos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ARRENDAMIENTOS!$B$48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1.0796221322537112E-2"/>
                  <c:y val="1.5082956259426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ARRENDAMIENTOS!$A$49:$A$60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ARRENDAMIENTOS!$B$49:$B$60</c:f>
              <c:numCache>
                <c:formatCode>#,##0.00</c:formatCode>
                <c:ptCount val="12"/>
                <c:pt idx="0">
                  <c:v>3878207.79</c:v>
                </c:pt>
                <c:pt idx="1">
                  <c:v>3086560.41</c:v>
                </c:pt>
                <c:pt idx="2">
                  <c:v>2938121.58</c:v>
                </c:pt>
                <c:pt idx="3">
                  <c:v>1721647.23</c:v>
                </c:pt>
                <c:pt idx="4">
                  <c:v>2127376.89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4051328"/>
        <c:axId val="134987072"/>
        <c:axId val="0"/>
      </c:bar3DChart>
      <c:catAx>
        <c:axId val="134051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987072"/>
        <c:crosses val="autoZero"/>
        <c:auto val="1"/>
        <c:lblAlgn val="ctr"/>
        <c:lblOffset val="100"/>
        <c:noMultiLvlLbl val="0"/>
      </c:catAx>
      <c:valAx>
        <c:axId val="13498707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405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ARRENDAMIENTOS!$B$73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ARRENDAMIENTOS!$A$74:$A$82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ARRENDAMIENTOS!$B$74:$B$82</c:f>
              <c:numCache>
                <c:formatCode>#,##0.00</c:formatCode>
                <c:ptCount val="9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13751913.900000002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4051840"/>
        <c:axId val="135677056"/>
        <c:axId val="0"/>
      </c:bar3DChart>
      <c:catAx>
        <c:axId val="134051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677056"/>
        <c:crosses val="autoZero"/>
        <c:auto val="1"/>
        <c:lblAlgn val="ctr"/>
        <c:lblOffset val="100"/>
        <c:noMultiLvlLbl val="0"/>
      </c:catAx>
      <c:valAx>
        <c:axId val="13567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out"/>
        <c:minorTickMark val="none"/>
        <c:tickLblPos val="nextTo"/>
        <c:crossAx val="13405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Servicio de Recolección</a:t>
            </a:r>
            <a:r>
              <a:rPr lang="es-MX" baseline="0"/>
              <a:t> de Basura 2021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'BASURA '!$H$57</c:f>
              <c:strCache>
                <c:ptCount val="1"/>
                <c:pt idx="0">
                  <c:v>pasa</c:v>
                </c:pt>
              </c:strCache>
            </c:strRef>
          </c:tx>
          <c:invertIfNegative val="0"/>
          <c:cat>
            <c:strRef>
              <c:f>'BASURA '!$G$58:$G$69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'BASURA '!$H$58:$H$69</c:f>
              <c:numCache>
                <c:formatCode>#,##0.00</c:formatCode>
                <c:ptCount val="12"/>
                <c:pt idx="0">
                  <c:v>2514437.17</c:v>
                </c:pt>
                <c:pt idx="1">
                  <c:v>2514437.17</c:v>
                </c:pt>
                <c:pt idx="2">
                  <c:v>2514437.17</c:v>
                </c:pt>
                <c:pt idx="3">
                  <c:v>2514437.17</c:v>
                </c:pt>
                <c:pt idx="4">
                  <c:v>2514437.17</c:v>
                </c:pt>
              </c:numCache>
            </c:numRef>
          </c:val>
        </c:ser>
        <c:ser>
          <c:idx val="1"/>
          <c:order val="1"/>
          <c:tx>
            <c:strRef>
              <c:f>'BASURA '!$I$57</c:f>
              <c:strCache>
                <c:ptCount val="1"/>
                <c:pt idx="0">
                  <c:v>op</c:v>
                </c:pt>
              </c:strCache>
            </c:strRef>
          </c:tx>
          <c:invertIfNegative val="0"/>
          <c:cat>
            <c:strRef>
              <c:f>'BASURA '!$G$58:$G$69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'BASURA '!$I$58:$I$69</c:f>
              <c:numCache>
                <c:formatCode>#,##0.00</c:formatCode>
                <c:ptCount val="12"/>
                <c:pt idx="0">
                  <c:v>5349995.7</c:v>
                </c:pt>
                <c:pt idx="1">
                  <c:v>5506292.1300000008</c:v>
                </c:pt>
                <c:pt idx="2">
                  <c:v>5501075.7400000002</c:v>
                </c:pt>
                <c:pt idx="3">
                  <c:v>2286780.1</c:v>
                </c:pt>
                <c:pt idx="4">
                  <c:v>8684879.9399999995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4053376"/>
        <c:axId val="135678784"/>
        <c:axId val="0"/>
      </c:bar3DChart>
      <c:catAx>
        <c:axId val="134053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678784"/>
        <c:crosses val="autoZero"/>
        <c:auto val="1"/>
        <c:lblAlgn val="ctr"/>
        <c:lblOffset val="100"/>
        <c:noMultiLvlLbl val="0"/>
      </c:catAx>
      <c:valAx>
        <c:axId val="13567878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40533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Servicio</a:t>
            </a:r>
            <a:r>
              <a:rPr lang="es-MX" baseline="0"/>
              <a:t> de Recolección de Basura </a:t>
            </a:r>
            <a:endParaRPr lang="es-MX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'BASURA '!$H$1:$H$2</c:f>
              <c:strCache>
                <c:ptCount val="1"/>
                <c:pt idx="0">
                  <c:v>´Costo del servicio de recolección de basura  Suma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842105263157894E-2"/>
                  <c:y val="-8.4745762711864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526315789473681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666666666666668E-2"/>
                  <c:y val="-2.8248587570621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'BASURA '!$G$3:$G$10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'BASURA '!$H$3:$H$10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39901209.460000001</c:v>
                </c:pt>
              </c:numCache>
            </c:numRef>
          </c:val>
        </c:ser>
        <c:ser>
          <c:idx val="1"/>
          <c:order val="1"/>
          <c:tx>
            <c:strRef>
              <c:f>'BASURA '!$I$1:$I$2</c:f>
              <c:strCache>
                <c:ptCount val="1"/>
                <c:pt idx="0">
                  <c:v>´Costo del servicio de recolección de basura  PASA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'BASURA '!$G$3:$G$10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'BASURA '!$I$3:$I$10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12572185.85</c:v>
                </c:pt>
              </c:numCache>
            </c:numRef>
          </c:val>
        </c:ser>
        <c:ser>
          <c:idx val="2"/>
          <c:order val="2"/>
          <c:tx>
            <c:strRef>
              <c:f>'BASURA '!$J$1:$J$2</c:f>
              <c:strCache>
                <c:ptCount val="1"/>
                <c:pt idx="0">
                  <c:v>´Costo del servicio de recolección de basura  OP ECO</c:v>
                </c:pt>
              </c:strCache>
            </c:strRef>
          </c:tx>
          <c:invertIfNegative val="0"/>
          <c:cat>
            <c:strRef>
              <c:f>'BASURA '!$G$3:$G$10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'BASURA '!$J$3:$J$10</c:f>
              <c:numCache>
                <c:formatCode>#,##0.00</c:formatCode>
                <c:ptCount val="8"/>
                <c:pt idx="6">
                  <c:v>19553216.050000001</c:v>
                </c:pt>
                <c:pt idx="7">
                  <c:v>27329023.609999999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418880"/>
        <c:axId val="135681088"/>
        <c:axId val="0"/>
      </c:bar3DChart>
      <c:catAx>
        <c:axId val="135418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681088"/>
        <c:crosses val="autoZero"/>
        <c:auto val="1"/>
        <c:lblAlgn val="ctr"/>
        <c:lblOffset val="100"/>
        <c:noMultiLvlLbl val="0"/>
      </c:catAx>
      <c:valAx>
        <c:axId val="1356810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4188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</a:t>
            </a:r>
            <a:r>
              <a:rPr lang="en-US" baseline="0"/>
              <a:t> en Energía Eléctrica</a:t>
            </a:r>
            <a:endParaRPr lang="en-US"/>
          </a:p>
        </c:rich>
      </c:tx>
      <c:layout>
        <c:manualLayout>
          <c:xMode val="edge"/>
          <c:yMode val="edge"/>
          <c:x val="0.43168347758183118"/>
          <c:y val="1.5999996640420653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'ENERGIA '!$H$1</c:f>
              <c:strCache>
                <c:ptCount val="1"/>
                <c:pt idx="0">
                  <c:v>GASTO TOTAL</c:v>
                </c:pt>
              </c:strCache>
            </c:strRef>
          </c:tx>
          <c:invertIfNegative val="0"/>
          <c:cat>
            <c:strRef>
              <c:f>'ENERGIA '!$G$2:$G$10</c:f>
              <c:strCache>
                <c:ptCount val="9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MAYO DE 2021</c:v>
                </c:pt>
              </c:strCache>
            </c:strRef>
          </c:cat>
          <c:val>
            <c:numRef>
              <c:f>'ENERGIA '!$H$2:$H$10</c:f>
              <c:numCache>
                <c:formatCode>#,##0.00</c:formatCode>
                <c:ptCount val="9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21697101.020000003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421440"/>
        <c:axId val="135683392"/>
        <c:axId val="0"/>
      </c:bar3DChart>
      <c:catAx>
        <c:axId val="135421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683392"/>
        <c:crosses val="autoZero"/>
        <c:auto val="1"/>
        <c:lblAlgn val="ctr"/>
        <c:lblOffset val="100"/>
        <c:noMultiLvlLbl val="0"/>
      </c:catAx>
      <c:valAx>
        <c:axId val="13568339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42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mensual en combustible 2021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COMBUSTIBLE!$B$55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3.4275921165381321E-3"/>
                  <c:y val="-2.3931623931623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056555269922879E-2"/>
                  <c:y val="1.0256410256410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COMBUSTIBLE!$A$56:$A$67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COMBUSTIBLE!$B$56:$B$67</c:f>
              <c:numCache>
                <c:formatCode>#,##0.00</c:formatCode>
                <c:ptCount val="12"/>
                <c:pt idx="0">
                  <c:v>7299365.5899999999</c:v>
                </c:pt>
                <c:pt idx="1">
                  <c:v>9987766.9499999993</c:v>
                </c:pt>
                <c:pt idx="2">
                  <c:v>10402355.090000002</c:v>
                </c:pt>
                <c:pt idx="3">
                  <c:v>10153223.700000001</c:v>
                </c:pt>
                <c:pt idx="4">
                  <c:v>11101808.720000001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8181376"/>
        <c:axId val="118136128"/>
        <c:axId val="0"/>
      </c:bar3DChart>
      <c:catAx>
        <c:axId val="118181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136128"/>
        <c:crosses val="autoZero"/>
        <c:auto val="1"/>
        <c:lblAlgn val="ctr"/>
        <c:lblOffset val="100"/>
        <c:noMultiLvlLbl val="0"/>
      </c:catAx>
      <c:valAx>
        <c:axId val="11813612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8181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anual en combustible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COMBUSTIBLE!$B$77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COMBUSTIBLE!$A$78:$A$86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COMBUSTIBLE!$B$78:$B$86</c:f>
              <c:numCache>
                <c:formatCode>#,##0.00</c:formatCode>
                <c:ptCount val="9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48944520.050000004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4836224"/>
        <c:axId val="133473408"/>
        <c:axId val="0"/>
      </c:bar3DChart>
      <c:catAx>
        <c:axId val="134836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473408"/>
        <c:crosses val="autoZero"/>
        <c:auto val="1"/>
        <c:lblAlgn val="ctr"/>
        <c:lblOffset val="100"/>
        <c:noMultiLvlLbl val="0"/>
      </c:catAx>
      <c:valAx>
        <c:axId val="13347340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483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Trimestral en Combustible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COMBUSTIBLE!$L$101</c:f>
              <c:strCache>
                <c:ptCount val="1"/>
                <c:pt idx="0">
                  <c:v>1ER. TRIMESTRE </c:v>
                </c:pt>
              </c:strCache>
            </c:strRef>
          </c:tx>
          <c:invertIfNegative val="0"/>
          <c:cat>
            <c:numRef>
              <c:f>COMBUSTIBLE!$M$100:$U$100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COMBUSTIBLE!$M$101:$U$101</c:f>
              <c:numCache>
                <c:formatCode>#,##0.00</c:formatCode>
                <c:ptCount val="9"/>
                <c:pt idx="0">
                  <c:v>12358588.890000001</c:v>
                </c:pt>
                <c:pt idx="1">
                  <c:v>12285552.99</c:v>
                </c:pt>
                <c:pt idx="2">
                  <c:v>22052222.600000001</c:v>
                </c:pt>
                <c:pt idx="3">
                  <c:v>20483247.82</c:v>
                </c:pt>
                <c:pt idx="4">
                  <c:v>15473829.02</c:v>
                </c:pt>
                <c:pt idx="5">
                  <c:v>22535421.540000007</c:v>
                </c:pt>
                <c:pt idx="6">
                  <c:v>22513797.629999999</c:v>
                </c:pt>
                <c:pt idx="7">
                  <c:v>28877706.930000003</c:v>
                </c:pt>
                <c:pt idx="8">
                  <c:v>27689487.630000003</c:v>
                </c:pt>
              </c:numCache>
            </c:numRef>
          </c:val>
        </c:ser>
        <c:ser>
          <c:idx val="1"/>
          <c:order val="1"/>
          <c:tx>
            <c:strRef>
              <c:f>COMBUSTIBLE!$L$102</c:f>
              <c:strCache>
                <c:ptCount val="1"/>
                <c:pt idx="0">
                  <c:v>2DO. TRIMESTRE </c:v>
                </c:pt>
              </c:strCache>
            </c:strRef>
          </c:tx>
          <c:invertIfNegative val="0"/>
          <c:cat>
            <c:numRef>
              <c:f>COMBUSTIBLE!$M$100:$U$100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COMBUSTIBLE!$M$102:$U$102</c:f>
              <c:numCache>
                <c:formatCode>#,##0.00</c:formatCode>
                <c:ptCount val="9"/>
                <c:pt idx="0">
                  <c:v>15787171.4</c:v>
                </c:pt>
                <c:pt idx="1">
                  <c:v>23495530.579999998</c:v>
                </c:pt>
                <c:pt idx="2">
                  <c:v>20668638.289999999</c:v>
                </c:pt>
                <c:pt idx="3">
                  <c:v>23331543.890000001</c:v>
                </c:pt>
                <c:pt idx="4">
                  <c:v>18003413.780000001</c:v>
                </c:pt>
                <c:pt idx="5">
                  <c:v>20619679.859999996</c:v>
                </c:pt>
                <c:pt idx="6">
                  <c:v>24473070.23</c:v>
                </c:pt>
                <c:pt idx="7">
                  <c:v>19735107.75</c:v>
                </c:pt>
                <c:pt idx="8">
                  <c:v>21255032.420000002</c:v>
                </c:pt>
              </c:numCache>
            </c:numRef>
          </c:val>
        </c:ser>
        <c:ser>
          <c:idx val="2"/>
          <c:order val="2"/>
          <c:tx>
            <c:strRef>
              <c:f>COMBUSTIBLE!$L$103</c:f>
              <c:strCache>
                <c:ptCount val="1"/>
                <c:pt idx="0">
                  <c:v>3ER. TRIMESTRE </c:v>
                </c:pt>
              </c:strCache>
            </c:strRef>
          </c:tx>
          <c:invertIfNegative val="0"/>
          <c:cat>
            <c:numRef>
              <c:f>COMBUSTIBLE!$M$100:$U$100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COMBUSTIBLE!$M$103:$U$103</c:f>
              <c:numCache>
                <c:formatCode>#,##0.00</c:formatCode>
                <c:ptCount val="9"/>
                <c:pt idx="0">
                  <c:v>14634477.98</c:v>
                </c:pt>
                <c:pt idx="1">
                  <c:v>17381865.260000002</c:v>
                </c:pt>
                <c:pt idx="2">
                  <c:v>19173786.98</c:v>
                </c:pt>
                <c:pt idx="3">
                  <c:v>20729966.299999997</c:v>
                </c:pt>
                <c:pt idx="4">
                  <c:v>20613316.809999999</c:v>
                </c:pt>
                <c:pt idx="5">
                  <c:v>23884321.600000009</c:v>
                </c:pt>
                <c:pt idx="6">
                  <c:v>30390605.309999999</c:v>
                </c:pt>
                <c:pt idx="7">
                  <c:v>32890192.990000002</c:v>
                </c:pt>
              </c:numCache>
            </c:numRef>
          </c:val>
        </c:ser>
        <c:ser>
          <c:idx val="3"/>
          <c:order val="3"/>
          <c:tx>
            <c:strRef>
              <c:f>COMBUSTIBLE!$L$104</c:f>
              <c:strCache>
                <c:ptCount val="1"/>
                <c:pt idx="0">
                  <c:v>4 TO. TRIMESTRE </c:v>
                </c:pt>
              </c:strCache>
            </c:strRef>
          </c:tx>
          <c:invertIfNegative val="0"/>
          <c:cat>
            <c:numRef>
              <c:f>COMBUSTIBLE!$M$100:$U$100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COMBUSTIBLE!$M$104:$U$104</c:f>
              <c:numCache>
                <c:formatCode>#,##0.00</c:formatCode>
                <c:ptCount val="9"/>
                <c:pt idx="0">
                  <c:v>16901079.100000001</c:v>
                </c:pt>
                <c:pt idx="1">
                  <c:v>18433449.34</c:v>
                </c:pt>
                <c:pt idx="2">
                  <c:v>18555195.579999998</c:v>
                </c:pt>
                <c:pt idx="3">
                  <c:v>24452400.989999998</c:v>
                </c:pt>
                <c:pt idx="4">
                  <c:v>21618861.539999999</c:v>
                </c:pt>
                <c:pt idx="5">
                  <c:v>18402972.490000006</c:v>
                </c:pt>
                <c:pt idx="6">
                  <c:v>33148110.059999999</c:v>
                </c:pt>
                <c:pt idx="7">
                  <c:v>39403689.640000001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4837248"/>
        <c:axId val="133475136"/>
        <c:axId val="0"/>
      </c:bar3DChart>
      <c:catAx>
        <c:axId val="13483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3475136"/>
        <c:crosses val="autoZero"/>
        <c:auto val="1"/>
        <c:lblAlgn val="ctr"/>
        <c:lblOffset val="100"/>
        <c:noMultiLvlLbl val="0"/>
      </c:catAx>
      <c:valAx>
        <c:axId val="13347513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48372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en difusión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'DIFUSIÓN '!$B$1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40"/>
              <c:layout>
                <c:manualLayout>
                  <c:x val="-2.0370135052831988E-16"/>
                  <c:y val="-1.2345677678874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'DIFUSIÓN '!$A$2:$A$42</c:f>
              <c:strCache>
                <c:ptCount val="41"/>
                <c:pt idx="0">
                  <c:v>VILLANUEVA LUNA JOEL EDUARDO</c:v>
                </c:pt>
                <c:pt idx="1">
                  <c:v>TORRES BARRON HECTOR</c:v>
                </c:pt>
                <c:pt idx="2">
                  <c:v>VERDUGO CASTRO PORFIRIO</c:v>
                </c:pt>
                <c:pt idx="3">
                  <c:v>CRUZ AGUILAR ANTONIO DE JESUS</c:v>
                </c:pt>
                <c:pt idx="4">
                  <c:v>QUINTERO ARAUJO JUAN CARLOS</c:v>
                </c:pt>
                <c:pt idx="5">
                  <c:v>EL DEBATE, S.A. DE C.V.</c:v>
                </c:pt>
                <c:pt idx="6">
                  <c:v>AYALA VERDUGO JOSE ALFREDO</c:v>
                </c:pt>
                <c:pt idx="7">
                  <c:v>VAZQUEZ VEGA LUIS HERNANDO</c:v>
                </c:pt>
                <c:pt idx="8">
                  <c:v>PEÑA RAMIREZ JESUS EMILIANO</c:v>
                </c:pt>
                <c:pt idx="9">
                  <c:v>ACOSTA OCHOA IGNACIO</c:v>
                </c:pt>
                <c:pt idx="10">
                  <c:v>ZAMUDIO MEDINA OCTAVIO</c:v>
                </c:pt>
                <c:pt idx="11">
                  <c:v>ARAGON AYALA BLANCA LUZ</c:v>
                </c:pt>
                <c:pt idx="12">
                  <c:v>GONZALEZ ALVAREZ DIEGO ALBERTO</c:v>
                </c:pt>
                <c:pt idx="13">
                  <c:v>LIZARRAGA SAUCEDO MARCO ANTONIO</c:v>
                </c:pt>
                <c:pt idx="14">
                  <c:v>LOPEZ MACHORRO MARIA ERNESTINA</c:v>
                </c:pt>
                <c:pt idx="15">
                  <c:v>RAMIREZ ANGULO JAIME ANTONIO</c:v>
                </c:pt>
                <c:pt idx="16">
                  <c:v>URIBE LOPEZ MIRSA GUADALUPE DE JESUS</c:v>
                </c:pt>
                <c:pt idx="17">
                  <c:v>VALENZUELA GUERRERO RAMIRO</c:v>
                </c:pt>
                <c:pt idx="18">
                  <c:v>CAMPOY ACOSTA JUAN MANUEL</c:v>
                </c:pt>
                <c:pt idx="19">
                  <c:v>ROMERO FELIX OSCAR</c:v>
                </c:pt>
                <c:pt idx="20">
                  <c:v>ROSAS PARRA CARLOS</c:v>
                </c:pt>
                <c:pt idx="21">
                  <c:v>ARLETTE DESIREE ORDUÑO LEYVA</c:v>
                </c:pt>
                <c:pt idx="22">
                  <c:v>CASTRO GIL NALLELY AZENETH</c:v>
                </c:pt>
                <c:pt idx="23">
                  <c:v>CONTRERAS VALENZUELA CARMEN LOURDES</c:v>
                </c:pt>
                <c:pt idx="24">
                  <c:v>ESPINOZA RUBIO JUAN PABLO</c:v>
                </c:pt>
                <c:pt idx="25">
                  <c:v>CERVANTES CASTRO JESUS AARON</c:v>
                </c:pt>
                <c:pt idx="26">
                  <c:v>CAMACHO MERCADO JAVIER</c:v>
                </c:pt>
                <c:pt idx="27">
                  <c:v>INZUNZA JIMENEZ NEREYDA IDALIA</c:v>
                </c:pt>
                <c:pt idx="28">
                  <c:v>LUNA MENA ANNA LAURA</c:v>
                </c:pt>
                <c:pt idx="29">
                  <c:v>VALDEZ VALDEZ EULALIO</c:v>
                </c:pt>
                <c:pt idx="30">
                  <c:v>GALICIA LEY ALBERTO FIDEL</c:v>
                </c:pt>
                <c:pt idx="31">
                  <c:v>CASTRO CASTRO MIGUEL ADRIAN</c:v>
                </c:pt>
                <c:pt idx="32">
                  <c:v>GALICIA ARIZMENDI FABIAN OSWALDO</c:v>
                </c:pt>
                <c:pt idx="33">
                  <c:v>SINCO Y MEDIOS S.C.</c:v>
                </c:pt>
                <c:pt idx="34">
                  <c:v>INSTITUTO SINALOENSE DE EDUCACION POR RADIO</c:v>
                </c:pt>
                <c:pt idx="35">
                  <c:v>ARPE MEDIOS SA DE CV</c:v>
                </c:pt>
                <c:pt idx="36">
                  <c:v>RADIO GPM MOCHIS SA DE CV</c:v>
                </c:pt>
                <c:pt idx="37">
                  <c:v>RADIODIFUSORA XHMSL FM, S.A. DE C.V.</c:v>
                </c:pt>
                <c:pt idx="38">
                  <c:v>COMUNICACION ACTIVA DE SINALOA S.A C.V</c:v>
                </c:pt>
                <c:pt idx="39">
                  <c:v>TELEVISORA DEL YAQUI, S.A. DE C.V.</c:v>
                </c:pt>
                <c:pt idx="40">
                  <c:v>GRUPO CHAVEZ RADIOCAST, S.A. DE C.V.</c:v>
                </c:pt>
              </c:strCache>
            </c:strRef>
          </c:cat>
          <c:val>
            <c:numRef>
              <c:f>'DIFUSIÓN '!$B$2:$B$42</c:f>
              <c:numCache>
                <c:formatCode>#,##0.00</c:formatCode>
                <c:ptCount val="41"/>
                <c:pt idx="0">
                  <c:v>2989</c:v>
                </c:pt>
                <c:pt idx="1">
                  <c:v>4999.99</c:v>
                </c:pt>
                <c:pt idx="2">
                  <c:v>5732</c:v>
                </c:pt>
                <c:pt idx="3">
                  <c:v>5800</c:v>
                </c:pt>
                <c:pt idx="4">
                  <c:v>6000</c:v>
                </c:pt>
                <c:pt idx="5">
                  <c:v>7603.8</c:v>
                </c:pt>
                <c:pt idx="6">
                  <c:v>8000</c:v>
                </c:pt>
                <c:pt idx="7">
                  <c:v>8000</c:v>
                </c:pt>
                <c:pt idx="8">
                  <c:v>10000</c:v>
                </c:pt>
                <c:pt idx="9">
                  <c:v>10909.09</c:v>
                </c:pt>
                <c:pt idx="10">
                  <c:v>10909.09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11600</c:v>
                </c:pt>
                <c:pt idx="18">
                  <c:v>12000</c:v>
                </c:pt>
                <c:pt idx="19">
                  <c:v>13920</c:v>
                </c:pt>
                <c:pt idx="20">
                  <c:v>15000</c:v>
                </c:pt>
                <c:pt idx="21">
                  <c:v>17400</c:v>
                </c:pt>
                <c:pt idx="22">
                  <c:v>17400</c:v>
                </c:pt>
                <c:pt idx="23">
                  <c:v>17400</c:v>
                </c:pt>
                <c:pt idx="24">
                  <c:v>17400</c:v>
                </c:pt>
                <c:pt idx="25">
                  <c:v>17500</c:v>
                </c:pt>
                <c:pt idx="26">
                  <c:v>20000</c:v>
                </c:pt>
                <c:pt idx="27">
                  <c:v>23200</c:v>
                </c:pt>
                <c:pt idx="28">
                  <c:v>23200</c:v>
                </c:pt>
                <c:pt idx="29">
                  <c:v>23200</c:v>
                </c:pt>
                <c:pt idx="30">
                  <c:v>24000</c:v>
                </c:pt>
                <c:pt idx="31">
                  <c:v>28000</c:v>
                </c:pt>
                <c:pt idx="32">
                  <c:v>28000</c:v>
                </c:pt>
                <c:pt idx="33">
                  <c:v>28000</c:v>
                </c:pt>
                <c:pt idx="34">
                  <c:v>34800</c:v>
                </c:pt>
                <c:pt idx="35">
                  <c:v>53625</c:v>
                </c:pt>
                <c:pt idx="36">
                  <c:v>58000</c:v>
                </c:pt>
                <c:pt idx="37">
                  <c:v>107250</c:v>
                </c:pt>
                <c:pt idx="38">
                  <c:v>116000</c:v>
                </c:pt>
                <c:pt idx="39">
                  <c:v>116000</c:v>
                </c:pt>
                <c:pt idx="40">
                  <c:v>175566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4838272"/>
        <c:axId val="133477440"/>
        <c:axId val="0"/>
      </c:bar3DChart>
      <c:catAx>
        <c:axId val="134838272"/>
        <c:scaling>
          <c:orientation val="minMax"/>
        </c:scaling>
        <c:delete val="0"/>
        <c:axPos val="l"/>
        <c:majorTickMark val="none"/>
        <c:minorTickMark val="none"/>
        <c:tickLblPos val="nextTo"/>
        <c:crossAx val="133477440"/>
        <c:crosses val="autoZero"/>
        <c:auto val="1"/>
        <c:lblAlgn val="ctr"/>
        <c:lblOffset val="100"/>
        <c:noMultiLvlLbl val="0"/>
      </c:catAx>
      <c:valAx>
        <c:axId val="13347744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3483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mensual en difusión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'DIFUSIÓN '!$B$65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4.079710580864998E-2"/>
                  <c:y val="-8.9889999705093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'DIFUSIÓN '!$A$66:$A$77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'DIFUSIÓN '!$B$66:$B$77</c:f>
              <c:numCache>
                <c:formatCode>#,##0.00</c:formatCode>
                <c:ptCount val="12"/>
                <c:pt idx="0">
                  <c:v>1154809.49</c:v>
                </c:pt>
                <c:pt idx="1">
                  <c:v>1080717.98</c:v>
                </c:pt>
                <c:pt idx="2">
                  <c:v>1251522.7799999998</c:v>
                </c:pt>
                <c:pt idx="3">
                  <c:v>1251596.97</c:v>
                </c:pt>
                <c:pt idx="4">
                  <c:v>1149003.97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4839808"/>
        <c:axId val="133479168"/>
        <c:axId val="0"/>
      </c:bar3DChart>
      <c:catAx>
        <c:axId val="134839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479168"/>
        <c:crosses val="autoZero"/>
        <c:auto val="1"/>
        <c:lblAlgn val="ctr"/>
        <c:lblOffset val="100"/>
        <c:noMultiLvlLbl val="0"/>
      </c:catAx>
      <c:valAx>
        <c:axId val="13347916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483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anual en difusión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'DIFUSIÓN '!$B$95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'DIFUSIÓN '!$A$96:$A$104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'DIFUSIÓN '!$B$96:$B$104</c:f>
              <c:numCache>
                <c:formatCode>#,##0.00</c:formatCode>
                <c:ptCount val="9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5887651.1899999995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032832"/>
        <c:axId val="134980160"/>
        <c:axId val="0"/>
      </c:bar3DChart>
      <c:catAx>
        <c:axId val="135032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980160"/>
        <c:crosses val="autoZero"/>
        <c:auto val="1"/>
        <c:lblAlgn val="ctr"/>
        <c:lblOffset val="100"/>
        <c:noMultiLvlLbl val="0"/>
      </c:catAx>
      <c:valAx>
        <c:axId val="13498016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032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mensual en despensas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DESPENSAS!$B$20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DESPENSAS!$A$21:$A$32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DESPENSAS!$B$21:$B$32</c:f>
              <c:numCache>
                <c:formatCode>#,##0.00</c:formatCode>
                <c:ptCount val="12"/>
                <c:pt idx="0">
                  <c:v>5918000</c:v>
                </c:pt>
                <c:pt idx="1">
                  <c:v>45300</c:v>
                </c:pt>
                <c:pt idx="2">
                  <c:v>4516580</c:v>
                </c:pt>
                <c:pt idx="3">
                  <c:v>1779060</c:v>
                </c:pt>
                <c:pt idx="4">
                  <c:v>1342480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034368"/>
        <c:axId val="134981888"/>
        <c:axId val="0"/>
      </c:bar3DChart>
      <c:catAx>
        <c:axId val="135034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981888"/>
        <c:crosses val="autoZero"/>
        <c:auto val="1"/>
        <c:lblAlgn val="ctr"/>
        <c:lblOffset val="100"/>
        <c:noMultiLvlLbl val="0"/>
      </c:catAx>
      <c:valAx>
        <c:axId val="1349818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034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DESPENSAS!$B$49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DESPENSAS!$A$50:$A$57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DESPENSAS!$B$50:$B$57</c:f>
              <c:numCache>
                <c:formatCode>#,##0.00</c:formatCode>
                <c:ptCount val="8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13601420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035392"/>
        <c:axId val="134983616"/>
        <c:axId val="0"/>
      </c:bar3DChart>
      <c:catAx>
        <c:axId val="135035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983616"/>
        <c:crosses val="autoZero"/>
        <c:auto val="1"/>
        <c:lblAlgn val="ctr"/>
        <c:lblOffset val="100"/>
        <c:noMultiLvlLbl val="0"/>
      </c:catAx>
      <c:valAx>
        <c:axId val="13498361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03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27</xdr:row>
      <xdr:rowOff>114300</xdr:rowOff>
    </xdr:from>
    <xdr:to>
      <xdr:col>9</xdr:col>
      <xdr:colOff>723900</xdr:colOff>
      <xdr:row>50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200024</xdr:colOff>
      <xdr:row>51</xdr:row>
      <xdr:rowOff>142875</xdr:rowOff>
    </xdr:from>
    <xdr:to>
      <xdr:col>9</xdr:col>
      <xdr:colOff>761999</xdr:colOff>
      <xdr:row>74</xdr:row>
      <xdr:rowOff>104775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209549</xdr:colOff>
      <xdr:row>76</xdr:row>
      <xdr:rowOff>66675</xdr:rowOff>
    </xdr:from>
    <xdr:to>
      <xdr:col>9</xdr:col>
      <xdr:colOff>752474</xdr:colOff>
      <xdr:row>99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66673</xdr:colOff>
      <xdr:row>104</xdr:row>
      <xdr:rowOff>114299</xdr:rowOff>
    </xdr:from>
    <xdr:to>
      <xdr:col>17</xdr:col>
      <xdr:colOff>561974</xdr:colOff>
      <xdr:row>145</xdr:row>
      <xdr:rowOff>152400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0</xdr:row>
      <xdr:rowOff>133348</xdr:rowOff>
    </xdr:from>
    <xdr:to>
      <xdr:col>8</xdr:col>
      <xdr:colOff>276225</xdr:colOff>
      <xdr:row>57</xdr:row>
      <xdr:rowOff>161924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304799</xdr:colOff>
      <xdr:row>60</xdr:row>
      <xdr:rowOff>152399</xdr:rowOff>
    </xdr:from>
    <xdr:to>
      <xdr:col>11</xdr:col>
      <xdr:colOff>295275</xdr:colOff>
      <xdr:row>86</xdr:row>
      <xdr:rowOff>152399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276225</xdr:colOff>
      <xdr:row>89</xdr:row>
      <xdr:rowOff>95249</xdr:rowOff>
    </xdr:from>
    <xdr:to>
      <xdr:col>11</xdr:col>
      <xdr:colOff>276225</xdr:colOff>
      <xdr:row>114</xdr:row>
      <xdr:rowOff>114299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15</xdr:row>
      <xdr:rowOff>133349</xdr:rowOff>
    </xdr:from>
    <xdr:to>
      <xdr:col>8</xdr:col>
      <xdr:colOff>685799</xdr:colOff>
      <xdr:row>43</xdr:row>
      <xdr:rowOff>28574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190499</xdr:colOff>
      <xdr:row>45</xdr:row>
      <xdr:rowOff>114299</xdr:rowOff>
    </xdr:from>
    <xdr:to>
      <xdr:col>9</xdr:col>
      <xdr:colOff>85724</xdr:colOff>
      <xdr:row>74</xdr:row>
      <xdr:rowOff>66674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15</xdr:row>
      <xdr:rowOff>152399</xdr:rowOff>
    </xdr:from>
    <xdr:to>
      <xdr:col>4</xdr:col>
      <xdr:colOff>85725</xdr:colOff>
      <xdr:row>37</xdr:row>
      <xdr:rowOff>123824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409574</xdr:colOff>
      <xdr:row>42</xdr:row>
      <xdr:rowOff>133350</xdr:rowOff>
    </xdr:from>
    <xdr:to>
      <xdr:col>7</xdr:col>
      <xdr:colOff>38099</xdr:colOff>
      <xdr:row>68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361949</xdr:colOff>
      <xdr:row>70</xdr:row>
      <xdr:rowOff>104774</xdr:rowOff>
    </xdr:from>
    <xdr:to>
      <xdr:col>7</xdr:col>
      <xdr:colOff>47624</xdr:colOff>
      <xdr:row>95</xdr:row>
      <xdr:rowOff>161924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71</xdr:row>
      <xdr:rowOff>47625</xdr:rowOff>
    </xdr:from>
    <xdr:to>
      <xdr:col>18</xdr:col>
      <xdr:colOff>723900</xdr:colOff>
      <xdr:row>102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13</xdr:row>
      <xdr:rowOff>133349</xdr:rowOff>
    </xdr:from>
    <xdr:to>
      <xdr:col>18</xdr:col>
      <xdr:colOff>333375</xdr:colOff>
      <xdr:row>49</xdr:row>
      <xdr:rowOff>123824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12</xdr:row>
      <xdr:rowOff>47624</xdr:rowOff>
    </xdr:from>
    <xdr:to>
      <xdr:col>16</xdr:col>
      <xdr:colOff>95249</xdr:colOff>
      <xdr:row>41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6"/>
  <sheetViews>
    <sheetView tabSelected="1" workbookViewId="0">
      <selection activeCell="E1" sqref="E1"/>
    </sheetView>
  </sheetViews>
  <sheetFormatPr baseColWidth="10" defaultColWidth="9.140625" defaultRowHeight="12.75" x14ac:dyDescent="0.2"/>
  <cols>
    <col min="1" max="1" width="66.7109375" style="92" customWidth="1"/>
    <col min="2" max="2" width="14.85546875" style="92" customWidth="1"/>
    <col min="3" max="3" width="80.85546875" style="92" customWidth="1"/>
    <col min="4" max="4" width="19.5703125" style="92" bestFit="1" customWidth="1"/>
    <col min="5" max="16384" width="9.140625" style="92"/>
  </cols>
  <sheetData>
    <row r="1" spans="1:4" x14ac:dyDescent="0.2">
      <c r="A1" s="17" t="s">
        <v>0</v>
      </c>
      <c r="B1" s="17" t="s">
        <v>604</v>
      </c>
      <c r="C1" s="17" t="s">
        <v>605</v>
      </c>
      <c r="D1" s="17" t="s">
        <v>606</v>
      </c>
    </row>
    <row r="2" spans="1:4" x14ac:dyDescent="0.2">
      <c r="A2" s="20" t="s">
        <v>120</v>
      </c>
      <c r="B2" s="21">
        <v>44319</v>
      </c>
      <c r="C2" s="20" t="s">
        <v>18</v>
      </c>
      <c r="D2" s="22">
        <v>10909.09</v>
      </c>
    </row>
    <row r="3" spans="1:4" x14ac:dyDescent="0.2">
      <c r="A3" s="20" t="s">
        <v>368</v>
      </c>
      <c r="B3" s="21">
        <v>44327</v>
      </c>
      <c r="C3" s="20" t="s">
        <v>509</v>
      </c>
      <c r="D3" s="22">
        <v>5000</v>
      </c>
    </row>
    <row r="4" spans="1:4" x14ac:dyDescent="0.2">
      <c r="A4" s="20" t="s">
        <v>2</v>
      </c>
      <c r="B4" s="21">
        <v>44322</v>
      </c>
      <c r="C4" s="20" t="s">
        <v>30</v>
      </c>
      <c r="D4" s="22">
        <v>4085.98</v>
      </c>
    </row>
    <row r="5" spans="1:4" x14ac:dyDescent="0.2">
      <c r="A5" s="20" t="s">
        <v>2</v>
      </c>
      <c r="B5" s="21">
        <v>44336</v>
      </c>
      <c r="C5" s="20" t="s">
        <v>3</v>
      </c>
      <c r="D5" s="22">
        <v>2482.77</v>
      </c>
    </row>
    <row r="6" spans="1:4" x14ac:dyDescent="0.2">
      <c r="A6" s="20" t="s">
        <v>2</v>
      </c>
      <c r="B6" s="21">
        <v>44343</v>
      </c>
      <c r="C6" s="20" t="s">
        <v>30</v>
      </c>
      <c r="D6" s="22">
        <v>3556.91</v>
      </c>
    </row>
    <row r="7" spans="1:4" x14ac:dyDescent="0.2">
      <c r="A7" s="20" t="s">
        <v>288</v>
      </c>
      <c r="B7" s="21">
        <v>44322</v>
      </c>
      <c r="C7" s="20" t="s">
        <v>37</v>
      </c>
      <c r="D7" s="22">
        <v>48675</v>
      </c>
    </row>
    <row r="8" spans="1:4" x14ac:dyDescent="0.2">
      <c r="A8" s="20" t="s">
        <v>288</v>
      </c>
      <c r="B8" s="21">
        <v>44329</v>
      </c>
      <c r="C8" s="20" t="s">
        <v>9</v>
      </c>
      <c r="D8" s="22">
        <v>3750</v>
      </c>
    </row>
    <row r="9" spans="1:4" x14ac:dyDescent="0.2">
      <c r="A9" s="20" t="s">
        <v>288</v>
      </c>
      <c r="B9" s="21">
        <v>44329</v>
      </c>
      <c r="C9" s="20" t="s">
        <v>9</v>
      </c>
      <c r="D9" s="22">
        <v>58650</v>
      </c>
    </row>
    <row r="10" spans="1:4" x14ac:dyDescent="0.2">
      <c r="A10" s="20" t="s">
        <v>288</v>
      </c>
      <c r="B10" s="21">
        <v>44343</v>
      </c>
      <c r="C10" s="20" t="s">
        <v>37</v>
      </c>
      <c r="D10" s="22">
        <v>78750</v>
      </c>
    </row>
    <row r="11" spans="1:4" x14ac:dyDescent="0.2">
      <c r="A11" s="20" t="s">
        <v>364</v>
      </c>
      <c r="B11" s="21">
        <v>44322</v>
      </c>
      <c r="C11" s="93" t="s">
        <v>492</v>
      </c>
      <c r="D11" s="22">
        <v>30000</v>
      </c>
    </row>
    <row r="12" spans="1:4" x14ac:dyDescent="0.2">
      <c r="A12" s="20" t="s">
        <v>434</v>
      </c>
      <c r="B12" s="21">
        <v>44336</v>
      </c>
      <c r="C12" s="20" t="s">
        <v>246</v>
      </c>
      <c r="D12" s="22">
        <v>5080</v>
      </c>
    </row>
    <row r="13" spans="1:4" x14ac:dyDescent="0.2">
      <c r="A13" s="20" t="s">
        <v>4</v>
      </c>
      <c r="B13" s="21">
        <v>44322</v>
      </c>
      <c r="C13" s="20" t="s">
        <v>476</v>
      </c>
      <c r="D13" s="22">
        <v>72471</v>
      </c>
    </row>
    <row r="14" spans="1:4" x14ac:dyDescent="0.2">
      <c r="A14" s="20" t="s">
        <v>4</v>
      </c>
      <c r="B14" s="21">
        <v>44329</v>
      </c>
      <c r="C14" s="20" t="s">
        <v>53</v>
      </c>
      <c r="D14" s="22">
        <v>3387.2</v>
      </c>
    </row>
    <row r="15" spans="1:4" x14ac:dyDescent="0.2">
      <c r="A15" s="20" t="s">
        <v>429</v>
      </c>
      <c r="B15" s="21">
        <v>44336</v>
      </c>
      <c r="C15" s="20" t="s">
        <v>66</v>
      </c>
      <c r="D15" s="22">
        <v>626400</v>
      </c>
    </row>
    <row r="16" spans="1:4" x14ac:dyDescent="0.2">
      <c r="A16" s="20" t="s">
        <v>375</v>
      </c>
      <c r="B16" s="21">
        <v>44327</v>
      </c>
      <c r="C16" s="93" t="s">
        <v>513</v>
      </c>
      <c r="D16" s="22">
        <v>1500</v>
      </c>
    </row>
    <row r="17" spans="1:4" x14ac:dyDescent="0.2">
      <c r="A17" s="20" t="s">
        <v>333</v>
      </c>
      <c r="B17" s="21">
        <v>44322</v>
      </c>
      <c r="C17" s="93" t="s">
        <v>472</v>
      </c>
      <c r="D17" s="22">
        <v>1746</v>
      </c>
    </row>
    <row r="18" spans="1:4" x14ac:dyDescent="0.2">
      <c r="A18" s="20" t="s">
        <v>346</v>
      </c>
      <c r="B18" s="21">
        <v>44322</v>
      </c>
      <c r="C18" s="20" t="s">
        <v>480</v>
      </c>
      <c r="D18" s="22">
        <v>5000</v>
      </c>
    </row>
    <row r="19" spans="1:4" x14ac:dyDescent="0.2">
      <c r="A19" s="20" t="s">
        <v>90</v>
      </c>
      <c r="B19" s="21">
        <v>44323</v>
      </c>
      <c r="C19" s="93" t="s">
        <v>500</v>
      </c>
      <c r="D19" s="22">
        <v>5000</v>
      </c>
    </row>
    <row r="20" spans="1:4" x14ac:dyDescent="0.2">
      <c r="A20" s="20" t="s">
        <v>6</v>
      </c>
      <c r="B20" s="21">
        <v>44329</v>
      </c>
      <c r="C20" s="20" t="s">
        <v>7</v>
      </c>
      <c r="D20" s="22">
        <v>248240</v>
      </c>
    </row>
    <row r="21" spans="1:4" x14ac:dyDescent="0.2">
      <c r="A21" s="20" t="s">
        <v>380</v>
      </c>
      <c r="B21" s="21">
        <v>44329</v>
      </c>
      <c r="C21" s="93" t="s">
        <v>518</v>
      </c>
      <c r="D21" s="22">
        <v>80856.12</v>
      </c>
    </row>
    <row r="22" spans="1:4" x14ac:dyDescent="0.2">
      <c r="A22" s="20" t="s">
        <v>451</v>
      </c>
      <c r="B22" s="21">
        <v>44343</v>
      </c>
      <c r="C22" s="93" t="s">
        <v>569</v>
      </c>
      <c r="D22" s="22">
        <v>27572.83</v>
      </c>
    </row>
    <row r="23" spans="1:4" x14ac:dyDescent="0.2">
      <c r="A23" s="20" t="s">
        <v>121</v>
      </c>
      <c r="B23" s="21">
        <v>44322</v>
      </c>
      <c r="C23" s="20" t="s">
        <v>18</v>
      </c>
      <c r="D23" s="22">
        <v>11600</v>
      </c>
    </row>
    <row r="24" spans="1:4" x14ac:dyDescent="0.2">
      <c r="A24" s="20" t="s">
        <v>397</v>
      </c>
      <c r="B24" s="21">
        <v>44329</v>
      </c>
      <c r="C24" s="20" t="s">
        <v>89</v>
      </c>
      <c r="D24" s="22">
        <v>10901.88</v>
      </c>
    </row>
    <row r="25" spans="1:4" x14ac:dyDescent="0.2">
      <c r="A25" s="20" t="s">
        <v>91</v>
      </c>
      <c r="B25" s="21">
        <v>44322</v>
      </c>
      <c r="C25" s="20" t="s">
        <v>481</v>
      </c>
      <c r="D25" s="22">
        <v>5000</v>
      </c>
    </row>
    <row r="26" spans="1:4" x14ac:dyDescent="0.2">
      <c r="A26" s="20" t="s">
        <v>91</v>
      </c>
      <c r="B26" s="21">
        <v>44323</v>
      </c>
      <c r="C26" s="93" t="s">
        <v>501</v>
      </c>
      <c r="D26" s="22">
        <v>5000</v>
      </c>
    </row>
    <row r="27" spans="1:4" x14ac:dyDescent="0.2">
      <c r="A27" s="20" t="s">
        <v>198</v>
      </c>
      <c r="B27" s="21">
        <v>44347</v>
      </c>
      <c r="C27" s="93" t="s">
        <v>596</v>
      </c>
      <c r="D27" s="22">
        <v>750</v>
      </c>
    </row>
    <row r="28" spans="1:4" x14ac:dyDescent="0.2">
      <c r="A28" s="20" t="s">
        <v>92</v>
      </c>
      <c r="B28" s="21">
        <v>44333</v>
      </c>
      <c r="C28" s="19" t="s">
        <v>14</v>
      </c>
      <c r="D28" s="22">
        <v>328761.27</v>
      </c>
    </row>
    <row r="29" spans="1:4" x14ac:dyDescent="0.2">
      <c r="A29" s="20" t="s">
        <v>92</v>
      </c>
      <c r="B29" s="21">
        <v>44333</v>
      </c>
      <c r="C29" s="93" t="s">
        <v>14</v>
      </c>
      <c r="D29" s="22">
        <v>1465477.86</v>
      </c>
    </row>
    <row r="30" spans="1:4" x14ac:dyDescent="0.2">
      <c r="A30" s="20" t="s">
        <v>384</v>
      </c>
      <c r="B30" s="21">
        <v>44329</v>
      </c>
      <c r="C30" s="93" t="s">
        <v>522</v>
      </c>
      <c r="D30" s="22">
        <v>84240.93</v>
      </c>
    </row>
    <row r="31" spans="1:4" x14ac:dyDescent="0.2">
      <c r="A31" s="20" t="s">
        <v>160</v>
      </c>
      <c r="B31" s="21">
        <v>44322</v>
      </c>
      <c r="C31" s="20" t="s">
        <v>18</v>
      </c>
      <c r="D31" s="22">
        <v>17400</v>
      </c>
    </row>
    <row r="32" spans="1:4" x14ac:dyDescent="0.2">
      <c r="A32" s="20" t="s">
        <v>8</v>
      </c>
      <c r="B32" s="21">
        <v>44322</v>
      </c>
      <c r="C32" s="20" t="s">
        <v>37</v>
      </c>
      <c r="D32" s="22">
        <v>25566.400000000001</v>
      </c>
    </row>
    <row r="33" spans="1:4" x14ac:dyDescent="0.2">
      <c r="A33" s="20" t="s">
        <v>8</v>
      </c>
      <c r="B33" s="21">
        <v>44329</v>
      </c>
      <c r="C33" s="20" t="s">
        <v>9</v>
      </c>
      <c r="D33" s="22">
        <v>82275</v>
      </c>
    </row>
    <row r="34" spans="1:4" x14ac:dyDescent="0.2">
      <c r="A34" s="20" t="s">
        <v>8</v>
      </c>
      <c r="B34" s="21">
        <v>44329</v>
      </c>
      <c r="C34" s="20" t="s">
        <v>37</v>
      </c>
      <c r="D34" s="22">
        <v>14105.6</v>
      </c>
    </row>
    <row r="35" spans="1:4" x14ac:dyDescent="0.2">
      <c r="A35" s="20" t="s">
        <v>8</v>
      </c>
      <c r="B35" s="21">
        <v>44343</v>
      </c>
      <c r="C35" s="20" t="s">
        <v>9</v>
      </c>
      <c r="D35" s="22">
        <v>38619.18</v>
      </c>
    </row>
    <row r="36" spans="1:4" x14ac:dyDescent="0.2">
      <c r="A36" s="20" t="s">
        <v>122</v>
      </c>
      <c r="B36" s="21">
        <v>44320</v>
      </c>
      <c r="C36" s="93" t="s">
        <v>109</v>
      </c>
      <c r="D36" s="22">
        <v>2673</v>
      </c>
    </row>
    <row r="37" spans="1:4" x14ac:dyDescent="0.2">
      <c r="A37" s="20" t="s">
        <v>122</v>
      </c>
      <c r="B37" s="21">
        <v>44327</v>
      </c>
      <c r="C37" s="93" t="s">
        <v>109</v>
      </c>
      <c r="D37" s="22">
        <v>3758</v>
      </c>
    </row>
    <row r="38" spans="1:4" x14ac:dyDescent="0.2">
      <c r="A38" s="20" t="s">
        <v>122</v>
      </c>
      <c r="B38" s="21">
        <v>44336</v>
      </c>
      <c r="C38" s="93" t="s">
        <v>180</v>
      </c>
      <c r="D38" s="22">
        <v>3000</v>
      </c>
    </row>
    <row r="39" spans="1:4" x14ac:dyDescent="0.2">
      <c r="A39" s="20" t="s">
        <v>355</v>
      </c>
      <c r="B39" s="21">
        <v>44322</v>
      </c>
      <c r="C39" s="20" t="s">
        <v>89</v>
      </c>
      <c r="D39" s="22">
        <v>16159.72</v>
      </c>
    </row>
    <row r="40" spans="1:4" x14ac:dyDescent="0.2">
      <c r="A40" s="20" t="s">
        <v>305</v>
      </c>
      <c r="B40" s="21">
        <v>44336</v>
      </c>
      <c r="C40" s="20" t="s">
        <v>66</v>
      </c>
      <c r="D40" s="22">
        <v>5300</v>
      </c>
    </row>
    <row r="41" spans="1:4" x14ac:dyDescent="0.2">
      <c r="A41" s="20" t="s">
        <v>10</v>
      </c>
      <c r="B41" s="21">
        <v>44329</v>
      </c>
      <c r="C41" s="20" t="s">
        <v>7</v>
      </c>
      <c r="D41" s="22">
        <v>249400</v>
      </c>
    </row>
    <row r="42" spans="1:4" x14ac:dyDescent="0.2">
      <c r="A42" s="20" t="s">
        <v>123</v>
      </c>
      <c r="B42" s="21">
        <v>44322</v>
      </c>
      <c r="C42" s="20" t="s">
        <v>18</v>
      </c>
      <c r="D42" s="22">
        <v>53625</v>
      </c>
    </row>
    <row r="43" spans="1:4" x14ac:dyDescent="0.2">
      <c r="A43" s="20" t="s">
        <v>199</v>
      </c>
      <c r="B43" s="21">
        <v>44347</v>
      </c>
      <c r="C43" s="93" t="s">
        <v>596</v>
      </c>
      <c r="D43" s="22">
        <v>750</v>
      </c>
    </row>
    <row r="44" spans="1:4" x14ac:dyDescent="0.2">
      <c r="A44" s="20" t="s">
        <v>11</v>
      </c>
      <c r="B44" s="21">
        <v>44330</v>
      </c>
      <c r="C44" s="20" t="s">
        <v>12</v>
      </c>
      <c r="D44" s="22">
        <v>887954.93</v>
      </c>
    </row>
    <row r="45" spans="1:4" x14ac:dyDescent="0.2">
      <c r="A45" s="20" t="s">
        <v>11</v>
      </c>
      <c r="B45" s="21">
        <v>44330</v>
      </c>
      <c r="C45" s="20" t="s">
        <v>12</v>
      </c>
      <c r="D45" s="22">
        <v>1700806.67</v>
      </c>
    </row>
    <row r="46" spans="1:4" x14ac:dyDescent="0.2">
      <c r="A46" s="20" t="s">
        <v>11</v>
      </c>
      <c r="B46" s="21">
        <v>44336</v>
      </c>
      <c r="C46" s="20" t="s">
        <v>12</v>
      </c>
      <c r="D46" s="22">
        <v>881573.65</v>
      </c>
    </row>
    <row r="47" spans="1:4" x14ac:dyDescent="0.2">
      <c r="A47" s="20" t="s">
        <v>11</v>
      </c>
      <c r="B47" s="21">
        <v>44336</v>
      </c>
      <c r="C47" s="20" t="s">
        <v>12</v>
      </c>
      <c r="D47" s="22">
        <v>1558730.84</v>
      </c>
    </row>
    <row r="48" spans="1:4" x14ac:dyDescent="0.2">
      <c r="A48" s="20" t="s">
        <v>11</v>
      </c>
      <c r="B48" s="21">
        <v>44343</v>
      </c>
      <c r="C48" s="20" t="s">
        <v>12</v>
      </c>
      <c r="D48" s="22">
        <v>1786873.59</v>
      </c>
    </row>
    <row r="49" spans="1:4" x14ac:dyDescent="0.2">
      <c r="A49" s="20" t="s">
        <v>11</v>
      </c>
      <c r="B49" s="21">
        <v>44347</v>
      </c>
      <c r="C49" s="20" t="s">
        <v>12</v>
      </c>
      <c r="D49" s="22">
        <v>2889096.72</v>
      </c>
    </row>
    <row r="50" spans="1:4" x14ac:dyDescent="0.2">
      <c r="A50" s="20" t="s">
        <v>93</v>
      </c>
      <c r="B50" s="21">
        <v>44347</v>
      </c>
      <c r="C50" s="20" t="s">
        <v>30</v>
      </c>
      <c r="D50" s="22">
        <v>11515.9</v>
      </c>
    </row>
    <row r="51" spans="1:4" x14ac:dyDescent="0.2">
      <c r="A51" s="20" t="s">
        <v>13</v>
      </c>
      <c r="B51" s="21">
        <v>44329</v>
      </c>
      <c r="C51" s="20" t="s">
        <v>258</v>
      </c>
      <c r="D51" s="22">
        <v>114144</v>
      </c>
    </row>
    <row r="52" spans="1:4" x14ac:dyDescent="0.2">
      <c r="A52" s="20" t="s">
        <v>342</v>
      </c>
      <c r="B52" s="21">
        <v>44322</v>
      </c>
      <c r="C52" s="20" t="s">
        <v>30</v>
      </c>
      <c r="D52" s="22">
        <v>1392</v>
      </c>
    </row>
    <row r="53" spans="1:4" x14ac:dyDescent="0.2">
      <c r="A53" s="20" t="s">
        <v>466</v>
      </c>
      <c r="B53" s="21">
        <v>44347</v>
      </c>
      <c r="C53" s="19" t="s">
        <v>14</v>
      </c>
      <c r="D53" s="22">
        <v>5018</v>
      </c>
    </row>
    <row r="54" spans="1:4" x14ac:dyDescent="0.2">
      <c r="A54" s="20" t="s">
        <v>468</v>
      </c>
      <c r="B54" s="21">
        <v>44347</v>
      </c>
      <c r="C54" s="19" t="s">
        <v>14</v>
      </c>
      <c r="D54" s="22">
        <v>70293.460000000006</v>
      </c>
    </row>
    <row r="55" spans="1:4" x14ac:dyDescent="0.2">
      <c r="A55" s="20" t="s">
        <v>325</v>
      </c>
      <c r="B55" s="21">
        <v>44347</v>
      </c>
      <c r="C55" s="19" t="s">
        <v>14</v>
      </c>
      <c r="D55" s="22">
        <v>44789.4</v>
      </c>
    </row>
    <row r="56" spans="1:4" x14ac:dyDescent="0.2">
      <c r="A56" s="20" t="s">
        <v>124</v>
      </c>
      <c r="B56" s="21">
        <v>44322</v>
      </c>
      <c r="C56" s="20" t="s">
        <v>18</v>
      </c>
      <c r="D56" s="22">
        <v>8000</v>
      </c>
    </row>
    <row r="57" spans="1:4" x14ac:dyDescent="0.2">
      <c r="A57" s="20" t="s">
        <v>369</v>
      </c>
      <c r="B57" s="21">
        <v>44327</v>
      </c>
      <c r="C57" s="20" t="s">
        <v>510</v>
      </c>
      <c r="D57" s="22">
        <v>5000</v>
      </c>
    </row>
    <row r="58" spans="1:4" x14ac:dyDescent="0.2">
      <c r="A58" s="20" t="s">
        <v>381</v>
      </c>
      <c r="B58" s="21">
        <v>44329</v>
      </c>
      <c r="C58" s="93" t="s">
        <v>519</v>
      </c>
      <c r="D58" s="22">
        <v>81672.429999999993</v>
      </c>
    </row>
    <row r="59" spans="1:4" x14ac:dyDescent="0.2">
      <c r="A59" s="20" t="s">
        <v>358</v>
      </c>
      <c r="B59" s="21">
        <v>44322</v>
      </c>
      <c r="C59" s="20" t="s">
        <v>486</v>
      </c>
      <c r="D59" s="22">
        <v>8418.9599999999991</v>
      </c>
    </row>
    <row r="60" spans="1:4" x14ac:dyDescent="0.2">
      <c r="A60" s="20" t="s">
        <v>360</v>
      </c>
      <c r="B60" s="21">
        <v>44322</v>
      </c>
      <c r="C60" s="20" t="s">
        <v>486</v>
      </c>
      <c r="D60" s="22">
        <v>15817.55</v>
      </c>
    </row>
    <row r="61" spans="1:4" x14ac:dyDescent="0.2">
      <c r="A61" s="20" t="s">
        <v>200</v>
      </c>
      <c r="B61" s="21">
        <v>44347</v>
      </c>
      <c r="C61" s="93" t="s">
        <v>596</v>
      </c>
      <c r="D61" s="22">
        <v>750</v>
      </c>
    </row>
    <row r="62" spans="1:4" x14ac:dyDescent="0.2">
      <c r="A62" s="20" t="s">
        <v>201</v>
      </c>
      <c r="B62" s="21">
        <v>44347</v>
      </c>
      <c r="C62" s="93" t="s">
        <v>596</v>
      </c>
      <c r="D62" s="22">
        <v>1500</v>
      </c>
    </row>
    <row r="63" spans="1:4" x14ac:dyDescent="0.2">
      <c r="A63" s="20" t="s">
        <v>315</v>
      </c>
      <c r="B63" s="21">
        <v>44322</v>
      </c>
      <c r="C63" s="20" t="s">
        <v>30</v>
      </c>
      <c r="D63" s="22">
        <v>79808</v>
      </c>
    </row>
    <row r="64" spans="1:4" x14ac:dyDescent="0.2">
      <c r="A64" s="20" t="s">
        <v>448</v>
      </c>
      <c r="B64" s="21">
        <v>44343</v>
      </c>
      <c r="C64" s="93" t="s">
        <v>566</v>
      </c>
      <c r="D64" s="22">
        <v>2953.32</v>
      </c>
    </row>
    <row r="65" spans="1:4" x14ac:dyDescent="0.2">
      <c r="A65" s="20" t="s">
        <v>275</v>
      </c>
      <c r="B65" s="21">
        <v>44329</v>
      </c>
      <c r="C65" s="20" t="s">
        <v>248</v>
      </c>
      <c r="D65" s="22">
        <v>2000</v>
      </c>
    </row>
    <row r="66" spans="1:4" x14ac:dyDescent="0.2">
      <c r="A66" s="20" t="s">
        <v>202</v>
      </c>
      <c r="B66" s="21">
        <v>44347</v>
      </c>
      <c r="C66" s="93" t="s">
        <v>596</v>
      </c>
      <c r="D66" s="22">
        <v>1500</v>
      </c>
    </row>
    <row r="67" spans="1:4" x14ac:dyDescent="0.2">
      <c r="A67" s="20" t="s">
        <v>395</v>
      </c>
      <c r="B67" s="21">
        <v>44329</v>
      </c>
      <c r="C67" s="20" t="s">
        <v>89</v>
      </c>
      <c r="D67" s="22">
        <v>2800</v>
      </c>
    </row>
    <row r="68" spans="1:4" x14ac:dyDescent="0.2">
      <c r="A68" s="20" t="s">
        <v>94</v>
      </c>
      <c r="B68" s="21">
        <v>44322</v>
      </c>
      <c r="C68" s="20" t="s">
        <v>95</v>
      </c>
      <c r="D68" s="22">
        <v>4251</v>
      </c>
    </row>
    <row r="69" spans="1:4" x14ac:dyDescent="0.2">
      <c r="A69" s="20" t="s">
        <v>445</v>
      </c>
      <c r="B69" s="21">
        <v>44337</v>
      </c>
      <c r="C69" s="93" t="s">
        <v>562</v>
      </c>
      <c r="D69" s="22">
        <v>1042.56</v>
      </c>
    </row>
    <row r="70" spans="1:4" x14ac:dyDescent="0.2">
      <c r="A70" s="20" t="s">
        <v>16</v>
      </c>
      <c r="B70" s="21">
        <v>44334</v>
      </c>
      <c r="C70" s="93" t="s">
        <v>540</v>
      </c>
      <c r="D70" s="22">
        <v>4500</v>
      </c>
    </row>
    <row r="71" spans="1:4" x14ac:dyDescent="0.2">
      <c r="A71" s="20" t="s">
        <v>16</v>
      </c>
      <c r="B71" s="21">
        <v>44344</v>
      </c>
      <c r="C71" s="93" t="s">
        <v>594</v>
      </c>
      <c r="D71" s="22">
        <v>4500</v>
      </c>
    </row>
    <row r="72" spans="1:4" x14ac:dyDescent="0.2">
      <c r="A72" s="20" t="s">
        <v>203</v>
      </c>
      <c r="B72" s="21">
        <v>44347</v>
      </c>
      <c r="C72" s="93" t="s">
        <v>596</v>
      </c>
      <c r="D72" s="22">
        <v>1500</v>
      </c>
    </row>
    <row r="73" spans="1:4" x14ac:dyDescent="0.2">
      <c r="A73" s="20" t="s">
        <v>125</v>
      </c>
      <c r="B73" s="21">
        <v>44322</v>
      </c>
      <c r="C73" s="20" t="s">
        <v>18</v>
      </c>
      <c r="D73" s="22">
        <v>20000</v>
      </c>
    </row>
    <row r="74" spans="1:4" x14ac:dyDescent="0.2">
      <c r="A74" s="20" t="s">
        <v>345</v>
      </c>
      <c r="B74" s="21">
        <v>44322</v>
      </c>
      <c r="C74" s="20" t="s">
        <v>479</v>
      </c>
      <c r="D74" s="22">
        <v>3000</v>
      </c>
    </row>
    <row r="75" spans="1:4" x14ac:dyDescent="0.2">
      <c r="A75" s="20" t="s">
        <v>204</v>
      </c>
      <c r="B75" s="21">
        <v>44322</v>
      </c>
      <c r="C75" s="20" t="s">
        <v>3</v>
      </c>
      <c r="D75" s="22">
        <v>6014.6</v>
      </c>
    </row>
    <row r="76" spans="1:4" x14ac:dyDescent="0.2">
      <c r="A76" s="20" t="s">
        <v>204</v>
      </c>
      <c r="B76" s="21">
        <v>44343</v>
      </c>
      <c r="C76" s="20" t="s">
        <v>3</v>
      </c>
      <c r="D76" s="22">
        <v>3712</v>
      </c>
    </row>
    <row r="77" spans="1:4" x14ac:dyDescent="0.2">
      <c r="A77" s="20" t="s">
        <v>267</v>
      </c>
      <c r="B77" s="21">
        <v>44322</v>
      </c>
      <c r="C77" s="20" t="s">
        <v>30</v>
      </c>
      <c r="D77" s="22">
        <v>28464.65</v>
      </c>
    </row>
    <row r="78" spans="1:4" x14ac:dyDescent="0.2">
      <c r="A78" s="20" t="s">
        <v>267</v>
      </c>
      <c r="B78" s="21">
        <v>44336</v>
      </c>
      <c r="C78" s="20" t="s">
        <v>476</v>
      </c>
      <c r="D78" s="22">
        <v>3206.7</v>
      </c>
    </row>
    <row r="79" spans="1:4" x14ac:dyDescent="0.2">
      <c r="A79" s="20" t="s">
        <v>161</v>
      </c>
      <c r="B79" s="21">
        <v>44322</v>
      </c>
      <c r="C79" s="20" t="s">
        <v>18</v>
      </c>
      <c r="D79" s="22">
        <v>12000</v>
      </c>
    </row>
    <row r="80" spans="1:4" x14ac:dyDescent="0.2">
      <c r="A80" s="20" t="s">
        <v>341</v>
      </c>
      <c r="B80" s="21">
        <v>44322</v>
      </c>
      <c r="C80" s="20" t="s">
        <v>477</v>
      </c>
      <c r="D80" s="22">
        <v>5220</v>
      </c>
    </row>
    <row r="81" spans="1:4" x14ac:dyDescent="0.2">
      <c r="A81" s="20" t="s">
        <v>353</v>
      </c>
      <c r="B81" s="21">
        <v>44322</v>
      </c>
      <c r="C81" s="20" t="s">
        <v>89</v>
      </c>
      <c r="D81" s="22">
        <v>10901.88</v>
      </c>
    </row>
    <row r="82" spans="1:4" x14ac:dyDescent="0.2">
      <c r="A82" s="20" t="s">
        <v>276</v>
      </c>
      <c r="B82" s="21">
        <v>44329</v>
      </c>
      <c r="C82" s="20" t="s">
        <v>248</v>
      </c>
      <c r="D82" s="22">
        <v>2000</v>
      </c>
    </row>
    <row r="83" spans="1:4" x14ac:dyDescent="0.2">
      <c r="A83" s="20" t="s">
        <v>185</v>
      </c>
      <c r="B83" s="21">
        <v>44322</v>
      </c>
      <c r="C83" s="20" t="s">
        <v>89</v>
      </c>
      <c r="D83" s="22">
        <v>278300</v>
      </c>
    </row>
    <row r="84" spans="1:4" x14ac:dyDescent="0.2">
      <c r="A84" s="20" t="s">
        <v>185</v>
      </c>
      <c r="B84" s="21">
        <v>44329</v>
      </c>
      <c r="C84" s="20" t="s">
        <v>89</v>
      </c>
      <c r="D84" s="22">
        <v>1200</v>
      </c>
    </row>
    <row r="85" spans="1:4" x14ac:dyDescent="0.2">
      <c r="A85" s="20" t="s">
        <v>185</v>
      </c>
      <c r="B85" s="21">
        <v>44329</v>
      </c>
      <c r="C85" s="20" t="s">
        <v>89</v>
      </c>
      <c r="D85" s="22">
        <v>14400</v>
      </c>
    </row>
    <row r="86" spans="1:4" x14ac:dyDescent="0.2">
      <c r="A86" s="20" t="s">
        <v>185</v>
      </c>
      <c r="B86" s="21">
        <v>44329</v>
      </c>
      <c r="C86" s="20" t="s">
        <v>89</v>
      </c>
      <c r="D86" s="22">
        <v>27900</v>
      </c>
    </row>
    <row r="87" spans="1:4" x14ac:dyDescent="0.2">
      <c r="A87" s="20" t="s">
        <v>162</v>
      </c>
      <c r="B87" s="21">
        <v>44347</v>
      </c>
      <c r="C87" s="20" t="s">
        <v>163</v>
      </c>
      <c r="D87" s="22">
        <v>1223931.08</v>
      </c>
    </row>
    <row r="88" spans="1:4" x14ac:dyDescent="0.2">
      <c r="A88" s="20" t="s">
        <v>418</v>
      </c>
      <c r="B88" s="21">
        <v>44335</v>
      </c>
      <c r="C88" s="20" t="s">
        <v>545</v>
      </c>
      <c r="D88" s="22">
        <v>2000</v>
      </c>
    </row>
    <row r="89" spans="1:4" x14ac:dyDescent="0.2">
      <c r="A89" s="20" t="s">
        <v>264</v>
      </c>
      <c r="B89" s="21">
        <v>44322</v>
      </c>
      <c r="C89" s="20" t="s">
        <v>50</v>
      </c>
      <c r="D89" s="22">
        <v>2314.48</v>
      </c>
    </row>
    <row r="90" spans="1:4" x14ac:dyDescent="0.2">
      <c r="A90" s="20" t="s">
        <v>264</v>
      </c>
      <c r="B90" s="21">
        <v>44322</v>
      </c>
      <c r="C90" s="20" t="s">
        <v>9</v>
      </c>
      <c r="D90" s="22">
        <v>3788.02</v>
      </c>
    </row>
    <row r="91" spans="1:4" x14ac:dyDescent="0.2">
      <c r="A91" s="20" t="s">
        <v>264</v>
      </c>
      <c r="B91" s="21">
        <v>44336</v>
      </c>
      <c r="C91" s="20" t="s">
        <v>9</v>
      </c>
      <c r="D91" s="22">
        <v>5183</v>
      </c>
    </row>
    <row r="92" spans="1:4" x14ac:dyDescent="0.2">
      <c r="A92" s="20" t="s">
        <v>264</v>
      </c>
      <c r="B92" s="21">
        <v>44343</v>
      </c>
      <c r="C92" s="20" t="s">
        <v>9</v>
      </c>
      <c r="D92" s="22">
        <v>10102.01</v>
      </c>
    </row>
    <row r="93" spans="1:4" x14ac:dyDescent="0.2">
      <c r="A93" s="20" t="s">
        <v>186</v>
      </c>
      <c r="B93" s="21">
        <v>44329</v>
      </c>
      <c r="C93" s="20" t="s">
        <v>23</v>
      </c>
      <c r="D93" s="22">
        <v>7656</v>
      </c>
    </row>
    <row r="94" spans="1:4" x14ac:dyDescent="0.2">
      <c r="A94" s="20" t="s">
        <v>186</v>
      </c>
      <c r="B94" s="21">
        <v>44343</v>
      </c>
      <c r="C94" s="20" t="s">
        <v>37</v>
      </c>
      <c r="D94" s="22">
        <v>135960</v>
      </c>
    </row>
    <row r="95" spans="1:4" x14ac:dyDescent="0.2">
      <c r="A95" s="20" t="s">
        <v>277</v>
      </c>
      <c r="B95" s="21">
        <v>44329</v>
      </c>
      <c r="C95" s="20" t="s">
        <v>248</v>
      </c>
      <c r="D95" s="22">
        <v>2000</v>
      </c>
    </row>
    <row r="96" spans="1:4" x14ac:dyDescent="0.2">
      <c r="A96" s="20" t="s">
        <v>278</v>
      </c>
      <c r="B96" s="21">
        <v>44329</v>
      </c>
      <c r="C96" s="20" t="s">
        <v>248</v>
      </c>
      <c r="D96" s="22">
        <v>2000</v>
      </c>
    </row>
    <row r="97" spans="1:4" x14ac:dyDescent="0.2">
      <c r="A97" s="20" t="s">
        <v>205</v>
      </c>
      <c r="B97" s="21">
        <v>44347</v>
      </c>
      <c r="C97" s="93" t="s">
        <v>596</v>
      </c>
      <c r="D97" s="22">
        <v>1500</v>
      </c>
    </row>
    <row r="98" spans="1:4" x14ac:dyDescent="0.2">
      <c r="A98" s="20" t="s">
        <v>182</v>
      </c>
      <c r="B98" s="21">
        <v>44322</v>
      </c>
      <c r="C98" s="20" t="s">
        <v>250</v>
      </c>
      <c r="D98" s="22">
        <v>5000</v>
      </c>
    </row>
    <row r="99" spans="1:4" x14ac:dyDescent="0.2">
      <c r="A99" s="20" t="s">
        <v>182</v>
      </c>
      <c r="B99" s="21">
        <v>44323</v>
      </c>
      <c r="C99" s="93" t="s">
        <v>501</v>
      </c>
      <c r="D99" s="22">
        <v>5000</v>
      </c>
    </row>
    <row r="100" spans="1:4" x14ac:dyDescent="0.2">
      <c r="A100" s="20" t="s">
        <v>182</v>
      </c>
      <c r="B100" s="21">
        <v>44337</v>
      </c>
      <c r="C100" s="20" t="s">
        <v>183</v>
      </c>
      <c r="D100" s="22">
        <v>5000</v>
      </c>
    </row>
    <row r="101" spans="1:4" x14ac:dyDescent="0.2">
      <c r="A101" s="20" t="s">
        <v>164</v>
      </c>
      <c r="B101" s="21">
        <v>44322</v>
      </c>
      <c r="C101" s="20" t="s">
        <v>18</v>
      </c>
      <c r="D101" s="22">
        <v>28000</v>
      </c>
    </row>
    <row r="102" spans="1:4" x14ac:dyDescent="0.2">
      <c r="A102" s="20" t="s">
        <v>126</v>
      </c>
      <c r="B102" s="21">
        <v>44322</v>
      </c>
      <c r="C102" s="20" t="s">
        <v>50</v>
      </c>
      <c r="D102" s="22">
        <v>740</v>
      </c>
    </row>
    <row r="103" spans="1:4" x14ac:dyDescent="0.2">
      <c r="A103" s="20" t="s">
        <v>127</v>
      </c>
      <c r="B103" s="21">
        <v>44322</v>
      </c>
      <c r="C103" s="20" t="s">
        <v>18</v>
      </c>
      <c r="D103" s="22">
        <v>17400</v>
      </c>
    </row>
    <row r="104" spans="1:4" x14ac:dyDescent="0.2">
      <c r="A104" s="20" t="s">
        <v>415</v>
      </c>
      <c r="B104" s="21">
        <v>44334</v>
      </c>
      <c r="C104" s="93" t="s">
        <v>254</v>
      </c>
      <c r="D104" s="22">
        <v>3696</v>
      </c>
    </row>
    <row r="105" spans="1:4" x14ac:dyDescent="0.2">
      <c r="A105" s="20" t="s">
        <v>379</v>
      </c>
      <c r="B105" s="21">
        <v>44329</v>
      </c>
      <c r="C105" s="93" t="s">
        <v>517</v>
      </c>
      <c r="D105" s="22">
        <v>74038.52</v>
      </c>
    </row>
    <row r="106" spans="1:4" x14ac:dyDescent="0.2">
      <c r="A106" s="20" t="s">
        <v>306</v>
      </c>
      <c r="B106" s="21">
        <v>44329</v>
      </c>
      <c r="C106" s="20" t="s">
        <v>131</v>
      </c>
      <c r="D106" s="22">
        <v>662</v>
      </c>
    </row>
    <row r="107" spans="1:4" x14ac:dyDescent="0.2">
      <c r="A107" s="20" t="s">
        <v>306</v>
      </c>
      <c r="B107" s="21">
        <v>44343</v>
      </c>
      <c r="C107" s="20" t="s">
        <v>9</v>
      </c>
      <c r="D107" s="22">
        <v>232</v>
      </c>
    </row>
    <row r="108" spans="1:4" x14ac:dyDescent="0.2">
      <c r="A108" s="20" t="s">
        <v>306</v>
      </c>
      <c r="B108" s="21">
        <v>44343</v>
      </c>
      <c r="C108" s="20" t="s">
        <v>9</v>
      </c>
      <c r="D108" s="22">
        <v>800</v>
      </c>
    </row>
    <row r="109" spans="1:4" x14ac:dyDescent="0.2">
      <c r="A109" s="20" t="s">
        <v>428</v>
      </c>
      <c r="B109" s="21">
        <v>44336</v>
      </c>
      <c r="C109" s="20" t="s">
        <v>261</v>
      </c>
      <c r="D109" s="22">
        <v>190000</v>
      </c>
    </row>
    <row r="110" spans="1:4" x14ac:dyDescent="0.2">
      <c r="A110" s="20" t="s">
        <v>428</v>
      </c>
      <c r="B110" s="21">
        <v>44343</v>
      </c>
      <c r="C110" s="20" t="s">
        <v>53</v>
      </c>
      <c r="D110" s="22">
        <v>74045.820000000007</v>
      </c>
    </row>
    <row r="111" spans="1:4" x14ac:dyDescent="0.2">
      <c r="A111" s="20" t="s">
        <v>289</v>
      </c>
      <c r="B111" s="21">
        <v>44322</v>
      </c>
      <c r="C111" s="20" t="s">
        <v>37</v>
      </c>
      <c r="D111" s="22">
        <v>28800</v>
      </c>
    </row>
    <row r="112" spans="1:4" x14ac:dyDescent="0.2">
      <c r="A112" s="20" t="s">
        <v>289</v>
      </c>
      <c r="B112" s="21">
        <v>44329</v>
      </c>
      <c r="C112" s="20" t="s">
        <v>37</v>
      </c>
      <c r="D112" s="22">
        <v>28800</v>
      </c>
    </row>
    <row r="113" spans="1:4" x14ac:dyDescent="0.2">
      <c r="A113" s="20" t="s">
        <v>289</v>
      </c>
      <c r="B113" s="21">
        <v>44343</v>
      </c>
      <c r="C113" s="20" t="s">
        <v>37</v>
      </c>
      <c r="D113" s="22">
        <v>54000</v>
      </c>
    </row>
    <row r="114" spans="1:4" x14ac:dyDescent="0.2">
      <c r="A114" s="20" t="s">
        <v>17</v>
      </c>
      <c r="B114" s="21">
        <v>44334</v>
      </c>
      <c r="C114" s="93" t="s">
        <v>540</v>
      </c>
      <c r="D114" s="22">
        <v>4250</v>
      </c>
    </row>
    <row r="115" spans="1:4" x14ac:dyDescent="0.2">
      <c r="A115" s="20" t="s">
        <v>17</v>
      </c>
      <c r="B115" s="21">
        <v>44344</v>
      </c>
      <c r="C115" s="93" t="s">
        <v>594</v>
      </c>
      <c r="D115" s="22">
        <v>4250</v>
      </c>
    </row>
    <row r="116" spans="1:4" x14ac:dyDescent="0.2">
      <c r="A116" s="20" t="s">
        <v>420</v>
      </c>
      <c r="B116" s="21">
        <v>44336</v>
      </c>
      <c r="C116" s="93" t="s">
        <v>547</v>
      </c>
      <c r="D116" s="22">
        <v>2333.52</v>
      </c>
    </row>
    <row r="117" spans="1:4" x14ac:dyDescent="0.2">
      <c r="A117" s="20" t="s">
        <v>128</v>
      </c>
      <c r="B117" s="21">
        <v>44322</v>
      </c>
      <c r="C117" s="20" t="s">
        <v>18</v>
      </c>
      <c r="D117" s="22">
        <v>17500</v>
      </c>
    </row>
    <row r="118" spans="1:4" x14ac:dyDescent="0.2">
      <c r="A118" s="20" t="s">
        <v>206</v>
      </c>
      <c r="B118" s="21">
        <v>44343</v>
      </c>
      <c r="C118" s="20" t="s">
        <v>248</v>
      </c>
      <c r="D118" s="22">
        <v>15135.33</v>
      </c>
    </row>
    <row r="119" spans="1:4" x14ac:dyDescent="0.2">
      <c r="A119" s="20" t="s">
        <v>206</v>
      </c>
      <c r="B119" s="21">
        <v>44347</v>
      </c>
      <c r="C119" s="20" t="s">
        <v>207</v>
      </c>
      <c r="D119" s="22">
        <v>3883703.61</v>
      </c>
    </row>
    <row r="120" spans="1:4" x14ac:dyDescent="0.2">
      <c r="A120" s="20" t="s">
        <v>187</v>
      </c>
      <c r="B120" s="21">
        <v>44323</v>
      </c>
      <c r="C120" s="20" t="s">
        <v>252</v>
      </c>
      <c r="D120" s="22">
        <v>1287935.3899999999</v>
      </c>
    </row>
    <row r="121" spans="1:4" x14ac:dyDescent="0.2">
      <c r="A121" s="20" t="s">
        <v>187</v>
      </c>
      <c r="B121" s="21">
        <v>44323</v>
      </c>
      <c r="C121" s="20" t="s">
        <v>188</v>
      </c>
      <c r="D121" s="22">
        <v>344057.53</v>
      </c>
    </row>
    <row r="122" spans="1:4" x14ac:dyDescent="0.2">
      <c r="A122" s="20" t="s">
        <v>187</v>
      </c>
      <c r="B122" s="21">
        <v>44333</v>
      </c>
      <c r="C122" s="20" t="s">
        <v>188</v>
      </c>
      <c r="D122" s="22">
        <v>1392479.11</v>
      </c>
    </row>
    <row r="123" spans="1:4" x14ac:dyDescent="0.2">
      <c r="A123" s="20" t="s">
        <v>463</v>
      </c>
      <c r="B123" s="21">
        <v>44343</v>
      </c>
      <c r="C123" s="19" t="s">
        <v>3</v>
      </c>
      <c r="D123" s="22">
        <v>22136.58</v>
      </c>
    </row>
    <row r="124" spans="1:4" x14ac:dyDescent="0.2">
      <c r="A124" s="20" t="s">
        <v>189</v>
      </c>
      <c r="B124" s="21">
        <v>44322</v>
      </c>
      <c r="C124" s="20" t="s">
        <v>18</v>
      </c>
      <c r="D124" s="22">
        <v>116000</v>
      </c>
    </row>
    <row r="125" spans="1:4" x14ac:dyDescent="0.2">
      <c r="A125" s="20" t="s">
        <v>302</v>
      </c>
      <c r="B125" s="21">
        <v>44333</v>
      </c>
      <c r="C125" s="20" t="s">
        <v>252</v>
      </c>
      <c r="D125" s="22">
        <v>46090.21</v>
      </c>
    </row>
    <row r="126" spans="1:4" x14ac:dyDescent="0.2">
      <c r="A126" s="20" t="s">
        <v>302</v>
      </c>
      <c r="B126" s="21">
        <v>44333</v>
      </c>
      <c r="C126" s="20" t="s">
        <v>252</v>
      </c>
      <c r="D126" s="22">
        <v>92695.28</v>
      </c>
    </row>
    <row r="127" spans="1:4" x14ac:dyDescent="0.2">
      <c r="A127" s="20" t="s">
        <v>302</v>
      </c>
      <c r="B127" s="21">
        <v>44336</v>
      </c>
      <c r="C127" s="20" t="s">
        <v>252</v>
      </c>
      <c r="D127" s="22">
        <v>210472.87</v>
      </c>
    </row>
    <row r="128" spans="1:4" x14ac:dyDescent="0.2">
      <c r="A128" s="20" t="s">
        <v>290</v>
      </c>
      <c r="B128" s="21">
        <v>44329</v>
      </c>
      <c r="C128" s="20" t="s">
        <v>5</v>
      </c>
      <c r="D128" s="22">
        <v>273957.94</v>
      </c>
    </row>
    <row r="129" spans="1:4" x14ac:dyDescent="0.2">
      <c r="A129" s="20" t="s">
        <v>179</v>
      </c>
      <c r="B129" s="21">
        <v>44329</v>
      </c>
      <c r="C129" s="20" t="s">
        <v>15</v>
      </c>
      <c r="D129" s="22">
        <v>1623.17</v>
      </c>
    </row>
    <row r="130" spans="1:4" x14ac:dyDescent="0.2">
      <c r="A130" s="20" t="s">
        <v>19</v>
      </c>
      <c r="B130" s="21">
        <v>44334</v>
      </c>
      <c r="C130" s="93" t="s">
        <v>541</v>
      </c>
      <c r="D130" s="22">
        <v>4000</v>
      </c>
    </row>
    <row r="131" spans="1:4" x14ac:dyDescent="0.2">
      <c r="A131" s="20" t="s">
        <v>19</v>
      </c>
      <c r="B131" s="21">
        <v>44344</v>
      </c>
      <c r="C131" s="93" t="s">
        <v>594</v>
      </c>
      <c r="D131" s="22">
        <v>4000</v>
      </c>
    </row>
    <row r="132" spans="1:4" x14ac:dyDescent="0.2">
      <c r="A132" s="20" t="s">
        <v>129</v>
      </c>
      <c r="B132" s="21">
        <v>44319</v>
      </c>
      <c r="C132" s="20" t="s">
        <v>18</v>
      </c>
      <c r="D132" s="22">
        <v>17400</v>
      </c>
    </row>
    <row r="133" spans="1:4" x14ac:dyDescent="0.2">
      <c r="A133" s="20" t="s">
        <v>20</v>
      </c>
      <c r="B133" s="21">
        <v>44329</v>
      </c>
      <c r="C133" s="20" t="s">
        <v>21</v>
      </c>
      <c r="D133" s="22">
        <v>2866.02</v>
      </c>
    </row>
    <row r="134" spans="1:4" x14ac:dyDescent="0.2">
      <c r="A134" s="20" t="s">
        <v>20</v>
      </c>
      <c r="B134" s="21">
        <v>44336</v>
      </c>
      <c r="C134" s="20" t="s">
        <v>554</v>
      </c>
      <c r="D134" s="22">
        <v>1392</v>
      </c>
    </row>
    <row r="135" spans="1:4" x14ac:dyDescent="0.2">
      <c r="A135" s="20" t="s">
        <v>20</v>
      </c>
      <c r="B135" s="21">
        <v>44343</v>
      </c>
      <c r="C135" s="20" t="s">
        <v>21</v>
      </c>
      <c r="D135" s="22">
        <v>1786.4</v>
      </c>
    </row>
    <row r="136" spans="1:4" x14ac:dyDescent="0.2">
      <c r="A136" s="20" t="s">
        <v>96</v>
      </c>
      <c r="B136" s="21">
        <v>44322</v>
      </c>
      <c r="C136" s="20" t="s">
        <v>9</v>
      </c>
      <c r="D136" s="22">
        <v>3753.38</v>
      </c>
    </row>
    <row r="137" spans="1:4" x14ac:dyDescent="0.2">
      <c r="A137" s="20" t="s">
        <v>291</v>
      </c>
      <c r="B137" s="21">
        <v>44329</v>
      </c>
      <c r="C137" s="93" t="s">
        <v>535</v>
      </c>
      <c r="D137" s="22">
        <v>449</v>
      </c>
    </row>
    <row r="138" spans="1:4" x14ac:dyDescent="0.2">
      <c r="A138" s="20" t="s">
        <v>340</v>
      </c>
      <c r="B138" s="21">
        <v>44322</v>
      </c>
      <c r="C138" s="20" t="s">
        <v>66</v>
      </c>
      <c r="D138" s="22">
        <v>12000</v>
      </c>
    </row>
    <row r="139" spans="1:4" x14ac:dyDescent="0.2">
      <c r="A139" s="20" t="s">
        <v>340</v>
      </c>
      <c r="B139" s="21">
        <v>44329</v>
      </c>
      <c r="C139" s="20" t="s">
        <v>66</v>
      </c>
      <c r="D139" s="22">
        <v>12000</v>
      </c>
    </row>
    <row r="140" spans="1:4" x14ac:dyDescent="0.2">
      <c r="A140" s="20" t="s">
        <v>22</v>
      </c>
      <c r="B140" s="21">
        <v>44334</v>
      </c>
      <c r="C140" s="93" t="s">
        <v>542</v>
      </c>
      <c r="D140" s="22">
        <v>8000</v>
      </c>
    </row>
    <row r="141" spans="1:4" x14ac:dyDescent="0.2">
      <c r="A141" s="20" t="s">
        <v>22</v>
      </c>
      <c r="B141" s="21">
        <v>44344</v>
      </c>
      <c r="C141" s="93" t="s">
        <v>595</v>
      </c>
      <c r="D141" s="22">
        <v>8000</v>
      </c>
    </row>
    <row r="142" spans="1:4" x14ac:dyDescent="0.2">
      <c r="A142" s="20" t="s">
        <v>279</v>
      </c>
      <c r="B142" s="21">
        <v>44329</v>
      </c>
      <c r="C142" s="20" t="s">
        <v>248</v>
      </c>
      <c r="D142" s="22">
        <v>2000</v>
      </c>
    </row>
    <row r="143" spans="1:4" x14ac:dyDescent="0.2">
      <c r="A143" s="20" t="s">
        <v>378</v>
      </c>
      <c r="B143" s="21">
        <v>44329</v>
      </c>
      <c r="C143" s="93" t="s">
        <v>516</v>
      </c>
      <c r="D143" s="22">
        <v>63436.02</v>
      </c>
    </row>
    <row r="144" spans="1:4" x14ac:dyDescent="0.2">
      <c r="A144" s="20" t="s">
        <v>97</v>
      </c>
      <c r="B144" s="21">
        <v>44323</v>
      </c>
      <c r="C144" s="93" t="s">
        <v>501</v>
      </c>
      <c r="D144" s="22">
        <v>5000</v>
      </c>
    </row>
    <row r="145" spans="1:4" x14ac:dyDescent="0.2">
      <c r="A145" s="20" t="s">
        <v>97</v>
      </c>
      <c r="B145" s="21">
        <v>44343</v>
      </c>
      <c r="C145" s="20" t="s">
        <v>572</v>
      </c>
      <c r="D145" s="22">
        <v>5000</v>
      </c>
    </row>
    <row r="146" spans="1:4" x14ac:dyDescent="0.2">
      <c r="A146" s="20" t="s">
        <v>349</v>
      </c>
      <c r="B146" s="21">
        <v>44322</v>
      </c>
      <c r="C146" s="20" t="s">
        <v>89</v>
      </c>
      <c r="D146" s="22">
        <v>392</v>
      </c>
    </row>
    <row r="147" spans="1:4" x14ac:dyDescent="0.2">
      <c r="A147" s="20" t="s">
        <v>413</v>
      </c>
      <c r="B147" s="21">
        <v>44334</v>
      </c>
      <c r="C147" s="93" t="s">
        <v>255</v>
      </c>
      <c r="D147" s="22">
        <v>1042.56</v>
      </c>
    </row>
    <row r="148" spans="1:4" x14ac:dyDescent="0.2">
      <c r="A148" s="20" t="s">
        <v>351</v>
      </c>
      <c r="B148" s="21">
        <v>44322</v>
      </c>
      <c r="C148" s="20" t="s">
        <v>89</v>
      </c>
      <c r="D148" s="22">
        <v>5450.94</v>
      </c>
    </row>
    <row r="149" spans="1:4" x14ac:dyDescent="0.2">
      <c r="A149" s="20" t="s">
        <v>439</v>
      </c>
      <c r="B149" s="21">
        <v>44336</v>
      </c>
      <c r="C149" s="20" t="s">
        <v>557</v>
      </c>
      <c r="D149" s="22">
        <v>305000</v>
      </c>
    </row>
    <row r="150" spans="1:4" x14ac:dyDescent="0.2">
      <c r="A150" s="20" t="s">
        <v>130</v>
      </c>
      <c r="B150" s="21">
        <v>44322</v>
      </c>
      <c r="C150" s="20" t="s">
        <v>18</v>
      </c>
      <c r="D150" s="22">
        <v>5800</v>
      </c>
    </row>
    <row r="151" spans="1:4" x14ac:dyDescent="0.2">
      <c r="A151" s="20" t="s">
        <v>165</v>
      </c>
      <c r="B151" s="21">
        <v>44329</v>
      </c>
      <c r="C151" s="20" t="s">
        <v>258</v>
      </c>
      <c r="D151" s="22">
        <v>85376</v>
      </c>
    </row>
    <row r="152" spans="1:4" x14ac:dyDescent="0.2">
      <c r="A152" s="20" t="s">
        <v>339</v>
      </c>
      <c r="B152" s="21">
        <v>44322</v>
      </c>
      <c r="C152" s="20" t="s">
        <v>131</v>
      </c>
      <c r="D152" s="22">
        <v>8000</v>
      </c>
    </row>
    <row r="153" spans="1:4" x14ac:dyDescent="0.2">
      <c r="A153" s="20" t="s">
        <v>339</v>
      </c>
      <c r="B153" s="21">
        <v>44323</v>
      </c>
      <c r="C153" s="93" t="s">
        <v>502</v>
      </c>
      <c r="D153" s="22">
        <v>10000</v>
      </c>
    </row>
    <row r="154" spans="1:4" x14ac:dyDescent="0.2">
      <c r="A154" s="20" t="s">
        <v>24</v>
      </c>
      <c r="B154" s="21">
        <v>44330</v>
      </c>
      <c r="C154" s="19" t="s">
        <v>14</v>
      </c>
      <c r="D154" s="22">
        <v>537591.14</v>
      </c>
    </row>
    <row r="155" spans="1:4" x14ac:dyDescent="0.2">
      <c r="A155" s="20" t="s">
        <v>24</v>
      </c>
      <c r="B155" s="21">
        <v>44347</v>
      </c>
      <c r="C155" s="19" t="s">
        <v>14</v>
      </c>
      <c r="D155" s="22">
        <v>195871.42</v>
      </c>
    </row>
    <row r="156" spans="1:4" x14ac:dyDescent="0.2">
      <c r="A156" s="20" t="s">
        <v>98</v>
      </c>
      <c r="B156" s="21">
        <v>44330</v>
      </c>
      <c r="C156" s="19" t="s">
        <v>14</v>
      </c>
      <c r="D156" s="22">
        <v>191321.32</v>
      </c>
    </row>
    <row r="157" spans="1:4" x14ac:dyDescent="0.2">
      <c r="A157" s="20" t="s">
        <v>98</v>
      </c>
      <c r="B157" s="21">
        <v>44347</v>
      </c>
      <c r="C157" s="19" t="s">
        <v>14</v>
      </c>
      <c r="D157" s="22">
        <v>538900.52</v>
      </c>
    </row>
    <row r="158" spans="1:4" x14ac:dyDescent="0.2">
      <c r="A158" s="20" t="s">
        <v>425</v>
      </c>
      <c r="B158" s="21">
        <v>44336</v>
      </c>
      <c r="C158" s="93" t="s">
        <v>552</v>
      </c>
      <c r="D158" s="22">
        <v>70926.44</v>
      </c>
    </row>
    <row r="159" spans="1:4" x14ac:dyDescent="0.2">
      <c r="A159" s="20" t="s">
        <v>292</v>
      </c>
      <c r="B159" s="21">
        <v>44329</v>
      </c>
      <c r="C159" s="20" t="s">
        <v>53</v>
      </c>
      <c r="D159" s="22">
        <v>27000</v>
      </c>
    </row>
    <row r="160" spans="1:4" x14ac:dyDescent="0.2">
      <c r="A160" s="20" t="s">
        <v>292</v>
      </c>
      <c r="B160" s="21">
        <v>44336</v>
      </c>
      <c r="C160" s="20" t="s">
        <v>53</v>
      </c>
      <c r="D160" s="22">
        <v>1932</v>
      </c>
    </row>
    <row r="161" spans="1:4" x14ac:dyDescent="0.2">
      <c r="A161" s="20" t="s">
        <v>208</v>
      </c>
      <c r="B161" s="21">
        <v>44347</v>
      </c>
      <c r="C161" s="93" t="s">
        <v>596</v>
      </c>
      <c r="D161" s="22">
        <v>2000</v>
      </c>
    </row>
    <row r="162" spans="1:4" x14ac:dyDescent="0.2">
      <c r="A162" s="20" t="s">
        <v>25</v>
      </c>
      <c r="B162" s="21">
        <v>44336</v>
      </c>
      <c r="C162" s="20" t="s">
        <v>18</v>
      </c>
      <c r="D162" s="22">
        <v>7603.8</v>
      </c>
    </row>
    <row r="163" spans="1:4" x14ac:dyDescent="0.2">
      <c r="A163" s="20" t="s">
        <v>191</v>
      </c>
      <c r="B163" s="21">
        <v>44322</v>
      </c>
      <c r="C163" s="20" t="s">
        <v>243</v>
      </c>
      <c r="D163" s="22">
        <v>11878.4</v>
      </c>
    </row>
    <row r="164" spans="1:4" x14ac:dyDescent="0.2">
      <c r="A164" s="20" t="s">
        <v>191</v>
      </c>
      <c r="B164" s="21">
        <v>44343</v>
      </c>
      <c r="C164" s="20" t="s">
        <v>571</v>
      </c>
      <c r="D164" s="22">
        <v>11692.8</v>
      </c>
    </row>
    <row r="165" spans="1:4" x14ac:dyDescent="0.2">
      <c r="A165" s="20" t="s">
        <v>316</v>
      </c>
      <c r="B165" s="21">
        <v>44330</v>
      </c>
      <c r="C165" s="20" t="s">
        <v>7</v>
      </c>
      <c r="D165" s="22">
        <v>179131.97</v>
      </c>
    </row>
    <row r="166" spans="1:4" x14ac:dyDescent="0.2">
      <c r="A166" s="20" t="s">
        <v>26</v>
      </c>
      <c r="B166" s="21">
        <v>44344</v>
      </c>
      <c r="C166" s="20" t="s">
        <v>7</v>
      </c>
      <c r="D166" s="22">
        <v>180743.3</v>
      </c>
    </row>
    <row r="167" spans="1:4" x14ac:dyDescent="0.2">
      <c r="A167" s="20" t="s">
        <v>450</v>
      </c>
      <c r="B167" s="21">
        <v>44343</v>
      </c>
      <c r="C167" s="93" t="s">
        <v>568</v>
      </c>
      <c r="D167" s="22">
        <v>16702.09</v>
      </c>
    </row>
    <row r="168" spans="1:4" x14ac:dyDescent="0.2">
      <c r="A168" s="20" t="s">
        <v>132</v>
      </c>
      <c r="B168" s="21">
        <v>44322</v>
      </c>
      <c r="C168" s="20" t="s">
        <v>18</v>
      </c>
      <c r="D168" s="22">
        <v>17400</v>
      </c>
    </row>
    <row r="169" spans="1:4" x14ac:dyDescent="0.2">
      <c r="A169" s="20" t="s">
        <v>383</v>
      </c>
      <c r="B169" s="21">
        <v>44329</v>
      </c>
      <c r="C169" s="93" t="s">
        <v>521</v>
      </c>
      <c r="D169" s="22">
        <v>83182.509999999995</v>
      </c>
    </row>
    <row r="170" spans="1:4" x14ac:dyDescent="0.2">
      <c r="A170" s="20" t="s">
        <v>133</v>
      </c>
      <c r="B170" s="21">
        <v>44329</v>
      </c>
      <c r="C170" s="20" t="s">
        <v>15</v>
      </c>
      <c r="D170" s="22">
        <v>1400.57</v>
      </c>
    </row>
    <row r="171" spans="1:4" x14ac:dyDescent="0.2">
      <c r="A171" s="20" t="s">
        <v>329</v>
      </c>
      <c r="B171" s="21">
        <v>44320</v>
      </c>
      <c r="C171" s="20" t="s">
        <v>9</v>
      </c>
      <c r="D171" s="22">
        <v>2953</v>
      </c>
    </row>
    <row r="172" spans="1:4" x14ac:dyDescent="0.2">
      <c r="A172" s="20" t="s">
        <v>327</v>
      </c>
      <c r="B172" s="21">
        <v>44320</v>
      </c>
      <c r="C172" s="93" t="s">
        <v>469</v>
      </c>
      <c r="D172" s="22">
        <v>34040.35</v>
      </c>
    </row>
    <row r="173" spans="1:4" x14ac:dyDescent="0.2">
      <c r="A173" s="20" t="s">
        <v>27</v>
      </c>
      <c r="B173" s="21">
        <v>44329</v>
      </c>
      <c r="C173" s="20" t="s">
        <v>9</v>
      </c>
      <c r="D173" s="22">
        <v>86830</v>
      </c>
    </row>
    <row r="174" spans="1:4" x14ac:dyDescent="0.2">
      <c r="A174" s="20" t="s">
        <v>27</v>
      </c>
      <c r="B174" s="21">
        <v>44343</v>
      </c>
      <c r="C174" s="20" t="s">
        <v>53</v>
      </c>
      <c r="D174" s="22">
        <v>3250</v>
      </c>
    </row>
    <row r="175" spans="1:4" x14ac:dyDescent="0.2">
      <c r="A175" s="20" t="s">
        <v>414</v>
      </c>
      <c r="B175" s="21">
        <v>44334</v>
      </c>
      <c r="C175" s="93" t="s">
        <v>254</v>
      </c>
      <c r="D175" s="22">
        <v>1128.4000000000001</v>
      </c>
    </row>
    <row r="176" spans="1:4" x14ac:dyDescent="0.2">
      <c r="A176" s="20" t="s">
        <v>166</v>
      </c>
      <c r="B176" s="21">
        <v>44322</v>
      </c>
      <c r="C176" s="20" t="s">
        <v>476</v>
      </c>
      <c r="D176" s="22">
        <v>57165</v>
      </c>
    </row>
    <row r="177" spans="1:4" x14ac:dyDescent="0.2">
      <c r="A177" s="20" t="s">
        <v>166</v>
      </c>
      <c r="B177" s="21">
        <v>44336</v>
      </c>
      <c r="C177" s="20" t="s">
        <v>148</v>
      </c>
      <c r="D177" s="22">
        <v>84989.99</v>
      </c>
    </row>
    <row r="178" spans="1:4" x14ac:dyDescent="0.2">
      <c r="A178" s="20" t="s">
        <v>166</v>
      </c>
      <c r="B178" s="21">
        <v>44343</v>
      </c>
      <c r="C178" s="20" t="s">
        <v>53</v>
      </c>
      <c r="D178" s="22">
        <v>171660</v>
      </c>
    </row>
    <row r="179" spans="1:4" x14ac:dyDescent="0.2">
      <c r="A179" s="20" t="s">
        <v>390</v>
      </c>
      <c r="B179" s="21">
        <v>44329</v>
      </c>
      <c r="C179" s="20" t="s">
        <v>66</v>
      </c>
      <c r="D179" s="22">
        <v>18210.900000000001</v>
      </c>
    </row>
    <row r="180" spans="1:4" x14ac:dyDescent="0.2">
      <c r="A180" s="20" t="s">
        <v>28</v>
      </c>
      <c r="B180" s="21">
        <v>44322</v>
      </c>
      <c r="C180" s="20" t="s">
        <v>3</v>
      </c>
      <c r="D180" s="22">
        <v>17300</v>
      </c>
    </row>
    <row r="181" spans="1:4" x14ac:dyDescent="0.2">
      <c r="A181" s="20" t="s">
        <v>28</v>
      </c>
      <c r="B181" s="21">
        <v>44322</v>
      </c>
      <c r="C181" s="20" t="s">
        <v>3</v>
      </c>
      <c r="D181" s="22">
        <v>49500</v>
      </c>
    </row>
    <row r="182" spans="1:4" x14ac:dyDescent="0.2">
      <c r="A182" s="20" t="s">
        <v>28</v>
      </c>
      <c r="B182" s="21">
        <v>44329</v>
      </c>
      <c r="C182" s="20" t="s">
        <v>3</v>
      </c>
      <c r="D182" s="22">
        <v>22988</v>
      </c>
    </row>
    <row r="183" spans="1:4" x14ac:dyDescent="0.2">
      <c r="A183" s="20" t="s">
        <v>28</v>
      </c>
      <c r="B183" s="21">
        <v>44336</v>
      </c>
      <c r="C183" s="20" t="s">
        <v>30</v>
      </c>
      <c r="D183" s="22">
        <v>3700</v>
      </c>
    </row>
    <row r="184" spans="1:4" x14ac:dyDescent="0.2">
      <c r="A184" s="20" t="s">
        <v>293</v>
      </c>
      <c r="B184" s="21">
        <v>44343</v>
      </c>
      <c r="C184" s="20" t="s">
        <v>583</v>
      </c>
      <c r="D184" s="22">
        <v>8713.65</v>
      </c>
    </row>
    <row r="185" spans="1:4" x14ac:dyDescent="0.2">
      <c r="A185" s="20" t="s">
        <v>293</v>
      </c>
      <c r="B185" s="21">
        <v>44343</v>
      </c>
      <c r="C185" s="20" t="s">
        <v>590</v>
      </c>
      <c r="D185" s="22">
        <v>13745.48</v>
      </c>
    </row>
    <row r="186" spans="1:4" x14ac:dyDescent="0.2">
      <c r="A186" s="20" t="s">
        <v>209</v>
      </c>
      <c r="B186" s="21">
        <v>44347</v>
      </c>
      <c r="C186" s="93" t="s">
        <v>596</v>
      </c>
      <c r="D186" s="22">
        <v>1500</v>
      </c>
    </row>
    <row r="187" spans="1:4" x14ac:dyDescent="0.2">
      <c r="A187" s="20" t="s">
        <v>280</v>
      </c>
      <c r="B187" s="21">
        <v>44329</v>
      </c>
      <c r="C187" s="20" t="s">
        <v>248</v>
      </c>
      <c r="D187" s="22">
        <v>2000</v>
      </c>
    </row>
    <row r="188" spans="1:4" x14ac:dyDescent="0.2">
      <c r="A188" s="20" t="s">
        <v>281</v>
      </c>
      <c r="B188" s="21">
        <v>44329</v>
      </c>
      <c r="C188" s="20" t="s">
        <v>248</v>
      </c>
      <c r="D188" s="22">
        <v>2000</v>
      </c>
    </row>
    <row r="189" spans="1:4" x14ac:dyDescent="0.2">
      <c r="A189" s="20" t="s">
        <v>317</v>
      </c>
      <c r="B189" s="21">
        <v>44329</v>
      </c>
      <c r="C189" s="20" t="s">
        <v>37</v>
      </c>
      <c r="D189" s="22">
        <v>12800</v>
      </c>
    </row>
    <row r="190" spans="1:4" x14ac:dyDescent="0.2">
      <c r="A190" s="20" t="s">
        <v>317</v>
      </c>
      <c r="B190" s="21">
        <v>44343</v>
      </c>
      <c r="C190" s="20" t="s">
        <v>9</v>
      </c>
      <c r="D190" s="22">
        <v>30660</v>
      </c>
    </row>
    <row r="191" spans="1:4" x14ac:dyDescent="0.2">
      <c r="A191" s="20" t="s">
        <v>304</v>
      </c>
      <c r="B191" s="21">
        <v>44322</v>
      </c>
      <c r="C191" s="20" t="s">
        <v>253</v>
      </c>
      <c r="D191" s="22">
        <v>40794.06</v>
      </c>
    </row>
    <row r="192" spans="1:4" x14ac:dyDescent="0.2">
      <c r="A192" s="20" t="s">
        <v>304</v>
      </c>
      <c r="B192" s="21">
        <v>44336</v>
      </c>
      <c r="C192" s="20" t="s">
        <v>253</v>
      </c>
      <c r="D192" s="22">
        <v>25794.06</v>
      </c>
    </row>
    <row r="193" spans="1:4" x14ac:dyDescent="0.2">
      <c r="A193" s="20" t="s">
        <v>304</v>
      </c>
      <c r="B193" s="21">
        <v>44343</v>
      </c>
      <c r="C193" s="20" t="s">
        <v>579</v>
      </c>
      <c r="D193" s="22">
        <v>5000</v>
      </c>
    </row>
    <row r="194" spans="1:4" x14ac:dyDescent="0.2">
      <c r="A194" s="20" t="s">
        <v>336</v>
      </c>
      <c r="B194" s="21">
        <v>44322</v>
      </c>
      <c r="C194" s="93" t="s">
        <v>475</v>
      </c>
      <c r="D194" s="22">
        <v>138366.09</v>
      </c>
    </row>
    <row r="195" spans="1:4" x14ac:dyDescent="0.2">
      <c r="A195" s="20" t="s">
        <v>272</v>
      </c>
      <c r="B195" s="21">
        <v>44322</v>
      </c>
      <c r="C195" s="93" t="s">
        <v>487</v>
      </c>
      <c r="D195" s="22">
        <v>1022</v>
      </c>
    </row>
    <row r="196" spans="1:4" x14ac:dyDescent="0.2">
      <c r="A196" s="20" t="s">
        <v>272</v>
      </c>
      <c r="B196" s="21">
        <v>44322</v>
      </c>
      <c r="C196" s="93" t="s">
        <v>487</v>
      </c>
      <c r="D196" s="22">
        <v>1666</v>
      </c>
    </row>
    <row r="197" spans="1:4" x14ac:dyDescent="0.2">
      <c r="A197" s="20" t="s">
        <v>272</v>
      </c>
      <c r="B197" s="21">
        <v>44322</v>
      </c>
      <c r="C197" s="93" t="s">
        <v>488</v>
      </c>
      <c r="D197" s="22">
        <v>2251</v>
      </c>
    </row>
    <row r="198" spans="1:4" x14ac:dyDescent="0.2">
      <c r="A198" s="20" t="s">
        <v>272</v>
      </c>
      <c r="B198" s="21">
        <v>44322</v>
      </c>
      <c r="C198" s="93" t="s">
        <v>488</v>
      </c>
      <c r="D198" s="22">
        <v>2791</v>
      </c>
    </row>
    <row r="199" spans="1:4" x14ac:dyDescent="0.2">
      <c r="A199" s="20" t="s">
        <v>272</v>
      </c>
      <c r="B199" s="21">
        <v>44347</v>
      </c>
      <c r="C199" s="93" t="s">
        <v>600</v>
      </c>
      <c r="D199" s="22">
        <v>1022</v>
      </c>
    </row>
    <row r="200" spans="1:4" x14ac:dyDescent="0.2">
      <c r="A200" s="20" t="s">
        <v>272</v>
      </c>
      <c r="B200" s="21">
        <v>44347</v>
      </c>
      <c r="C200" s="93" t="s">
        <v>601</v>
      </c>
      <c r="D200" s="22">
        <v>1666</v>
      </c>
    </row>
    <row r="201" spans="1:4" x14ac:dyDescent="0.2">
      <c r="A201" s="20" t="s">
        <v>272</v>
      </c>
      <c r="B201" s="21">
        <v>44347</v>
      </c>
      <c r="C201" s="93" t="s">
        <v>602</v>
      </c>
      <c r="D201" s="22">
        <v>2251</v>
      </c>
    </row>
    <row r="202" spans="1:4" x14ac:dyDescent="0.2">
      <c r="A202" s="20" t="s">
        <v>272</v>
      </c>
      <c r="B202" s="21">
        <v>44347</v>
      </c>
      <c r="C202" s="93" t="s">
        <v>603</v>
      </c>
      <c r="D202" s="22">
        <v>2791</v>
      </c>
    </row>
    <row r="203" spans="1:4" x14ac:dyDescent="0.2">
      <c r="A203" s="20" t="s">
        <v>422</v>
      </c>
      <c r="B203" s="21">
        <v>44336</v>
      </c>
      <c r="C203" s="93" t="s">
        <v>549</v>
      </c>
      <c r="D203" s="22">
        <v>4037.56</v>
      </c>
    </row>
    <row r="204" spans="1:4" x14ac:dyDescent="0.2">
      <c r="A204" s="20" t="s">
        <v>294</v>
      </c>
      <c r="B204" s="21">
        <v>44329</v>
      </c>
      <c r="C204" s="20" t="s">
        <v>30</v>
      </c>
      <c r="D204" s="22">
        <v>10554.95</v>
      </c>
    </row>
    <row r="205" spans="1:4" x14ac:dyDescent="0.2">
      <c r="A205" s="20" t="s">
        <v>29</v>
      </c>
      <c r="B205" s="21">
        <v>44329</v>
      </c>
      <c r="C205" s="20" t="s">
        <v>30</v>
      </c>
      <c r="D205" s="22">
        <v>1329.59</v>
      </c>
    </row>
    <row r="206" spans="1:4" x14ac:dyDescent="0.2">
      <c r="A206" s="20" t="s">
        <v>29</v>
      </c>
      <c r="B206" s="21">
        <v>44336</v>
      </c>
      <c r="C206" s="20" t="s">
        <v>30</v>
      </c>
      <c r="D206" s="22">
        <v>2206.7800000000002</v>
      </c>
    </row>
    <row r="207" spans="1:4" x14ac:dyDescent="0.2">
      <c r="A207" s="20" t="s">
        <v>134</v>
      </c>
      <c r="B207" s="21">
        <v>44322</v>
      </c>
      <c r="C207" s="20" t="s">
        <v>18</v>
      </c>
      <c r="D207" s="22">
        <v>28000</v>
      </c>
    </row>
    <row r="208" spans="1:4" x14ac:dyDescent="0.2">
      <c r="A208" s="20" t="s">
        <v>344</v>
      </c>
      <c r="B208" s="21">
        <v>44322</v>
      </c>
      <c r="C208" s="20" t="s">
        <v>18</v>
      </c>
      <c r="D208" s="22">
        <v>24000</v>
      </c>
    </row>
    <row r="209" spans="1:4" x14ac:dyDescent="0.2">
      <c r="A209" s="20" t="s">
        <v>135</v>
      </c>
      <c r="B209" s="21">
        <v>44329</v>
      </c>
      <c r="C209" s="20" t="s">
        <v>15</v>
      </c>
      <c r="D209" s="22">
        <v>4508</v>
      </c>
    </row>
    <row r="210" spans="1:4" x14ac:dyDescent="0.2">
      <c r="A210" s="20" t="s">
        <v>135</v>
      </c>
      <c r="B210" s="21">
        <v>44329</v>
      </c>
      <c r="C210" s="20" t="s">
        <v>9</v>
      </c>
      <c r="D210" s="22">
        <v>1740</v>
      </c>
    </row>
    <row r="211" spans="1:4" x14ac:dyDescent="0.2">
      <c r="A211" s="20" t="s">
        <v>135</v>
      </c>
      <c r="B211" s="21">
        <v>44329</v>
      </c>
      <c r="C211" s="20" t="s">
        <v>9</v>
      </c>
      <c r="D211" s="22">
        <v>6960</v>
      </c>
    </row>
    <row r="212" spans="1:4" x14ac:dyDescent="0.2">
      <c r="A212" s="20" t="s">
        <v>135</v>
      </c>
      <c r="B212" s="21">
        <v>44329</v>
      </c>
      <c r="C212" s="20" t="s">
        <v>476</v>
      </c>
      <c r="D212" s="22">
        <v>1142.58</v>
      </c>
    </row>
    <row r="213" spans="1:4" x14ac:dyDescent="0.2">
      <c r="A213" s="20" t="s">
        <v>135</v>
      </c>
      <c r="B213" s="21">
        <v>44336</v>
      </c>
      <c r="C213" s="20" t="s">
        <v>7</v>
      </c>
      <c r="D213" s="22">
        <v>2088</v>
      </c>
    </row>
    <row r="214" spans="1:4" x14ac:dyDescent="0.2">
      <c r="A214" s="20" t="s">
        <v>135</v>
      </c>
      <c r="B214" s="21">
        <v>44343</v>
      </c>
      <c r="C214" s="20" t="s">
        <v>9</v>
      </c>
      <c r="D214" s="22">
        <v>1740</v>
      </c>
    </row>
    <row r="215" spans="1:4" x14ac:dyDescent="0.2">
      <c r="A215" s="20" t="s">
        <v>458</v>
      </c>
      <c r="B215" s="21">
        <v>44343</v>
      </c>
      <c r="C215" s="20" t="s">
        <v>89</v>
      </c>
      <c r="D215" s="22">
        <v>5417.84</v>
      </c>
    </row>
    <row r="216" spans="1:4" x14ac:dyDescent="0.2">
      <c r="A216" s="20" t="s">
        <v>31</v>
      </c>
      <c r="B216" s="21">
        <v>44329</v>
      </c>
      <c r="C216" s="20" t="s">
        <v>7</v>
      </c>
      <c r="D216" s="22">
        <v>133400</v>
      </c>
    </row>
    <row r="217" spans="1:4" x14ac:dyDescent="0.2">
      <c r="A217" s="20" t="s">
        <v>31</v>
      </c>
      <c r="B217" s="21">
        <v>44343</v>
      </c>
      <c r="C217" s="20" t="s">
        <v>571</v>
      </c>
      <c r="D217" s="22">
        <v>168200</v>
      </c>
    </row>
    <row r="218" spans="1:4" x14ac:dyDescent="0.2">
      <c r="A218" s="20" t="s">
        <v>402</v>
      </c>
      <c r="B218" s="21">
        <v>44329</v>
      </c>
      <c r="C218" s="93" t="s">
        <v>255</v>
      </c>
      <c r="D218" s="22">
        <v>695.04</v>
      </c>
    </row>
    <row r="219" spans="1:4" x14ac:dyDescent="0.2">
      <c r="A219" s="20" t="s">
        <v>32</v>
      </c>
      <c r="B219" s="21">
        <v>44322</v>
      </c>
      <c r="C219" s="20" t="s">
        <v>30</v>
      </c>
      <c r="D219" s="22">
        <v>90713.82</v>
      </c>
    </row>
    <row r="220" spans="1:4" x14ac:dyDescent="0.2">
      <c r="A220" s="20" t="s">
        <v>32</v>
      </c>
      <c r="B220" s="21">
        <v>44343</v>
      </c>
      <c r="C220" s="20" t="s">
        <v>30</v>
      </c>
      <c r="D220" s="22">
        <v>17226</v>
      </c>
    </row>
    <row r="221" spans="1:4" x14ac:dyDescent="0.2">
      <c r="A221" s="20" t="s">
        <v>32</v>
      </c>
      <c r="B221" s="21">
        <v>44343</v>
      </c>
      <c r="C221" s="20" t="s">
        <v>30</v>
      </c>
      <c r="D221" s="22">
        <v>19231.64</v>
      </c>
    </row>
    <row r="222" spans="1:4" x14ac:dyDescent="0.2">
      <c r="A222" s="20" t="s">
        <v>268</v>
      </c>
      <c r="B222" s="21">
        <v>44322</v>
      </c>
      <c r="C222" s="20" t="s">
        <v>53</v>
      </c>
      <c r="D222" s="22">
        <v>250800</v>
      </c>
    </row>
    <row r="223" spans="1:4" x14ac:dyDescent="0.2">
      <c r="A223" s="20" t="s">
        <v>268</v>
      </c>
      <c r="B223" s="21">
        <v>44329</v>
      </c>
      <c r="C223" s="20" t="s">
        <v>53</v>
      </c>
      <c r="D223" s="22">
        <v>355680</v>
      </c>
    </row>
    <row r="224" spans="1:4" x14ac:dyDescent="0.2">
      <c r="A224" s="20" t="s">
        <v>268</v>
      </c>
      <c r="B224" s="21">
        <v>44343</v>
      </c>
      <c r="C224" s="20" t="s">
        <v>570</v>
      </c>
      <c r="D224" s="22">
        <v>52000</v>
      </c>
    </row>
    <row r="225" spans="1:4" x14ac:dyDescent="0.2">
      <c r="A225" s="20" t="s">
        <v>268</v>
      </c>
      <c r="B225" s="21">
        <v>44343</v>
      </c>
      <c r="C225" s="20" t="s">
        <v>259</v>
      </c>
      <c r="D225" s="22">
        <v>684000</v>
      </c>
    </row>
    <row r="226" spans="1:4" x14ac:dyDescent="0.2">
      <c r="A226" s="20" t="s">
        <v>181</v>
      </c>
      <c r="B226" s="21">
        <v>44330</v>
      </c>
      <c r="C226" s="20" t="s">
        <v>12</v>
      </c>
      <c r="D226" s="22">
        <v>40650</v>
      </c>
    </row>
    <row r="227" spans="1:4" x14ac:dyDescent="0.2">
      <c r="A227" s="20" t="s">
        <v>181</v>
      </c>
      <c r="B227" s="21">
        <v>44336</v>
      </c>
      <c r="C227" s="20" t="s">
        <v>12</v>
      </c>
      <c r="D227" s="22">
        <v>37740</v>
      </c>
    </row>
    <row r="228" spans="1:4" x14ac:dyDescent="0.2">
      <c r="A228" s="20" t="s">
        <v>181</v>
      </c>
      <c r="B228" s="21">
        <v>44347</v>
      </c>
      <c r="C228" s="20" t="s">
        <v>12</v>
      </c>
      <c r="D228" s="22">
        <v>37740</v>
      </c>
    </row>
    <row r="229" spans="1:4" x14ac:dyDescent="0.2">
      <c r="A229" s="20" t="s">
        <v>33</v>
      </c>
      <c r="B229" s="21">
        <v>44330</v>
      </c>
      <c r="C229" s="20" t="s">
        <v>12</v>
      </c>
      <c r="D229" s="22">
        <v>11185.84</v>
      </c>
    </row>
    <row r="230" spans="1:4" x14ac:dyDescent="0.2">
      <c r="A230" s="20" t="s">
        <v>33</v>
      </c>
      <c r="B230" s="21">
        <v>44330</v>
      </c>
      <c r="C230" s="20" t="s">
        <v>12</v>
      </c>
      <c r="D230" s="22">
        <v>36316.82</v>
      </c>
    </row>
    <row r="231" spans="1:4" x14ac:dyDescent="0.2">
      <c r="A231" s="20" t="s">
        <v>33</v>
      </c>
      <c r="B231" s="21">
        <v>44343</v>
      </c>
      <c r="C231" s="20" t="s">
        <v>12</v>
      </c>
      <c r="D231" s="22">
        <v>48518.720000000001</v>
      </c>
    </row>
    <row r="232" spans="1:4" x14ac:dyDescent="0.2">
      <c r="A232" s="20" t="s">
        <v>33</v>
      </c>
      <c r="B232" s="21">
        <v>44347</v>
      </c>
      <c r="C232" s="20" t="s">
        <v>12</v>
      </c>
      <c r="D232" s="22">
        <v>17317.23</v>
      </c>
    </row>
    <row r="233" spans="1:4" x14ac:dyDescent="0.2">
      <c r="A233" s="20" t="s">
        <v>410</v>
      </c>
      <c r="B233" s="21">
        <v>44334</v>
      </c>
      <c r="C233" s="93" t="s">
        <v>255</v>
      </c>
      <c r="D233" s="22">
        <v>337.96</v>
      </c>
    </row>
    <row r="234" spans="1:4" x14ac:dyDescent="0.2">
      <c r="A234" s="20" t="s">
        <v>318</v>
      </c>
      <c r="B234" s="21">
        <v>44322</v>
      </c>
      <c r="C234" s="19" t="s">
        <v>494</v>
      </c>
      <c r="D234" s="22">
        <v>78168.2</v>
      </c>
    </row>
    <row r="235" spans="1:4" x14ac:dyDescent="0.2">
      <c r="A235" s="20" t="s">
        <v>99</v>
      </c>
      <c r="B235" s="21">
        <v>44322</v>
      </c>
      <c r="C235" s="20" t="s">
        <v>95</v>
      </c>
      <c r="D235" s="22">
        <v>8267.18</v>
      </c>
    </row>
    <row r="236" spans="1:4" x14ac:dyDescent="0.2">
      <c r="A236" s="20" t="s">
        <v>337</v>
      </c>
      <c r="B236" s="21">
        <v>44322</v>
      </c>
      <c r="C236" s="20" t="s">
        <v>50</v>
      </c>
      <c r="D236" s="22">
        <v>494.5</v>
      </c>
    </row>
    <row r="237" spans="1:4" x14ac:dyDescent="0.2">
      <c r="A237" s="20" t="s">
        <v>456</v>
      </c>
      <c r="B237" s="21">
        <v>44343</v>
      </c>
      <c r="C237" s="20" t="s">
        <v>244</v>
      </c>
      <c r="D237" s="22">
        <v>1730</v>
      </c>
    </row>
    <row r="238" spans="1:4" x14ac:dyDescent="0.2">
      <c r="A238" s="20" t="s">
        <v>265</v>
      </c>
      <c r="B238" s="21">
        <v>44322</v>
      </c>
      <c r="C238" s="20" t="s">
        <v>18</v>
      </c>
      <c r="D238" s="22">
        <v>11600</v>
      </c>
    </row>
    <row r="239" spans="1:4" x14ac:dyDescent="0.2">
      <c r="A239" s="20" t="s">
        <v>295</v>
      </c>
      <c r="B239" s="21">
        <v>44323</v>
      </c>
      <c r="C239" s="20" t="s">
        <v>53</v>
      </c>
      <c r="D239" s="22">
        <v>47160</v>
      </c>
    </row>
    <row r="240" spans="1:4" x14ac:dyDescent="0.2">
      <c r="A240" s="20" t="s">
        <v>295</v>
      </c>
      <c r="B240" s="21">
        <v>44343</v>
      </c>
      <c r="C240" s="20" t="s">
        <v>592</v>
      </c>
      <c r="D240" s="22">
        <v>17398</v>
      </c>
    </row>
    <row r="241" spans="1:4" x14ac:dyDescent="0.2">
      <c r="A241" s="20" t="s">
        <v>436</v>
      </c>
      <c r="B241" s="21">
        <v>44336</v>
      </c>
      <c r="C241" s="20" t="s">
        <v>89</v>
      </c>
      <c r="D241" s="22">
        <v>6644.46</v>
      </c>
    </row>
    <row r="242" spans="1:4" x14ac:dyDescent="0.2">
      <c r="A242" s="20" t="s">
        <v>210</v>
      </c>
      <c r="B242" s="21">
        <v>44347</v>
      </c>
      <c r="C242" s="93" t="s">
        <v>596</v>
      </c>
      <c r="D242" s="22">
        <v>1500</v>
      </c>
    </row>
    <row r="243" spans="1:4" x14ac:dyDescent="0.2">
      <c r="A243" s="20" t="s">
        <v>167</v>
      </c>
      <c r="B243" s="21">
        <v>44322</v>
      </c>
      <c r="C243" s="20" t="s">
        <v>18</v>
      </c>
      <c r="D243" s="22">
        <v>175566</v>
      </c>
    </row>
    <row r="244" spans="1:4" x14ac:dyDescent="0.2">
      <c r="A244" s="20" t="s">
        <v>307</v>
      </c>
      <c r="B244" s="21">
        <v>44337</v>
      </c>
      <c r="C244" s="93" t="s">
        <v>257</v>
      </c>
      <c r="D244" s="22">
        <v>20585.939999999999</v>
      </c>
    </row>
    <row r="245" spans="1:4" x14ac:dyDescent="0.2">
      <c r="A245" s="20" t="s">
        <v>438</v>
      </c>
      <c r="B245" s="21">
        <v>44336</v>
      </c>
      <c r="C245" s="20" t="s">
        <v>486</v>
      </c>
      <c r="D245" s="22">
        <v>3500.65</v>
      </c>
    </row>
    <row r="246" spans="1:4" x14ac:dyDescent="0.2">
      <c r="A246" s="20" t="s">
        <v>449</v>
      </c>
      <c r="B246" s="21">
        <v>44343</v>
      </c>
      <c r="C246" s="93" t="s">
        <v>567</v>
      </c>
      <c r="D246" s="22">
        <v>10989.01</v>
      </c>
    </row>
    <row r="247" spans="1:4" x14ac:dyDescent="0.2">
      <c r="A247" s="20" t="s">
        <v>387</v>
      </c>
      <c r="B247" s="21">
        <v>44329</v>
      </c>
      <c r="C247" s="20" t="s">
        <v>15</v>
      </c>
      <c r="D247" s="22">
        <v>657.4</v>
      </c>
    </row>
    <row r="248" spans="1:4" x14ac:dyDescent="0.2">
      <c r="A248" s="20" t="s">
        <v>273</v>
      </c>
      <c r="B248" s="21">
        <v>44329</v>
      </c>
      <c r="C248" s="20" t="s">
        <v>247</v>
      </c>
      <c r="D248" s="22">
        <v>1329.74</v>
      </c>
    </row>
    <row r="249" spans="1:4" x14ac:dyDescent="0.2">
      <c r="A249" s="20" t="s">
        <v>391</v>
      </c>
      <c r="B249" s="21">
        <v>44329</v>
      </c>
      <c r="C249" s="20" t="s">
        <v>526</v>
      </c>
      <c r="D249" s="22">
        <v>16376.91</v>
      </c>
    </row>
    <row r="250" spans="1:4" x14ac:dyDescent="0.2">
      <c r="A250" s="20" t="s">
        <v>391</v>
      </c>
      <c r="B250" s="21">
        <v>44336</v>
      </c>
      <c r="C250" s="20" t="s">
        <v>526</v>
      </c>
      <c r="D250" s="22">
        <v>6209.16</v>
      </c>
    </row>
    <row r="251" spans="1:4" x14ac:dyDescent="0.2">
      <c r="A251" s="20" t="s">
        <v>211</v>
      </c>
      <c r="B251" s="21">
        <v>44347</v>
      </c>
      <c r="C251" s="93" t="s">
        <v>596</v>
      </c>
      <c r="D251" s="22">
        <v>1500</v>
      </c>
    </row>
    <row r="252" spans="1:4" x14ac:dyDescent="0.2">
      <c r="A252" s="20" t="s">
        <v>296</v>
      </c>
      <c r="B252" s="21">
        <v>44329</v>
      </c>
      <c r="C252" s="20" t="s">
        <v>527</v>
      </c>
      <c r="D252" s="22">
        <v>696</v>
      </c>
    </row>
    <row r="253" spans="1:4" x14ac:dyDescent="0.2">
      <c r="A253" s="20" t="s">
        <v>296</v>
      </c>
      <c r="B253" s="21">
        <v>44343</v>
      </c>
      <c r="C253" s="20" t="s">
        <v>527</v>
      </c>
      <c r="D253" s="22">
        <v>1160</v>
      </c>
    </row>
    <row r="254" spans="1:4" x14ac:dyDescent="0.2">
      <c r="A254" s="20" t="s">
        <v>35</v>
      </c>
      <c r="B254" s="21">
        <v>44334</v>
      </c>
      <c r="C254" s="93" t="s">
        <v>540</v>
      </c>
      <c r="D254" s="22">
        <v>4140</v>
      </c>
    </row>
    <row r="255" spans="1:4" x14ac:dyDescent="0.2">
      <c r="A255" s="20" t="s">
        <v>35</v>
      </c>
      <c r="B255" s="21">
        <v>44344</v>
      </c>
      <c r="C255" s="93" t="s">
        <v>594</v>
      </c>
      <c r="D255" s="22">
        <v>4140</v>
      </c>
    </row>
    <row r="256" spans="1:4" x14ac:dyDescent="0.2">
      <c r="A256" s="20" t="s">
        <v>399</v>
      </c>
      <c r="B256" s="21">
        <v>44329</v>
      </c>
      <c r="C256" s="20" t="s">
        <v>89</v>
      </c>
      <c r="D256" s="22">
        <v>14469.84</v>
      </c>
    </row>
    <row r="257" spans="1:4" x14ac:dyDescent="0.2">
      <c r="A257" s="20" t="s">
        <v>168</v>
      </c>
      <c r="B257" s="21">
        <v>44322</v>
      </c>
      <c r="C257" s="20" t="s">
        <v>30</v>
      </c>
      <c r="D257" s="22">
        <v>14390</v>
      </c>
    </row>
    <row r="258" spans="1:4" x14ac:dyDescent="0.2">
      <c r="A258" s="20" t="s">
        <v>168</v>
      </c>
      <c r="B258" s="21">
        <v>44336</v>
      </c>
      <c r="C258" s="20" t="s">
        <v>3</v>
      </c>
      <c r="D258" s="22">
        <v>35091</v>
      </c>
    </row>
    <row r="259" spans="1:4" x14ac:dyDescent="0.2">
      <c r="A259" s="20" t="s">
        <v>212</v>
      </c>
      <c r="B259" s="21">
        <v>44347</v>
      </c>
      <c r="C259" s="93" t="s">
        <v>596</v>
      </c>
      <c r="D259" s="22">
        <v>750</v>
      </c>
    </row>
    <row r="260" spans="1:4" x14ac:dyDescent="0.2">
      <c r="A260" s="20" t="s">
        <v>347</v>
      </c>
      <c r="B260" s="21">
        <v>44322</v>
      </c>
      <c r="C260" s="20" t="s">
        <v>484</v>
      </c>
      <c r="D260" s="22">
        <v>20000</v>
      </c>
    </row>
    <row r="261" spans="1:4" x14ac:dyDescent="0.2">
      <c r="A261" s="20" t="s">
        <v>36</v>
      </c>
      <c r="B261" s="21">
        <v>44322</v>
      </c>
      <c r="C261" s="20" t="s">
        <v>37</v>
      </c>
      <c r="D261" s="22">
        <v>117390</v>
      </c>
    </row>
    <row r="262" spans="1:4" x14ac:dyDescent="0.2">
      <c r="A262" s="20" t="s">
        <v>36</v>
      </c>
      <c r="B262" s="21">
        <v>44329</v>
      </c>
      <c r="C262" s="20" t="s">
        <v>37</v>
      </c>
      <c r="D262" s="22">
        <v>136955</v>
      </c>
    </row>
    <row r="263" spans="1:4" x14ac:dyDescent="0.2">
      <c r="A263" s="20" t="s">
        <v>36</v>
      </c>
      <c r="B263" s="21">
        <v>44343</v>
      </c>
      <c r="C263" s="20" t="s">
        <v>37</v>
      </c>
      <c r="D263" s="22">
        <v>215215</v>
      </c>
    </row>
    <row r="264" spans="1:4" x14ac:dyDescent="0.2">
      <c r="A264" s="20" t="s">
        <v>392</v>
      </c>
      <c r="B264" s="21">
        <v>44329</v>
      </c>
      <c r="C264" s="20" t="s">
        <v>528</v>
      </c>
      <c r="D264" s="22">
        <v>500</v>
      </c>
    </row>
    <row r="265" spans="1:4" x14ac:dyDescent="0.2">
      <c r="A265" s="20" t="s">
        <v>193</v>
      </c>
      <c r="B265" s="21">
        <v>44329</v>
      </c>
      <c r="C265" s="20" t="s">
        <v>260</v>
      </c>
      <c r="D265" s="22">
        <v>12644</v>
      </c>
    </row>
    <row r="266" spans="1:4" x14ac:dyDescent="0.2">
      <c r="A266" s="20" t="s">
        <v>193</v>
      </c>
      <c r="B266" s="21">
        <v>44343</v>
      </c>
      <c r="C266" s="20" t="s">
        <v>172</v>
      </c>
      <c r="D266" s="22">
        <v>14607.88</v>
      </c>
    </row>
    <row r="267" spans="1:4" x14ac:dyDescent="0.2">
      <c r="A267" s="20" t="s">
        <v>432</v>
      </c>
      <c r="B267" s="21">
        <v>44336</v>
      </c>
      <c r="C267" s="20" t="s">
        <v>245</v>
      </c>
      <c r="D267" s="22">
        <v>6525</v>
      </c>
    </row>
    <row r="268" spans="1:4" x14ac:dyDescent="0.2">
      <c r="A268" s="20" t="s">
        <v>297</v>
      </c>
      <c r="B268" s="21">
        <v>44329</v>
      </c>
      <c r="C268" s="20" t="s">
        <v>9</v>
      </c>
      <c r="D268" s="22">
        <v>8549.2000000000007</v>
      </c>
    </row>
    <row r="269" spans="1:4" x14ac:dyDescent="0.2">
      <c r="A269" s="20" t="s">
        <v>38</v>
      </c>
      <c r="B269" s="21">
        <v>44330</v>
      </c>
      <c r="C269" s="19" t="s">
        <v>14</v>
      </c>
      <c r="D269" s="22">
        <v>233622.11</v>
      </c>
    </row>
    <row r="270" spans="1:4" x14ac:dyDescent="0.2">
      <c r="A270" s="20" t="s">
        <v>38</v>
      </c>
      <c r="B270" s="21">
        <v>44330</v>
      </c>
      <c r="C270" s="19" t="s">
        <v>14</v>
      </c>
      <c r="D270" s="22">
        <v>450368.97</v>
      </c>
    </row>
    <row r="271" spans="1:4" x14ac:dyDescent="0.2">
      <c r="A271" s="20" t="s">
        <v>38</v>
      </c>
      <c r="B271" s="21">
        <v>44347</v>
      </c>
      <c r="C271" s="19" t="s">
        <v>14</v>
      </c>
      <c r="D271" s="22">
        <v>231425.39</v>
      </c>
    </row>
    <row r="272" spans="1:4" x14ac:dyDescent="0.2">
      <c r="A272" s="20" t="s">
        <v>38</v>
      </c>
      <c r="B272" s="21">
        <v>44347</v>
      </c>
      <c r="C272" s="19" t="s">
        <v>14</v>
      </c>
      <c r="D272" s="22">
        <v>437006.91</v>
      </c>
    </row>
    <row r="273" spans="1:4" x14ac:dyDescent="0.2">
      <c r="A273" s="20" t="s">
        <v>1</v>
      </c>
      <c r="B273" s="21">
        <v>44322</v>
      </c>
      <c r="C273" s="93" t="s">
        <v>495</v>
      </c>
      <c r="D273" s="22">
        <v>106015.06</v>
      </c>
    </row>
    <row r="274" spans="1:4" x14ac:dyDescent="0.2">
      <c r="A274" s="20" t="s">
        <v>1</v>
      </c>
      <c r="B274" s="21">
        <v>44322</v>
      </c>
      <c r="C274" s="93" t="s">
        <v>495</v>
      </c>
      <c r="D274" s="22">
        <v>170847.92</v>
      </c>
    </row>
    <row r="275" spans="1:4" x14ac:dyDescent="0.2">
      <c r="A275" s="20" t="s">
        <v>319</v>
      </c>
      <c r="B275" s="21">
        <v>44336</v>
      </c>
      <c r="C275" s="20" t="s">
        <v>192</v>
      </c>
      <c r="D275" s="22">
        <v>5047.3500000000004</v>
      </c>
    </row>
    <row r="276" spans="1:4" x14ac:dyDescent="0.2">
      <c r="A276" s="20" t="s">
        <v>319</v>
      </c>
      <c r="B276" s="21">
        <v>44343</v>
      </c>
      <c r="C276" s="19" t="s">
        <v>575</v>
      </c>
      <c r="D276" s="22">
        <v>1011.64</v>
      </c>
    </row>
    <row r="277" spans="1:4" x14ac:dyDescent="0.2">
      <c r="A277" s="20" t="s">
        <v>81</v>
      </c>
      <c r="B277" s="21">
        <v>44329</v>
      </c>
      <c r="C277" s="20" t="s">
        <v>82</v>
      </c>
      <c r="D277" s="22">
        <v>9455276.3300000001</v>
      </c>
    </row>
    <row r="278" spans="1:4" x14ac:dyDescent="0.2">
      <c r="A278" s="20" t="s">
        <v>39</v>
      </c>
      <c r="B278" s="21">
        <v>44330</v>
      </c>
      <c r="C278" s="20" t="s">
        <v>40</v>
      </c>
      <c r="D278" s="22">
        <v>626824.07999999996</v>
      </c>
    </row>
    <row r="279" spans="1:4" x14ac:dyDescent="0.2">
      <c r="A279" s="20" t="s">
        <v>39</v>
      </c>
      <c r="B279" s="21">
        <v>44347</v>
      </c>
      <c r="C279" s="20" t="s">
        <v>40</v>
      </c>
      <c r="D279" s="22">
        <v>559403.5</v>
      </c>
    </row>
    <row r="280" spans="1:4" x14ac:dyDescent="0.2">
      <c r="A280" s="20" t="s">
        <v>41</v>
      </c>
      <c r="B280" s="21">
        <v>44330</v>
      </c>
      <c r="C280" s="20" t="s">
        <v>42</v>
      </c>
      <c r="D280" s="22">
        <v>13860</v>
      </c>
    </row>
    <row r="281" spans="1:4" x14ac:dyDescent="0.2">
      <c r="A281" s="20" t="s">
        <v>41</v>
      </c>
      <c r="B281" s="21">
        <v>44347</v>
      </c>
      <c r="C281" s="20" t="s">
        <v>42</v>
      </c>
      <c r="D281" s="22">
        <v>15860</v>
      </c>
    </row>
    <row r="282" spans="1:4" x14ac:dyDescent="0.2">
      <c r="A282" s="20" t="s">
        <v>407</v>
      </c>
      <c r="B282" s="21">
        <v>44330</v>
      </c>
      <c r="C282" s="20" t="s">
        <v>44</v>
      </c>
      <c r="D282" s="22">
        <v>3950</v>
      </c>
    </row>
    <row r="283" spans="1:4" x14ac:dyDescent="0.2">
      <c r="A283" s="20" t="s">
        <v>43</v>
      </c>
      <c r="B283" s="21">
        <v>44330</v>
      </c>
      <c r="C283" s="20" t="s">
        <v>44</v>
      </c>
      <c r="D283" s="22">
        <v>28351.66</v>
      </c>
    </row>
    <row r="284" spans="1:4" x14ac:dyDescent="0.2">
      <c r="A284" s="20" t="s">
        <v>43</v>
      </c>
      <c r="B284" s="21">
        <v>44347</v>
      </c>
      <c r="C284" s="20" t="s">
        <v>44</v>
      </c>
      <c r="D284" s="22">
        <v>31367.65</v>
      </c>
    </row>
    <row r="285" spans="1:4" x14ac:dyDescent="0.2">
      <c r="A285" s="20" t="s">
        <v>464</v>
      </c>
      <c r="B285" s="21">
        <v>44347</v>
      </c>
      <c r="C285" s="20" t="s">
        <v>45</v>
      </c>
      <c r="D285" s="22">
        <v>120952.2</v>
      </c>
    </row>
    <row r="286" spans="1:4" x14ac:dyDescent="0.2">
      <c r="A286" s="20" t="s">
        <v>405</v>
      </c>
      <c r="B286" s="21">
        <v>44330</v>
      </c>
      <c r="C286" s="20" t="s">
        <v>45</v>
      </c>
      <c r="D286" s="22">
        <v>161740.10999999999</v>
      </c>
    </row>
    <row r="287" spans="1:4" x14ac:dyDescent="0.2">
      <c r="A287" s="20" t="s">
        <v>83</v>
      </c>
      <c r="B287" s="21">
        <v>44330</v>
      </c>
      <c r="C287" s="20" t="s">
        <v>84</v>
      </c>
      <c r="D287" s="22">
        <v>1009476.76</v>
      </c>
    </row>
    <row r="288" spans="1:4" x14ac:dyDescent="0.2">
      <c r="A288" s="20" t="s">
        <v>83</v>
      </c>
      <c r="B288" s="21">
        <v>44347</v>
      </c>
      <c r="C288" s="20" t="s">
        <v>84</v>
      </c>
      <c r="D288" s="22">
        <v>874108.06</v>
      </c>
    </row>
    <row r="289" spans="1:4" x14ac:dyDescent="0.2">
      <c r="A289" s="20" t="s">
        <v>406</v>
      </c>
      <c r="B289" s="21">
        <v>44330</v>
      </c>
      <c r="C289" s="20" t="s">
        <v>46</v>
      </c>
      <c r="D289" s="22">
        <v>86000</v>
      </c>
    </row>
    <row r="290" spans="1:4" x14ac:dyDescent="0.2">
      <c r="A290" s="20" t="s">
        <v>465</v>
      </c>
      <c r="B290" s="21">
        <v>44347</v>
      </c>
      <c r="C290" s="20" t="s">
        <v>46</v>
      </c>
      <c r="D290" s="22">
        <v>116160</v>
      </c>
    </row>
    <row r="291" spans="1:4" x14ac:dyDescent="0.2">
      <c r="A291" s="20" t="s">
        <v>169</v>
      </c>
      <c r="B291" s="21">
        <v>44322</v>
      </c>
      <c r="C291" s="20" t="s">
        <v>18</v>
      </c>
      <c r="D291" s="22">
        <v>34800</v>
      </c>
    </row>
    <row r="292" spans="1:4" x14ac:dyDescent="0.2">
      <c r="A292" s="20" t="s">
        <v>47</v>
      </c>
      <c r="B292" s="21">
        <v>44330</v>
      </c>
      <c r="C292" s="19" t="s">
        <v>14</v>
      </c>
      <c r="D292" s="22">
        <v>1538.5</v>
      </c>
    </row>
    <row r="293" spans="1:4" x14ac:dyDescent="0.2">
      <c r="A293" s="20" t="s">
        <v>47</v>
      </c>
      <c r="B293" s="21">
        <v>44330</v>
      </c>
      <c r="C293" s="19" t="s">
        <v>14</v>
      </c>
      <c r="D293" s="22">
        <v>3947.4</v>
      </c>
    </row>
    <row r="294" spans="1:4" x14ac:dyDescent="0.2">
      <c r="A294" s="20" t="s">
        <v>47</v>
      </c>
      <c r="B294" s="21">
        <v>44347</v>
      </c>
      <c r="C294" s="19" t="s">
        <v>14</v>
      </c>
      <c r="D294" s="22">
        <v>1538.5</v>
      </c>
    </row>
    <row r="295" spans="1:4" x14ac:dyDescent="0.2">
      <c r="A295" s="20" t="s">
        <v>47</v>
      </c>
      <c r="B295" s="21">
        <v>44347</v>
      </c>
      <c r="C295" s="19" t="s">
        <v>14</v>
      </c>
      <c r="D295" s="22">
        <v>3947.4</v>
      </c>
    </row>
    <row r="296" spans="1:4" x14ac:dyDescent="0.2">
      <c r="A296" s="20" t="s">
        <v>136</v>
      </c>
      <c r="B296" s="21">
        <v>44322</v>
      </c>
      <c r="C296" s="20" t="s">
        <v>18</v>
      </c>
      <c r="D296" s="22">
        <v>23200</v>
      </c>
    </row>
    <row r="297" spans="1:4" x14ac:dyDescent="0.2">
      <c r="A297" s="20" t="s">
        <v>213</v>
      </c>
      <c r="B297" s="21">
        <v>44347</v>
      </c>
      <c r="C297" s="93" t="s">
        <v>596</v>
      </c>
      <c r="D297" s="22">
        <v>1250</v>
      </c>
    </row>
    <row r="298" spans="1:4" x14ac:dyDescent="0.2">
      <c r="A298" s="20" t="s">
        <v>48</v>
      </c>
      <c r="B298" s="21">
        <v>44329</v>
      </c>
      <c r="C298" s="20" t="s">
        <v>7</v>
      </c>
      <c r="D298" s="22">
        <v>107880</v>
      </c>
    </row>
    <row r="299" spans="1:4" x14ac:dyDescent="0.2">
      <c r="A299" s="20" t="s">
        <v>457</v>
      </c>
      <c r="B299" s="21">
        <v>44343</v>
      </c>
      <c r="C299" s="20" t="s">
        <v>89</v>
      </c>
      <c r="D299" s="22">
        <v>407</v>
      </c>
    </row>
    <row r="300" spans="1:4" x14ac:dyDescent="0.2">
      <c r="A300" s="20" t="s">
        <v>363</v>
      </c>
      <c r="B300" s="21">
        <v>44322</v>
      </c>
      <c r="C300" s="93" t="s">
        <v>491</v>
      </c>
      <c r="D300" s="22">
        <v>20000</v>
      </c>
    </row>
    <row r="301" spans="1:4" x14ac:dyDescent="0.2">
      <c r="A301" s="20" t="s">
        <v>137</v>
      </c>
      <c r="B301" s="21">
        <v>44347</v>
      </c>
      <c r="C301" s="20" t="s">
        <v>263</v>
      </c>
      <c r="D301" s="22">
        <v>3800000</v>
      </c>
    </row>
    <row r="302" spans="1:4" x14ac:dyDescent="0.2">
      <c r="A302" s="20" t="s">
        <v>137</v>
      </c>
      <c r="B302" s="21">
        <v>44323</v>
      </c>
      <c r="C302" s="20" t="s">
        <v>256</v>
      </c>
      <c r="D302" s="22">
        <v>478256.43</v>
      </c>
    </row>
    <row r="303" spans="1:4" x14ac:dyDescent="0.2">
      <c r="A303" s="20" t="s">
        <v>137</v>
      </c>
      <c r="B303" s="21">
        <v>44343</v>
      </c>
      <c r="C303" s="20" t="s">
        <v>263</v>
      </c>
      <c r="D303" s="22">
        <v>7297.78</v>
      </c>
    </row>
    <row r="304" spans="1:4" x14ac:dyDescent="0.2">
      <c r="A304" s="20" t="s">
        <v>137</v>
      </c>
      <c r="B304" s="21">
        <v>44343</v>
      </c>
      <c r="C304" s="20" t="s">
        <v>263</v>
      </c>
      <c r="D304" s="22">
        <v>12603.35</v>
      </c>
    </row>
    <row r="305" spans="1:4" x14ac:dyDescent="0.2">
      <c r="A305" s="20" t="s">
        <v>137</v>
      </c>
      <c r="B305" s="21">
        <v>44343</v>
      </c>
      <c r="C305" s="20" t="s">
        <v>263</v>
      </c>
      <c r="D305" s="22">
        <v>125930.72</v>
      </c>
    </row>
    <row r="306" spans="1:4" x14ac:dyDescent="0.2">
      <c r="A306" s="20" t="s">
        <v>453</v>
      </c>
      <c r="B306" s="21">
        <v>44343</v>
      </c>
      <c r="C306" s="20" t="s">
        <v>5</v>
      </c>
      <c r="D306" s="22">
        <v>122380</v>
      </c>
    </row>
    <row r="307" spans="1:4" x14ac:dyDescent="0.2">
      <c r="A307" s="20" t="s">
        <v>320</v>
      </c>
      <c r="B307" s="21">
        <v>44322</v>
      </c>
      <c r="C307" s="20" t="s">
        <v>53</v>
      </c>
      <c r="D307" s="22">
        <v>56608</v>
      </c>
    </row>
    <row r="308" spans="1:4" x14ac:dyDescent="0.2">
      <c r="A308" s="20" t="s">
        <v>320</v>
      </c>
      <c r="B308" s="21">
        <v>44336</v>
      </c>
      <c r="C308" s="20" t="s">
        <v>53</v>
      </c>
      <c r="D308" s="22">
        <v>22736</v>
      </c>
    </row>
    <row r="309" spans="1:4" x14ac:dyDescent="0.2">
      <c r="A309" s="20" t="s">
        <v>320</v>
      </c>
      <c r="B309" s="21">
        <v>44343</v>
      </c>
      <c r="C309" s="20" t="s">
        <v>5</v>
      </c>
      <c r="D309" s="22">
        <v>113100</v>
      </c>
    </row>
    <row r="310" spans="1:4" x14ac:dyDescent="0.2">
      <c r="A310" s="20" t="s">
        <v>138</v>
      </c>
      <c r="B310" s="21">
        <v>44344</v>
      </c>
      <c r="C310" s="20" t="s">
        <v>131</v>
      </c>
      <c r="D310" s="22">
        <v>491.85</v>
      </c>
    </row>
    <row r="311" spans="1:4" x14ac:dyDescent="0.2">
      <c r="A311" s="20" t="s">
        <v>274</v>
      </c>
      <c r="B311" s="21">
        <v>44322</v>
      </c>
      <c r="C311" s="20" t="s">
        <v>131</v>
      </c>
      <c r="D311" s="22">
        <v>1002</v>
      </c>
    </row>
    <row r="312" spans="1:4" x14ac:dyDescent="0.2">
      <c r="A312" s="20" t="s">
        <v>214</v>
      </c>
      <c r="B312" s="21">
        <v>44347</v>
      </c>
      <c r="C312" s="93" t="s">
        <v>596</v>
      </c>
      <c r="D312" s="22">
        <v>1250</v>
      </c>
    </row>
    <row r="313" spans="1:4" x14ac:dyDescent="0.2">
      <c r="A313" s="20" t="s">
        <v>440</v>
      </c>
      <c r="B313" s="21">
        <v>44336</v>
      </c>
      <c r="C313" s="93" t="s">
        <v>255</v>
      </c>
      <c r="D313" s="22">
        <v>725.4</v>
      </c>
    </row>
    <row r="314" spans="1:4" x14ac:dyDescent="0.2">
      <c r="A314" s="20" t="s">
        <v>139</v>
      </c>
      <c r="B314" s="21">
        <v>44323</v>
      </c>
      <c r="C314" s="93" t="s">
        <v>503</v>
      </c>
      <c r="D314" s="22">
        <v>10000</v>
      </c>
    </row>
    <row r="315" spans="1:4" x14ac:dyDescent="0.2">
      <c r="A315" s="20" t="s">
        <v>139</v>
      </c>
      <c r="B315" s="21">
        <v>44329</v>
      </c>
      <c r="C315" s="20" t="s">
        <v>50</v>
      </c>
      <c r="D315" s="22">
        <v>7295.87</v>
      </c>
    </row>
    <row r="316" spans="1:4" x14ac:dyDescent="0.2">
      <c r="A316" s="20" t="s">
        <v>460</v>
      </c>
      <c r="B316" s="21">
        <v>44343</v>
      </c>
      <c r="C316" s="20" t="s">
        <v>89</v>
      </c>
      <c r="D316" s="22">
        <v>14900</v>
      </c>
    </row>
    <row r="317" spans="1:4" x14ac:dyDescent="0.2">
      <c r="A317" s="20" t="s">
        <v>140</v>
      </c>
      <c r="B317" s="21">
        <v>44329</v>
      </c>
      <c r="C317" s="20" t="s">
        <v>131</v>
      </c>
      <c r="D317" s="22">
        <v>4417.13</v>
      </c>
    </row>
    <row r="318" spans="1:4" x14ac:dyDescent="0.2">
      <c r="A318" s="20" t="s">
        <v>382</v>
      </c>
      <c r="B318" s="21">
        <v>44329</v>
      </c>
      <c r="C318" s="93" t="s">
        <v>520</v>
      </c>
      <c r="D318" s="22">
        <v>82170.259999999995</v>
      </c>
    </row>
    <row r="319" spans="1:4" x14ac:dyDescent="0.2">
      <c r="A319" s="20" t="s">
        <v>308</v>
      </c>
      <c r="B319" s="21">
        <v>44329</v>
      </c>
      <c r="C319" s="20" t="s">
        <v>262</v>
      </c>
      <c r="D319" s="22">
        <v>30790</v>
      </c>
    </row>
    <row r="320" spans="1:4" x14ac:dyDescent="0.2">
      <c r="A320" s="20" t="s">
        <v>308</v>
      </c>
      <c r="B320" s="21">
        <v>44336</v>
      </c>
      <c r="C320" s="20" t="s">
        <v>247</v>
      </c>
      <c r="D320" s="22">
        <v>2668</v>
      </c>
    </row>
    <row r="321" spans="1:4" x14ac:dyDescent="0.2">
      <c r="A321" s="20" t="s">
        <v>170</v>
      </c>
      <c r="B321" s="21">
        <v>44322</v>
      </c>
      <c r="C321" s="20" t="s">
        <v>18</v>
      </c>
      <c r="D321" s="22">
        <v>11600</v>
      </c>
    </row>
    <row r="322" spans="1:4" x14ac:dyDescent="0.2">
      <c r="A322" s="20" t="s">
        <v>215</v>
      </c>
      <c r="B322" s="21">
        <v>44347</v>
      </c>
      <c r="C322" s="93" t="s">
        <v>596</v>
      </c>
      <c r="D322" s="22">
        <v>1500</v>
      </c>
    </row>
    <row r="323" spans="1:4" x14ac:dyDescent="0.2">
      <c r="A323" s="20" t="s">
        <v>100</v>
      </c>
      <c r="B323" s="21">
        <v>44322</v>
      </c>
      <c r="C323" s="20" t="s">
        <v>482</v>
      </c>
      <c r="D323" s="22">
        <v>5000</v>
      </c>
    </row>
    <row r="324" spans="1:4" x14ac:dyDescent="0.2">
      <c r="A324" s="20" t="s">
        <v>100</v>
      </c>
      <c r="B324" s="21">
        <v>44323</v>
      </c>
      <c r="C324" s="93" t="s">
        <v>501</v>
      </c>
      <c r="D324" s="22">
        <v>5000</v>
      </c>
    </row>
    <row r="325" spans="1:4" x14ac:dyDescent="0.2">
      <c r="A325" s="20" t="s">
        <v>101</v>
      </c>
      <c r="B325" s="21">
        <v>44322</v>
      </c>
      <c r="C325" s="20" t="s">
        <v>250</v>
      </c>
      <c r="D325" s="22">
        <v>5000</v>
      </c>
    </row>
    <row r="326" spans="1:4" x14ac:dyDescent="0.2">
      <c r="A326" s="20" t="s">
        <v>101</v>
      </c>
      <c r="B326" s="21">
        <v>44323</v>
      </c>
      <c r="C326" s="93" t="s">
        <v>501</v>
      </c>
      <c r="D326" s="22">
        <v>5000</v>
      </c>
    </row>
    <row r="327" spans="1:4" x14ac:dyDescent="0.2">
      <c r="A327" s="20" t="s">
        <v>101</v>
      </c>
      <c r="B327" s="21">
        <v>44329</v>
      </c>
      <c r="C327" s="20" t="s">
        <v>50</v>
      </c>
      <c r="D327" s="22">
        <v>1196.8399999999999</v>
      </c>
    </row>
    <row r="328" spans="1:4" x14ac:dyDescent="0.2">
      <c r="A328" s="20" t="s">
        <v>101</v>
      </c>
      <c r="B328" s="21">
        <v>44336</v>
      </c>
      <c r="C328" s="20" t="s">
        <v>183</v>
      </c>
      <c r="D328" s="22">
        <v>5000</v>
      </c>
    </row>
    <row r="329" spans="1:4" x14ac:dyDescent="0.2">
      <c r="A329" s="20" t="s">
        <v>314</v>
      </c>
      <c r="B329" s="21">
        <v>44343</v>
      </c>
      <c r="C329" s="20" t="s">
        <v>50</v>
      </c>
      <c r="D329" s="22">
        <v>3714.28</v>
      </c>
    </row>
    <row r="330" spans="1:4" x14ac:dyDescent="0.2">
      <c r="A330" s="20" t="s">
        <v>389</v>
      </c>
      <c r="B330" s="21">
        <v>44329</v>
      </c>
      <c r="C330" s="20" t="s">
        <v>9</v>
      </c>
      <c r="D330" s="22">
        <v>5157.8</v>
      </c>
    </row>
    <row r="331" spans="1:4" x14ac:dyDescent="0.2">
      <c r="A331" s="20" t="s">
        <v>216</v>
      </c>
      <c r="B331" s="21">
        <v>44347</v>
      </c>
      <c r="C331" s="93" t="s">
        <v>596</v>
      </c>
      <c r="D331" s="22">
        <v>750</v>
      </c>
    </row>
    <row r="332" spans="1:4" x14ac:dyDescent="0.2">
      <c r="A332" s="20" t="s">
        <v>184</v>
      </c>
      <c r="B332" s="21">
        <v>44323</v>
      </c>
      <c r="C332" s="93" t="s">
        <v>504</v>
      </c>
      <c r="D332" s="22">
        <v>10000</v>
      </c>
    </row>
    <row r="333" spans="1:4" x14ac:dyDescent="0.2">
      <c r="A333" s="20" t="s">
        <v>184</v>
      </c>
      <c r="B333" s="21">
        <v>44334</v>
      </c>
      <c r="C333" s="20" t="s">
        <v>50</v>
      </c>
      <c r="D333" s="22">
        <v>8000</v>
      </c>
    </row>
    <row r="334" spans="1:4" x14ac:dyDescent="0.2">
      <c r="A334" s="20" t="s">
        <v>141</v>
      </c>
      <c r="B334" s="21">
        <v>44322</v>
      </c>
      <c r="C334" s="20" t="s">
        <v>18</v>
      </c>
      <c r="D334" s="22">
        <v>11600</v>
      </c>
    </row>
    <row r="335" spans="1:4" x14ac:dyDescent="0.2">
      <c r="A335" s="20" t="s">
        <v>217</v>
      </c>
      <c r="B335" s="21">
        <v>44347</v>
      </c>
      <c r="C335" s="93" t="s">
        <v>596</v>
      </c>
      <c r="D335" s="22">
        <v>1500</v>
      </c>
    </row>
    <row r="336" spans="1:4" x14ac:dyDescent="0.2">
      <c r="A336" s="20" t="s">
        <v>102</v>
      </c>
      <c r="B336" s="21">
        <v>44323</v>
      </c>
      <c r="C336" s="93" t="s">
        <v>501</v>
      </c>
      <c r="D336" s="22">
        <v>5000</v>
      </c>
    </row>
    <row r="337" spans="1:4" x14ac:dyDescent="0.2">
      <c r="A337" s="20" t="s">
        <v>102</v>
      </c>
      <c r="B337" s="21">
        <v>44329</v>
      </c>
      <c r="C337" s="20" t="s">
        <v>530</v>
      </c>
      <c r="D337" s="22">
        <v>5000</v>
      </c>
    </row>
    <row r="338" spans="1:4" x14ac:dyDescent="0.2">
      <c r="A338" s="20" t="s">
        <v>416</v>
      </c>
      <c r="B338" s="21">
        <v>44334</v>
      </c>
      <c r="C338" s="93" t="s">
        <v>255</v>
      </c>
      <c r="D338" s="22">
        <v>27796.5</v>
      </c>
    </row>
    <row r="339" spans="1:4" x14ac:dyDescent="0.2">
      <c r="A339" s="20" t="s">
        <v>366</v>
      </c>
      <c r="B339" s="21">
        <v>44323</v>
      </c>
      <c r="C339" s="20" t="s">
        <v>252</v>
      </c>
      <c r="D339" s="22">
        <v>140860.71</v>
      </c>
    </row>
    <row r="340" spans="1:4" x14ac:dyDescent="0.2">
      <c r="A340" s="20" t="s">
        <v>366</v>
      </c>
      <c r="B340" s="21">
        <v>44323</v>
      </c>
      <c r="C340" s="20" t="s">
        <v>252</v>
      </c>
      <c r="D340" s="22">
        <v>147391.51999999999</v>
      </c>
    </row>
    <row r="341" spans="1:4" x14ac:dyDescent="0.2">
      <c r="A341" s="20" t="s">
        <v>366</v>
      </c>
      <c r="B341" s="21">
        <v>44333</v>
      </c>
      <c r="C341" s="20" t="s">
        <v>252</v>
      </c>
      <c r="D341" s="22">
        <v>49024.23</v>
      </c>
    </row>
    <row r="342" spans="1:4" x14ac:dyDescent="0.2">
      <c r="A342" s="20" t="s">
        <v>366</v>
      </c>
      <c r="B342" s="21">
        <v>44333</v>
      </c>
      <c r="C342" s="20" t="s">
        <v>252</v>
      </c>
      <c r="D342" s="22">
        <v>102635.69</v>
      </c>
    </row>
    <row r="343" spans="1:4" x14ac:dyDescent="0.2">
      <c r="A343" s="20" t="s">
        <v>452</v>
      </c>
      <c r="B343" s="21">
        <v>44343</v>
      </c>
      <c r="C343" s="20" t="s">
        <v>15</v>
      </c>
      <c r="D343" s="22">
        <v>260.5</v>
      </c>
    </row>
    <row r="344" spans="1:4" x14ac:dyDescent="0.2">
      <c r="A344" s="20" t="s">
        <v>328</v>
      </c>
      <c r="B344" s="21">
        <v>44320</v>
      </c>
      <c r="C344" s="20" t="s">
        <v>50</v>
      </c>
      <c r="D344" s="22">
        <v>1411.19</v>
      </c>
    </row>
    <row r="345" spans="1:4" x14ac:dyDescent="0.2">
      <c r="A345" s="20" t="s">
        <v>328</v>
      </c>
      <c r="B345" s="21">
        <v>44347</v>
      </c>
      <c r="C345" s="20" t="s">
        <v>50</v>
      </c>
      <c r="D345" s="22">
        <v>1445.4</v>
      </c>
    </row>
    <row r="346" spans="1:4" x14ac:dyDescent="0.2">
      <c r="A346" s="20" t="s">
        <v>142</v>
      </c>
      <c r="B346" s="21">
        <v>44322</v>
      </c>
      <c r="C346" s="20" t="s">
        <v>18</v>
      </c>
      <c r="D346" s="22">
        <v>23200</v>
      </c>
    </row>
    <row r="347" spans="1:4" x14ac:dyDescent="0.2">
      <c r="A347" s="20" t="s">
        <v>398</v>
      </c>
      <c r="B347" s="21">
        <v>44329</v>
      </c>
      <c r="C347" s="20" t="s">
        <v>89</v>
      </c>
      <c r="D347" s="22">
        <v>12730.04</v>
      </c>
    </row>
    <row r="348" spans="1:4" x14ac:dyDescent="0.2">
      <c r="A348" s="20" t="s">
        <v>385</v>
      </c>
      <c r="B348" s="21">
        <v>44329</v>
      </c>
      <c r="C348" s="93" t="s">
        <v>523</v>
      </c>
      <c r="D348" s="22">
        <v>85502.3</v>
      </c>
    </row>
    <row r="349" spans="1:4" x14ac:dyDescent="0.2">
      <c r="A349" s="20" t="s">
        <v>218</v>
      </c>
      <c r="B349" s="21">
        <v>44347</v>
      </c>
      <c r="C349" s="93" t="s">
        <v>596</v>
      </c>
      <c r="D349" s="22">
        <v>750</v>
      </c>
    </row>
    <row r="350" spans="1:4" x14ac:dyDescent="0.2">
      <c r="A350" s="20" t="s">
        <v>298</v>
      </c>
      <c r="B350" s="21">
        <v>44329</v>
      </c>
      <c r="C350" s="20" t="s">
        <v>15</v>
      </c>
      <c r="D350" s="22">
        <v>1186.8</v>
      </c>
    </row>
    <row r="351" spans="1:4" x14ac:dyDescent="0.2">
      <c r="A351" s="20" t="s">
        <v>362</v>
      </c>
      <c r="B351" s="21">
        <v>44322</v>
      </c>
      <c r="C351" s="20" t="s">
        <v>490</v>
      </c>
      <c r="D351" s="22">
        <v>13545</v>
      </c>
    </row>
    <row r="352" spans="1:4" x14ac:dyDescent="0.2">
      <c r="A352" s="20" t="s">
        <v>219</v>
      </c>
      <c r="B352" s="21">
        <v>44347</v>
      </c>
      <c r="C352" s="93" t="s">
        <v>598</v>
      </c>
      <c r="D352" s="22">
        <v>1250</v>
      </c>
    </row>
    <row r="353" spans="1:4" x14ac:dyDescent="0.2">
      <c r="A353" s="20" t="s">
        <v>370</v>
      </c>
      <c r="B353" s="21">
        <v>44327</v>
      </c>
      <c r="C353" s="20" t="s">
        <v>511</v>
      </c>
      <c r="D353" s="22">
        <v>5000</v>
      </c>
    </row>
    <row r="354" spans="1:4" x14ac:dyDescent="0.2">
      <c r="A354" s="20" t="s">
        <v>49</v>
      </c>
      <c r="B354" s="21">
        <v>44322</v>
      </c>
      <c r="C354" s="20" t="s">
        <v>50</v>
      </c>
      <c r="D354" s="22">
        <v>130447.8</v>
      </c>
    </row>
    <row r="355" spans="1:4" x14ac:dyDescent="0.2">
      <c r="A355" s="20" t="s">
        <v>49</v>
      </c>
      <c r="B355" s="21">
        <v>44343</v>
      </c>
      <c r="C355" s="20" t="s">
        <v>50</v>
      </c>
      <c r="D355" s="22">
        <v>160830.51999999999</v>
      </c>
    </row>
    <row r="356" spans="1:4" x14ac:dyDescent="0.2">
      <c r="A356" s="20" t="s">
        <v>309</v>
      </c>
      <c r="B356" s="21">
        <v>44336</v>
      </c>
      <c r="C356" s="20" t="s">
        <v>50</v>
      </c>
      <c r="D356" s="22">
        <v>1500</v>
      </c>
    </row>
    <row r="357" spans="1:4" x14ac:dyDescent="0.2">
      <c r="A357" s="20" t="s">
        <v>310</v>
      </c>
      <c r="B357" s="21">
        <v>44336</v>
      </c>
      <c r="C357" s="20" t="s">
        <v>53</v>
      </c>
      <c r="D357" s="22">
        <v>3847.63</v>
      </c>
    </row>
    <row r="358" spans="1:4" x14ac:dyDescent="0.2">
      <c r="A358" s="20" t="s">
        <v>220</v>
      </c>
      <c r="B358" s="21">
        <v>44347</v>
      </c>
      <c r="C358" s="93" t="s">
        <v>599</v>
      </c>
      <c r="D358" s="22">
        <v>1500</v>
      </c>
    </row>
    <row r="359" spans="1:4" x14ac:dyDescent="0.2">
      <c r="A359" s="20" t="s">
        <v>221</v>
      </c>
      <c r="B359" s="21">
        <v>44347</v>
      </c>
      <c r="C359" s="93" t="s">
        <v>596</v>
      </c>
      <c r="D359" s="22">
        <v>750</v>
      </c>
    </row>
    <row r="360" spans="1:4" x14ac:dyDescent="0.2">
      <c r="A360" s="20" t="s">
        <v>171</v>
      </c>
      <c r="B360" s="21">
        <v>44336</v>
      </c>
      <c r="C360" s="20" t="s">
        <v>172</v>
      </c>
      <c r="D360" s="22">
        <v>916.4</v>
      </c>
    </row>
    <row r="361" spans="1:4" x14ac:dyDescent="0.2">
      <c r="A361" s="20" t="s">
        <v>269</v>
      </c>
      <c r="B361" s="21">
        <v>44322</v>
      </c>
      <c r="C361" s="20" t="s">
        <v>37</v>
      </c>
      <c r="D361" s="22">
        <v>10836</v>
      </c>
    </row>
    <row r="362" spans="1:4" x14ac:dyDescent="0.2">
      <c r="A362" s="20" t="s">
        <v>269</v>
      </c>
      <c r="B362" s="21">
        <v>44329</v>
      </c>
      <c r="C362" s="20" t="s">
        <v>37</v>
      </c>
      <c r="D362" s="22">
        <v>23994</v>
      </c>
    </row>
    <row r="363" spans="1:4" x14ac:dyDescent="0.2">
      <c r="A363" s="20" t="s">
        <v>269</v>
      </c>
      <c r="B363" s="21">
        <v>44343</v>
      </c>
      <c r="C363" s="20" t="s">
        <v>37</v>
      </c>
      <c r="D363" s="22">
        <v>48762</v>
      </c>
    </row>
    <row r="364" spans="1:4" x14ac:dyDescent="0.2">
      <c r="A364" s="20" t="s">
        <v>431</v>
      </c>
      <c r="B364" s="21">
        <v>44336</v>
      </c>
      <c r="C364" s="20" t="s">
        <v>30</v>
      </c>
      <c r="D364" s="22">
        <v>25659.200000000001</v>
      </c>
    </row>
    <row r="365" spans="1:4" x14ac:dyDescent="0.2">
      <c r="A365" s="20" t="s">
        <v>437</v>
      </c>
      <c r="B365" s="21">
        <v>44336</v>
      </c>
      <c r="C365" s="20" t="s">
        <v>89</v>
      </c>
      <c r="D365" s="22">
        <v>14631.32</v>
      </c>
    </row>
    <row r="366" spans="1:4" x14ac:dyDescent="0.2">
      <c r="A366" s="20" t="s">
        <v>103</v>
      </c>
      <c r="B366" s="21">
        <v>44322</v>
      </c>
      <c r="C366" s="20" t="s">
        <v>95</v>
      </c>
      <c r="D366" s="22">
        <v>4251</v>
      </c>
    </row>
    <row r="367" spans="1:4" x14ac:dyDescent="0.2">
      <c r="A367" s="20" t="s">
        <v>222</v>
      </c>
      <c r="B367" s="21">
        <v>44347</v>
      </c>
      <c r="C367" s="93" t="s">
        <v>596</v>
      </c>
      <c r="D367" s="22">
        <v>750</v>
      </c>
    </row>
    <row r="368" spans="1:4" x14ac:dyDescent="0.2">
      <c r="A368" s="20" t="s">
        <v>51</v>
      </c>
      <c r="B368" s="21">
        <v>44334</v>
      </c>
      <c r="C368" s="93" t="s">
        <v>540</v>
      </c>
      <c r="D368" s="22">
        <v>3500</v>
      </c>
    </row>
    <row r="369" spans="1:4" x14ac:dyDescent="0.2">
      <c r="A369" s="20" t="s">
        <v>51</v>
      </c>
      <c r="B369" s="21">
        <v>44344</v>
      </c>
      <c r="C369" s="93" t="s">
        <v>594</v>
      </c>
      <c r="D369" s="22">
        <v>3500</v>
      </c>
    </row>
    <row r="370" spans="1:4" x14ac:dyDescent="0.2">
      <c r="A370" s="20" t="s">
        <v>459</v>
      </c>
      <c r="B370" s="21">
        <v>44343</v>
      </c>
      <c r="C370" s="20" t="s">
        <v>89</v>
      </c>
      <c r="D370" s="22">
        <v>6365.01</v>
      </c>
    </row>
    <row r="371" spans="1:4" x14ac:dyDescent="0.2">
      <c r="A371" s="20" t="s">
        <v>52</v>
      </c>
      <c r="B371" s="21">
        <v>44330</v>
      </c>
      <c r="C371" s="19" t="s">
        <v>14</v>
      </c>
      <c r="D371" s="22">
        <v>1353.75</v>
      </c>
    </row>
    <row r="372" spans="1:4" x14ac:dyDescent="0.2">
      <c r="A372" s="20" t="s">
        <v>52</v>
      </c>
      <c r="B372" s="21">
        <v>44330</v>
      </c>
      <c r="C372" s="19" t="s">
        <v>14</v>
      </c>
      <c r="D372" s="22">
        <v>10086.459999999999</v>
      </c>
    </row>
    <row r="373" spans="1:4" x14ac:dyDescent="0.2">
      <c r="A373" s="20" t="s">
        <v>52</v>
      </c>
      <c r="B373" s="21">
        <v>44343</v>
      </c>
      <c r="C373" s="93" t="s">
        <v>573</v>
      </c>
      <c r="D373" s="22">
        <v>6000</v>
      </c>
    </row>
    <row r="374" spans="1:4" x14ac:dyDescent="0.2">
      <c r="A374" s="20" t="s">
        <v>52</v>
      </c>
      <c r="B374" s="21">
        <v>44343</v>
      </c>
      <c r="C374" s="93" t="s">
        <v>573</v>
      </c>
      <c r="D374" s="22">
        <v>9500</v>
      </c>
    </row>
    <row r="375" spans="1:4" x14ac:dyDescent="0.2">
      <c r="A375" s="20" t="s">
        <v>52</v>
      </c>
      <c r="B375" s="21">
        <v>44343</v>
      </c>
      <c r="C375" s="93" t="s">
        <v>573</v>
      </c>
      <c r="D375" s="22">
        <v>15000</v>
      </c>
    </row>
    <row r="376" spans="1:4" x14ac:dyDescent="0.2">
      <c r="A376" s="20" t="s">
        <v>52</v>
      </c>
      <c r="B376" s="21">
        <v>44347</v>
      </c>
      <c r="C376" s="19" t="s">
        <v>14</v>
      </c>
      <c r="D376" s="22">
        <v>1353.75</v>
      </c>
    </row>
    <row r="377" spans="1:4" x14ac:dyDescent="0.2">
      <c r="A377" s="20" t="s">
        <v>52</v>
      </c>
      <c r="B377" s="21">
        <v>44347</v>
      </c>
      <c r="C377" s="19" t="s">
        <v>14</v>
      </c>
      <c r="D377" s="22">
        <v>10086.459999999999</v>
      </c>
    </row>
    <row r="378" spans="1:4" x14ac:dyDescent="0.2">
      <c r="A378" s="20" t="s">
        <v>54</v>
      </c>
      <c r="B378" s="21">
        <v>44334</v>
      </c>
      <c r="C378" s="93" t="s">
        <v>542</v>
      </c>
      <c r="D378" s="22">
        <v>5000</v>
      </c>
    </row>
    <row r="379" spans="1:4" x14ac:dyDescent="0.2">
      <c r="A379" s="20" t="s">
        <v>54</v>
      </c>
      <c r="B379" s="21">
        <v>44344</v>
      </c>
      <c r="C379" s="93" t="s">
        <v>595</v>
      </c>
      <c r="D379" s="22">
        <v>5000</v>
      </c>
    </row>
    <row r="380" spans="1:4" x14ac:dyDescent="0.2">
      <c r="A380" s="20" t="s">
        <v>299</v>
      </c>
      <c r="B380" s="21">
        <v>44322</v>
      </c>
      <c r="C380" s="20" t="s">
        <v>489</v>
      </c>
      <c r="D380" s="22">
        <v>5599</v>
      </c>
    </row>
    <row r="381" spans="1:4" x14ac:dyDescent="0.2">
      <c r="A381" s="20" t="s">
        <v>299</v>
      </c>
      <c r="B381" s="21">
        <v>44343</v>
      </c>
      <c r="C381" s="20" t="s">
        <v>576</v>
      </c>
      <c r="D381" s="22">
        <v>1698</v>
      </c>
    </row>
    <row r="382" spans="1:4" x14ac:dyDescent="0.2">
      <c r="A382" s="20" t="s">
        <v>299</v>
      </c>
      <c r="B382" s="21">
        <v>44343</v>
      </c>
      <c r="C382" s="20" t="s">
        <v>578</v>
      </c>
      <c r="D382" s="22">
        <v>4999</v>
      </c>
    </row>
    <row r="383" spans="1:4" x14ac:dyDescent="0.2">
      <c r="A383" s="20" t="s">
        <v>299</v>
      </c>
      <c r="B383" s="21">
        <v>44343</v>
      </c>
      <c r="C383" s="20" t="s">
        <v>580</v>
      </c>
      <c r="D383" s="22">
        <v>6199</v>
      </c>
    </row>
    <row r="384" spans="1:4" x14ac:dyDescent="0.2">
      <c r="A384" s="20" t="s">
        <v>299</v>
      </c>
      <c r="B384" s="21">
        <v>44343</v>
      </c>
      <c r="C384" s="20" t="s">
        <v>581</v>
      </c>
      <c r="D384" s="22">
        <v>6299</v>
      </c>
    </row>
    <row r="385" spans="1:4" x14ac:dyDescent="0.2">
      <c r="A385" s="20" t="s">
        <v>299</v>
      </c>
      <c r="B385" s="21">
        <v>44343</v>
      </c>
      <c r="C385" s="20" t="s">
        <v>582</v>
      </c>
      <c r="D385" s="22">
        <v>8499</v>
      </c>
    </row>
    <row r="386" spans="1:4" x14ac:dyDescent="0.2">
      <c r="A386" s="20" t="s">
        <v>299</v>
      </c>
      <c r="B386" s="21">
        <v>44343</v>
      </c>
      <c r="C386" s="20" t="s">
        <v>584</v>
      </c>
      <c r="D386" s="22">
        <v>9999</v>
      </c>
    </row>
    <row r="387" spans="1:4" x14ac:dyDescent="0.2">
      <c r="A387" s="20" t="s">
        <v>299</v>
      </c>
      <c r="B387" s="21">
        <v>44343</v>
      </c>
      <c r="C387" s="20" t="s">
        <v>585</v>
      </c>
      <c r="D387" s="22">
        <v>10499</v>
      </c>
    </row>
    <row r="388" spans="1:4" x14ac:dyDescent="0.2">
      <c r="A388" s="20" t="s">
        <v>299</v>
      </c>
      <c r="B388" s="21">
        <v>44343</v>
      </c>
      <c r="C388" s="20" t="s">
        <v>588</v>
      </c>
      <c r="D388" s="22">
        <v>11999.01</v>
      </c>
    </row>
    <row r="389" spans="1:4" x14ac:dyDescent="0.2">
      <c r="A389" s="20" t="s">
        <v>299</v>
      </c>
      <c r="B389" s="21">
        <v>44343</v>
      </c>
      <c r="C389" s="20" t="s">
        <v>589</v>
      </c>
      <c r="D389" s="22">
        <v>13499</v>
      </c>
    </row>
    <row r="390" spans="1:4" x14ac:dyDescent="0.2">
      <c r="A390" s="20" t="s">
        <v>299</v>
      </c>
      <c r="B390" s="21">
        <v>44343</v>
      </c>
      <c r="C390" s="20" t="s">
        <v>591</v>
      </c>
      <c r="D390" s="22">
        <v>16098</v>
      </c>
    </row>
    <row r="391" spans="1:4" x14ac:dyDescent="0.2">
      <c r="A391" s="20" t="s">
        <v>299</v>
      </c>
      <c r="B391" s="21">
        <v>44343</v>
      </c>
      <c r="C391" s="20" t="s">
        <v>593</v>
      </c>
      <c r="D391" s="22">
        <v>23091.99</v>
      </c>
    </row>
    <row r="392" spans="1:4" x14ac:dyDescent="0.2">
      <c r="A392" s="20" t="s">
        <v>55</v>
      </c>
      <c r="B392" s="21">
        <v>44330</v>
      </c>
      <c r="C392" s="20" t="s">
        <v>12</v>
      </c>
      <c r="D392" s="22">
        <v>7072.43</v>
      </c>
    </row>
    <row r="393" spans="1:4" x14ac:dyDescent="0.2">
      <c r="A393" s="20" t="s">
        <v>55</v>
      </c>
      <c r="B393" s="21">
        <v>44330</v>
      </c>
      <c r="C393" s="20" t="s">
        <v>12</v>
      </c>
      <c r="D393" s="22">
        <v>141600.16</v>
      </c>
    </row>
    <row r="394" spans="1:4" x14ac:dyDescent="0.2">
      <c r="A394" s="20" t="s">
        <v>55</v>
      </c>
      <c r="B394" s="21">
        <v>44336</v>
      </c>
      <c r="C394" s="20" t="s">
        <v>12</v>
      </c>
      <c r="D394" s="22">
        <v>4236.42</v>
      </c>
    </row>
    <row r="395" spans="1:4" x14ac:dyDescent="0.2">
      <c r="A395" s="20" t="s">
        <v>55</v>
      </c>
      <c r="B395" s="21">
        <v>44336</v>
      </c>
      <c r="C395" s="20" t="s">
        <v>12</v>
      </c>
      <c r="D395" s="22">
        <v>108253.08</v>
      </c>
    </row>
    <row r="396" spans="1:4" x14ac:dyDescent="0.2">
      <c r="A396" s="20" t="s">
        <v>55</v>
      </c>
      <c r="B396" s="21">
        <v>44343</v>
      </c>
      <c r="C396" s="20" t="s">
        <v>12</v>
      </c>
      <c r="D396" s="22">
        <v>250987.84</v>
      </c>
    </row>
    <row r="397" spans="1:4" x14ac:dyDescent="0.2">
      <c r="A397" s="20" t="s">
        <v>55</v>
      </c>
      <c r="B397" s="21">
        <v>44347</v>
      </c>
      <c r="C397" s="20" t="s">
        <v>12</v>
      </c>
      <c r="D397" s="22">
        <v>9485.6299999999992</v>
      </c>
    </row>
    <row r="398" spans="1:4" x14ac:dyDescent="0.2">
      <c r="A398" s="20" t="s">
        <v>332</v>
      </c>
      <c r="B398" s="21">
        <v>44321</v>
      </c>
      <c r="C398" s="20" t="s">
        <v>248</v>
      </c>
      <c r="D398" s="22">
        <v>22450.240000000002</v>
      </c>
    </row>
    <row r="399" spans="1:4" x14ac:dyDescent="0.2">
      <c r="A399" s="20" t="s">
        <v>332</v>
      </c>
      <c r="B399" s="21">
        <v>44322</v>
      </c>
      <c r="C399" s="20" t="s">
        <v>497</v>
      </c>
      <c r="D399" s="22">
        <v>186861.9</v>
      </c>
    </row>
    <row r="400" spans="1:4" x14ac:dyDescent="0.2">
      <c r="A400" s="20" t="s">
        <v>332</v>
      </c>
      <c r="B400" s="21">
        <v>44322</v>
      </c>
      <c r="C400" s="20" t="s">
        <v>498</v>
      </c>
      <c r="D400" s="22">
        <v>186861.9</v>
      </c>
    </row>
    <row r="401" spans="1:4" x14ac:dyDescent="0.2">
      <c r="A401" s="20" t="s">
        <v>173</v>
      </c>
      <c r="B401" s="21">
        <v>44329</v>
      </c>
      <c r="C401" s="20" t="s">
        <v>174</v>
      </c>
      <c r="D401" s="22">
        <v>63800</v>
      </c>
    </row>
    <row r="402" spans="1:4" x14ac:dyDescent="0.2">
      <c r="A402" s="20" t="s">
        <v>223</v>
      </c>
      <c r="B402" s="21">
        <v>44347</v>
      </c>
      <c r="C402" s="93" t="s">
        <v>596</v>
      </c>
      <c r="D402" s="22">
        <v>1500</v>
      </c>
    </row>
    <row r="403" spans="1:4" x14ac:dyDescent="0.2">
      <c r="A403" s="20" t="s">
        <v>361</v>
      </c>
      <c r="B403" s="21">
        <v>44322</v>
      </c>
      <c r="C403" s="93" t="s">
        <v>254</v>
      </c>
      <c r="D403" s="22">
        <v>2355.66</v>
      </c>
    </row>
    <row r="404" spans="1:4" x14ac:dyDescent="0.2">
      <c r="A404" s="20" t="s">
        <v>175</v>
      </c>
      <c r="B404" s="21">
        <v>44322</v>
      </c>
      <c r="C404" s="20" t="s">
        <v>30</v>
      </c>
      <c r="D404" s="22">
        <v>3213.2</v>
      </c>
    </row>
    <row r="405" spans="1:4" x14ac:dyDescent="0.2">
      <c r="A405" s="20" t="s">
        <v>175</v>
      </c>
      <c r="B405" s="21">
        <v>44336</v>
      </c>
      <c r="C405" s="20" t="s">
        <v>30</v>
      </c>
      <c r="D405" s="22">
        <v>5921.8</v>
      </c>
    </row>
    <row r="406" spans="1:4" x14ac:dyDescent="0.2">
      <c r="A406" s="20" t="s">
        <v>56</v>
      </c>
      <c r="B406" s="21">
        <v>44322</v>
      </c>
      <c r="C406" s="20" t="s">
        <v>37</v>
      </c>
      <c r="D406" s="22">
        <v>57001</v>
      </c>
    </row>
    <row r="407" spans="1:4" x14ac:dyDescent="0.2">
      <c r="A407" s="20" t="s">
        <v>56</v>
      </c>
      <c r="B407" s="21">
        <v>44329</v>
      </c>
      <c r="C407" s="20" t="s">
        <v>37</v>
      </c>
      <c r="D407" s="22">
        <v>128252.25</v>
      </c>
    </row>
    <row r="408" spans="1:4" x14ac:dyDescent="0.2">
      <c r="A408" s="20" t="s">
        <v>56</v>
      </c>
      <c r="B408" s="21">
        <v>44343</v>
      </c>
      <c r="C408" s="20" t="s">
        <v>37</v>
      </c>
      <c r="D408" s="22">
        <v>171003</v>
      </c>
    </row>
    <row r="409" spans="1:4" x14ac:dyDescent="0.2">
      <c r="A409" s="20" t="s">
        <v>266</v>
      </c>
      <c r="B409" s="21">
        <v>44322</v>
      </c>
      <c r="C409" s="20" t="s">
        <v>9</v>
      </c>
      <c r="D409" s="22">
        <v>5253.99</v>
      </c>
    </row>
    <row r="410" spans="1:4" x14ac:dyDescent="0.2">
      <c r="A410" s="20" t="s">
        <v>266</v>
      </c>
      <c r="B410" s="21">
        <v>44323</v>
      </c>
      <c r="C410" s="20" t="s">
        <v>9</v>
      </c>
      <c r="D410" s="22">
        <v>9947.7999999999993</v>
      </c>
    </row>
    <row r="411" spans="1:4" x14ac:dyDescent="0.2">
      <c r="A411" s="20" t="s">
        <v>57</v>
      </c>
      <c r="B411" s="21">
        <v>44322</v>
      </c>
      <c r="C411" s="20" t="s">
        <v>58</v>
      </c>
      <c r="D411" s="22">
        <v>2552</v>
      </c>
    </row>
    <row r="412" spans="1:4" x14ac:dyDescent="0.2">
      <c r="A412" s="20" t="s">
        <v>57</v>
      </c>
      <c r="B412" s="21">
        <v>44329</v>
      </c>
      <c r="C412" s="20" t="s">
        <v>58</v>
      </c>
      <c r="D412" s="22">
        <v>3978.8</v>
      </c>
    </row>
    <row r="413" spans="1:4" x14ac:dyDescent="0.2">
      <c r="A413" s="20" t="s">
        <v>57</v>
      </c>
      <c r="B413" s="21">
        <v>44336</v>
      </c>
      <c r="C413" s="20" t="s">
        <v>58</v>
      </c>
      <c r="D413" s="22">
        <v>10904</v>
      </c>
    </row>
    <row r="414" spans="1:4" x14ac:dyDescent="0.2">
      <c r="A414" s="20" t="s">
        <v>57</v>
      </c>
      <c r="B414" s="21">
        <v>44343</v>
      </c>
      <c r="C414" s="20" t="s">
        <v>23</v>
      </c>
      <c r="D414" s="22">
        <v>11669.6</v>
      </c>
    </row>
    <row r="415" spans="1:4" x14ac:dyDescent="0.2">
      <c r="A415" s="20" t="s">
        <v>338</v>
      </c>
      <c r="B415" s="21">
        <v>44322</v>
      </c>
      <c r="C415" s="20" t="s">
        <v>9</v>
      </c>
      <c r="D415" s="22">
        <v>1643.93</v>
      </c>
    </row>
    <row r="416" spans="1:4" x14ac:dyDescent="0.2">
      <c r="A416" s="20" t="s">
        <v>338</v>
      </c>
      <c r="B416" s="21">
        <v>44336</v>
      </c>
      <c r="C416" s="20" t="s">
        <v>15</v>
      </c>
      <c r="D416" s="22">
        <v>903.6</v>
      </c>
    </row>
    <row r="417" spans="1:4" x14ac:dyDescent="0.2">
      <c r="A417" s="20" t="s">
        <v>388</v>
      </c>
      <c r="B417" s="21">
        <v>44329</v>
      </c>
      <c r="C417" s="20" t="s">
        <v>9</v>
      </c>
      <c r="D417" s="22">
        <v>1275</v>
      </c>
    </row>
    <row r="418" spans="1:4" x14ac:dyDescent="0.2">
      <c r="A418" s="20" t="s">
        <v>224</v>
      </c>
      <c r="B418" s="21">
        <v>44319</v>
      </c>
      <c r="C418" s="20" t="s">
        <v>59</v>
      </c>
      <c r="D418" s="22">
        <v>3223640.3</v>
      </c>
    </row>
    <row r="419" spans="1:4" x14ac:dyDescent="0.2">
      <c r="A419" s="20" t="s">
        <v>224</v>
      </c>
      <c r="B419" s="21">
        <v>44329</v>
      </c>
      <c r="C419" s="20" t="s">
        <v>59</v>
      </c>
      <c r="D419" s="22">
        <v>2034105.34</v>
      </c>
    </row>
    <row r="420" spans="1:4" x14ac:dyDescent="0.2">
      <c r="A420" s="20" t="s">
        <v>224</v>
      </c>
      <c r="B420" s="21">
        <v>44347</v>
      </c>
      <c r="C420" s="20" t="s">
        <v>59</v>
      </c>
      <c r="D420" s="22">
        <v>3427134.3</v>
      </c>
    </row>
    <row r="421" spans="1:4" x14ac:dyDescent="0.2">
      <c r="A421" s="20" t="s">
        <v>427</v>
      </c>
      <c r="B421" s="21">
        <v>44336</v>
      </c>
      <c r="C421" s="20" t="s">
        <v>9</v>
      </c>
      <c r="D421" s="22">
        <v>356.43</v>
      </c>
    </row>
    <row r="422" spans="1:4" x14ac:dyDescent="0.2">
      <c r="A422" s="20" t="s">
        <v>427</v>
      </c>
      <c r="B422" s="21">
        <v>44343</v>
      </c>
      <c r="C422" s="20" t="s">
        <v>15</v>
      </c>
      <c r="D422" s="22">
        <v>63</v>
      </c>
    </row>
    <row r="423" spans="1:4" x14ac:dyDescent="0.2">
      <c r="A423" s="20" t="s">
        <v>225</v>
      </c>
      <c r="B423" s="21">
        <v>44347</v>
      </c>
      <c r="C423" s="93" t="s">
        <v>596</v>
      </c>
      <c r="D423" s="22">
        <v>1500</v>
      </c>
    </row>
    <row r="424" spans="1:4" x14ac:dyDescent="0.2">
      <c r="A424" s="20" t="s">
        <v>60</v>
      </c>
      <c r="B424" s="21">
        <v>44322</v>
      </c>
      <c r="C424" s="20" t="s">
        <v>30</v>
      </c>
      <c r="D424" s="22">
        <v>213737.47</v>
      </c>
    </row>
    <row r="425" spans="1:4" x14ac:dyDescent="0.2">
      <c r="A425" s="20" t="s">
        <v>60</v>
      </c>
      <c r="B425" s="21">
        <v>44343</v>
      </c>
      <c r="C425" s="20" t="s">
        <v>30</v>
      </c>
      <c r="D425" s="22">
        <v>86777.279999999999</v>
      </c>
    </row>
    <row r="426" spans="1:4" x14ac:dyDescent="0.2">
      <c r="A426" s="20" t="s">
        <v>104</v>
      </c>
      <c r="B426" s="21">
        <v>44322</v>
      </c>
      <c r="C426" s="20" t="s">
        <v>95</v>
      </c>
      <c r="D426" s="22">
        <v>4251</v>
      </c>
    </row>
    <row r="427" spans="1:4" x14ac:dyDescent="0.2">
      <c r="A427" s="20" t="s">
        <v>421</v>
      </c>
      <c r="B427" s="21">
        <v>44336</v>
      </c>
      <c r="C427" s="93" t="s">
        <v>548</v>
      </c>
      <c r="D427" s="22">
        <v>2508.87</v>
      </c>
    </row>
    <row r="428" spans="1:4" x14ac:dyDescent="0.2">
      <c r="A428" s="20" t="s">
        <v>354</v>
      </c>
      <c r="B428" s="21">
        <v>44322</v>
      </c>
      <c r="C428" s="20" t="s">
        <v>89</v>
      </c>
      <c r="D428" s="22">
        <v>10901.88</v>
      </c>
    </row>
    <row r="429" spans="1:4" x14ac:dyDescent="0.2">
      <c r="A429" s="20" t="s">
        <v>300</v>
      </c>
      <c r="B429" s="21">
        <v>44329</v>
      </c>
      <c r="C429" s="20" t="s">
        <v>50</v>
      </c>
      <c r="D429" s="22">
        <v>1973.1</v>
      </c>
    </row>
    <row r="430" spans="1:4" x14ac:dyDescent="0.2">
      <c r="A430" s="20" t="s">
        <v>61</v>
      </c>
      <c r="B430" s="21">
        <v>44334</v>
      </c>
      <c r="C430" s="93" t="s">
        <v>540</v>
      </c>
      <c r="D430" s="22">
        <v>3399.99</v>
      </c>
    </row>
    <row r="431" spans="1:4" x14ac:dyDescent="0.2">
      <c r="A431" s="20" t="s">
        <v>61</v>
      </c>
      <c r="B431" s="21">
        <v>44344</v>
      </c>
      <c r="C431" s="93" t="s">
        <v>594</v>
      </c>
      <c r="D431" s="22">
        <v>3399.99</v>
      </c>
    </row>
    <row r="432" spans="1:4" x14ac:dyDescent="0.2">
      <c r="A432" s="20" t="s">
        <v>143</v>
      </c>
      <c r="B432" s="21">
        <v>44329</v>
      </c>
      <c r="C432" s="20" t="s">
        <v>50</v>
      </c>
      <c r="D432" s="22">
        <v>469.7</v>
      </c>
    </row>
    <row r="433" spans="1:4" x14ac:dyDescent="0.2">
      <c r="A433" s="20" t="s">
        <v>350</v>
      </c>
      <c r="B433" s="21">
        <v>44322</v>
      </c>
      <c r="C433" s="20" t="s">
        <v>89</v>
      </c>
      <c r="D433" s="22">
        <v>3450</v>
      </c>
    </row>
    <row r="434" spans="1:4" x14ac:dyDescent="0.2">
      <c r="A434" s="20" t="s">
        <v>371</v>
      </c>
      <c r="B434" s="21">
        <v>44327</v>
      </c>
      <c r="C434" s="20" t="s">
        <v>512</v>
      </c>
      <c r="D434" s="22">
        <v>6000</v>
      </c>
    </row>
    <row r="435" spans="1:4" x14ac:dyDescent="0.2">
      <c r="A435" s="20" t="s">
        <v>412</v>
      </c>
      <c r="B435" s="21">
        <v>44334</v>
      </c>
      <c r="C435" s="93" t="s">
        <v>255</v>
      </c>
      <c r="D435" s="22">
        <v>675.92</v>
      </c>
    </row>
    <row r="436" spans="1:4" x14ac:dyDescent="0.2">
      <c r="A436" s="20" t="s">
        <v>194</v>
      </c>
      <c r="B436" s="21">
        <v>44322</v>
      </c>
      <c r="C436" s="20" t="s">
        <v>18</v>
      </c>
      <c r="D436" s="22">
        <v>10000</v>
      </c>
    </row>
    <row r="437" spans="1:4" x14ac:dyDescent="0.2">
      <c r="A437" s="20" t="s">
        <v>376</v>
      </c>
      <c r="B437" s="21">
        <v>44329</v>
      </c>
      <c r="C437" s="93" t="s">
        <v>514</v>
      </c>
      <c r="D437" s="22">
        <v>17439.25</v>
      </c>
    </row>
    <row r="438" spans="1:4" x14ac:dyDescent="0.2">
      <c r="A438" s="20" t="s">
        <v>359</v>
      </c>
      <c r="B438" s="21">
        <v>44322</v>
      </c>
      <c r="C438" s="20" t="s">
        <v>486</v>
      </c>
      <c r="D438" s="22">
        <v>8572</v>
      </c>
    </row>
    <row r="439" spans="1:4" x14ac:dyDescent="0.2">
      <c r="A439" s="20" t="s">
        <v>367</v>
      </c>
      <c r="B439" s="21">
        <v>44323</v>
      </c>
      <c r="C439" s="93" t="s">
        <v>501</v>
      </c>
      <c r="D439" s="22">
        <v>5000</v>
      </c>
    </row>
    <row r="440" spans="1:4" x14ac:dyDescent="0.2">
      <c r="A440" s="20" t="s">
        <v>105</v>
      </c>
      <c r="B440" s="21">
        <v>44329</v>
      </c>
      <c r="C440" s="20" t="s">
        <v>531</v>
      </c>
      <c r="D440" s="22">
        <v>5000</v>
      </c>
    </row>
    <row r="441" spans="1:4" x14ac:dyDescent="0.2">
      <c r="A441" s="20" t="s">
        <v>106</v>
      </c>
      <c r="B441" s="21">
        <v>44322</v>
      </c>
      <c r="C441" s="20" t="s">
        <v>249</v>
      </c>
      <c r="D441" s="22">
        <v>5000</v>
      </c>
    </row>
    <row r="442" spans="1:4" x14ac:dyDescent="0.2">
      <c r="A442" s="20" t="s">
        <v>106</v>
      </c>
      <c r="B442" s="21">
        <v>44323</v>
      </c>
      <c r="C442" s="93" t="s">
        <v>501</v>
      </c>
      <c r="D442" s="22">
        <v>5000</v>
      </c>
    </row>
    <row r="443" spans="1:4" x14ac:dyDescent="0.2">
      <c r="A443" s="20" t="s">
        <v>106</v>
      </c>
      <c r="B443" s="21">
        <v>44337</v>
      </c>
      <c r="C443" s="20" t="s">
        <v>183</v>
      </c>
      <c r="D443" s="22">
        <v>5000</v>
      </c>
    </row>
    <row r="444" spans="1:4" x14ac:dyDescent="0.2">
      <c r="A444" s="20" t="s">
        <v>226</v>
      </c>
      <c r="B444" s="21">
        <v>44347</v>
      </c>
      <c r="C444" s="93" t="s">
        <v>596</v>
      </c>
      <c r="D444" s="22">
        <v>750</v>
      </c>
    </row>
    <row r="445" spans="1:4" x14ac:dyDescent="0.2">
      <c r="A445" s="20" t="s">
        <v>144</v>
      </c>
      <c r="B445" s="21">
        <v>44323</v>
      </c>
      <c r="C445" s="93" t="s">
        <v>505</v>
      </c>
      <c r="D445" s="22">
        <v>10000</v>
      </c>
    </row>
    <row r="446" spans="1:4" x14ac:dyDescent="0.2">
      <c r="A446" s="20" t="s">
        <v>144</v>
      </c>
      <c r="B446" s="21">
        <v>44329</v>
      </c>
      <c r="C446" s="20" t="s">
        <v>50</v>
      </c>
      <c r="D446" s="22">
        <v>8000</v>
      </c>
    </row>
    <row r="447" spans="1:4" x14ac:dyDescent="0.2">
      <c r="A447" s="20" t="s">
        <v>144</v>
      </c>
      <c r="B447" s="21">
        <v>44337</v>
      </c>
      <c r="C447" s="20" t="s">
        <v>563</v>
      </c>
      <c r="D447" s="22">
        <v>26612</v>
      </c>
    </row>
    <row r="448" spans="1:4" x14ac:dyDescent="0.2">
      <c r="A448" s="20" t="s">
        <v>430</v>
      </c>
      <c r="B448" s="21">
        <v>44336</v>
      </c>
      <c r="C448" s="20" t="s">
        <v>30</v>
      </c>
      <c r="D448" s="22">
        <v>7399</v>
      </c>
    </row>
    <row r="449" spans="1:4" x14ac:dyDescent="0.2">
      <c r="A449" s="20" t="s">
        <v>62</v>
      </c>
      <c r="B449" s="21">
        <v>44329</v>
      </c>
      <c r="C449" s="20" t="s">
        <v>59</v>
      </c>
      <c r="D449" s="22">
        <v>2514437.17</v>
      </c>
    </row>
    <row r="450" spans="1:4" x14ac:dyDescent="0.2">
      <c r="A450" s="20" t="s">
        <v>63</v>
      </c>
      <c r="B450" s="21">
        <v>44322</v>
      </c>
      <c r="C450" s="20" t="s">
        <v>30</v>
      </c>
      <c r="D450" s="22">
        <v>73459.199999999997</v>
      </c>
    </row>
    <row r="451" spans="1:4" x14ac:dyDescent="0.2">
      <c r="A451" s="20" t="s">
        <v>63</v>
      </c>
      <c r="B451" s="21">
        <v>44329</v>
      </c>
      <c r="C451" s="20" t="s">
        <v>525</v>
      </c>
      <c r="D451" s="22">
        <v>173443.27</v>
      </c>
    </row>
    <row r="452" spans="1:4" x14ac:dyDescent="0.2">
      <c r="A452" s="20" t="s">
        <v>63</v>
      </c>
      <c r="B452" s="21">
        <v>44336</v>
      </c>
      <c r="C452" s="20" t="s">
        <v>553</v>
      </c>
      <c r="D452" s="22">
        <v>84109.86</v>
      </c>
    </row>
    <row r="453" spans="1:4" x14ac:dyDescent="0.2">
      <c r="A453" s="20" t="s">
        <v>63</v>
      </c>
      <c r="B453" s="21">
        <v>44343</v>
      </c>
      <c r="C453" s="20" t="s">
        <v>3</v>
      </c>
      <c r="D453" s="22">
        <v>6831.32</v>
      </c>
    </row>
    <row r="454" spans="1:4" x14ac:dyDescent="0.2">
      <c r="A454" s="20" t="s">
        <v>63</v>
      </c>
      <c r="B454" s="21">
        <v>44343</v>
      </c>
      <c r="C454" s="20" t="s">
        <v>3</v>
      </c>
      <c r="D454" s="22">
        <v>30582.12</v>
      </c>
    </row>
    <row r="455" spans="1:4" x14ac:dyDescent="0.2">
      <c r="A455" s="20" t="s">
        <v>85</v>
      </c>
      <c r="B455" s="21">
        <v>44334</v>
      </c>
      <c r="C455" s="93" t="s">
        <v>540</v>
      </c>
      <c r="D455" s="22">
        <v>3500</v>
      </c>
    </row>
    <row r="456" spans="1:4" x14ac:dyDescent="0.2">
      <c r="A456" s="20" t="s">
        <v>85</v>
      </c>
      <c r="B456" s="21">
        <v>44344</v>
      </c>
      <c r="C456" s="93" t="s">
        <v>594</v>
      </c>
      <c r="D456" s="22">
        <v>3500</v>
      </c>
    </row>
    <row r="457" spans="1:4" x14ac:dyDescent="0.2">
      <c r="A457" s="20" t="s">
        <v>145</v>
      </c>
      <c r="B457" s="21">
        <v>44322</v>
      </c>
      <c r="C457" s="20" t="s">
        <v>18</v>
      </c>
      <c r="D457" s="22">
        <v>6000</v>
      </c>
    </row>
    <row r="458" spans="1:4" x14ac:dyDescent="0.2">
      <c r="A458" s="20" t="s">
        <v>227</v>
      </c>
      <c r="B458" s="21">
        <v>44347</v>
      </c>
      <c r="C458" s="93" t="s">
        <v>596</v>
      </c>
      <c r="D458" s="22">
        <v>1500</v>
      </c>
    </row>
    <row r="459" spans="1:4" x14ac:dyDescent="0.2">
      <c r="A459" s="20" t="s">
        <v>462</v>
      </c>
      <c r="B459" s="21">
        <v>44343</v>
      </c>
      <c r="C459" s="20" t="s">
        <v>586</v>
      </c>
      <c r="D459" s="22">
        <v>10910</v>
      </c>
    </row>
    <row r="460" spans="1:4" x14ac:dyDescent="0.2">
      <c r="A460" s="20" t="s">
        <v>462</v>
      </c>
      <c r="B460" s="21">
        <v>44343</v>
      </c>
      <c r="C460" s="20" t="s">
        <v>587</v>
      </c>
      <c r="D460" s="22">
        <v>11450</v>
      </c>
    </row>
    <row r="461" spans="1:4" x14ac:dyDescent="0.2">
      <c r="A461" s="20" t="s">
        <v>176</v>
      </c>
      <c r="B461" s="21">
        <v>44329</v>
      </c>
      <c r="C461" s="20" t="s">
        <v>18</v>
      </c>
      <c r="D461" s="22">
        <v>58000</v>
      </c>
    </row>
    <row r="462" spans="1:4" x14ac:dyDescent="0.2">
      <c r="A462" s="20" t="s">
        <v>146</v>
      </c>
      <c r="B462" s="21">
        <v>44322</v>
      </c>
      <c r="C462" s="20" t="s">
        <v>18</v>
      </c>
      <c r="D462" s="22">
        <v>107250</v>
      </c>
    </row>
    <row r="463" spans="1:4" x14ac:dyDescent="0.2">
      <c r="A463" s="20" t="s">
        <v>86</v>
      </c>
      <c r="B463" s="21">
        <v>44323</v>
      </c>
      <c r="C463" s="20" t="s">
        <v>87</v>
      </c>
      <c r="D463" s="22">
        <v>34312</v>
      </c>
    </row>
    <row r="464" spans="1:4" x14ac:dyDescent="0.2">
      <c r="A464" s="20" t="s">
        <v>177</v>
      </c>
      <c r="B464" s="21">
        <v>44322</v>
      </c>
      <c r="C464" s="20" t="s">
        <v>18</v>
      </c>
      <c r="D464" s="22">
        <v>11600</v>
      </c>
    </row>
    <row r="465" spans="1:4" x14ac:dyDescent="0.2">
      <c r="A465" s="20" t="s">
        <v>228</v>
      </c>
      <c r="B465" s="21">
        <v>44322</v>
      </c>
      <c r="C465" s="20" t="s">
        <v>30</v>
      </c>
      <c r="D465" s="22">
        <v>7772</v>
      </c>
    </row>
    <row r="466" spans="1:4" x14ac:dyDescent="0.2">
      <c r="A466" s="20" t="s">
        <v>228</v>
      </c>
      <c r="B466" s="21">
        <v>44336</v>
      </c>
      <c r="C466" s="20" t="s">
        <v>30</v>
      </c>
      <c r="D466" s="22">
        <v>8502.7999999999993</v>
      </c>
    </row>
    <row r="467" spans="1:4" x14ac:dyDescent="0.2">
      <c r="A467" s="20" t="s">
        <v>356</v>
      </c>
      <c r="B467" s="21">
        <v>44322</v>
      </c>
      <c r="C467" s="20" t="s">
        <v>89</v>
      </c>
      <c r="D467" s="22">
        <v>22307.78</v>
      </c>
    </row>
    <row r="468" spans="1:4" x14ac:dyDescent="0.2">
      <c r="A468" s="20" t="s">
        <v>447</v>
      </c>
      <c r="B468" s="21">
        <v>44342</v>
      </c>
      <c r="C468" s="20" t="s">
        <v>565</v>
      </c>
      <c r="D468" s="22">
        <v>11250</v>
      </c>
    </row>
    <row r="469" spans="1:4" x14ac:dyDescent="0.2">
      <c r="A469" s="20" t="s">
        <v>107</v>
      </c>
      <c r="B469" s="21">
        <v>44322</v>
      </c>
      <c r="C469" s="20" t="s">
        <v>483</v>
      </c>
      <c r="D469" s="22">
        <v>5000</v>
      </c>
    </row>
    <row r="470" spans="1:4" x14ac:dyDescent="0.2">
      <c r="A470" s="20" t="s">
        <v>107</v>
      </c>
      <c r="B470" s="21">
        <v>44323</v>
      </c>
      <c r="C470" s="93" t="s">
        <v>501</v>
      </c>
      <c r="D470" s="22">
        <v>5000</v>
      </c>
    </row>
    <row r="471" spans="1:4" x14ac:dyDescent="0.2">
      <c r="A471" s="20" t="s">
        <v>107</v>
      </c>
      <c r="B471" s="21">
        <v>44334</v>
      </c>
      <c r="C471" s="20" t="s">
        <v>543</v>
      </c>
      <c r="D471" s="22">
        <v>5000</v>
      </c>
    </row>
    <row r="472" spans="1:4" x14ac:dyDescent="0.2">
      <c r="A472" s="20" t="s">
        <v>321</v>
      </c>
      <c r="B472" s="21">
        <v>44343</v>
      </c>
      <c r="C472" s="20" t="s">
        <v>131</v>
      </c>
      <c r="D472" s="22">
        <v>354.7</v>
      </c>
    </row>
    <row r="473" spans="1:4" x14ac:dyDescent="0.2">
      <c r="A473" s="20" t="s">
        <v>229</v>
      </c>
      <c r="B473" s="21">
        <v>44347</v>
      </c>
      <c r="C473" s="93" t="s">
        <v>596</v>
      </c>
      <c r="D473" s="22">
        <v>2000</v>
      </c>
    </row>
    <row r="474" spans="1:4" x14ac:dyDescent="0.2">
      <c r="A474" s="20" t="s">
        <v>282</v>
      </c>
      <c r="B474" s="21">
        <v>44329</v>
      </c>
      <c r="C474" s="20" t="s">
        <v>248</v>
      </c>
      <c r="D474" s="22">
        <v>2000</v>
      </c>
    </row>
    <row r="475" spans="1:4" x14ac:dyDescent="0.2">
      <c r="A475" s="20" t="s">
        <v>401</v>
      </c>
      <c r="B475" s="21">
        <v>44329</v>
      </c>
      <c r="C475" s="20" t="s">
        <v>248</v>
      </c>
      <c r="D475" s="22">
        <v>2000</v>
      </c>
    </row>
    <row r="476" spans="1:4" x14ac:dyDescent="0.2">
      <c r="A476" s="20" t="s">
        <v>147</v>
      </c>
      <c r="B476" s="21">
        <v>44329</v>
      </c>
      <c r="C476" s="20" t="s">
        <v>15</v>
      </c>
      <c r="D476" s="22">
        <v>3207.69</v>
      </c>
    </row>
    <row r="477" spans="1:4" x14ac:dyDescent="0.2">
      <c r="A477" s="20" t="s">
        <v>147</v>
      </c>
      <c r="B477" s="21">
        <v>44329</v>
      </c>
      <c r="C477" s="20" t="s">
        <v>131</v>
      </c>
      <c r="D477" s="22">
        <v>1407.75</v>
      </c>
    </row>
    <row r="478" spans="1:4" x14ac:dyDescent="0.2">
      <c r="A478" s="20" t="s">
        <v>283</v>
      </c>
      <c r="B478" s="21">
        <v>44329</v>
      </c>
      <c r="C478" s="20" t="s">
        <v>248</v>
      </c>
      <c r="D478" s="22">
        <v>2000</v>
      </c>
    </row>
    <row r="479" spans="1:4" x14ac:dyDescent="0.2">
      <c r="A479" s="20" t="s">
        <v>284</v>
      </c>
      <c r="B479" s="21">
        <v>44329</v>
      </c>
      <c r="C479" s="20" t="s">
        <v>248</v>
      </c>
      <c r="D479" s="22">
        <v>2000</v>
      </c>
    </row>
    <row r="480" spans="1:4" x14ac:dyDescent="0.2">
      <c r="A480" s="20" t="s">
        <v>343</v>
      </c>
      <c r="B480" s="21">
        <v>44322</v>
      </c>
      <c r="C480" s="20" t="s">
        <v>30</v>
      </c>
      <c r="D480" s="22">
        <v>2088</v>
      </c>
    </row>
    <row r="481" spans="1:4" x14ac:dyDescent="0.2">
      <c r="A481" s="20" t="s">
        <v>343</v>
      </c>
      <c r="B481" s="21">
        <v>44336</v>
      </c>
      <c r="C481" s="20" t="s">
        <v>30</v>
      </c>
      <c r="D481" s="22">
        <v>3248</v>
      </c>
    </row>
    <row r="482" spans="1:4" x14ac:dyDescent="0.2">
      <c r="A482" s="20" t="s">
        <v>230</v>
      </c>
      <c r="B482" s="21">
        <v>44347</v>
      </c>
      <c r="C482" s="20" t="s">
        <v>597</v>
      </c>
      <c r="D482" s="22">
        <v>750</v>
      </c>
    </row>
    <row r="483" spans="1:4" x14ac:dyDescent="0.2">
      <c r="A483" s="20" t="s">
        <v>64</v>
      </c>
      <c r="B483" s="21">
        <v>44322</v>
      </c>
      <c r="C483" s="20" t="s">
        <v>30</v>
      </c>
      <c r="D483" s="22">
        <v>166502.49</v>
      </c>
    </row>
    <row r="484" spans="1:4" x14ac:dyDescent="0.2">
      <c r="A484" s="20" t="s">
        <v>64</v>
      </c>
      <c r="B484" s="21">
        <v>44343</v>
      </c>
      <c r="C484" s="20" t="s">
        <v>30</v>
      </c>
      <c r="D484" s="22">
        <v>88415.6</v>
      </c>
    </row>
    <row r="485" spans="1:4" x14ac:dyDescent="0.2">
      <c r="A485" s="20" t="s">
        <v>411</v>
      </c>
      <c r="B485" s="21">
        <v>44334</v>
      </c>
      <c r="C485" s="93" t="s">
        <v>255</v>
      </c>
      <c r="D485" s="22">
        <v>540.74</v>
      </c>
    </row>
    <row r="486" spans="1:4" x14ac:dyDescent="0.2">
      <c r="A486" s="20" t="s">
        <v>443</v>
      </c>
      <c r="B486" s="21">
        <v>44336</v>
      </c>
      <c r="C486" s="93" t="s">
        <v>560</v>
      </c>
      <c r="D486" s="22">
        <v>4308.28</v>
      </c>
    </row>
    <row r="487" spans="1:4" x14ac:dyDescent="0.2">
      <c r="A487" s="20" t="s">
        <v>65</v>
      </c>
      <c r="B487" s="21">
        <v>44336</v>
      </c>
      <c r="C487" s="20" t="s">
        <v>66</v>
      </c>
      <c r="D487" s="22">
        <v>10600</v>
      </c>
    </row>
    <row r="488" spans="1:4" x14ac:dyDescent="0.2">
      <c r="A488" s="20" t="s">
        <v>67</v>
      </c>
      <c r="B488" s="21">
        <v>44336</v>
      </c>
      <c r="C488" s="20" t="s">
        <v>261</v>
      </c>
      <c r="D488" s="22">
        <v>43500</v>
      </c>
    </row>
    <row r="489" spans="1:4" x14ac:dyDescent="0.2">
      <c r="A489" s="20" t="s">
        <v>67</v>
      </c>
      <c r="B489" s="21">
        <v>44343</v>
      </c>
      <c r="C489" s="20" t="s">
        <v>53</v>
      </c>
      <c r="D489" s="22">
        <v>26870</v>
      </c>
    </row>
    <row r="490" spans="1:4" x14ac:dyDescent="0.2">
      <c r="A490" s="20" t="s">
        <v>149</v>
      </c>
      <c r="B490" s="21">
        <v>44322</v>
      </c>
      <c r="C490" s="20" t="s">
        <v>18</v>
      </c>
      <c r="D490" s="22">
        <v>13920</v>
      </c>
    </row>
    <row r="491" spans="1:4" x14ac:dyDescent="0.2">
      <c r="A491" s="20" t="s">
        <v>68</v>
      </c>
      <c r="B491" s="21">
        <v>44329</v>
      </c>
      <c r="C491" s="20" t="s">
        <v>7</v>
      </c>
      <c r="D491" s="22">
        <v>63800</v>
      </c>
    </row>
    <row r="492" spans="1:4" x14ac:dyDescent="0.2">
      <c r="A492" s="20" t="s">
        <v>424</v>
      </c>
      <c r="B492" s="21">
        <v>44336</v>
      </c>
      <c r="C492" s="93" t="s">
        <v>551</v>
      </c>
      <c r="D492" s="22">
        <v>21434.52</v>
      </c>
    </row>
    <row r="493" spans="1:4" x14ac:dyDescent="0.2">
      <c r="A493" s="20" t="s">
        <v>150</v>
      </c>
      <c r="B493" s="21">
        <v>44329</v>
      </c>
      <c r="C493" s="20" t="s">
        <v>536</v>
      </c>
      <c r="D493" s="22">
        <v>10000</v>
      </c>
    </row>
    <row r="494" spans="1:4" x14ac:dyDescent="0.2">
      <c r="A494" s="20" t="s">
        <v>270</v>
      </c>
      <c r="B494" s="21">
        <v>44322</v>
      </c>
      <c r="C494" s="20" t="s">
        <v>18</v>
      </c>
      <c r="D494" s="22">
        <v>15000</v>
      </c>
    </row>
    <row r="495" spans="1:4" x14ac:dyDescent="0.2">
      <c r="A495" s="20" t="s">
        <v>195</v>
      </c>
      <c r="B495" s="21">
        <v>44322</v>
      </c>
      <c r="C495" s="20" t="s">
        <v>15</v>
      </c>
      <c r="D495" s="22">
        <v>928</v>
      </c>
    </row>
    <row r="496" spans="1:4" x14ac:dyDescent="0.2">
      <c r="A496" s="20" t="s">
        <v>108</v>
      </c>
      <c r="B496" s="21">
        <v>44322</v>
      </c>
      <c r="C496" s="20" t="s">
        <v>9</v>
      </c>
      <c r="D496" s="22">
        <v>9108.94</v>
      </c>
    </row>
    <row r="497" spans="1:4" x14ac:dyDescent="0.2">
      <c r="A497" s="20" t="s">
        <v>108</v>
      </c>
      <c r="B497" s="21">
        <v>44322</v>
      </c>
      <c r="C497" s="20" t="s">
        <v>9</v>
      </c>
      <c r="D497" s="22">
        <v>14168.27</v>
      </c>
    </row>
    <row r="498" spans="1:4" x14ac:dyDescent="0.2">
      <c r="A498" s="20" t="s">
        <v>108</v>
      </c>
      <c r="B498" s="21">
        <v>44343</v>
      </c>
      <c r="C498" s="20" t="s">
        <v>9</v>
      </c>
      <c r="D498" s="22">
        <v>16658</v>
      </c>
    </row>
    <row r="499" spans="1:4" x14ac:dyDescent="0.2">
      <c r="A499" s="20" t="s">
        <v>334</v>
      </c>
      <c r="B499" s="21">
        <v>44322</v>
      </c>
      <c r="C499" s="93" t="s">
        <v>473</v>
      </c>
      <c r="D499" s="22">
        <v>9396.36</v>
      </c>
    </row>
    <row r="500" spans="1:4" x14ac:dyDescent="0.2">
      <c r="A500" s="20" t="s">
        <v>69</v>
      </c>
      <c r="B500" s="21">
        <v>44329</v>
      </c>
      <c r="C500" s="20" t="s">
        <v>7</v>
      </c>
      <c r="D500" s="22">
        <v>153120</v>
      </c>
    </row>
    <row r="501" spans="1:4" x14ac:dyDescent="0.2">
      <c r="A501" s="20" t="s">
        <v>151</v>
      </c>
      <c r="B501" s="21">
        <v>44323</v>
      </c>
      <c r="C501" s="93" t="s">
        <v>506</v>
      </c>
      <c r="D501" s="22">
        <v>10000</v>
      </c>
    </row>
    <row r="502" spans="1:4" x14ac:dyDescent="0.2">
      <c r="A502" s="20" t="s">
        <v>151</v>
      </c>
      <c r="B502" s="21">
        <v>44329</v>
      </c>
      <c r="C502" s="20" t="s">
        <v>131</v>
      </c>
      <c r="D502" s="22">
        <v>7730.16</v>
      </c>
    </row>
    <row r="503" spans="1:4" x14ac:dyDescent="0.2">
      <c r="A503" s="20" t="s">
        <v>435</v>
      </c>
      <c r="B503" s="21">
        <v>44336</v>
      </c>
      <c r="C503" s="20" t="s">
        <v>89</v>
      </c>
      <c r="D503" s="22">
        <v>1600</v>
      </c>
    </row>
    <row r="504" spans="1:4" x14ac:dyDescent="0.2">
      <c r="A504" s="20" t="s">
        <v>110</v>
      </c>
      <c r="B504" s="21">
        <v>44329</v>
      </c>
      <c r="C504" s="20" t="s">
        <v>7</v>
      </c>
      <c r="D504" s="22">
        <v>96860</v>
      </c>
    </row>
    <row r="505" spans="1:4" x14ac:dyDescent="0.2">
      <c r="A505" s="20" t="s">
        <v>271</v>
      </c>
      <c r="B505" s="21">
        <v>44322</v>
      </c>
      <c r="C505" s="20" t="s">
        <v>23</v>
      </c>
      <c r="D505" s="22">
        <v>9143</v>
      </c>
    </row>
    <row r="506" spans="1:4" x14ac:dyDescent="0.2">
      <c r="A506" s="20" t="s">
        <v>111</v>
      </c>
      <c r="B506" s="21">
        <v>44322</v>
      </c>
      <c r="C506" s="20" t="s">
        <v>95</v>
      </c>
      <c r="D506" s="22">
        <v>4251</v>
      </c>
    </row>
    <row r="507" spans="1:4" x14ac:dyDescent="0.2">
      <c r="A507" s="20" t="s">
        <v>396</v>
      </c>
      <c r="B507" s="21">
        <v>44329</v>
      </c>
      <c r="C507" s="20" t="s">
        <v>89</v>
      </c>
      <c r="D507" s="22">
        <v>6977.62</v>
      </c>
    </row>
    <row r="508" spans="1:4" x14ac:dyDescent="0.2">
      <c r="A508" s="20" t="s">
        <v>311</v>
      </c>
      <c r="B508" s="21">
        <v>44336</v>
      </c>
      <c r="C508" s="20" t="s">
        <v>66</v>
      </c>
      <c r="D508" s="22">
        <v>14762.49</v>
      </c>
    </row>
    <row r="509" spans="1:4" x14ac:dyDescent="0.2">
      <c r="A509" s="20" t="s">
        <v>373</v>
      </c>
      <c r="B509" s="21">
        <v>44327</v>
      </c>
      <c r="C509" s="20" t="s">
        <v>246</v>
      </c>
      <c r="D509" s="22">
        <v>4100</v>
      </c>
    </row>
    <row r="510" spans="1:4" x14ac:dyDescent="0.2">
      <c r="A510" s="20" t="s">
        <v>374</v>
      </c>
      <c r="B510" s="21">
        <v>44327</v>
      </c>
      <c r="C510" s="20" t="s">
        <v>246</v>
      </c>
      <c r="D510" s="22">
        <v>4100</v>
      </c>
    </row>
    <row r="511" spans="1:4" x14ac:dyDescent="0.2">
      <c r="A511" s="20" t="s">
        <v>372</v>
      </c>
      <c r="B511" s="21">
        <v>44327</v>
      </c>
      <c r="C511" s="20" t="s">
        <v>246</v>
      </c>
      <c r="D511" s="22">
        <v>3250</v>
      </c>
    </row>
    <row r="512" spans="1:4" x14ac:dyDescent="0.2">
      <c r="A512" s="20" t="s">
        <v>231</v>
      </c>
      <c r="B512" s="21">
        <v>44347</v>
      </c>
      <c r="C512" s="93" t="s">
        <v>596</v>
      </c>
      <c r="D512" s="22">
        <v>750</v>
      </c>
    </row>
    <row r="513" spans="1:4" x14ac:dyDescent="0.2">
      <c r="A513" s="20" t="s">
        <v>70</v>
      </c>
      <c r="B513" s="21">
        <v>44334</v>
      </c>
      <c r="C513" s="93" t="s">
        <v>540</v>
      </c>
      <c r="D513" s="22">
        <v>6000</v>
      </c>
    </row>
    <row r="514" spans="1:4" x14ac:dyDescent="0.2">
      <c r="A514" s="20" t="s">
        <v>70</v>
      </c>
      <c r="B514" s="21">
        <v>44344</v>
      </c>
      <c r="C514" s="93" t="s">
        <v>594</v>
      </c>
      <c r="D514" s="22">
        <v>6000</v>
      </c>
    </row>
    <row r="515" spans="1:4" x14ac:dyDescent="0.2">
      <c r="A515" s="20" t="s">
        <v>301</v>
      </c>
      <c r="B515" s="21">
        <v>44336</v>
      </c>
      <c r="C515" s="20" t="s">
        <v>556</v>
      </c>
      <c r="D515" s="22">
        <v>56669.39</v>
      </c>
    </row>
    <row r="516" spans="1:4" x14ac:dyDescent="0.2">
      <c r="A516" s="20" t="s">
        <v>322</v>
      </c>
      <c r="B516" s="21">
        <v>44322</v>
      </c>
      <c r="C516" s="20" t="s">
        <v>30</v>
      </c>
      <c r="D516" s="22">
        <v>14500</v>
      </c>
    </row>
    <row r="517" spans="1:4" x14ac:dyDescent="0.2">
      <c r="A517" s="20" t="s">
        <v>322</v>
      </c>
      <c r="B517" s="21">
        <v>44343</v>
      </c>
      <c r="C517" s="20" t="s">
        <v>30</v>
      </c>
      <c r="D517" s="22">
        <v>2146</v>
      </c>
    </row>
    <row r="518" spans="1:4" x14ac:dyDescent="0.2">
      <c r="A518" s="20" t="s">
        <v>152</v>
      </c>
      <c r="B518" s="21">
        <v>44323</v>
      </c>
      <c r="C518" s="93" t="s">
        <v>507</v>
      </c>
      <c r="D518" s="22">
        <v>10000</v>
      </c>
    </row>
    <row r="519" spans="1:4" x14ac:dyDescent="0.2">
      <c r="A519" s="20" t="s">
        <v>152</v>
      </c>
      <c r="B519" s="21">
        <v>44329</v>
      </c>
      <c r="C519" s="20" t="s">
        <v>50</v>
      </c>
      <c r="D519" s="22">
        <v>7986</v>
      </c>
    </row>
    <row r="520" spans="1:4" x14ac:dyDescent="0.2">
      <c r="A520" s="20" t="s">
        <v>232</v>
      </c>
      <c r="B520" s="21">
        <v>44347</v>
      </c>
      <c r="C520" s="93" t="s">
        <v>596</v>
      </c>
      <c r="D520" s="22">
        <v>750</v>
      </c>
    </row>
    <row r="521" spans="1:4" x14ac:dyDescent="0.2">
      <c r="A521" s="20" t="s">
        <v>386</v>
      </c>
      <c r="B521" s="21">
        <v>44329</v>
      </c>
      <c r="C521" s="93" t="s">
        <v>524</v>
      </c>
      <c r="D521" s="22">
        <v>91156.52</v>
      </c>
    </row>
    <row r="522" spans="1:4" x14ac:dyDescent="0.2">
      <c r="A522" s="20" t="s">
        <v>112</v>
      </c>
      <c r="B522" s="21">
        <v>44322</v>
      </c>
      <c r="C522" s="20" t="s">
        <v>95</v>
      </c>
      <c r="D522" s="22">
        <v>4251</v>
      </c>
    </row>
    <row r="523" spans="1:4" x14ac:dyDescent="0.2">
      <c r="A523" s="20" t="s">
        <v>331</v>
      </c>
      <c r="B523" s="21">
        <v>44320</v>
      </c>
      <c r="C523" s="93" t="s">
        <v>471</v>
      </c>
      <c r="D523" s="22">
        <v>95554.33</v>
      </c>
    </row>
    <row r="524" spans="1:4" x14ac:dyDescent="0.2">
      <c r="A524" s="20" t="s">
        <v>444</v>
      </c>
      <c r="B524" s="21">
        <v>44336</v>
      </c>
      <c r="C524" s="20" t="s">
        <v>561</v>
      </c>
      <c r="D524" s="22">
        <v>25410</v>
      </c>
    </row>
    <row r="525" spans="1:4" x14ac:dyDescent="0.2">
      <c r="A525" s="20" t="s">
        <v>442</v>
      </c>
      <c r="B525" s="21">
        <v>44336</v>
      </c>
      <c r="C525" s="93" t="s">
        <v>559</v>
      </c>
      <c r="D525" s="22">
        <v>3472.77</v>
      </c>
    </row>
    <row r="526" spans="1:4" x14ac:dyDescent="0.2">
      <c r="A526" s="20" t="s">
        <v>71</v>
      </c>
      <c r="B526" s="21">
        <v>44334</v>
      </c>
      <c r="C526" s="93" t="s">
        <v>540</v>
      </c>
      <c r="D526" s="22">
        <v>6000</v>
      </c>
    </row>
    <row r="527" spans="1:4" x14ac:dyDescent="0.2">
      <c r="A527" s="20" t="s">
        <v>71</v>
      </c>
      <c r="B527" s="21">
        <v>44344</v>
      </c>
      <c r="C527" s="93" t="s">
        <v>594</v>
      </c>
      <c r="D527" s="22">
        <v>6000</v>
      </c>
    </row>
    <row r="528" spans="1:4" x14ac:dyDescent="0.2">
      <c r="A528" s="20" t="s">
        <v>233</v>
      </c>
      <c r="B528" s="21">
        <v>44336</v>
      </c>
      <c r="C528" s="93" t="s">
        <v>14</v>
      </c>
      <c r="D528" s="22">
        <v>15135.11</v>
      </c>
    </row>
    <row r="529" spans="1:4" x14ac:dyDescent="0.2">
      <c r="A529" s="20" t="s">
        <v>312</v>
      </c>
      <c r="B529" s="21">
        <v>44343</v>
      </c>
      <c r="C529" s="93" t="s">
        <v>577</v>
      </c>
      <c r="D529" s="22">
        <v>3560.04</v>
      </c>
    </row>
    <row r="530" spans="1:4" x14ac:dyDescent="0.2">
      <c r="A530" s="20" t="s">
        <v>72</v>
      </c>
      <c r="B530" s="21">
        <v>44330</v>
      </c>
      <c r="C530" s="20" t="s">
        <v>12</v>
      </c>
      <c r="D530" s="22">
        <v>62161.39</v>
      </c>
    </row>
    <row r="531" spans="1:4" x14ac:dyDescent="0.2">
      <c r="A531" s="20" t="s">
        <v>72</v>
      </c>
      <c r="B531" s="21">
        <v>44330</v>
      </c>
      <c r="C531" s="20" t="s">
        <v>12</v>
      </c>
      <c r="D531" s="22">
        <v>101029.73</v>
      </c>
    </row>
    <row r="532" spans="1:4" x14ac:dyDescent="0.2">
      <c r="A532" s="20" t="s">
        <v>72</v>
      </c>
      <c r="B532" s="21">
        <v>44336</v>
      </c>
      <c r="C532" s="20" t="s">
        <v>12</v>
      </c>
      <c r="D532" s="22">
        <v>61416.88</v>
      </c>
    </row>
    <row r="533" spans="1:4" x14ac:dyDescent="0.2">
      <c r="A533" s="20" t="s">
        <v>72</v>
      </c>
      <c r="B533" s="21">
        <v>44336</v>
      </c>
      <c r="C533" s="20" t="s">
        <v>12</v>
      </c>
      <c r="D533" s="22">
        <v>101344.92</v>
      </c>
    </row>
    <row r="534" spans="1:4" x14ac:dyDescent="0.2">
      <c r="A534" s="20" t="s">
        <v>72</v>
      </c>
      <c r="B534" s="21">
        <v>44343</v>
      </c>
      <c r="C534" s="20" t="s">
        <v>12</v>
      </c>
      <c r="D534" s="22">
        <v>203546.17</v>
      </c>
    </row>
    <row r="535" spans="1:4" x14ac:dyDescent="0.2">
      <c r="A535" s="20" t="s">
        <v>72</v>
      </c>
      <c r="B535" s="21">
        <v>44347</v>
      </c>
      <c r="C535" s="20" t="s">
        <v>12</v>
      </c>
      <c r="D535" s="22">
        <v>116169.06</v>
      </c>
    </row>
    <row r="536" spans="1:4" x14ac:dyDescent="0.2">
      <c r="A536" s="20" t="s">
        <v>73</v>
      </c>
      <c r="B536" s="21">
        <v>44329</v>
      </c>
      <c r="C536" s="20" t="s">
        <v>7</v>
      </c>
      <c r="D536" s="22">
        <v>97440</v>
      </c>
    </row>
    <row r="537" spans="1:4" x14ac:dyDescent="0.2">
      <c r="A537" s="20" t="s">
        <v>326</v>
      </c>
      <c r="B537" s="21">
        <v>44347</v>
      </c>
      <c r="C537" s="19" t="s">
        <v>14</v>
      </c>
      <c r="D537" s="22">
        <v>24625.68</v>
      </c>
    </row>
    <row r="538" spans="1:4" x14ac:dyDescent="0.2">
      <c r="A538" s="20" t="s">
        <v>287</v>
      </c>
      <c r="B538" s="21">
        <v>44330</v>
      </c>
      <c r="C538" s="19" t="s">
        <v>14</v>
      </c>
      <c r="D538" s="22">
        <v>24645.29</v>
      </c>
    </row>
    <row r="539" spans="1:4" x14ac:dyDescent="0.2">
      <c r="A539" s="20" t="s">
        <v>467</v>
      </c>
      <c r="B539" s="21">
        <v>44347</v>
      </c>
      <c r="C539" s="19" t="s">
        <v>14</v>
      </c>
      <c r="D539" s="22">
        <v>15135.11</v>
      </c>
    </row>
    <row r="540" spans="1:4" x14ac:dyDescent="0.2">
      <c r="A540" s="20" t="s">
        <v>74</v>
      </c>
      <c r="B540" s="21">
        <v>44334</v>
      </c>
      <c r="C540" s="93" t="s">
        <v>540</v>
      </c>
      <c r="D540" s="22">
        <v>3500</v>
      </c>
    </row>
    <row r="541" spans="1:4" x14ac:dyDescent="0.2">
      <c r="A541" s="20" t="s">
        <v>74</v>
      </c>
      <c r="B541" s="21">
        <v>44344</v>
      </c>
      <c r="C541" s="93" t="s">
        <v>594</v>
      </c>
      <c r="D541" s="22">
        <v>3500</v>
      </c>
    </row>
    <row r="542" spans="1:4" x14ac:dyDescent="0.2">
      <c r="A542" s="20" t="s">
        <v>441</v>
      </c>
      <c r="B542" s="21">
        <v>44336</v>
      </c>
      <c r="C542" s="93" t="s">
        <v>558</v>
      </c>
      <c r="D542" s="22">
        <v>2464.5500000000002</v>
      </c>
    </row>
    <row r="543" spans="1:4" x14ac:dyDescent="0.2">
      <c r="A543" s="20" t="s">
        <v>113</v>
      </c>
      <c r="B543" s="21">
        <v>44322</v>
      </c>
      <c r="C543" s="20" t="s">
        <v>249</v>
      </c>
      <c r="D543" s="22">
        <v>5000</v>
      </c>
    </row>
    <row r="544" spans="1:4" x14ac:dyDescent="0.2">
      <c r="A544" s="20" t="s">
        <v>113</v>
      </c>
      <c r="B544" s="21">
        <v>44323</v>
      </c>
      <c r="C544" s="93" t="s">
        <v>501</v>
      </c>
      <c r="D544" s="22">
        <v>5000</v>
      </c>
    </row>
    <row r="545" spans="1:4" x14ac:dyDescent="0.2">
      <c r="A545" s="20" t="s">
        <v>113</v>
      </c>
      <c r="B545" s="21">
        <v>44329</v>
      </c>
      <c r="C545" s="20" t="s">
        <v>532</v>
      </c>
      <c r="D545" s="22">
        <v>5000</v>
      </c>
    </row>
    <row r="546" spans="1:4" x14ac:dyDescent="0.2">
      <c r="A546" s="20" t="s">
        <v>113</v>
      </c>
      <c r="B546" s="21">
        <v>44337</v>
      </c>
      <c r="C546" s="20" t="s">
        <v>183</v>
      </c>
      <c r="D546" s="22">
        <v>5000</v>
      </c>
    </row>
    <row r="547" spans="1:4" x14ac:dyDescent="0.2">
      <c r="A547" s="20" t="s">
        <v>196</v>
      </c>
      <c r="B547" s="21">
        <v>44322</v>
      </c>
      <c r="C547" s="20" t="s">
        <v>18</v>
      </c>
      <c r="D547" s="22">
        <v>28000</v>
      </c>
    </row>
    <row r="548" spans="1:4" x14ac:dyDescent="0.2">
      <c r="A548" s="20" t="s">
        <v>400</v>
      </c>
      <c r="B548" s="21">
        <v>44329</v>
      </c>
      <c r="C548" s="20" t="s">
        <v>89</v>
      </c>
      <c r="D548" s="22">
        <v>38308</v>
      </c>
    </row>
    <row r="549" spans="1:4" x14ac:dyDescent="0.2">
      <c r="A549" s="20" t="s">
        <v>323</v>
      </c>
      <c r="B549" s="21">
        <v>44343</v>
      </c>
      <c r="C549" s="20" t="s">
        <v>89</v>
      </c>
      <c r="D549" s="22">
        <v>18000</v>
      </c>
    </row>
    <row r="550" spans="1:4" x14ac:dyDescent="0.2">
      <c r="A550" s="20" t="s">
        <v>114</v>
      </c>
      <c r="B550" s="21">
        <v>44322</v>
      </c>
      <c r="C550" s="20" t="s">
        <v>496</v>
      </c>
      <c r="D550" s="22">
        <v>130000</v>
      </c>
    </row>
    <row r="551" spans="1:4" x14ac:dyDescent="0.2">
      <c r="A551" s="20" t="s">
        <v>114</v>
      </c>
      <c r="B551" s="21">
        <v>44322</v>
      </c>
      <c r="C551" s="20" t="s">
        <v>499</v>
      </c>
      <c r="D551" s="22">
        <v>280000</v>
      </c>
    </row>
    <row r="552" spans="1:4" x14ac:dyDescent="0.2">
      <c r="A552" s="20" t="s">
        <v>114</v>
      </c>
      <c r="B552" s="21">
        <v>44330</v>
      </c>
      <c r="C552" s="93" t="s">
        <v>538</v>
      </c>
      <c r="D552" s="22">
        <v>653.17999999999995</v>
      </c>
    </row>
    <row r="553" spans="1:4" x14ac:dyDescent="0.2">
      <c r="A553" s="20" t="s">
        <v>114</v>
      </c>
      <c r="B553" s="21">
        <v>44330</v>
      </c>
      <c r="C553" s="19" t="s">
        <v>14</v>
      </c>
      <c r="D553" s="22">
        <v>178725.42</v>
      </c>
    </row>
    <row r="554" spans="1:4" x14ac:dyDescent="0.2">
      <c r="A554" s="20" t="s">
        <v>114</v>
      </c>
      <c r="B554" s="21">
        <v>44336</v>
      </c>
      <c r="C554" s="20" t="s">
        <v>89</v>
      </c>
      <c r="D554" s="22">
        <v>8750</v>
      </c>
    </row>
    <row r="555" spans="1:4" x14ac:dyDescent="0.2">
      <c r="A555" s="20" t="s">
        <v>114</v>
      </c>
      <c r="B555" s="21">
        <v>44336</v>
      </c>
      <c r="C555" s="20" t="s">
        <v>89</v>
      </c>
      <c r="D555" s="22">
        <v>8750</v>
      </c>
    </row>
    <row r="556" spans="1:4" x14ac:dyDescent="0.2">
      <c r="A556" s="20" t="s">
        <v>114</v>
      </c>
      <c r="B556" s="21">
        <v>44336</v>
      </c>
      <c r="C556" s="20" t="s">
        <v>89</v>
      </c>
      <c r="D556" s="22">
        <v>16940</v>
      </c>
    </row>
    <row r="557" spans="1:4" x14ac:dyDescent="0.2">
      <c r="A557" s="20" t="s">
        <v>114</v>
      </c>
      <c r="B557" s="21">
        <v>44336</v>
      </c>
      <c r="C557" s="20" t="s">
        <v>89</v>
      </c>
      <c r="D557" s="22">
        <v>16940</v>
      </c>
    </row>
    <row r="558" spans="1:4" x14ac:dyDescent="0.2">
      <c r="A558" s="20" t="s">
        <v>114</v>
      </c>
      <c r="B558" s="21">
        <v>44336</v>
      </c>
      <c r="C558" s="20" t="s">
        <v>89</v>
      </c>
      <c r="D558" s="22">
        <v>43658</v>
      </c>
    </row>
    <row r="559" spans="1:4" x14ac:dyDescent="0.2">
      <c r="A559" s="20" t="s">
        <v>114</v>
      </c>
      <c r="B559" s="21">
        <v>44343</v>
      </c>
      <c r="C559" s="20" t="s">
        <v>89</v>
      </c>
      <c r="D559" s="22">
        <v>37666</v>
      </c>
    </row>
    <row r="560" spans="1:4" x14ac:dyDescent="0.2">
      <c r="A560" s="20" t="s">
        <v>114</v>
      </c>
      <c r="B560" s="21">
        <v>44344</v>
      </c>
      <c r="C560" s="20" t="s">
        <v>89</v>
      </c>
      <c r="D560" s="22">
        <v>50984</v>
      </c>
    </row>
    <row r="561" spans="1:4" x14ac:dyDescent="0.2">
      <c r="A561" s="20" t="s">
        <v>114</v>
      </c>
      <c r="B561" s="21">
        <v>44347</v>
      </c>
      <c r="C561" s="93" t="s">
        <v>538</v>
      </c>
      <c r="D561" s="22">
        <v>560</v>
      </c>
    </row>
    <row r="562" spans="1:4" x14ac:dyDescent="0.2">
      <c r="A562" s="20" t="s">
        <v>114</v>
      </c>
      <c r="B562" s="21">
        <v>44347</v>
      </c>
      <c r="C562" s="19" t="s">
        <v>14</v>
      </c>
      <c r="D562" s="22">
        <v>67975.5</v>
      </c>
    </row>
    <row r="563" spans="1:4" x14ac:dyDescent="0.2">
      <c r="A563" s="20" t="s">
        <v>357</v>
      </c>
      <c r="B563" s="21">
        <v>44322</v>
      </c>
      <c r="C563" s="20" t="s">
        <v>89</v>
      </c>
      <c r="D563" s="22">
        <v>46692</v>
      </c>
    </row>
    <row r="564" spans="1:4" x14ac:dyDescent="0.2">
      <c r="A564" s="20" t="s">
        <v>115</v>
      </c>
      <c r="B564" s="21">
        <v>44322</v>
      </c>
      <c r="C564" s="20" t="s">
        <v>116</v>
      </c>
      <c r="D564" s="22">
        <v>1800000</v>
      </c>
    </row>
    <row r="565" spans="1:4" x14ac:dyDescent="0.2">
      <c r="A565" s="20" t="s">
        <v>394</v>
      </c>
      <c r="B565" s="21">
        <v>44329</v>
      </c>
      <c r="C565" s="20" t="s">
        <v>534</v>
      </c>
      <c r="D565" s="22">
        <v>10000</v>
      </c>
    </row>
    <row r="566" spans="1:4" x14ac:dyDescent="0.2">
      <c r="A566" s="20" t="s">
        <v>234</v>
      </c>
      <c r="B566" s="21">
        <v>44347</v>
      </c>
      <c r="C566" s="93" t="s">
        <v>596</v>
      </c>
      <c r="D566" s="22">
        <v>750</v>
      </c>
    </row>
    <row r="567" spans="1:4" x14ac:dyDescent="0.2">
      <c r="A567" s="20" t="s">
        <v>417</v>
      </c>
      <c r="B567" s="21">
        <v>44334</v>
      </c>
      <c r="C567" s="93" t="s">
        <v>544</v>
      </c>
      <c r="D567" s="22">
        <v>99483.85</v>
      </c>
    </row>
    <row r="568" spans="1:4" x14ac:dyDescent="0.2">
      <c r="A568" s="20" t="s">
        <v>419</v>
      </c>
      <c r="B568" s="21">
        <v>44335</v>
      </c>
      <c r="C568" s="20" t="s">
        <v>546</v>
      </c>
      <c r="D568" s="22">
        <v>5000</v>
      </c>
    </row>
    <row r="569" spans="1:4" x14ac:dyDescent="0.2">
      <c r="A569" s="20" t="s">
        <v>377</v>
      </c>
      <c r="B569" s="21">
        <v>44329</v>
      </c>
      <c r="C569" s="93" t="s">
        <v>515</v>
      </c>
      <c r="D569" s="22">
        <v>40188.93</v>
      </c>
    </row>
    <row r="570" spans="1:4" x14ac:dyDescent="0.2">
      <c r="A570" s="20" t="s">
        <v>235</v>
      </c>
      <c r="B570" s="21">
        <v>44347</v>
      </c>
      <c r="C570" s="93" t="s">
        <v>596</v>
      </c>
      <c r="D570" s="22">
        <v>1500</v>
      </c>
    </row>
    <row r="571" spans="1:4" x14ac:dyDescent="0.2">
      <c r="A571" s="20" t="s">
        <v>403</v>
      </c>
      <c r="B571" s="21">
        <v>44329</v>
      </c>
      <c r="C571" s="93" t="s">
        <v>537</v>
      </c>
      <c r="D571" s="22">
        <v>57507.77</v>
      </c>
    </row>
    <row r="572" spans="1:4" x14ac:dyDescent="0.2">
      <c r="A572" s="20" t="s">
        <v>236</v>
      </c>
      <c r="B572" s="21">
        <v>44347</v>
      </c>
      <c r="C572" s="93" t="s">
        <v>596</v>
      </c>
      <c r="D572" s="22">
        <v>1250</v>
      </c>
    </row>
    <row r="573" spans="1:4" x14ac:dyDescent="0.2">
      <c r="A573" s="20" t="s">
        <v>330</v>
      </c>
      <c r="B573" s="21">
        <v>44320</v>
      </c>
      <c r="C573" s="20" t="s">
        <v>470</v>
      </c>
      <c r="D573" s="22">
        <v>16464.599999999999</v>
      </c>
    </row>
    <row r="574" spans="1:4" x14ac:dyDescent="0.2">
      <c r="A574" s="20" t="s">
        <v>404</v>
      </c>
      <c r="B574" s="21">
        <v>44330</v>
      </c>
      <c r="C574" s="20" t="s">
        <v>251</v>
      </c>
      <c r="D574" s="22">
        <v>555841</v>
      </c>
    </row>
    <row r="575" spans="1:4" x14ac:dyDescent="0.2">
      <c r="A575" s="20" t="s">
        <v>75</v>
      </c>
      <c r="B575" s="21">
        <v>44330</v>
      </c>
      <c r="C575" s="19" t="s">
        <v>14</v>
      </c>
      <c r="D575" s="22">
        <v>185843.73</v>
      </c>
    </row>
    <row r="576" spans="1:4" x14ac:dyDescent="0.2">
      <c r="A576" s="20" t="s">
        <v>75</v>
      </c>
      <c r="B576" s="21">
        <v>44330</v>
      </c>
      <c r="C576" s="19" t="s">
        <v>14</v>
      </c>
      <c r="D576" s="22">
        <v>303349.21000000002</v>
      </c>
    </row>
    <row r="577" spans="1:4" x14ac:dyDescent="0.2">
      <c r="A577" s="20" t="s">
        <v>75</v>
      </c>
      <c r="B577" s="21">
        <v>44347</v>
      </c>
      <c r="C577" s="19" t="s">
        <v>14</v>
      </c>
      <c r="D577" s="22">
        <v>191252.28</v>
      </c>
    </row>
    <row r="578" spans="1:4" x14ac:dyDescent="0.2">
      <c r="A578" s="20" t="s">
        <v>75</v>
      </c>
      <c r="B578" s="21">
        <v>44347</v>
      </c>
      <c r="C578" s="19" t="s">
        <v>14</v>
      </c>
      <c r="D578" s="22">
        <v>303349.21000000002</v>
      </c>
    </row>
    <row r="579" spans="1:4" x14ac:dyDescent="0.2">
      <c r="A579" s="20" t="s">
        <v>324</v>
      </c>
      <c r="B579" s="21">
        <v>44343</v>
      </c>
      <c r="C579" s="20" t="s">
        <v>87</v>
      </c>
      <c r="D579" s="22">
        <v>5054</v>
      </c>
    </row>
    <row r="580" spans="1:4" x14ac:dyDescent="0.2">
      <c r="A580" s="20" t="s">
        <v>178</v>
      </c>
      <c r="B580" s="21">
        <v>44343</v>
      </c>
      <c r="C580" s="20" t="s">
        <v>87</v>
      </c>
      <c r="D580" s="22">
        <v>218123.44</v>
      </c>
    </row>
    <row r="581" spans="1:4" x14ac:dyDescent="0.2">
      <c r="A581" s="20" t="s">
        <v>313</v>
      </c>
      <c r="B581" s="21">
        <v>44322</v>
      </c>
      <c r="C581" s="20" t="s">
        <v>18</v>
      </c>
      <c r="D581" s="22">
        <v>116000</v>
      </c>
    </row>
    <row r="582" spans="1:4" x14ac:dyDescent="0.2">
      <c r="A582" s="20" t="s">
        <v>88</v>
      </c>
      <c r="B582" s="21">
        <v>44330</v>
      </c>
      <c r="C582" s="19" t="s">
        <v>539</v>
      </c>
      <c r="D582" s="22">
        <v>1789991</v>
      </c>
    </row>
    <row r="583" spans="1:4" x14ac:dyDescent="0.2">
      <c r="A583" s="20" t="s">
        <v>153</v>
      </c>
      <c r="B583" s="21">
        <v>44322</v>
      </c>
      <c r="C583" s="20" t="s">
        <v>18</v>
      </c>
      <c r="D583" s="22">
        <v>4999.99</v>
      </c>
    </row>
    <row r="584" spans="1:4" x14ac:dyDescent="0.2">
      <c r="A584" s="20" t="s">
        <v>303</v>
      </c>
      <c r="B584" s="21">
        <v>44333</v>
      </c>
      <c r="C584" s="20" t="s">
        <v>252</v>
      </c>
      <c r="D584" s="22">
        <v>84733.63</v>
      </c>
    </row>
    <row r="585" spans="1:4" x14ac:dyDescent="0.2">
      <c r="A585" s="20" t="s">
        <v>303</v>
      </c>
      <c r="B585" s="21">
        <v>44335</v>
      </c>
      <c r="C585" s="20" t="s">
        <v>188</v>
      </c>
      <c r="D585" s="22">
        <v>179244.98</v>
      </c>
    </row>
    <row r="586" spans="1:4" x14ac:dyDescent="0.2">
      <c r="A586" s="20" t="s">
        <v>237</v>
      </c>
      <c r="B586" s="21">
        <v>44347</v>
      </c>
      <c r="C586" s="93" t="s">
        <v>596</v>
      </c>
      <c r="D586" s="22">
        <v>1500</v>
      </c>
    </row>
    <row r="587" spans="1:4" x14ac:dyDescent="0.2">
      <c r="A587" s="20" t="s">
        <v>348</v>
      </c>
      <c r="B587" s="21">
        <v>44322</v>
      </c>
      <c r="C587" s="20" t="s">
        <v>485</v>
      </c>
      <c r="D587" s="22">
        <v>148764.20000000001</v>
      </c>
    </row>
    <row r="588" spans="1:4" x14ac:dyDescent="0.2">
      <c r="A588" s="20" t="s">
        <v>348</v>
      </c>
      <c r="B588" s="21">
        <v>44336</v>
      </c>
      <c r="C588" s="20" t="s">
        <v>485</v>
      </c>
      <c r="D588" s="22">
        <v>148764.20000000001</v>
      </c>
    </row>
    <row r="589" spans="1:4" x14ac:dyDescent="0.2">
      <c r="A589" s="20" t="s">
        <v>154</v>
      </c>
      <c r="B589" s="21">
        <v>44322</v>
      </c>
      <c r="C589" s="20" t="s">
        <v>18</v>
      </c>
      <c r="D589" s="22">
        <v>11600</v>
      </c>
    </row>
    <row r="590" spans="1:4" x14ac:dyDescent="0.2">
      <c r="A590" s="20" t="s">
        <v>365</v>
      </c>
      <c r="B590" s="21">
        <v>44322</v>
      </c>
      <c r="C590" s="20" t="s">
        <v>493</v>
      </c>
      <c r="D590" s="22">
        <v>50000</v>
      </c>
    </row>
    <row r="591" spans="1:4" x14ac:dyDescent="0.2">
      <c r="A591" s="20" t="s">
        <v>238</v>
      </c>
      <c r="B591" s="21">
        <v>44347</v>
      </c>
      <c r="C591" s="93" t="s">
        <v>596</v>
      </c>
      <c r="D591" s="22">
        <v>750</v>
      </c>
    </row>
    <row r="592" spans="1:4" x14ac:dyDescent="0.2">
      <c r="A592" s="20" t="s">
        <v>155</v>
      </c>
      <c r="B592" s="21">
        <v>44323</v>
      </c>
      <c r="C592" s="93" t="s">
        <v>508</v>
      </c>
      <c r="D592" s="22">
        <v>10000</v>
      </c>
    </row>
    <row r="593" spans="1:4" x14ac:dyDescent="0.2">
      <c r="A593" s="20" t="s">
        <v>155</v>
      </c>
      <c r="B593" s="21">
        <v>44329</v>
      </c>
      <c r="C593" s="20" t="s">
        <v>533</v>
      </c>
      <c r="D593" s="22">
        <v>7976.53</v>
      </c>
    </row>
    <row r="594" spans="1:4" x14ac:dyDescent="0.2">
      <c r="A594" s="20" t="s">
        <v>285</v>
      </c>
      <c r="B594" s="21">
        <v>44329</v>
      </c>
      <c r="C594" s="20" t="s">
        <v>248</v>
      </c>
      <c r="D594" s="22">
        <v>2000</v>
      </c>
    </row>
    <row r="595" spans="1:4" x14ac:dyDescent="0.2">
      <c r="A595" s="20" t="s">
        <v>239</v>
      </c>
      <c r="B595" s="21">
        <v>44347</v>
      </c>
      <c r="C595" s="93" t="s">
        <v>596</v>
      </c>
      <c r="D595" s="22">
        <v>750</v>
      </c>
    </row>
    <row r="596" spans="1:4" x14ac:dyDescent="0.2">
      <c r="A596" s="20" t="s">
        <v>156</v>
      </c>
      <c r="B596" s="21">
        <v>44319</v>
      </c>
      <c r="C596" s="20" t="s">
        <v>18</v>
      </c>
      <c r="D596" s="22">
        <v>23200</v>
      </c>
    </row>
    <row r="597" spans="1:4" x14ac:dyDescent="0.2">
      <c r="A597" s="20" t="s">
        <v>461</v>
      </c>
      <c r="B597" s="21">
        <v>44343</v>
      </c>
      <c r="C597" s="93" t="s">
        <v>574</v>
      </c>
      <c r="D597" s="22">
        <v>675.92</v>
      </c>
    </row>
    <row r="598" spans="1:4" x14ac:dyDescent="0.2">
      <c r="A598" s="20" t="s">
        <v>423</v>
      </c>
      <c r="B598" s="21">
        <v>44336</v>
      </c>
      <c r="C598" s="93" t="s">
        <v>550</v>
      </c>
      <c r="D598" s="22">
        <v>15711.66</v>
      </c>
    </row>
    <row r="599" spans="1:4" x14ac:dyDescent="0.2">
      <c r="A599" s="20" t="s">
        <v>76</v>
      </c>
      <c r="B599" s="21">
        <v>44334</v>
      </c>
      <c r="C599" s="93" t="s">
        <v>540</v>
      </c>
      <c r="D599" s="22">
        <v>3500</v>
      </c>
    </row>
    <row r="600" spans="1:4" x14ac:dyDescent="0.2">
      <c r="A600" s="20" t="s">
        <v>76</v>
      </c>
      <c r="B600" s="21">
        <v>44344</v>
      </c>
      <c r="C600" s="93" t="s">
        <v>594</v>
      </c>
      <c r="D600" s="22">
        <v>3500</v>
      </c>
    </row>
    <row r="601" spans="1:4" x14ac:dyDescent="0.2">
      <c r="A601" s="20" t="s">
        <v>77</v>
      </c>
      <c r="B601" s="21">
        <v>44329</v>
      </c>
      <c r="C601" s="20" t="s">
        <v>7</v>
      </c>
      <c r="D601" s="22">
        <v>214600</v>
      </c>
    </row>
    <row r="602" spans="1:4" x14ac:dyDescent="0.2">
      <c r="A602" s="20" t="s">
        <v>157</v>
      </c>
      <c r="B602" s="21">
        <v>44322</v>
      </c>
      <c r="C602" s="20" t="s">
        <v>18</v>
      </c>
      <c r="D602" s="22">
        <v>11600</v>
      </c>
    </row>
    <row r="603" spans="1:4" x14ac:dyDescent="0.2">
      <c r="A603" s="20" t="s">
        <v>446</v>
      </c>
      <c r="B603" s="21">
        <v>44342</v>
      </c>
      <c r="C603" s="20" t="s">
        <v>564</v>
      </c>
      <c r="D603" s="22">
        <v>10000</v>
      </c>
    </row>
    <row r="604" spans="1:4" x14ac:dyDescent="0.2">
      <c r="A604" s="20" t="s">
        <v>454</v>
      </c>
      <c r="B604" s="21">
        <v>44343</v>
      </c>
      <c r="C604" s="20" t="s">
        <v>247</v>
      </c>
      <c r="D604" s="22">
        <v>7482</v>
      </c>
    </row>
    <row r="605" spans="1:4" x14ac:dyDescent="0.2">
      <c r="A605" s="20" t="s">
        <v>240</v>
      </c>
      <c r="B605" s="21">
        <v>44347</v>
      </c>
      <c r="C605" s="93" t="s">
        <v>596</v>
      </c>
      <c r="D605" s="22">
        <v>1250</v>
      </c>
    </row>
    <row r="606" spans="1:4" x14ac:dyDescent="0.2">
      <c r="A606" s="20" t="s">
        <v>286</v>
      </c>
      <c r="B606" s="21">
        <v>44329</v>
      </c>
      <c r="C606" s="20" t="s">
        <v>248</v>
      </c>
      <c r="D606" s="22">
        <v>2000</v>
      </c>
    </row>
    <row r="607" spans="1:4" x14ac:dyDescent="0.2">
      <c r="A607" s="20" t="s">
        <v>426</v>
      </c>
      <c r="B607" s="21">
        <v>44336</v>
      </c>
      <c r="C607" s="20" t="s">
        <v>260</v>
      </c>
      <c r="D607" s="22">
        <v>556.79999999999995</v>
      </c>
    </row>
    <row r="608" spans="1:4" x14ac:dyDescent="0.2">
      <c r="A608" s="20" t="s">
        <v>241</v>
      </c>
      <c r="B608" s="21">
        <v>44347</v>
      </c>
      <c r="C608" s="93" t="s">
        <v>596</v>
      </c>
      <c r="D608" s="22">
        <v>750</v>
      </c>
    </row>
    <row r="609" spans="1:4" x14ac:dyDescent="0.2">
      <c r="A609" s="20" t="s">
        <v>158</v>
      </c>
      <c r="B609" s="21">
        <v>44322</v>
      </c>
      <c r="C609" s="20" t="s">
        <v>18</v>
      </c>
      <c r="D609" s="22">
        <v>8000</v>
      </c>
    </row>
    <row r="610" spans="1:4" x14ac:dyDescent="0.2">
      <c r="A610" s="20" t="s">
        <v>78</v>
      </c>
      <c r="B610" s="21">
        <v>44334</v>
      </c>
      <c r="C610" s="93" t="s">
        <v>540</v>
      </c>
      <c r="D610" s="22">
        <v>3500</v>
      </c>
    </row>
    <row r="611" spans="1:4" x14ac:dyDescent="0.2">
      <c r="A611" s="20" t="s">
        <v>78</v>
      </c>
      <c r="B611" s="21">
        <v>44344</v>
      </c>
      <c r="C611" s="93" t="s">
        <v>594</v>
      </c>
      <c r="D611" s="22">
        <v>3500</v>
      </c>
    </row>
    <row r="612" spans="1:4" x14ac:dyDescent="0.2">
      <c r="A612" s="20" t="s">
        <v>455</v>
      </c>
      <c r="B612" s="21">
        <v>44343</v>
      </c>
      <c r="C612" s="20" t="s">
        <v>18</v>
      </c>
      <c r="D612" s="22">
        <v>5732</v>
      </c>
    </row>
    <row r="613" spans="1:4" x14ac:dyDescent="0.2">
      <c r="A613" s="20" t="s">
        <v>352</v>
      </c>
      <c r="B613" s="21">
        <v>44322</v>
      </c>
      <c r="C613" s="20" t="s">
        <v>89</v>
      </c>
      <c r="D613" s="22">
        <v>10835.68</v>
      </c>
    </row>
    <row r="614" spans="1:4" x14ac:dyDescent="0.2">
      <c r="A614" s="20" t="s">
        <v>79</v>
      </c>
      <c r="B614" s="21">
        <v>44322</v>
      </c>
      <c r="C614" s="20" t="s">
        <v>478</v>
      </c>
      <c r="D614" s="22">
        <v>12296</v>
      </c>
    </row>
    <row r="615" spans="1:4" x14ac:dyDescent="0.2">
      <c r="A615" s="20" t="s">
        <v>433</v>
      </c>
      <c r="B615" s="21">
        <v>44336</v>
      </c>
      <c r="C615" s="20" t="s">
        <v>555</v>
      </c>
      <c r="D615" s="22">
        <v>14580</v>
      </c>
    </row>
    <row r="616" spans="1:4" x14ac:dyDescent="0.2">
      <c r="A616" s="20" t="s">
        <v>80</v>
      </c>
      <c r="B616" s="21">
        <v>44334</v>
      </c>
      <c r="C616" s="93" t="s">
        <v>540</v>
      </c>
      <c r="D616" s="22">
        <v>3500</v>
      </c>
    </row>
    <row r="617" spans="1:4" x14ac:dyDescent="0.2">
      <c r="A617" s="20" t="s">
        <v>80</v>
      </c>
      <c r="B617" s="21">
        <v>44344</v>
      </c>
      <c r="C617" s="93" t="s">
        <v>594</v>
      </c>
      <c r="D617" s="22">
        <v>3500</v>
      </c>
    </row>
    <row r="618" spans="1:4" x14ac:dyDescent="0.2">
      <c r="A618" s="20" t="s">
        <v>393</v>
      </c>
      <c r="B618" s="21">
        <v>44329</v>
      </c>
      <c r="C618" s="93" t="s">
        <v>529</v>
      </c>
      <c r="D618" s="22">
        <v>776.3</v>
      </c>
    </row>
    <row r="619" spans="1:4" x14ac:dyDescent="0.2">
      <c r="A619" s="20" t="s">
        <v>393</v>
      </c>
      <c r="B619" s="21">
        <v>44336</v>
      </c>
      <c r="C619" s="20" t="s">
        <v>9</v>
      </c>
      <c r="D619" s="22">
        <v>1928</v>
      </c>
    </row>
    <row r="620" spans="1:4" x14ac:dyDescent="0.2">
      <c r="A620" s="20" t="s">
        <v>117</v>
      </c>
      <c r="B620" s="21">
        <v>44320</v>
      </c>
      <c r="C620" s="93" t="s">
        <v>109</v>
      </c>
      <c r="D620" s="22">
        <v>3134</v>
      </c>
    </row>
    <row r="621" spans="1:4" x14ac:dyDescent="0.2">
      <c r="A621" s="20" t="s">
        <v>117</v>
      </c>
      <c r="B621" s="21">
        <v>44322</v>
      </c>
      <c r="C621" s="93" t="s">
        <v>109</v>
      </c>
      <c r="D621" s="22">
        <v>897.47</v>
      </c>
    </row>
    <row r="622" spans="1:4" x14ac:dyDescent="0.2">
      <c r="A622" s="20" t="s">
        <v>117</v>
      </c>
      <c r="B622" s="21">
        <v>44327</v>
      </c>
      <c r="C622" s="93" t="s">
        <v>109</v>
      </c>
      <c r="D622" s="22">
        <v>2913.99</v>
      </c>
    </row>
    <row r="623" spans="1:4" x14ac:dyDescent="0.2">
      <c r="A623" s="20" t="s">
        <v>117</v>
      </c>
      <c r="B623" s="21">
        <v>44329</v>
      </c>
      <c r="C623" s="20" t="s">
        <v>190</v>
      </c>
      <c r="D623" s="22">
        <v>1999.11</v>
      </c>
    </row>
    <row r="624" spans="1:4" x14ac:dyDescent="0.2">
      <c r="A624" s="20" t="s">
        <v>117</v>
      </c>
      <c r="B624" s="21">
        <v>44340</v>
      </c>
      <c r="C624" s="20" t="s">
        <v>18</v>
      </c>
      <c r="D624" s="22">
        <v>2989</v>
      </c>
    </row>
    <row r="625" spans="1:4" x14ac:dyDescent="0.2">
      <c r="A625" s="20" t="s">
        <v>117</v>
      </c>
      <c r="B625" s="21">
        <v>44343</v>
      </c>
      <c r="C625" s="93" t="s">
        <v>109</v>
      </c>
      <c r="D625" s="22">
        <v>771</v>
      </c>
    </row>
    <row r="626" spans="1:4" x14ac:dyDescent="0.2">
      <c r="A626" s="20" t="s">
        <v>117</v>
      </c>
      <c r="B626" s="21">
        <v>44343</v>
      </c>
      <c r="C626" s="93" t="s">
        <v>109</v>
      </c>
      <c r="D626" s="22">
        <v>2734.98</v>
      </c>
    </row>
    <row r="627" spans="1:4" x14ac:dyDescent="0.2">
      <c r="A627" s="20" t="s">
        <v>335</v>
      </c>
      <c r="B627" s="21">
        <v>44322</v>
      </c>
      <c r="C627" s="93" t="s">
        <v>474</v>
      </c>
      <c r="D627" s="22">
        <v>16701.43</v>
      </c>
    </row>
    <row r="628" spans="1:4" x14ac:dyDescent="0.2">
      <c r="A628" s="20" t="s">
        <v>118</v>
      </c>
      <c r="B628" s="21">
        <v>44322</v>
      </c>
      <c r="C628" s="20" t="s">
        <v>95</v>
      </c>
      <c r="D628" s="22">
        <v>4251</v>
      </c>
    </row>
    <row r="629" spans="1:4" x14ac:dyDescent="0.2">
      <c r="A629" s="20" t="s">
        <v>197</v>
      </c>
      <c r="B629" s="21">
        <v>44322</v>
      </c>
      <c r="C629" s="20" t="s">
        <v>34</v>
      </c>
      <c r="D629" s="22">
        <v>24040.799999999999</v>
      </c>
    </row>
    <row r="630" spans="1:4" x14ac:dyDescent="0.2">
      <c r="A630" s="20" t="s">
        <v>409</v>
      </c>
      <c r="B630" s="21">
        <v>44333</v>
      </c>
      <c r="C630" s="20" t="s">
        <v>188</v>
      </c>
      <c r="D630" s="22">
        <v>1227771.07</v>
      </c>
    </row>
    <row r="631" spans="1:4" x14ac:dyDescent="0.2">
      <c r="A631" s="20" t="s">
        <v>409</v>
      </c>
      <c r="B631" s="21">
        <v>44334</v>
      </c>
      <c r="C631" s="20" t="s">
        <v>188</v>
      </c>
      <c r="D631" s="22">
        <v>920421.78</v>
      </c>
    </row>
    <row r="632" spans="1:4" x14ac:dyDescent="0.2">
      <c r="A632" s="20" t="s">
        <v>408</v>
      </c>
      <c r="B632" s="21">
        <v>44333</v>
      </c>
      <c r="C632" s="20" t="s">
        <v>188</v>
      </c>
      <c r="D632" s="22">
        <v>519479.8</v>
      </c>
    </row>
    <row r="633" spans="1:4" x14ac:dyDescent="0.2">
      <c r="A633" s="20" t="s">
        <v>159</v>
      </c>
      <c r="B633" s="21">
        <v>44322</v>
      </c>
      <c r="C633" s="20" t="s">
        <v>18</v>
      </c>
      <c r="D633" s="22">
        <v>10909.09</v>
      </c>
    </row>
    <row r="634" spans="1:4" x14ac:dyDescent="0.2">
      <c r="A634" s="20" t="s">
        <v>119</v>
      </c>
      <c r="B634" s="21">
        <v>44322</v>
      </c>
      <c r="C634" s="20" t="s">
        <v>95</v>
      </c>
      <c r="D634" s="22">
        <v>4251</v>
      </c>
    </row>
    <row r="635" spans="1:4" x14ac:dyDescent="0.2">
      <c r="A635" s="20" t="s">
        <v>242</v>
      </c>
      <c r="B635" s="21">
        <v>44347</v>
      </c>
      <c r="C635" s="93" t="s">
        <v>596</v>
      </c>
      <c r="D635" s="22">
        <v>1500</v>
      </c>
    </row>
    <row r="636" spans="1:4" x14ac:dyDescent="0.2">
      <c r="D636" s="94">
        <f>SUM(D2:D635)</f>
        <v>77948951.079999998</v>
      </c>
    </row>
  </sheetData>
  <autoFilter ref="A1:D636"/>
  <sortState ref="A2:D635">
    <sortCondition ref="A2:A63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topLeftCell="A28" workbookViewId="0">
      <selection activeCell="G22" sqref="G22"/>
    </sheetView>
  </sheetViews>
  <sheetFormatPr baseColWidth="10" defaultRowHeight="12.75" x14ac:dyDescent="0.2"/>
  <cols>
    <col min="1" max="1" width="45.42578125" style="19" customWidth="1"/>
    <col min="2" max="2" width="14.85546875" style="19" customWidth="1"/>
    <col min="3" max="3" width="32" style="19" customWidth="1"/>
    <col min="4" max="4" width="19.5703125" style="19" bestFit="1" customWidth="1"/>
    <col min="5" max="5" width="16.42578125" style="19" customWidth="1"/>
    <col min="6" max="11" width="11.42578125" style="19"/>
    <col min="12" max="12" width="20.140625" style="19" customWidth="1"/>
    <col min="13" max="19" width="15.85546875" style="19" customWidth="1"/>
    <col min="20" max="20" width="16.28515625" style="19" customWidth="1"/>
    <col min="21" max="21" width="19.7109375" style="19" customWidth="1"/>
    <col min="22" max="16384" width="11.42578125" style="19"/>
  </cols>
  <sheetData>
    <row r="1" spans="1:5" x14ac:dyDescent="0.2">
      <c r="A1" s="17" t="s">
        <v>0</v>
      </c>
      <c r="B1" s="17" t="s">
        <v>604</v>
      </c>
      <c r="C1" s="17" t="s">
        <v>605</v>
      </c>
      <c r="D1" s="17" t="s">
        <v>606</v>
      </c>
      <c r="E1" s="18" t="s">
        <v>607</v>
      </c>
    </row>
    <row r="2" spans="1:5" x14ac:dyDescent="0.2">
      <c r="A2" s="20" t="s">
        <v>11</v>
      </c>
      <c r="B2" s="21">
        <v>44330</v>
      </c>
      <c r="C2" s="20" t="s">
        <v>12</v>
      </c>
      <c r="D2" s="22">
        <v>887954.93</v>
      </c>
      <c r="E2" s="23">
        <f>SUM(D2:D7 )</f>
        <v>9705036.4000000004</v>
      </c>
    </row>
    <row r="3" spans="1:5" x14ac:dyDescent="0.2">
      <c r="A3" s="20" t="s">
        <v>11</v>
      </c>
      <c r="B3" s="21">
        <v>44330</v>
      </c>
      <c r="C3" s="20" t="s">
        <v>12</v>
      </c>
      <c r="D3" s="22">
        <v>1700806.67</v>
      </c>
    </row>
    <row r="4" spans="1:5" x14ac:dyDescent="0.2">
      <c r="A4" s="20" t="s">
        <v>11</v>
      </c>
      <c r="B4" s="21">
        <v>44336</v>
      </c>
      <c r="C4" s="20" t="s">
        <v>12</v>
      </c>
      <c r="D4" s="22">
        <v>881573.65</v>
      </c>
    </row>
    <row r="5" spans="1:5" x14ac:dyDescent="0.2">
      <c r="A5" s="20" t="s">
        <v>11</v>
      </c>
      <c r="B5" s="21">
        <v>44336</v>
      </c>
      <c r="C5" s="20" t="s">
        <v>12</v>
      </c>
      <c r="D5" s="22">
        <v>1558730.84</v>
      </c>
    </row>
    <row r="6" spans="1:5" x14ac:dyDescent="0.2">
      <c r="A6" s="20" t="s">
        <v>11</v>
      </c>
      <c r="B6" s="21">
        <v>44343</v>
      </c>
      <c r="C6" s="20" t="s">
        <v>12</v>
      </c>
      <c r="D6" s="22">
        <v>1786873.59</v>
      </c>
    </row>
    <row r="7" spans="1:5" x14ac:dyDescent="0.2">
      <c r="A7" s="20" t="s">
        <v>11</v>
      </c>
      <c r="B7" s="21">
        <v>44347</v>
      </c>
      <c r="C7" s="20" t="s">
        <v>12</v>
      </c>
      <c r="D7" s="22">
        <v>2889096.72</v>
      </c>
    </row>
    <row r="8" spans="1:5" x14ac:dyDescent="0.2">
      <c r="A8" s="20" t="s">
        <v>181</v>
      </c>
      <c r="B8" s="21">
        <v>44330</v>
      </c>
      <c r="C8" s="20" t="s">
        <v>12</v>
      </c>
      <c r="D8" s="22">
        <v>40650</v>
      </c>
      <c r="E8" s="23">
        <f>SUM(D8:D10 )</f>
        <v>116130</v>
      </c>
    </row>
    <row r="9" spans="1:5" x14ac:dyDescent="0.2">
      <c r="A9" s="20" t="s">
        <v>181</v>
      </c>
      <c r="B9" s="21">
        <v>44336</v>
      </c>
      <c r="C9" s="20" t="s">
        <v>12</v>
      </c>
      <c r="D9" s="22">
        <v>37740</v>
      </c>
    </row>
    <row r="10" spans="1:5" x14ac:dyDescent="0.2">
      <c r="A10" s="20" t="s">
        <v>181</v>
      </c>
      <c r="B10" s="21">
        <v>44347</v>
      </c>
      <c r="C10" s="20" t="s">
        <v>12</v>
      </c>
      <c r="D10" s="22">
        <v>37740</v>
      </c>
    </row>
    <row r="11" spans="1:5" x14ac:dyDescent="0.2">
      <c r="A11" s="20" t="s">
        <v>33</v>
      </c>
      <c r="B11" s="21">
        <v>44330</v>
      </c>
      <c r="C11" s="20" t="s">
        <v>12</v>
      </c>
      <c r="D11" s="22">
        <v>11185.84</v>
      </c>
      <c r="E11" s="23">
        <f>SUM(D11:D14 )</f>
        <v>113338.61</v>
      </c>
    </row>
    <row r="12" spans="1:5" x14ac:dyDescent="0.2">
      <c r="A12" s="20" t="s">
        <v>33</v>
      </c>
      <c r="B12" s="21">
        <v>44330</v>
      </c>
      <c r="C12" s="20" t="s">
        <v>12</v>
      </c>
      <c r="D12" s="22">
        <v>36316.82</v>
      </c>
    </row>
    <row r="13" spans="1:5" x14ac:dyDescent="0.2">
      <c r="A13" s="20" t="s">
        <v>33</v>
      </c>
      <c r="B13" s="21">
        <v>44343</v>
      </c>
      <c r="C13" s="20" t="s">
        <v>12</v>
      </c>
      <c r="D13" s="22">
        <v>48518.720000000001</v>
      </c>
    </row>
    <row r="14" spans="1:5" x14ac:dyDescent="0.2">
      <c r="A14" s="20" t="s">
        <v>33</v>
      </c>
      <c r="B14" s="21">
        <v>44347</v>
      </c>
      <c r="C14" s="20" t="s">
        <v>12</v>
      </c>
      <c r="D14" s="22">
        <v>17317.23</v>
      </c>
    </row>
    <row r="15" spans="1:5" x14ac:dyDescent="0.2">
      <c r="A15" s="20" t="s">
        <v>55</v>
      </c>
      <c r="B15" s="21">
        <v>44330</v>
      </c>
      <c r="C15" s="20" t="s">
        <v>12</v>
      </c>
      <c r="D15" s="22">
        <v>7072.43</v>
      </c>
      <c r="E15" s="23">
        <f>SUM(D15:D20 )</f>
        <v>521635.56000000006</v>
      </c>
    </row>
    <row r="16" spans="1:5" x14ac:dyDescent="0.2">
      <c r="A16" s="20" t="s">
        <v>55</v>
      </c>
      <c r="B16" s="21">
        <v>44330</v>
      </c>
      <c r="C16" s="20" t="s">
        <v>12</v>
      </c>
      <c r="D16" s="22">
        <v>141600.16</v>
      </c>
    </row>
    <row r="17" spans="1:5" x14ac:dyDescent="0.2">
      <c r="A17" s="20" t="s">
        <v>55</v>
      </c>
      <c r="B17" s="21">
        <v>44336</v>
      </c>
      <c r="C17" s="20" t="s">
        <v>12</v>
      </c>
      <c r="D17" s="22">
        <v>4236.42</v>
      </c>
    </row>
    <row r="18" spans="1:5" x14ac:dyDescent="0.2">
      <c r="A18" s="20" t="s">
        <v>55</v>
      </c>
      <c r="B18" s="21">
        <v>44336</v>
      </c>
      <c r="C18" s="20" t="s">
        <v>12</v>
      </c>
      <c r="D18" s="22">
        <v>108253.08</v>
      </c>
    </row>
    <row r="19" spans="1:5" x14ac:dyDescent="0.2">
      <c r="A19" s="20" t="s">
        <v>55</v>
      </c>
      <c r="B19" s="21">
        <v>44343</v>
      </c>
      <c r="C19" s="20" t="s">
        <v>12</v>
      </c>
      <c r="D19" s="22">
        <v>250987.84</v>
      </c>
    </row>
    <row r="20" spans="1:5" x14ac:dyDescent="0.2">
      <c r="A20" s="20" t="s">
        <v>55</v>
      </c>
      <c r="B20" s="21">
        <v>44347</v>
      </c>
      <c r="C20" s="20" t="s">
        <v>12</v>
      </c>
      <c r="D20" s="22">
        <v>9485.6299999999992</v>
      </c>
    </row>
    <row r="21" spans="1:5" x14ac:dyDescent="0.2">
      <c r="A21" s="20" t="s">
        <v>72</v>
      </c>
      <c r="B21" s="21">
        <v>44330</v>
      </c>
      <c r="C21" s="20" t="s">
        <v>12</v>
      </c>
      <c r="D21" s="22">
        <v>62161.39</v>
      </c>
      <c r="E21" s="23">
        <f>SUM(D21:D26 )</f>
        <v>645668.14999999991</v>
      </c>
    </row>
    <row r="22" spans="1:5" x14ac:dyDescent="0.2">
      <c r="A22" s="20" t="s">
        <v>72</v>
      </c>
      <c r="B22" s="21">
        <v>44330</v>
      </c>
      <c r="C22" s="20" t="s">
        <v>12</v>
      </c>
      <c r="D22" s="22">
        <v>101029.73</v>
      </c>
    </row>
    <row r="23" spans="1:5" x14ac:dyDescent="0.2">
      <c r="A23" s="20" t="s">
        <v>72</v>
      </c>
      <c r="B23" s="21">
        <v>44336</v>
      </c>
      <c r="C23" s="20" t="s">
        <v>12</v>
      </c>
      <c r="D23" s="22">
        <v>61416.88</v>
      </c>
    </row>
    <row r="24" spans="1:5" x14ac:dyDescent="0.2">
      <c r="A24" s="20" t="s">
        <v>72</v>
      </c>
      <c r="B24" s="21">
        <v>44336</v>
      </c>
      <c r="C24" s="20" t="s">
        <v>12</v>
      </c>
      <c r="D24" s="22">
        <v>101344.92</v>
      </c>
    </row>
    <row r="25" spans="1:5" x14ac:dyDescent="0.2">
      <c r="A25" s="20" t="s">
        <v>72</v>
      </c>
      <c r="B25" s="21">
        <v>44343</v>
      </c>
      <c r="C25" s="20" t="s">
        <v>12</v>
      </c>
      <c r="D25" s="22">
        <v>203546.17</v>
      </c>
    </row>
    <row r="26" spans="1:5" x14ac:dyDescent="0.2">
      <c r="A26" s="20" t="s">
        <v>72</v>
      </c>
      <c r="B26" s="21">
        <v>44347</v>
      </c>
      <c r="C26" s="20" t="s">
        <v>12</v>
      </c>
      <c r="D26" s="22">
        <v>116169.06</v>
      </c>
    </row>
    <row r="27" spans="1:5" x14ac:dyDescent="0.2">
      <c r="D27" s="23">
        <f>SUM(D2:D26)</f>
        <v>11101808.720000004</v>
      </c>
    </row>
    <row r="35" spans="1:2" x14ac:dyDescent="0.2">
      <c r="A35" s="17" t="s">
        <v>0</v>
      </c>
      <c r="B35" s="17" t="s">
        <v>607</v>
      </c>
    </row>
    <row r="36" spans="1:2" x14ac:dyDescent="0.2">
      <c r="A36" s="24" t="s">
        <v>33</v>
      </c>
      <c r="B36" s="25">
        <v>113338.61</v>
      </c>
    </row>
    <row r="37" spans="1:2" x14ac:dyDescent="0.2">
      <c r="A37" s="24" t="s">
        <v>181</v>
      </c>
      <c r="B37" s="25">
        <v>116130</v>
      </c>
    </row>
    <row r="38" spans="1:2" x14ac:dyDescent="0.2">
      <c r="A38" s="24" t="s">
        <v>55</v>
      </c>
      <c r="B38" s="25">
        <v>521635.56000000006</v>
      </c>
    </row>
    <row r="39" spans="1:2" x14ac:dyDescent="0.2">
      <c r="A39" s="24" t="s">
        <v>72</v>
      </c>
      <c r="B39" s="25">
        <v>645668.14999999991</v>
      </c>
    </row>
    <row r="40" spans="1:2" x14ac:dyDescent="0.2">
      <c r="A40" s="24" t="s">
        <v>11</v>
      </c>
      <c r="B40" s="25">
        <v>9705036.4000000004</v>
      </c>
    </row>
    <row r="41" spans="1:2" x14ac:dyDescent="0.2">
      <c r="A41" s="26"/>
      <c r="B41" s="25">
        <f>SUBTOTAL(9,B36:B40)</f>
        <v>11101808.720000001</v>
      </c>
    </row>
    <row r="55" spans="1:2" ht="15" x14ac:dyDescent="0.25">
      <c r="A55" s="27" t="s">
        <v>608</v>
      </c>
      <c r="B55" s="5" t="s">
        <v>606</v>
      </c>
    </row>
    <row r="56" spans="1:2" x14ac:dyDescent="0.2">
      <c r="A56" s="6" t="s">
        <v>609</v>
      </c>
      <c r="B56" s="7">
        <v>7299365.5899999999</v>
      </c>
    </row>
    <row r="57" spans="1:2" x14ac:dyDescent="0.2">
      <c r="A57" s="6" t="s">
        <v>610</v>
      </c>
      <c r="B57" s="8">
        <v>9987766.9499999993</v>
      </c>
    </row>
    <row r="58" spans="1:2" x14ac:dyDescent="0.2">
      <c r="A58" s="6" t="s">
        <v>611</v>
      </c>
      <c r="B58" s="8">
        <v>10402355.090000002</v>
      </c>
    </row>
    <row r="59" spans="1:2" x14ac:dyDescent="0.2">
      <c r="A59" s="11" t="s">
        <v>612</v>
      </c>
      <c r="B59" s="8">
        <v>10153223.700000001</v>
      </c>
    </row>
    <row r="60" spans="1:2" x14ac:dyDescent="0.2">
      <c r="A60" s="11" t="s">
        <v>613</v>
      </c>
      <c r="B60" s="8">
        <v>11101808.720000001</v>
      </c>
    </row>
    <row r="61" spans="1:2" x14ac:dyDescent="0.2">
      <c r="A61" s="11" t="s">
        <v>614</v>
      </c>
      <c r="B61" s="8"/>
    </row>
    <row r="62" spans="1:2" x14ac:dyDescent="0.2">
      <c r="A62" s="11" t="s">
        <v>615</v>
      </c>
      <c r="B62" s="8"/>
    </row>
    <row r="63" spans="1:2" x14ac:dyDescent="0.2">
      <c r="A63" s="11" t="s">
        <v>616</v>
      </c>
      <c r="B63" s="8"/>
    </row>
    <row r="64" spans="1:2" x14ac:dyDescent="0.2">
      <c r="A64" s="11" t="s">
        <v>617</v>
      </c>
      <c r="B64" s="8"/>
    </row>
    <row r="65" spans="1:2" x14ac:dyDescent="0.2">
      <c r="A65" s="11" t="s">
        <v>618</v>
      </c>
      <c r="B65" s="8"/>
    </row>
    <row r="66" spans="1:2" x14ac:dyDescent="0.2">
      <c r="A66" s="11" t="s">
        <v>619</v>
      </c>
      <c r="B66" s="8"/>
    </row>
    <row r="67" spans="1:2" x14ac:dyDescent="0.2">
      <c r="A67" s="11" t="s">
        <v>620</v>
      </c>
      <c r="B67" s="8"/>
    </row>
    <row r="68" spans="1:2" x14ac:dyDescent="0.2">
      <c r="A68" s="12" t="s">
        <v>621</v>
      </c>
      <c r="B68" s="28">
        <f>SUBTOTAL(9,B56:B67)</f>
        <v>48944520.050000004</v>
      </c>
    </row>
    <row r="77" spans="1:2" ht="15" x14ac:dyDescent="0.25">
      <c r="A77" s="5" t="s">
        <v>622</v>
      </c>
      <c r="B77" s="5" t="s">
        <v>606</v>
      </c>
    </row>
    <row r="78" spans="1:2" x14ac:dyDescent="0.2">
      <c r="A78" s="14" t="s">
        <v>623</v>
      </c>
      <c r="B78" s="8">
        <v>59681317.369999997</v>
      </c>
    </row>
    <row r="79" spans="1:2" x14ac:dyDescent="0.2">
      <c r="A79" s="14" t="s">
        <v>624</v>
      </c>
      <c r="B79" s="8">
        <v>71596398.170000002</v>
      </c>
    </row>
    <row r="80" spans="1:2" x14ac:dyDescent="0.2">
      <c r="A80" s="14" t="s">
        <v>625</v>
      </c>
      <c r="B80" s="8">
        <v>80449843.450000003</v>
      </c>
    </row>
    <row r="81" spans="1:21" x14ac:dyDescent="0.2">
      <c r="A81" s="14" t="s">
        <v>626</v>
      </c>
      <c r="B81" s="8">
        <v>88997159</v>
      </c>
    </row>
    <row r="82" spans="1:21" x14ac:dyDescent="0.2">
      <c r="A82" s="14" t="s">
        <v>627</v>
      </c>
      <c r="B82" s="8">
        <v>75709421.150000006</v>
      </c>
    </row>
    <row r="83" spans="1:21" x14ac:dyDescent="0.2">
      <c r="A83" s="14" t="s">
        <v>628</v>
      </c>
      <c r="B83" s="8">
        <v>85442395.490000024</v>
      </c>
    </row>
    <row r="84" spans="1:21" x14ac:dyDescent="0.2">
      <c r="A84" s="14" t="s">
        <v>629</v>
      </c>
      <c r="B84" s="8">
        <v>110525583.23</v>
      </c>
    </row>
    <row r="85" spans="1:21" x14ac:dyDescent="0.2">
      <c r="A85" s="14" t="s">
        <v>630</v>
      </c>
      <c r="B85" s="8">
        <v>120906697.31</v>
      </c>
    </row>
    <row r="86" spans="1:21" x14ac:dyDescent="0.2">
      <c r="A86" s="14" t="s">
        <v>631</v>
      </c>
      <c r="B86" s="8">
        <v>48944520.050000004</v>
      </c>
    </row>
    <row r="87" spans="1:21" x14ac:dyDescent="0.2">
      <c r="A87" s="15" t="s">
        <v>621</v>
      </c>
      <c r="B87" s="16">
        <f>SUM(B78:B86)</f>
        <v>742253335.22000003</v>
      </c>
    </row>
    <row r="93" spans="1:21" x14ac:dyDescent="0.2">
      <c r="U93" s="8"/>
    </row>
    <row r="94" spans="1:21" x14ac:dyDescent="0.2">
      <c r="U94" s="8"/>
    </row>
    <row r="95" spans="1:21" x14ac:dyDescent="0.2">
      <c r="U95" s="23"/>
    </row>
    <row r="100" spans="12:21" x14ac:dyDescent="0.2">
      <c r="L100" s="80"/>
      <c r="M100" s="81">
        <v>2013</v>
      </c>
      <c r="N100" s="81">
        <v>2014</v>
      </c>
      <c r="O100" s="81">
        <v>2015</v>
      </c>
      <c r="P100" s="81">
        <v>2016</v>
      </c>
      <c r="Q100" s="81">
        <v>2017</v>
      </c>
      <c r="R100" s="81">
        <v>2018</v>
      </c>
      <c r="S100" s="81">
        <v>2019</v>
      </c>
      <c r="T100" s="81">
        <v>2020</v>
      </c>
      <c r="U100" s="81">
        <v>2021</v>
      </c>
    </row>
    <row r="101" spans="12:21" x14ac:dyDescent="0.2">
      <c r="L101" s="82" t="s">
        <v>688</v>
      </c>
      <c r="M101" s="33">
        <v>12358588.890000001</v>
      </c>
      <c r="N101" s="33">
        <v>12285552.99</v>
      </c>
      <c r="O101" s="33">
        <v>22052222.600000001</v>
      </c>
      <c r="P101" s="33">
        <v>20483247.82</v>
      </c>
      <c r="Q101" s="8">
        <v>15473829.02</v>
      </c>
      <c r="R101" s="8">
        <v>22535421.540000007</v>
      </c>
      <c r="S101" s="83">
        <v>22513797.629999999</v>
      </c>
      <c r="T101" s="8">
        <v>28877706.930000003</v>
      </c>
      <c r="U101" s="25">
        <v>27689487.630000003</v>
      </c>
    </row>
    <row r="102" spans="12:21" x14ac:dyDescent="0.2">
      <c r="L102" s="84" t="s">
        <v>689</v>
      </c>
      <c r="M102" s="33">
        <v>15787171.4</v>
      </c>
      <c r="N102" s="33">
        <v>23495530.579999998</v>
      </c>
      <c r="O102" s="33">
        <v>20668638.289999999</v>
      </c>
      <c r="P102" s="8">
        <v>23331543.890000001</v>
      </c>
      <c r="Q102" s="8">
        <v>18003413.780000001</v>
      </c>
      <c r="R102" s="8">
        <v>20619679.859999996</v>
      </c>
      <c r="S102" s="85">
        <v>24473070.23</v>
      </c>
      <c r="T102" s="8">
        <v>19735107.75</v>
      </c>
      <c r="U102" s="10">
        <v>21255032.420000002</v>
      </c>
    </row>
    <row r="103" spans="12:21" x14ac:dyDescent="0.2">
      <c r="L103" s="84" t="s">
        <v>690</v>
      </c>
      <c r="M103" s="33">
        <v>14634477.98</v>
      </c>
      <c r="N103" s="33">
        <v>17381865.260000002</v>
      </c>
      <c r="O103" s="33">
        <v>19173786.98</v>
      </c>
      <c r="P103" s="8">
        <v>20729966.299999997</v>
      </c>
      <c r="Q103" s="8">
        <v>20613316.809999999</v>
      </c>
      <c r="R103" s="8">
        <v>23884321.600000009</v>
      </c>
      <c r="S103" s="8">
        <v>30390605.309999999</v>
      </c>
      <c r="T103" s="8">
        <v>32890192.990000002</v>
      </c>
      <c r="U103" s="26"/>
    </row>
    <row r="104" spans="12:21" x14ac:dyDescent="0.2">
      <c r="L104" s="84" t="s">
        <v>691</v>
      </c>
      <c r="M104" s="33">
        <v>16901079.100000001</v>
      </c>
      <c r="N104" s="33">
        <v>18433449.34</v>
      </c>
      <c r="O104" s="33">
        <v>18555195.579999998</v>
      </c>
      <c r="P104" s="8">
        <v>24452400.989999998</v>
      </c>
      <c r="Q104" s="83">
        <v>21618861.539999999</v>
      </c>
      <c r="R104" s="8">
        <v>18402972.490000006</v>
      </c>
      <c r="S104" s="86">
        <v>33148110.059999999</v>
      </c>
      <c r="T104" s="8">
        <v>39403689.640000001</v>
      </c>
      <c r="U104" s="26"/>
    </row>
    <row r="105" spans="12:21" x14ac:dyDescent="0.2">
      <c r="L105" s="87" t="s">
        <v>665</v>
      </c>
      <c r="M105" s="88">
        <v>59681317.369999997</v>
      </c>
      <c r="N105" s="88">
        <v>71596398.170000002</v>
      </c>
      <c r="O105" s="88">
        <v>80449843.450000003</v>
      </c>
      <c r="P105" s="89">
        <v>88997159</v>
      </c>
      <c r="Q105" s="89">
        <v>75709421.150000006</v>
      </c>
      <c r="R105" s="89">
        <v>85442395.490000024</v>
      </c>
      <c r="S105" s="29">
        <v>110525583.23</v>
      </c>
      <c r="T105" s="90">
        <v>120906697.31000002</v>
      </c>
      <c r="U105" s="91">
        <f>SUM(U101:U104)</f>
        <v>48944520.050000004</v>
      </c>
    </row>
  </sheetData>
  <autoFilter ref="A1:E27"/>
  <sortState ref="A36:B40">
    <sortCondition ref="B36:B40"/>
  </sortState>
  <pageMargins left="0.7" right="0.7" top="0.75" bottom="0.75" header="0.3" footer="0.3"/>
  <pageSetup orientation="portrait" r:id="rId1"/>
  <ignoredErrors>
    <ignoredError sqref="E1:E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"/>
  <sheetViews>
    <sheetView workbookViewId="0">
      <selection activeCell="B43" sqref="A1:B43"/>
    </sheetView>
  </sheetViews>
  <sheetFormatPr baseColWidth="10" defaultRowHeight="12.75" x14ac:dyDescent="0.2"/>
  <cols>
    <col min="1" max="1" width="57.140625" style="19" customWidth="1"/>
    <col min="2" max="2" width="19.5703125" style="19" bestFit="1" customWidth="1"/>
    <col min="3" max="16384" width="11.42578125" style="19"/>
  </cols>
  <sheetData>
    <row r="1" spans="1:2" x14ac:dyDescent="0.2">
      <c r="A1" s="17" t="s">
        <v>0</v>
      </c>
      <c r="B1" s="17" t="s">
        <v>606</v>
      </c>
    </row>
    <row r="2" spans="1:2" x14ac:dyDescent="0.2">
      <c r="A2" s="24" t="s">
        <v>117</v>
      </c>
      <c r="B2" s="47">
        <v>2989</v>
      </c>
    </row>
    <row r="3" spans="1:2" x14ac:dyDescent="0.2">
      <c r="A3" s="24" t="s">
        <v>153</v>
      </c>
      <c r="B3" s="47">
        <v>4999.99</v>
      </c>
    </row>
    <row r="4" spans="1:2" x14ac:dyDescent="0.2">
      <c r="A4" s="24" t="s">
        <v>455</v>
      </c>
      <c r="B4" s="47">
        <v>5732</v>
      </c>
    </row>
    <row r="5" spans="1:2" x14ac:dyDescent="0.2">
      <c r="A5" s="24" t="s">
        <v>130</v>
      </c>
      <c r="B5" s="47">
        <v>5800</v>
      </c>
    </row>
    <row r="6" spans="1:2" x14ac:dyDescent="0.2">
      <c r="A6" s="24" t="s">
        <v>145</v>
      </c>
      <c r="B6" s="47">
        <v>6000</v>
      </c>
    </row>
    <row r="7" spans="1:2" x14ac:dyDescent="0.2">
      <c r="A7" s="24" t="s">
        <v>25</v>
      </c>
      <c r="B7" s="47">
        <v>7603.8</v>
      </c>
    </row>
    <row r="8" spans="1:2" x14ac:dyDescent="0.2">
      <c r="A8" s="24" t="s">
        <v>124</v>
      </c>
      <c r="B8" s="47">
        <v>8000</v>
      </c>
    </row>
    <row r="9" spans="1:2" x14ac:dyDescent="0.2">
      <c r="A9" s="24" t="s">
        <v>158</v>
      </c>
      <c r="B9" s="47">
        <v>8000</v>
      </c>
    </row>
    <row r="10" spans="1:2" x14ac:dyDescent="0.2">
      <c r="A10" s="24" t="s">
        <v>194</v>
      </c>
      <c r="B10" s="47">
        <v>10000</v>
      </c>
    </row>
    <row r="11" spans="1:2" x14ac:dyDescent="0.2">
      <c r="A11" s="24" t="s">
        <v>120</v>
      </c>
      <c r="B11" s="47">
        <v>10909.09</v>
      </c>
    </row>
    <row r="12" spans="1:2" x14ac:dyDescent="0.2">
      <c r="A12" s="24" t="s">
        <v>159</v>
      </c>
      <c r="B12" s="47">
        <v>10909.09</v>
      </c>
    </row>
    <row r="13" spans="1:2" x14ac:dyDescent="0.2">
      <c r="A13" s="24" t="s">
        <v>121</v>
      </c>
      <c r="B13" s="47">
        <v>11600</v>
      </c>
    </row>
    <row r="14" spans="1:2" x14ac:dyDescent="0.2">
      <c r="A14" s="24" t="s">
        <v>265</v>
      </c>
      <c r="B14" s="47">
        <v>11600</v>
      </c>
    </row>
    <row r="15" spans="1:2" x14ac:dyDescent="0.2">
      <c r="A15" s="24" t="s">
        <v>170</v>
      </c>
      <c r="B15" s="47">
        <v>11600</v>
      </c>
    </row>
    <row r="16" spans="1:2" x14ac:dyDescent="0.2">
      <c r="A16" s="24" t="s">
        <v>141</v>
      </c>
      <c r="B16" s="47">
        <v>11600</v>
      </c>
    </row>
    <row r="17" spans="1:2" x14ac:dyDescent="0.2">
      <c r="A17" s="24" t="s">
        <v>177</v>
      </c>
      <c r="B17" s="47">
        <v>11600</v>
      </c>
    </row>
    <row r="18" spans="1:2" x14ac:dyDescent="0.2">
      <c r="A18" s="24" t="s">
        <v>154</v>
      </c>
      <c r="B18" s="47">
        <v>11600</v>
      </c>
    </row>
    <row r="19" spans="1:2" x14ac:dyDescent="0.2">
      <c r="A19" s="24" t="s">
        <v>157</v>
      </c>
      <c r="B19" s="47">
        <v>11600</v>
      </c>
    </row>
    <row r="20" spans="1:2" x14ac:dyDescent="0.2">
      <c r="A20" s="24" t="s">
        <v>161</v>
      </c>
      <c r="B20" s="47">
        <v>12000</v>
      </c>
    </row>
    <row r="21" spans="1:2" x14ac:dyDescent="0.2">
      <c r="A21" s="24" t="s">
        <v>149</v>
      </c>
      <c r="B21" s="47">
        <v>13920</v>
      </c>
    </row>
    <row r="22" spans="1:2" x14ac:dyDescent="0.2">
      <c r="A22" s="24" t="s">
        <v>270</v>
      </c>
      <c r="B22" s="47">
        <v>15000</v>
      </c>
    </row>
    <row r="23" spans="1:2" x14ac:dyDescent="0.2">
      <c r="A23" s="24" t="s">
        <v>160</v>
      </c>
      <c r="B23" s="47">
        <v>17400</v>
      </c>
    </row>
    <row r="24" spans="1:2" x14ac:dyDescent="0.2">
      <c r="A24" s="24" t="s">
        <v>127</v>
      </c>
      <c r="B24" s="47">
        <v>17400</v>
      </c>
    </row>
    <row r="25" spans="1:2" x14ac:dyDescent="0.2">
      <c r="A25" s="24" t="s">
        <v>129</v>
      </c>
      <c r="B25" s="47">
        <v>17400</v>
      </c>
    </row>
    <row r="26" spans="1:2" x14ac:dyDescent="0.2">
      <c r="A26" s="24" t="s">
        <v>132</v>
      </c>
      <c r="B26" s="47">
        <v>17400</v>
      </c>
    </row>
    <row r="27" spans="1:2" x14ac:dyDescent="0.2">
      <c r="A27" s="24" t="s">
        <v>128</v>
      </c>
      <c r="B27" s="47">
        <v>17500</v>
      </c>
    </row>
    <row r="28" spans="1:2" x14ac:dyDescent="0.2">
      <c r="A28" s="24" t="s">
        <v>125</v>
      </c>
      <c r="B28" s="47">
        <v>20000</v>
      </c>
    </row>
    <row r="29" spans="1:2" x14ac:dyDescent="0.2">
      <c r="A29" s="24" t="s">
        <v>136</v>
      </c>
      <c r="B29" s="47">
        <v>23200</v>
      </c>
    </row>
    <row r="30" spans="1:2" x14ac:dyDescent="0.2">
      <c r="A30" s="24" t="s">
        <v>142</v>
      </c>
      <c r="B30" s="47">
        <v>23200</v>
      </c>
    </row>
    <row r="31" spans="1:2" x14ac:dyDescent="0.2">
      <c r="A31" s="24" t="s">
        <v>156</v>
      </c>
      <c r="B31" s="47">
        <v>23200</v>
      </c>
    </row>
    <row r="32" spans="1:2" x14ac:dyDescent="0.2">
      <c r="A32" s="24" t="s">
        <v>344</v>
      </c>
      <c r="B32" s="47">
        <v>24000</v>
      </c>
    </row>
    <row r="33" spans="1:2" x14ac:dyDescent="0.2">
      <c r="A33" s="24" t="s">
        <v>164</v>
      </c>
      <c r="B33" s="47">
        <v>28000</v>
      </c>
    </row>
    <row r="34" spans="1:2" x14ac:dyDescent="0.2">
      <c r="A34" s="24" t="s">
        <v>134</v>
      </c>
      <c r="B34" s="47">
        <v>28000</v>
      </c>
    </row>
    <row r="35" spans="1:2" x14ac:dyDescent="0.2">
      <c r="A35" s="24" t="s">
        <v>196</v>
      </c>
      <c r="B35" s="47">
        <v>28000</v>
      </c>
    </row>
    <row r="36" spans="1:2" x14ac:dyDescent="0.2">
      <c r="A36" s="24" t="s">
        <v>169</v>
      </c>
      <c r="B36" s="47">
        <v>34800</v>
      </c>
    </row>
    <row r="37" spans="1:2" x14ac:dyDescent="0.2">
      <c r="A37" s="24" t="s">
        <v>123</v>
      </c>
      <c r="B37" s="47">
        <v>53625</v>
      </c>
    </row>
    <row r="38" spans="1:2" x14ac:dyDescent="0.2">
      <c r="A38" s="24" t="s">
        <v>176</v>
      </c>
      <c r="B38" s="47">
        <v>58000</v>
      </c>
    </row>
    <row r="39" spans="1:2" x14ac:dyDescent="0.2">
      <c r="A39" s="24" t="s">
        <v>146</v>
      </c>
      <c r="B39" s="47">
        <v>107250</v>
      </c>
    </row>
    <row r="40" spans="1:2" x14ac:dyDescent="0.2">
      <c r="A40" s="24" t="s">
        <v>189</v>
      </c>
      <c r="B40" s="47">
        <v>116000</v>
      </c>
    </row>
    <row r="41" spans="1:2" x14ac:dyDescent="0.2">
      <c r="A41" s="24" t="s">
        <v>313</v>
      </c>
      <c r="B41" s="47">
        <v>116000</v>
      </c>
    </row>
    <row r="42" spans="1:2" x14ac:dyDescent="0.2">
      <c r="A42" s="24" t="s">
        <v>167</v>
      </c>
      <c r="B42" s="47">
        <v>175566</v>
      </c>
    </row>
    <row r="43" spans="1:2" x14ac:dyDescent="0.2">
      <c r="A43" s="99" t="s">
        <v>692</v>
      </c>
      <c r="B43" s="29">
        <f>SUM(B2:B42)</f>
        <v>1149003.97</v>
      </c>
    </row>
    <row r="65" spans="1:2" ht="15" x14ac:dyDescent="0.25">
      <c r="A65" s="4" t="s">
        <v>608</v>
      </c>
      <c r="B65" s="5" t="s">
        <v>606</v>
      </c>
    </row>
    <row r="66" spans="1:2" x14ac:dyDescent="0.2">
      <c r="A66" s="6" t="s">
        <v>609</v>
      </c>
      <c r="B66" s="29">
        <v>1154809.49</v>
      </c>
    </row>
    <row r="67" spans="1:2" x14ac:dyDescent="0.2">
      <c r="A67" s="6" t="s">
        <v>610</v>
      </c>
      <c r="B67" s="8">
        <v>1080717.98</v>
      </c>
    </row>
    <row r="68" spans="1:2" x14ac:dyDescent="0.2">
      <c r="A68" s="6" t="s">
        <v>611</v>
      </c>
      <c r="B68" s="8">
        <v>1251522.7799999998</v>
      </c>
    </row>
    <row r="69" spans="1:2" x14ac:dyDescent="0.2">
      <c r="A69" s="9" t="s">
        <v>612</v>
      </c>
      <c r="B69" s="10">
        <v>1251596.97</v>
      </c>
    </row>
    <row r="70" spans="1:2" x14ac:dyDescent="0.2">
      <c r="A70" s="9" t="s">
        <v>613</v>
      </c>
      <c r="B70" s="10">
        <v>1149003.97</v>
      </c>
    </row>
    <row r="71" spans="1:2" x14ac:dyDescent="0.2">
      <c r="A71" s="9" t="s">
        <v>614</v>
      </c>
      <c r="B71" s="10"/>
    </row>
    <row r="72" spans="1:2" x14ac:dyDescent="0.2">
      <c r="A72" s="11" t="s">
        <v>615</v>
      </c>
      <c r="B72" s="10"/>
    </row>
    <row r="73" spans="1:2" x14ac:dyDescent="0.2">
      <c r="A73" s="11" t="s">
        <v>616</v>
      </c>
      <c r="B73" s="10"/>
    </row>
    <row r="74" spans="1:2" x14ac:dyDescent="0.2">
      <c r="A74" s="11" t="s">
        <v>617</v>
      </c>
      <c r="B74" s="10"/>
    </row>
    <row r="75" spans="1:2" x14ac:dyDescent="0.2">
      <c r="A75" s="11" t="s">
        <v>618</v>
      </c>
      <c r="B75" s="10"/>
    </row>
    <row r="76" spans="1:2" x14ac:dyDescent="0.2">
      <c r="A76" s="11" t="s">
        <v>619</v>
      </c>
      <c r="B76" s="10"/>
    </row>
    <row r="77" spans="1:2" x14ac:dyDescent="0.2">
      <c r="A77" s="11" t="s">
        <v>620</v>
      </c>
      <c r="B77" s="10"/>
    </row>
    <row r="78" spans="1:2" x14ac:dyDescent="0.2">
      <c r="A78" s="12" t="s">
        <v>621</v>
      </c>
      <c r="B78" s="13">
        <f>SUBTOTAL(9,B66:B77)</f>
        <v>5887651.1899999995</v>
      </c>
    </row>
    <row r="95" spans="1:2" ht="15" x14ac:dyDescent="0.25">
      <c r="A95" s="30" t="s">
        <v>622</v>
      </c>
      <c r="B95" s="31" t="s">
        <v>606</v>
      </c>
    </row>
    <row r="96" spans="1:2" x14ac:dyDescent="0.2">
      <c r="A96" s="32" t="s">
        <v>623</v>
      </c>
      <c r="B96" s="33">
        <v>13181003.039999999</v>
      </c>
    </row>
    <row r="97" spans="1:2" ht="15" x14ac:dyDescent="0.25">
      <c r="A97" s="34" t="s">
        <v>624</v>
      </c>
      <c r="B97" s="33">
        <v>13242277.75</v>
      </c>
    </row>
    <row r="98" spans="1:2" ht="15" x14ac:dyDescent="0.25">
      <c r="A98" s="34" t="s">
        <v>625</v>
      </c>
      <c r="B98" s="33">
        <v>11480326.689999999</v>
      </c>
    </row>
    <row r="99" spans="1:2" ht="15" x14ac:dyDescent="0.25">
      <c r="A99" s="34" t="s">
        <v>626</v>
      </c>
      <c r="B99" s="33">
        <v>13202883.74</v>
      </c>
    </row>
    <row r="100" spans="1:2" ht="15" x14ac:dyDescent="0.25">
      <c r="A100" s="34" t="s">
        <v>627</v>
      </c>
      <c r="B100" s="33">
        <v>21630615.449999999</v>
      </c>
    </row>
    <row r="101" spans="1:2" ht="15" x14ac:dyDescent="0.25">
      <c r="A101" s="34" t="s">
        <v>628</v>
      </c>
      <c r="B101" s="33">
        <v>10678500.960000001</v>
      </c>
    </row>
    <row r="102" spans="1:2" ht="15" x14ac:dyDescent="0.25">
      <c r="A102" s="34" t="s">
        <v>629</v>
      </c>
      <c r="B102" s="33">
        <v>11803161.699999999</v>
      </c>
    </row>
    <row r="103" spans="1:2" x14ac:dyDescent="0.2">
      <c r="A103" s="35" t="s">
        <v>630</v>
      </c>
      <c r="B103" s="36">
        <v>10571114.5</v>
      </c>
    </row>
    <row r="104" spans="1:2" x14ac:dyDescent="0.2">
      <c r="A104" s="37" t="s">
        <v>631</v>
      </c>
      <c r="B104" s="36">
        <v>5887651.1899999995</v>
      </c>
    </row>
    <row r="105" spans="1:2" ht="15" x14ac:dyDescent="0.25">
      <c r="A105" s="38" t="s">
        <v>621</v>
      </c>
      <c r="B105" s="16">
        <f>SUM(B96:B104)</f>
        <v>111677535.02</v>
      </c>
    </row>
  </sheetData>
  <sortState ref="A2:B42">
    <sortCondition ref="B2:B42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16" workbookViewId="0">
      <selection activeCell="B57" sqref="A49:B57"/>
    </sheetView>
  </sheetViews>
  <sheetFormatPr baseColWidth="10" defaultRowHeight="12.75" x14ac:dyDescent="0.2"/>
  <cols>
    <col min="1" max="1" width="57.140625" style="19" customWidth="1"/>
    <col min="2" max="2" width="14.85546875" style="19" customWidth="1"/>
    <col min="3" max="3" width="34.140625" style="19" customWidth="1"/>
    <col min="4" max="4" width="19.5703125" style="19" bestFit="1" customWidth="1"/>
    <col min="5" max="16384" width="11.42578125" style="19"/>
  </cols>
  <sheetData>
    <row r="1" spans="1:4" x14ac:dyDescent="0.2">
      <c r="A1" s="17" t="s">
        <v>0</v>
      </c>
      <c r="B1" s="17" t="s">
        <v>604</v>
      </c>
      <c r="C1" s="17" t="s">
        <v>605</v>
      </c>
      <c r="D1" s="17" t="s">
        <v>606</v>
      </c>
    </row>
    <row r="2" spans="1:4" x14ac:dyDescent="0.2">
      <c r="A2" s="20" t="s">
        <v>268</v>
      </c>
      <c r="B2" s="21">
        <v>44322</v>
      </c>
      <c r="C2" s="20" t="s">
        <v>53</v>
      </c>
      <c r="D2" s="22">
        <v>250800</v>
      </c>
    </row>
    <row r="3" spans="1:4" x14ac:dyDescent="0.2">
      <c r="A3" s="20" t="s">
        <v>268</v>
      </c>
      <c r="B3" s="21">
        <v>44329</v>
      </c>
      <c r="C3" s="20" t="s">
        <v>53</v>
      </c>
      <c r="D3" s="22">
        <v>355680</v>
      </c>
    </row>
    <row r="4" spans="1:4" x14ac:dyDescent="0.2">
      <c r="A4" s="20" t="s">
        <v>268</v>
      </c>
      <c r="B4" s="21">
        <v>44343</v>
      </c>
      <c r="C4" s="20" t="s">
        <v>570</v>
      </c>
      <c r="D4" s="22">
        <v>52000</v>
      </c>
    </row>
    <row r="5" spans="1:4" x14ac:dyDescent="0.2">
      <c r="A5" s="20" t="s">
        <v>268</v>
      </c>
      <c r="B5" s="21">
        <v>44343</v>
      </c>
      <c r="C5" s="20" t="s">
        <v>259</v>
      </c>
      <c r="D5" s="22">
        <v>684000</v>
      </c>
    </row>
    <row r="6" spans="1:4" x14ac:dyDescent="0.2">
      <c r="D6" s="23">
        <f>SUM(D2:D5)</f>
        <v>1342480</v>
      </c>
    </row>
    <row r="20" spans="1:2" x14ac:dyDescent="0.2">
      <c r="A20" s="39" t="s">
        <v>632</v>
      </c>
      <c r="B20" s="39" t="s">
        <v>606</v>
      </c>
    </row>
    <row r="21" spans="1:2" x14ac:dyDescent="0.2">
      <c r="A21" s="11" t="s">
        <v>633</v>
      </c>
      <c r="B21" s="8">
        <v>5918000</v>
      </c>
    </row>
    <row r="22" spans="1:2" x14ac:dyDescent="0.2">
      <c r="A22" s="11" t="s">
        <v>610</v>
      </c>
      <c r="B22" s="2">
        <v>45300</v>
      </c>
    </row>
    <row r="23" spans="1:2" x14ac:dyDescent="0.2">
      <c r="A23" s="11" t="s">
        <v>634</v>
      </c>
      <c r="B23" s="8">
        <v>4516580</v>
      </c>
    </row>
    <row r="24" spans="1:2" x14ac:dyDescent="0.2">
      <c r="A24" s="11" t="s">
        <v>635</v>
      </c>
      <c r="B24" s="8">
        <v>1779060</v>
      </c>
    </row>
    <row r="25" spans="1:2" x14ac:dyDescent="0.2">
      <c r="A25" s="11" t="s">
        <v>636</v>
      </c>
      <c r="B25" s="8">
        <v>1342480</v>
      </c>
    </row>
    <row r="26" spans="1:2" x14ac:dyDescent="0.2">
      <c r="A26" s="11" t="s">
        <v>637</v>
      </c>
      <c r="B26" s="8"/>
    </row>
    <row r="27" spans="1:2" x14ac:dyDescent="0.2">
      <c r="A27" s="40" t="s">
        <v>638</v>
      </c>
      <c r="B27" s="8"/>
    </row>
    <row r="28" spans="1:2" x14ac:dyDescent="0.2">
      <c r="A28" s="40" t="s">
        <v>639</v>
      </c>
      <c r="B28" s="8"/>
    </row>
    <row r="29" spans="1:2" x14ac:dyDescent="0.2">
      <c r="A29" s="40" t="s">
        <v>640</v>
      </c>
      <c r="B29" s="8"/>
    </row>
    <row r="30" spans="1:2" x14ac:dyDescent="0.2">
      <c r="A30" s="40" t="s">
        <v>641</v>
      </c>
      <c r="B30" s="8"/>
    </row>
    <row r="31" spans="1:2" x14ac:dyDescent="0.2">
      <c r="A31" s="40" t="s">
        <v>642</v>
      </c>
      <c r="B31" s="8"/>
    </row>
    <row r="32" spans="1:2" x14ac:dyDescent="0.2">
      <c r="A32" s="40" t="s">
        <v>643</v>
      </c>
      <c r="B32" s="8"/>
    </row>
    <row r="33" spans="1:2" x14ac:dyDescent="0.2">
      <c r="A33" s="15" t="s">
        <v>621</v>
      </c>
      <c r="B33" s="16">
        <f>SUBTOTAL(9,B21:B32)</f>
        <v>13601420</v>
      </c>
    </row>
    <row r="34" spans="1:2" x14ac:dyDescent="0.2">
      <c r="A34"/>
      <c r="B34"/>
    </row>
    <row r="35" spans="1:2" x14ac:dyDescent="0.2">
      <c r="A35"/>
      <c r="B35"/>
    </row>
    <row r="36" spans="1:2" x14ac:dyDescent="0.2">
      <c r="A36"/>
      <c r="B36"/>
    </row>
    <row r="37" spans="1:2" x14ac:dyDescent="0.2">
      <c r="A37"/>
      <c r="B37"/>
    </row>
    <row r="38" spans="1:2" x14ac:dyDescent="0.2">
      <c r="A38"/>
      <c r="B38"/>
    </row>
    <row r="39" spans="1:2" x14ac:dyDescent="0.2">
      <c r="A39"/>
      <c r="B39"/>
    </row>
    <row r="40" spans="1:2" x14ac:dyDescent="0.2">
      <c r="A40"/>
      <c r="B40"/>
    </row>
    <row r="41" spans="1:2" x14ac:dyDescent="0.2">
      <c r="A41"/>
      <c r="B41"/>
    </row>
    <row r="42" spans="1:2" x14ac:dyDescent="0.2">
      <c r="A42"/>
      <c r="B42"/>
    </row>
    <row r="43" spans="1:2" x14ac:dyDescent="0.2">
      <c r="A43"/>
      <c r="B43"/>
    </row>
    <row r="44" spans="1:2" x14ac:dyDescent="0.2">
      <c r="A44"/>
      <c r="B44"/>
    </row>
    <row r="45" spans="1:2" x14ac:dyDescent="0.2">
      <c r="A45"/>
      <c r="B45"/>
    </row>
    <row r="46" spans="1:2" x14ac:dyDescent="0.2">
      <c r="A46"/>
      <c r="B46"/>
    </row>
    <row r="47" spans="1:2" x14ac:dyDescent="0.2">
      <c r="A47"/>
      <c r="B47"/>
    </row>
    <row r="48" spans="1:2" x14ac:dyDescent="0.2">
      <c r="A48"/>
      <c r="B48"/>
    </row>
    <row r="49" spans="1:2" ht="15" x14ac:dyDescent="0.25">
      <c r="A49" s="5" t="s">
        <v>622</v>
      </c>
      <c r="B49" s="5" t="s">
        <v>606</v>
      </c>
    </row>
    <row r="50" spans="1:2" x14ac:dyDescent="0.2">
      <c r="A50" s="41" t="s">
        <v>624</v>
      </c>
      <c r="B50" s="42">
        <v>11305544.829999996</v>
      </c>
    </row>
    <row r="51" spans="1:2" x14ac:dyDescent="0.2">
      <c r="A51" s="41" t="s">
        <v>625</v>
      </c>
      <c r="B51" s="42">
        <v>12310996.85</v>
      </c>
    </row>
    <row r="52" spans="1:2" x14ac:dyDescent="0.2">
      <c r="A52" s="41" t="s">
        <v>626</v>
      </c>
      <c r="B52" s="42">
        <v>12884799.58</v>
      </c>
    </row>
    <row r="53" spans="1:2" x14ac:dyDescent="0.2">
      <c r="A53" s="41" t="s">
        <v>627</v>
      </c>
      <c r="B53" s="42">
        <v>11421600.84</v>
      </c>
    </row>
    <row r="54" spans="1:2" x14ac:dyDescent="0.2">
      <c r="A54" s="41" t="s">
        <v>628</v>
      </c>
      <c r="B54" s="43">
        <v>21823728.370000001</v>
      </c>
    </row>
    <row r="55" spans="1:2" x14ac:dyDescent="0.2">
      <c r="A55" s="41" t="s">
        <v>629</v>
      </c>
      <c r="B55" s="43">
        <v>15458588.42</v>
      </c>
    </row>
    <row r="56" spans="1:2" x14ac:dyDescent="0.2">
      <c r="A56" s="44" t="s">
        <v>630</v>
      </c>
      <c r="B56" s="45">
        <v>28213256.450000003</v>
      </c>
    </row>
    <row r="57" spans="1:2" x14ac:dyDescent="0.2">
      <c r="A57" s="44" t="s">
        <v>631</v>
      </c>
      <c r="B57" s="45">
        <v>13601420</v>
      </c>
    </row>
    <row r="58" spans="1:2" x14ac:dyDescent="0.2">
      <c r="A58" s="46" t="s">
        <v>621</v>
      </c>
      <c r="B58" s="16">
        <f>SUM(B50:B57)</f>
        <v>127019935.34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16" workbookViewId="0">
      <selection activeCell="A87" sqref="A87"/>
    </sheetView>
  </sheetViews>
  <sheetFormatPr baseColWidth="10" defaultRowHeight="12.75" x14ac:dyDescent="0.2"/>
  <cols>
    <col min="1" max="1" width="57.140625" style="19" customWidth="1"/>
    <col min="2" max="2" width="14.85546875" style="19" customWidth="1"/>
    <col min="3" max="3" width="52.5703125" style="19" customWidth="1"/>
    <col min="4" max="4" width="19.5703125" style="19" bestFit="1" customWidth="1"/>
    <col min="5" max="5" width="16.42578125" style="19" customWidth="1"/>
    <col min="6" max="16384" width="11.42578125" style="19"/>
  </cols>
  <sheetData>
    <row r="1" spans="1:5" x14ac:dyDescent="0.2">
      <c r="A1" s="17" t="s">
        <v>0</v>
      </c>
      <c r="B1" s="17" t="s">
        <v>604</v>
      </c>
      <c r="C1" s="17" t="s">
        <v>605</v>
      </c>
      <c r="D1" s="48" t="s">
        <v>606</v>
      </c>
      <c r="E1" s="17" t="s">
        <v>607</v>
      </c>
    </row>
    <row r="2" spans="1:5" x14ac:dyDescent="0.2">
      <c r="A2" s="20" t="s">
        <v>429</v>
      </c>
      <c r="B2" s="21">
        <v>44336</v>
      </c>
      <c r="C2" s="20" t="s">
        <v>66</v>
      </c>
      <c r="D2" s="49">
        <v>626400</v>
      </c>
      <c r="E2" s="22">
        <v>626400</v>
      </c>
    </row>
    <row r="3" spans="1:5" x14ac:dyDescent="0.2">
      <c r="A3" s="20" t="s">
        <v>305</v>
      </c>
      <c r="B3" s="21">
        <v>44336</v>
      </c>
      <c r="C3" s="20" t="s">
        <v>66</v>
      </c>
      <c r="D3" s="49">
        <v>5300</v>
      </c>
      <c r="E3" s="22">
        <v>5300</v>
      </c>
    </row>
    <row r="4" spans="1:5" x14ac:dyDescent="0.2">
      <c r="A4" s="20" t="s">
        <v>13</v>
      </c>
      <c r="B4" s="21">
        <v>44329</v>
      </c>
      <c r="C4" s="20" t="s">
        <v>258</v>
      </c>
      <c r="D4" s="49">
        <v>114144</v>
      </c>
      <c r="E4" s="22">
        <v>114144</v>
      </c>
    </row>
    <row r="5" spans="1:5" x14ac:dyDescent="0.2">
      <c r="A5" s="20" t="s">
        <v>162</v>
      </c>
      <c r="B5" s="21">
        <v>44347</v>
      </c>
      <c r="C5" s="20" t="s">
        <v>163</v>
      </c>
      <c r="D5" s="49">
        <v>1223931.08</v>
      </c>
      <c r="E5" s="22">
        <v>1223931.08</v>
      </c>
    </row>
    <row r="6" spans="1:5" x14ac:dyDescent="0.2">
      <c r="A6" s="20" t="s">
        <v>20</v>
      </c>
      <c r="B6" s="21">
        <v>44329</v>
      </c>
      <c r="C6" s="20" t="s">
        <v>21</v>
      </c>
      <c r="D6" s="49">
        <v>2866.02</v>
      </c>
      <c r="E6" s="23">
        <f>SUM(D6:D7 )</f>
        <v>4652.42</v>
      </c>
    </row>
    <row r="7" spans="1:5" x14ac:dyDescent="0.2">
      <c r="A7" s="20" t="s">
        <v>20</v>
      </c>
      <c r="B7" s="21">
        <v>44343</v>
      </c>
      <c r="C7" s="20" t="s">
        <v>21</v>
      </c>
      <c r="D7" s="49">
        <v>1786.4</v>
      </c>
    </row>
    <row r="8" spans="1:5" x14ac:dyDescent="0.2">
      <c r="A8" s="20" t="s">
        <v>340</v>
      </c>
      <c r="B8" s="21">
        <v>44322</v>
      </c>
      <c r="C8" s="20" t="s">
        <v>66</v>
      </c>
      <c r="D8" s="49">
        <v>12000</v>
      </c>
      <c r="E8" s="23">
        <f>SUM(D8:D9 )</f>
        <v>24000</v>
      </c>
    </row>
    <row r="9" spans="1:5" x14ac:dyDescent="0.2">
      <c r="A9" s="20" t="s">
        <v>340</v>
      </c>
      <c r="B9" s="21">
        <v>44329</v>
      </c>
      <c r="C9" s="20" t="s">
        <v>66</v>
      </c>
      <c r="D9" s="49">
        <v>12000</v>
      </c>
    </row>
    <row r="10" spans="1:5" x14ac:dyDescent="0.2">
      <c r="A10" s="20" t="s">
        <v>165</v>
      </c>
      <c r="B10" s="21">
        <v>44329</v>
      </c>
      <c r="C10" s="20" t="s">
        <v>258</v>
      </c>
      <c r="D10" s="49">
        <v>85376</v>
      </c>
      <c r="E10" s="22">
        <v>85376</v>
      </c>
    </row>
    <row r="11" spans="1:5" x14ac:dyDescent="0.2">
      <c r="A11" s="20" t="s">
        <v>390</v>
      </c>
      <c r="B11" s="21">
        <v>44329</v>
      </c>
      <c r="C11" s="20" t="s">
        <v>66</v>
      </c>
      <c r="D11" s="49">
        <v>18210.900000000001</v>
      </c>
      <c r="E11" s="22">
        <v>18210.900000000001</v>
      </c>
    </row>
    <row r="12" spans="1:5" x14ac:dyDescent="0.2">
      <c r="A12" s="20" t="s">
        <v>65</v>
      </c>
      <c r="B12" s="21">
        <v>44336</v>
      </c>
      <c r="C12" s="20" t="s">
        <v>66</v>
      </c>
      <c r="D12" s="49">
        <v>10600</v>
      </c>
      <c r="E12" s="22">
        <v>10600</v>
      </c>
    </row>
    <row r="13" spans="1:5" x14ac:dyDescent="0.2">
      <c r="A13" s="20" t="s">
        <v>311</v>
      </c>
      <c r="B13" s="21">
        <v>44336</v>
      </c>
      <c r="C13" s="20" t="s">
        <v>66</v>
      </c>
      <c r="D13" s="49">
        <v>14762.49</v>
      </c>
      <c r="E13" s="22">
        <v>14762.49</v>
      </c>
    </row>
    <row r="14" spans="1:5" x14ac:dyDescent="0.2">
      <c r="D14" s="50">
        <f>SUM(D2:D13)</f>
        <v>2127376.89</v>
      </c>
    </row>
    <row r="20" spans="1:2" x14ac:dyDescent="0.2">
      <c r="A20" s="17" t="s">
        <v>0</v>
      </c>
      <c r="B20" s="17" t="s">
        <v>607</v>
      </c>
    </row>
    <row r="21" spans="1:2" x14ac:dyDescent="0.2">
      <c r="A21" s="51" t="s">
        <v>645</v>
      </c>
      <c r="B21" s="25">
        <v>4652.42</v>
      </c>
    </row>
    <row r="22" spans="1:2" x14ac:dyDescent="0.2">
      <c r="A22" s="24" t="s">
        <v>305</v>
      </c>
      <c r="B22" s="47">
        <v>5300</v>
      </c>
    </row>
    <row r="23" spans="1:2" x14ac:dyDescent="0.2">
      <c r="A23" s="24" t="s">
        <v>65</v>
      </c>
      <c r="B23" s="47">
        <v>10600</v>
      </c>
    </row>
    <row r="24" spans="1:2" x14ac:dyDescent="0.2">
      <c r="A24" s="24" t="s">
        <v>311</v>
      </c>
      <c r="B24" s="47">
        <v>14762.49</v>
      </c>
    </row>
    <row r="25" spans="1:2" x14ac:dyDescent="0.2">
      <c r="A25" s="24" t="s">
        <v>390</v>
      </c>
      <c r="B25" s="47">
        <v>18210.900000000001</v>
      </c>
    </row>
    <row r="26" spans="1:2" x14ac:dyDescent="0.2">
      <c r="A26" s="24" t="s">
        <v>340</v>
      </c>
      <c r="B26" s="25">
        <v>24000</v>
      </c>
    </row>
    <row r="27" spans="1:2" x14ac:dyDescent="0.2">
      <c r="A27" s="24" t="s">
        <v>165</v>
      </c>
      <c r="B27" s="47">
        <v>85376</v>
      </c>
    </row>
    <row r="28" spans="1:2" x14ac:dyDescent="0.2">
      <c r="A28" s="24" t="s">
        <v>13</v>
      </c>
      <c r="B28" s="47">
        <v>114144</v>
      </c>
    </row>
    <row r="29" spans="1:2" x14ac:dyDescent="0.2">
      <c r="A29" s="51" t="s">
        <v>644</v>
      </c>
      <c r="B29" s="47">
        <v>626400</v>
      </c>
    </row>
    <row r="30" spans="1:2" x14ac:dyDescent="0.2">
      <c r="A30" s="51" t="s">
        <v>646</v>
      </c>
      <c r="B30" s="47">
        <v>1223931.08</v>
      </c>
    </row>
    <row r="31" spans="1:2" x14ac:dyDescent="0.2">
      <c r="A31" s="26"/>
      <c r="B31" s="25">
        <f>SUBTOTAL(9,B21:B30)</f>
        <v>2127376.89</v>
      </c>
    </row>
    <row r="48" spans="1:2" ht="15" x14ac:dyDescent="0.25">
      <c r="A48" s="52" t="s">
        <v>632</v>
      </c>
      <c r="B48" s="52" t="s">
        <v>606</v>
      </c>
    </row>
    <row r="49" spans="1:2" x14ac:dyDescent="0.2">
      <c r="A49" s="53" t="s">
        <v>609</v>
      </c>
      <c r="B49" s="54">
        <v>3878207.79</v>
      </c>
    </row>
    <row r="50" spans="1:2" x14ac:dyDescent="0.2">
      <c r="A50" s="53" t="s">
        <v>610</v>
      </c>
      <c r="B50" s="25">
        <v>3086560.41</v>
      </c>
    </row>
    <row r="51" spans="1:2" x14ac:dyDescent="0.2">
      <c r="A51" s="53" t="s">
        <v>634</v>
      </c>
      <c r="B51" s="54">
        <v>2938121.58</v>
      </c>
    </row>
    <row r="52" spans="1:2" x14ac:dyDescent="0.2">
      <c r="A52" s="53" t="s">
        <v>635</v>
      </c>
      <c r="B52" s="25">
        <v>1721647.23</v>
      </c>
    </row>
    <row r="53" spans="1:2" x14ac:dyDescent="0.2">
      <c r="A53" s="53" t="s">
        <v>636</v>
      </c>
      <c r="B53" s="54">
        <v>2127376.89</v>
      </c>
    </row>
    <row r="54" spans="1:2" x14ac:dyDescent="0.2">
      <c r="A54" s="53" t="s">
        <v>647</v>
      </c>
      <c r="B54" s="54"/>
    </row>
    <row r="55" spans="1:2" x14ac:dyDescent="0.2">
      <c r="A55" s="40" t="s">
        <v>638</v>
      </c>
      <c r="B55" s="54"/>
    </row>
    <row r="56" spans="1:2" x14ac:dyDescent="0.2">
      <c r="A56" s="40" t="s">
        <v>639</v>
      </c>
      <c r="B56" s="54"/>
    </row>
    <row r="57" spans="1:2" x14ac:dyDescent="0.2">
      <c r="A57" s="40" t="s">
        <v>648</v>
      </c>
      <c r="B57" s="54"/>
    </row>
    <row r="58" spans="1:2" x14ac:dyDescent="0.2">
      <c r="A58" s="40" t="s">
        <v>649</v>
      </c>
      <c r="B58" s="54"/>
    </row>
    <row r="59" spans="1:2" x14ac:dyDescent="0.2">
      <c r="A59" s="40" t="s">
        <v>642</v>
      </c>
      <c r="B59" s="54"/>
    </row>
    <row r="60" spans="1:2" x14ac:dyDescent="0.2">
      <c r="A60" s="40" t="s">
        <v>643</v>
      </c>
      <c r="B60" s="54"/>
    </row>
    <row r="61" spans="1:2" ht="15" x14ac:dyDescent="0.25">
      <c r="A61" s="55" t="s">
        <v>621</v>
      </c>
      <c r="B61" s="56">
        <f>SUBTOTAL(9,B49:B60)</f>
        <v>13751913.900000002</v>
      </c>
    </row>
    <row r="73" spans="1:2" ht="15" x14ac:dyDescent="0.25">
      <c r="A73" s="52" t="s">
        <v>622</v>
      </c>
      <c r="B73" s="52" t="s">
        <v>606</v>
      </c>
    </row>
    <row r="74" spans="1:2" ht="15" x14ac:dyDescent="0.2">
      <c r="A74" s="53" t="s">
        <v>650</v>
      </c>
      <c r="B74" s="57">
        <v>2349804.4900000002</v>
      </c>
    </row>
    <row r="75" spans="1:2" x14ac:dyDescent="0.2">
      <c r="A75" s="53" t="s">
        <v>651</v>
      </c>
      <c r="B75" s="54">
        <v>33219163.170000002</v>
      </c>
    </row>
    <row r="76" spans="1:2" x14ac:dyDescent="0.2">
      <c r="A76" s="53" t="s">
        <v>652</v>
      </c>
      <c r="B76" s="54">
        <v>41534727.170000002</v>
      </c>
    </row>
    <row r="77" spans="1:2" x14ac:dyDescent="0.2">
      <c r="A77" s="53" t="s">
        <v>653</v>
      </c>
      <c r="B77" s="54">
        <v>64623022.280000053</v>
      </c>
    </row>
    <row r="78" spans="1:2" x14ac:dyDescent="0.2">
      <c r="A78" s="53" t="s">
        <v>654</v>
      </c>
      <c r="B78" s="54">
        <v>36116924.529999986</v>
      </c>
    </row>
    <row r="79" spans="1:2" x14ac:dyDescent="0.2">
      <c r="A79" s="53" t="s">
        <v>655</v>
      </c>
      <c r="B79" s="54">
        <v>32613961.109999999</v>
      </c>
    </row>
    <row r="80" spans="1:2" x14ac:dyDescent="0.2">
      <c r="A80" s="53" t="s">
        <v>656</v>
      </c>
      <c r="B80" s="54">
        <v>39885673.149999999</v>
      </c>
    </row>
    <row r="81" spans="1:2" x14ac:dyDescent="0.2">
      <c r="A81" s="53" t="s">
        <v>657</v>
      </c>
      <c r="B81" s="54">
        <v>25196439.07</v>
      </c>
    </row>
    <row r="82" spans="1:2" ht="15" x14ac:dyDescent="0.25">
      <c r="A82" s="58" t="s">
        <v>658</v>
      </c>
      <c r="B82" s="59">
        <v>13751913.900000002</v>
      </c>
    </row>
    <row r="83" spans="1:2" ht="15" x14ac:dyDescent="0.25">
      <c r="A83" s="55" t="s">
        <v>621</v>
      </c>
      <c r="B83" s="56">
        <f>SUM(B74:B82)</f>
        <v>289291628.87000006</v>
      </c>
    </row>
  </sheetData>
  <autoFilter ref="A1:E13"/>
  <sortState ref="A21:B30">
    <sortCondition ref="B21:B30"/>
  </sortState>
  <pageMargins left="0.7" right="0.7" top="0.75" bottom="0.75" header="0.3" footer="0.3"/>
  <ignoredErrors>
    <ignoredError sqref="E6:E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F16" workbookViewId="0">
      <selection activeCell="J70" sqref="G56:J70"/>
    </sheetView>
  </sheetViews>
  <sheetFormatPr baseColWidth="10" defaultRowHeight="12.75" x14ac:dyDescent="0.2"/>
  <cols>
    <col min="1" max="1" width="57.140625" style="19" customWidth="1"/>
    <col min="2" max="2" width="14.85546875" style="19" customWidth="1"/>
    <col min="3" max="3" width="58.28515625" style="19" customWidth="1"/>
    <col min="4" max="4" width="19.5703125" style="19" bestFit="1" customWidth="1"/>
    <col min="5" max="5" width="16.42578125" style="19" customWidth="1"/>
    <col min="6" max="6" width="11.42578125" style="19"/>
    <col min="7" max="7" width="16" style="19" customWidth="1"/>
    <col min="8" max="8" width="15.7109375" style="19" customWidth="1"/>
    <col min="9" max="9" width="15.140625" style="19" customWidth="1"/>
    <col min="10" max="10" width="19.85546875" style="19" customWidth="1"/>
    <col min="11" max="16384" width="11.42578125" style="19"/>
  </cols>
  <sheetData>
    <row r="1" spans="1:10" x14ac:dyDescent="0.2">
      <c r="A1" s="17" t="s">
        <v>0</v>
      </c>
      <c r="B1" s="17" t="s">
        <v>604</v>
      </c>
      <c r="C1" s="17" t="s">
        <v>605</v>
      </c>
      <c r="D1" s="17" t="s">
        <v>606</v>
      </c>
      <c r="E1" s="17" t="s">
        <v>607</v>
      </c>
      <c r="G1" s="95" t="s">
        <v>659</v>
      </c>
      <c r="H1" s="96"/>
      <c r="I1" s="96"/>
      <c r="J1" s="97"/>
    </row>
    <row r="2" spans="1:10" ht="15" x14ac:dyDescent="0.25">
      <c r="A2" s="20" t="s">
        <v>224</v>
      </c>
      <c r="B2" s="21">
        <v>44319</v>
      </c>
      <c r="C2" s="20" t="s">
        <v>59</v>
      </c>
      <c r="D2" s="22">
        <v>3223640.3</v>
      </c>
      <c r="E2" s="23">
        <f>SUM(D2:D4 )</f>
        <v>8684879.9399999995</v>
      </c>
      <c r="G2" s="60" t="s">
        <v>622</v>
      </c>
      <c r="H2" s="60" t="s">
        <v>607</v>
      </c>
      <c r="I2" s="60" t="s">
        <v>660</v>
      </c>
      <c r="J2" s="60" t="s">
        <v>661</v>
      </c>
    </row>
    <row r="3" spans="1:10" x14ac:dyDescent="0.2">
      <c r="A3" s="20" t="s">
        <v>224</v>
      </c>
      <c r="B3" s="21">
        <v>44329</v>
      </c>
      <c r="C3" s="20" t="s">
        <v>59</v>
      </c>
      <c r="D3" s="22">
        <v>2034105.34</v>
      </c>
      <c r="G3" s="61" t="s">
        <v>651</v>
      </c>
      <c r="H3" s="62">
        <v>72183034.639999986</v>
      </c>
      <c r="I3" s="62">
        <v>72183034.639999986</v>
      </c>
      <c r="J3" s="62"/>
    </row>
    <row r="4" spans="1:10" x14ac:dyDescent="0.2">
      <c r="A4" s="20" t="s">
        <v>224</v>
      </c>
      <c r="B4" s="21">
        <v>44347</v>
      </c>
      <c r="C4" s="20" t="s">
        <v>59</v>
      </c>
      <c r="D4" s="22">
        <v>3427134.3</v>
      </c>
      <c r="G4" s="61" t="s">
        <v>652</v>
      </c>
      <c r="H4" s="62">
        <v>65310368.68999999</v>
      </c>
      <c r="I4" s="62">
        <v>65310368.68999999</v>
      </c>
      <c r="J4" s="62"/>
    </row>
    <row r="5" spans="1:10" x14ac:dyDescent="0.2">
      <c r="A5" s="20" t="s">
        <v>62</v>
      </c>
      <c r="B5" s="21">
        <v>44329</v>
      </c>
      <c r="C5" s="20" t="s">
        <v>59</v>
      </c>
      <c r="D5" s="22">
        <v>2514437.17</v>
      </c>
      <c r="E5" s="22">
        <v>2514437.17</v>
      </c>
      <c r="G5" s="61" t="s">
        <v>653</v>
      </c>
      <c r="H5" s="62">
        <v>74015264.75999999</v>
      </c>
      <c r="I5" s="62">
        <v>74015264.75999999</v>
      </c>
      <c r="J5" s="62"/>
    </row>
    <row r="6" spans="1:10" x14ac:dyDescent="0.2">
      <c r="D6" s="23">
        <f>SUM(D2:D5)</f>
        <v>11199317.109999999</v>
      </c>
      <c r="G6" s="61" t="s">
        <v>654</v>
      </c>
      <c r="H6" s="62">
        <v>71833183.890000001</v>
      </c>
      <c r="I6" s="62">
        <v>71833183.890000001</v>
      </c>
      <c r="J6" s="62"/>
    </row>
    <row r="7" spans="1:10" x14ac:dyDescent="0.2">
      <c r="G7" s="61" t="s">
        <v>655</v>
      </c>
      <c r="H7" s="62">
        <v>70965165.319999993</v>
      </c>
      <c r="I7" s="62">
        <v>70965165.319999993</v>
      </c>
      <c r="J7" s="62"/>
    </row>
    <row r="8" spans="1:10" x14ac:dyDescent="0.2">
      <c r="G8" s="63" t="s">
        <v>662</v>
      </c>
      <c r="H8" s="64">
        <v>90946679.379999995</v>
      </c>
      <c r="I8" s="64">
        <v>90946679.379999995</v>
      </c>
      <c r="J8" s="62"/>
    </row>
    <row r="9" spans="1:10" x14ac:dyDescent="0.2">
      <c r="D9" s="64">
        <v>10057748.68</v>
      </c>
      <c r="E9" s="66">
        <v>18644143.670000002</v>
      </c>
      <c r="G9" s="63" t="s">
        <v>663</v>
      </c>
      <c r="H9" s="62">
        <f>I9+J9</f>
        <v>59286267.530000001</v>
      </c>
      <c r="I9" s="62">
        <v>39733051.480000004</v>
      </c>
      <c r="J9" s="65">
        <v>19553216.050000001</v>
      </c>
    </row>
    <row r="10" spans="1:10" x14ac:dyDescent="0.2">
      <c r="G10" s="63" t="s">
        <v>664</v>
      </c>
      <c r="H10" s="62">
        <f>I10+J10</f>
        <v>39901209.460000001</v>
      </c>
      <c r="I10" s="64">
        <f>D9+E5</f>
        <v>12572185.85</v>
      </c>
      <c r="J10" s="66">
        <f>E9+E2</f>
        <v>27329023.609999999</v>
      </c>
    </row>
    <row r="11" spans="1:10" x14ac:dyDescent="0.2">
      <c r="G11" s="67" t="s">
        <v>665</v>
      </c>
      <c r="H11" s="62">
        <f>SUM(H3:H10)</f>
        <v>544441173.66999996</v>
      </c>
      <c r="I11" s="62">
        <f>SUM(I3:I10)</f>
        <v>497558934.00999999</v>
      </c>
      <c r="J11" s="66">
        <f>SUBTOTAL(9,J9:J10)</f>
        <v>46882239.659999996</v>
      </c>
    </row>
    <row r="56" spans="7:10" x14ac:dyDescent="0.2">
      <c r="G56" s="98">
        <v>2021</v>
      </c>
      <c r="H56" s="98"/>
      <c r="I56" s="98"/>
      <c r="J56" s="98"/>
    </row>
    <row r="57" spans="7:10" ht="15" x14ac:dyDescent="0.25">
      <c r="G57" s="60" t="s">
        <v>632</v>
      </c>
      <c r="H57" s="60" t="s">
        <v>666</v>
      </c>
      <c r="I57" s="60" t="s">
        <v>667</v>
      </c>
      <c r="J57" s="5" t="s">
        <v>607</v>
      </c>
    </row>
    <row r="58" spans="7:10" ht="15" x14ac:dyDescent="0.2">
      <c r="G58" s="63" t="s">
        <v>633</v>
      </c>
      <c r="H58" s="68">
        <v>2514437.17</v>
      </c>
      <c r="I58" s="69">
        <v>5349995.7</v>
      </c>
      <c r="J58" s="62">
        <f>SUM(H58:I58)</f>
        <v>7864432.8700000001</v>
      </c>
    </row>
    <row r="59" spans="7:10" ht="15" x14ac:dyDescent="0.2">
      <c r="G59" s="63" t="s">
        <v>668</v>
      </c>
      <c r="H59" s="70">
        <v>2514437.17</v>
      </c>
      <c r="I59" s="62">
        <v>5506292.1300000008</v>
      </c>
      <c r="J59" s="62">
        <f>SUM(H59:I59)</f>
        <v>8020729.3000000007</v>
      </c>
    </row>
    <row r="60" spans="7:10" x14ac:dyDescent="0.2">
      <c r="G60" s="63" t="s">
        <v>611</v>
      </c>
      <c r="H60" s="62">
        <v>2514437.17</v>
      </c>
      <c r="I60" s="62">
        <v>5501075.7400000002</v>
      </c>
      <c r="J60" s="62">
        <f>SUM(H60:I60)</f>
        <v>8015512.9100000001</v>
      </c>
    </row>
    <row r="61" spans="7:10" x14ac:dyDescent="0.2">
      <c r="G61" s="63" t="s">
        <v>669</v>
      </c>
      <c r="H61" s="62">
        <v>2514437.17</v>
      </c>
      <c r="I61" s="62">
        <v>2286780.1</v>
      </c>
      <c r="J61" s="62">
        <f>SUM(H61:I61)</f>
        <v>4801217.2699999996</v>
      </c>
    </row>
    <row r="62" spans="7:10" x14ac:dyDescent="0.2">
      <c r="G62" s="63" t="s">
        <v>670</v>
      </c>
      <c r="H62" s="22">
        <v>2514437.17</v>
      </c>
      <c r="I62" s="62">
        <v>8684879.9399999995</v>
      </c>
      <c r="J62" s="62">
        <f>SUM(H62:I62)</f>
        <v>11199317.109999999</v>
      </c>
    </row>
    <row r="63" spans="7:10" x14ac:dyDescent="0.2">
      <c r="G63" s="63" t="s">
        <v>637</v>
      </c>
      <c r="H63" s="62"/>
      <c r="I63" s="62"/>
      <c r="J63" s="62"/>
    </row>
    <row r="64" spans="7:10" x14ac:dyDescent="0.2">
      <c r="G64" s="63" t="s">
        <v>638</v>
      </c>
      <c r="H64" s="62"/>
      <c r="I64" s="62"/>
      <c r="J64" s="62"/>
    </row>
    <row r="65" spans="7:10" x14ac:dyDescent="0.2">
      <c r="G65" s="63" t="s">
        <v>671</v>
      </c>
      <c r="H65" s="62"/>
      <c r="I65" s="62"/>
      <c r="J65" s="62"/>
    </row>
    <row r="66" spans="7:10" x14ac:dyDescent="0.2">
      <c r="G66" s="63" t="s">
        <v>640</v>
      </c>
      <c r="H66" s="62"/>
      <c r="I66" s="62"/>
      <c r="J66" s="62"/>
    </row>
    <row r="67" spans="7:10" x14ac:dyDescent="0.2">
      <c r="G67" s="63" t="s">
        <v>641</v>
      </c>
      <c r="H67" s="62"/>
      <c r="I67" s="62"/>
      <c r="J67" s="62"/>
    </row>
    <row r="68" spans="7:10" x14ac:dyDescent="0.2">
      <c r="G68" s="63" t="s">
        <v>672</v>
      </c>
      <c r="H68" s="62"/>
      <c r="I68" s="62"/>
      <c r="J68" s="62"/>
    </row>
    <row r="69" spans="7:10" x14ac:dyDescent="0.2">
      <c r="G69" s="63" t="s">
        <v>673</v>
      </c>
      <c r="H69" s="62"/>
      <c r="I69" s="62"/>
      <c r="J69" s="62"/>
    </row>
    <row r="70" spans="7:10" x14ac:dyDescent="0.2">
      <c r="G70" s="63" t="s">
        <v>674</v>
      </c>
      <c r="H70" s="62">
        <f>SUM(H58:H69)</f>
        <v>12572185.85</v>
      </c>
      <c r="I70" s="62">
        <f>SUM(I58:I69)</f>
        <v>27329023.609999999</v>
      </c>
      <c r="J70" s="62">
        <f>SUM(J58:J69)</f>
        <v>39901209.460000001</v>
      </c>
    </row>
  </sheetData>
  <mergeCells count="2">
    <mergeCell ref="G1:J1"/>
    <mergeCell ref="G56:J5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F13" workbookViewId="0">
      <selection activeCell="M10" sqref="M10"/>
    </sheetView>
  </sheetViews>
  <sheetFormatPr baseColWidth="10" defaultRowHeight="12.75" x14ac:dyDescent="0.2"/>
  <cols>
    <col min="1" max="1" width="57.140625" style="19" customWidth="1"/>
    <col min="2" max="2" width="14.85546875" style="19" customWidth="1"/>
    <col min="3" max="3" width="40.5703125" style="19" customWidth="1"/>
    <col min="4" max="4" width="19.5703125" style="19" bestFit="1" customWidth="1"/>
    <col min="5" max="6" width="16.42578125" style="19" customWidth="1"/>
    <col min="7" max="7" width="32.28515625" style="19" customWidth="1"/>
    <col min="8" max="8" width="17.7109375" style="19" customWidth="1"/>
    <col min="9" max="9" width="16" style="19" customWidth="1"/>
    <col min="10" max="10" width="17.140625" style="19" customWidth="1"/>
    <col min="11" max="11" width="18.140625" style="19" customWidth="1"/>
    <col min="12" max="16384" width="11.42578125" style="19"/>
  </cols>
  <sheetData>
    <row r="1" spans="1:11" ht="45" x14ac:dyDescent="0.2">
      <c r="A1" s="17" t="s">
        <v>0</v>
      </c>
      <c r="B1" s="17" t="s">
        <v>604</v>
      </c>
      <c r="C1" s="17" t="s">
        <v>605</v>
      </c>
      <c r="D1" s="17" t="s">
        <v>606</v>
      </c>
      <c r="E1" s="17" t="s">
        <v>607</v>
      </c>
      <c r="F1" s="79"/>
      <c r="G1" s="71"/>
      <c r="H1" s="72" t="s">
        <v>675</v>
      </c>
      <c r="I1" s="72" t="s">
        <v>676</v>
      </c>
      <c r="J1" s="72" t="s">
        <v>677</v>
      </c>
      <c r="K1" s="73" t="s">
        <v>678</v>
      </c>
    </row>
    <row r="2" spans="1:11" ht="15" x14ac:dyDescent="0.25">
      <c r="A2" s="20" t="s">
        <v>206</v>
      </c>
      <c r="B2" s="21">
        <v>44347</v>
      </c>
      <c r="C2" s="20" t="s">
        <v>207</v>
      </c>
      <c r="D2" s="22">
        <v>3883703.61</v>
      </c>
      <c r="G2" s="74" t="s">
        <v>679</v>
      </c>
      <c r="H2" s="75">
        <v>54652736.270000003</v>
      </c>
      <c r="I2" s="75">
        <v>54652736.270000003</v>
      </c>
      <c r="J2" s="75"/>
      <c r="K2" s="75"/>
    </row>
    <row r="3" spans="1:11" ht="15" x14ac:dyDescent="0.25">
      <c r="G3" s="74" t="s">
        <v>680</v>
      </c>
      <c r="H3" s="75">
        <v>72436561.439999998</v>
      </c>
      <c r="I3" s="75">
        <v>47031534.840000004</v>
      </c>
      <c r="J3" s="75">
        <v>25405026.600000001</v>
      </c>
      <c r="K3" s="75"/>
    </row>
    <row r="4" spans="1:11" ht="15" x14ac:dyDescent="0.25">
      <c r="G4" s="74" t="s">
        <v>681</v>
      </c>
      <c r="H4" s="75">
        <v>72884150</v>
      </c>
      <c r="I4" s="75">
        <v>51196790</v>
      </c>
      <c r="J4" s="75">
        <v>21687360</v>
      </c>
      <c r="K4" s="75"/>
    </row>
    <row r="5" spans="1:11" ht="15" x14ac:dyDescent="0.25">
      <c r="G5" s="74" t="s">
        <v>682</v>
      </c>
      <c r="H5" s="75">
        <v>76815507.270000011</v>
      </c>
      <c r="I5" s="75">
        <v>55128147.270000003</v>
      </c>
      <c r="J5" s="75">
        <v>21687360</v>
      </c>
      <c r="K5" s="75"/>
    </row>
    <row r="6" spans="1:11" ht="15" x14ac:dyDescent="0.25">
      <c r="D6" s="1">
        <v>15452465.970000001</v>
      </c>
      <c r="G6" s="74" t="s">
        <v>683</v>
      </c>
      <c r="H6" s="75">
        <v>98732624.839999989</v>
      </c>
      <c r="I6" s="75">
        <v>54847822.189999998</v>
      </c>
      <c r="J6" s="75">
        <v>19880080</v>
      </c>
      <c r="K6" s="75">
        <v>24004722.649999991</v>
      </c>
    </row>
    <row r="7" spans="1:11" ht="15" x14ac:dyDescent="0.25">
      <c r="G7" s="74" t="s">
        <v>684</v>
      </c>
      <c r="H7" s="75">
        <v>85573982.529999986</v>
      </c>
      <c r="I7" s="75">
        <v>41916813.909999989</v>
      </c>
      <c r="J7" s="75">
        <v>23494640</v>
      </c>
      <c r="K7" s="75">
        <v>20162528.620000001</v>
      </c>
    </row>
    <row r="8" spans="1:11" ht="15" x14ac:dyDescent="0.25">
      <c r="G8" s="74" t="s">
        <v>685</v>
      </c>
      <c r="H8" s="76">
        <v>88136395.219999999</v>
      </c>
      <c r="I8" s="76">
        <v>54525451.159999996</v>
      </c>
      <c r="J8" s="76">
        <v>23494640</v>
      </c>
      <c r="K8" s="76">
        <v>10116304.059999999</v>
      </c>
    </row>
    <row r="9" spans="1:11" ht="15" x14ac:dyDescent="0.25">
      <c r="G9" s="74" t="s">
        <v>686</v>
      </c>
      <c r="H9" s="54">
        <v>50873632.419999994</v>
      </c>
      <c r="I9" s="54">
        <v>46992631.279999994</v>
      </c>
      <c r="J9" s="54">
        <v>1807280</v>
      </c>
      <c r="K9" s="54">
        <v>2073721.14</v>
      </c>
    </row>
    <row r="10" spans="1:11" ht="15" x14ac:dyDescent="0.2">
      <c r="G10" s="77" t="s">
        <v>687</v>
      </c>
      <c r="H10" s="2">
        <f>SUM(I10:K10 )</f>
        <v>21697101.020000003</v>
      </c>
      <c r="I10" s="1">
        <f>D6+D2</f>
        <v>19336169.580000002</v>
      </c>
      <c r="J10" s="3"/>
      <c r="K10" s="2">
        <v>2360931.4400000004</v>
      </c>
    </row>
    <row r="11" spans="1:11" ht="15" x14ac:dyDescent="0.25">
      <c r="G11" s="78" t="s">
        <v>665</v>
      </c>
      <c r="H11" s="54">
        <f>SUM(H2:H10)</f>
        <v>621802691.00999987</v>
      </c>
      <c r="I11" s="76">
        <f>SUM(I2:I10)</f>
        <v>425628096.49999994</v>
      </c>
      <c r="J11" s="76">
        <f>SUM(J2:J10)</f>
        <v>137456386.59999999</v>
      </c>
      <c r="K11" s="76">
        <f>SUM(K2:K10)</f>
        <v>58718207.909999996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5" sqref="E5"/>
    </sheetView>
  </sheetViews>
  <sheetFormatPr baseColWidth="10" defaultRowHeight="12.75" x14ac:dyDescent="0.2"/>
  <cols>
    <col min="1" max="1" width="57.140625" style="19" customWidth="1"/>
    <col min="2" max="2" width="14.85546875" style="19" customWidth="1"/>
    <col min="3" max="3" width="63.7109375" style="19" customWidth="1"/>
    <col min="4" max="4" width="19.5703125" style="19" bestFit="1" customWidth="1"/>
    <col min="5" max="5" width="16.42578125" style="19" customWidth="1"/>
    <col min="6" max="16384" width="11.42578125" style="19"/>
  </cols>
  <sheetData>
    <row r="1" spans="1:5" x14ac:dyDescent="0.2">
      <c r="A1" s="17" t="s">
        <v>0</v>
      </c>
      <c r="B1" s="17" t="s">
        <v>604</v>
      </c>
      <c r="C1" s="17" t="s">
        <v>605</v>
      </c>
      <c r="D1" s="17" t="s">
        <v>606</v>
      </c>
      <c r="E1" s="17" t="s">
        <v>607</v>
      </c>
    </row>
    <row r="2" spans="1:5" x14ac:dyDescent="0.2">
      <c r="A2" s="20" t="s">
        <v>206</v>
      </c>
      <c r="B2" s="21">
        <v>44347</v>
      </c>
      <c r="C2" s="20" t="s">
        <v>207</v>
      </c>
      <c r="D2" s="22">
        <v>3883703.61</v>
      </c>
      <c r="E2" s="22">
        <v>3883703.61</v>
      </c>
    </row>
    <row r="12" spans="1:5" x14ac:dyDescent="0.2">
      <c r="A12" s="17" t="s">
        <v>0</v>
      </c>
      <c r="B12" s="17" t="s">
        <v>604</v>
      </c>
      <c r="C12" s="17" t="s">
        <v>605</v>
      </c>
      <c r="D12" s="17" t="s">
        <v>606</v>
      </c>
      <c r="E12" s="17" t="s">
        <v>607</v>
      </c>
    </row>
    <row r="13" spans="1:5" x14ac:dyDescent="0.2">
      <c r="A13" s="20" t="s">
        <v>86</v>
      </c>
      <c r="B13" s="21">
        <v>44323</v>
      </c>
      <c r="C13" s="20" t="s">
        <v>87</v>
      </c>
      <c r="D13" s="22">
        <v>34312</v>
      </c>
    </row>
    <row r="14" spans="1:5" x14ac:dyDescent="0.2">
      <c r="A14" s="20" t="s">
        <v>324</v>
      </c>
      <c r="B14" s="21">
        <v>44343</v>
      </c>
      <c r="C14" s="20" t="s">
        <v>87</v>
      </c>
      <c r="D14" s="22">
        <v>5054</v>
      </c>
    </row>
    <row r="15" spans="1:5" x14ac:dyDescent="0.2">
      <c r="A15" s="20" t="s">
        <v>178</v>
      </c>
      <c r="B15" s="21">
        <v>44343</v>
      </c>
      <c r="C15" s="20" t="s">
        <v>87</v>
      </c>
      <c r="D15" s="22">
        <v>218123.44</v>
      </c>
    </row>
    <row r="16" spans="1:5" x14ac:dyDescent="0.2">
      <c r="E16" s="23">
        <f>SUM(D13:D15)</f>
        <v>257489.44</v>
      </c>
    </row>
    <row r="24" spans="1:5" x14ac:dyDescent="0.2">
      <c r="A24" s="17" t="s">
        <v>0</v>
      </c>
      <c r="B24" s="17" t="s">
        <v>604</v>
      </c>
      <c r="C24" s="17" t="s">
        <v>605</v>
      </c>
      <c r="D24" s="17" t="s">
        <v>606</v>
      </c>
      <c r="E24" s="17" t="s">
        <v>607</v>
      </c>
    </row>
    <row r="25" spans="1:5" x14ac:dyDescent="0.2">
      <c r="A25" s="20" t="s">
        <v>137</v>
      </c>
      <c r="B25" s="21">
        <v>44347</v>
      </c>
      <c r="C25" s="20" t="s">
        <v>263</v>
      </c>
      <c r="D25" s="22">
        <v>3800000</v>
      </c>
    </row>
    <row r="26" spans="1:5" x14ac:dyDescent="0.2">
      <c r="A26" s="20" t="s">
        <v>137</v>
      </c>
      <c r="B26" s="21">
        <v>44323</v>
      </c>
      <c r="C26" s="20" t="s">
        <v>256</v>
      </c>
      <c r="D26" s="22">
        <v>478256.43</v>
      </c>
    </row>
    <row r="27" spans="1:5" x14ac:dyDescent="0.2">
      <c r="A27" s="20" t="s">
        <v>137</v>
      </c>
      <c r="B27" s="21">
        <v>44343</v>
      </c>
      <c r="C27" s="20" t="s">
        <v>263</v>
      </c>
      <c r="D27" s="22">
        <v>7297.78</v>
      </c>
    </row>
    <row r="28" spans="1:5" x14ac:dyDescent="0.2">
      <c r="A28" s="20" t="s">
        <v>137</v>
      </c>
      <c r="B28" s="21">
        <v>44343</v>
      </c>
      <c r="C28" s="20" t="s">
        <v>263</v>
      </c>
      <c r="D28" s="22">
        <v>12603.35</v>
      </c>
    </row>
    <row r="29" spans="1:5" x14ac:dyDescent="0.2">
      <c r="A29" s="20" t="s">
        <v>137</v>
      </c>
      <c r="B29" s="21">
        <v>44343</v>
      </c>
      <c r="C29" s="20" t="s">
        <v>263</v>
      </c>
      <c r="D29" s="22">
        <v>125930.72</v>
      </c>
    </row>
    <row r="30" spans="1:5" x14ac:dyDescent="0.2">
      <c r="E30" s="23">
        <f>SUM(D25:D29)</f>
        <v>4424088.2799999993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</vt:lpstr>
      <vt:lpstr>COMBUSTIBLE</vt:lpstr>
      <vt:lpstr>DIFUSIÓN </vt:lpstr>
      <vt:lpstr>DESPENSAS</vt:lpstr>
      <vt:lpstr>ARRENDAMIENTOS</vt:lpstr>
      <vt:lpstr>BASURA </vt:lpstr>
      <vt:lpstr>ENERGIA </vt:lpstr>
      <vt:lpstr>SERVICIOS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2021-03-16T17:54:41Z</dcterms:created>
  <dcterms:modified xsi:type="dcterms:W3CDTF">2021-06-29T02:06:08Z</dcterms:modified>
</cp:coreProperties>
</file>