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drawings/drawing2.xml" ContentType="application/vnd.openxmlformats-officedocument.drawing+xml"/>
  <Override PartName="/xl/charts/chart4.xml" ContentType="application/vnd.openxmlformats-officedocument.drawingml.chart+xml"/>
  <Override PartName="/xl/charts/chart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75" windowWidth="20115" windowHeight="6990"/>
  </bookViews>
  <sheets>
    <sheet name="ADJUDICACIONES " sheetId="1" r:id="rId1"/>
    <sheet name="GRÁFICAS" sheetId="2" r:id="rId2"/>
    <sheet name="LICITACIONES " sheetId="3" r:id="rId3"/>
    <sheet name="GRÁFICAS 2" sheetId="4" r:id="rId4"/>
  </sheets>
  <definedNames>
    <definedName name="_xlnm._FilterDatabase" localSheetId="1" hidden="1">GRÁFICAS!$A$1:$D$51</definedName>
  </definedNames>
  <calcPr calcId="145621"/>
</workbook>
</file>

<file path=xl/calcChain.xml><?xml version="1.0" encoding="utf-8"?>
<calcChain xmlns="http://schemas.openxmlformats.org/spreadsheetml/2006/main">
  <c r="C4" i="4" l="1"/>
  <c r="C26" i="4" l="1"/>
  <c r="C138" i="2"/>
  <c r="K4" i="3"/>
  <c r="C76" i="2" l="1"/>
  <c r="D48" i="2"/>
  <c r="D46" i="2"/>
  <c r="D42" i="2"/>
  <c r="D38" i="2"/>
  <c r="D33" i="2"/>
  <c r="D29" i="2"/>
  <c r="D26" i="2"/>
  <c r="D24" i="2"/>
  <c r="D20" i="2"/>
  <c r="D18" i="2"/>
  <c r="D11" i="2"/>
  <c r="D6" i="2"/>
  <c r="D2" i="2"/>
  <c r="C51" i="2"/>
</calcChain>
</file>

<file path=xl/sharedStrings.xml><?xml version="1.0" encoding="utf-8"?>
<sst xmlns="http://schemas.openxmlformats.org/spreadsheetml/2006/main" count="995" uniqueCount="286">
  <si>
    <t xml:space="preserve"> Número de Expediente</t>
  </si>
  <si>
    <t>FISMDF-ELE-016PR-020PR-AH-2021-1</t>
  </si>
  <si>
    <t>FISMDF-ELE-016PR-020PR-AH-2021-2</t>
  </si>
  <si>
    <t>FISMDF-VIV-065PR-AH-2021</t>
  </si>
  <si>
    <t>FISMDF-ELE-017PR-026PR-AH-2021-1</t>
  </si>
  <si>
    <t>FISMDF-VIV-066PR-AH-2021</t>
  </si>
  <si>
    <t>FISMDF-ELE-017PR-026PR-AH-2021-2</t>
  </si>
  <si>
    <t>FISMDF-VIV-067PR-AH-2021</t>
  </si>
  <si>
    <t>FISMDF-ELE-018PR-AH-2021-1</t>
  </si>
  <si>
    <t>FISMDF-ELE-019PR-AH-2021-1</t>
  </si>
  <si>
    <t>FISMDF-ELE-022PR-025PR-AH-2021-1</t>
  </si>
  <si>
    <t>CONT-DGOYSP-DOP-008-21</t>
  </si>
  <si>
    <t>FISMDF-VIV-039PR-047PR-AH-2021-1</t>
  </si>
  <si>
    <t>FISMDF-ELE-022PR-025PR-AH-2021-2</t>
  </si>
  <si>
    <t>FISMDF-VIV-039PR-047PR-AH-2021-2</t>
  </si>
  <si>
    <t>FISMDF-VIV-041PR-AH-2021-1</t>
  </si>
  <si>
    <t>FISMDF-ELE-023PR-024PR-AH-2021-1</t>
  </si>
  <si>
    <t>FISMDF-VIV-043PR-051PR-AH-2021-1</t>
  </si>
  <si>
    <t>FISMDF-VIV-043PR-051PR-AH-2021-2</t>
  </si>
  <si>
    <t>FISMDF-ELE-023PR-024PR-AH-2021-2</t>
  </si>
  <si>
    <t>FISMDF-VIV-049PR-AH-2021-1</t>
  </si>
  <si>
    <t>FISMDF-VIV-052PR-AH-2021-1</t>
  </si>
  <si>
    <t>FISMDF-VIV-055PR-AH-2021</t>
  </si>
  <si>
    <t>FISMDF-VIV-056PR-AH-2021</t>
  </si>
  <si>
    <t>FISMDF-VIV-045PR-053PR-054CP-AH-2021-1</t>
  </si>
  <si>
    <t>FISMDF-VIV-057PR-AH-2021</t>
  </si>
  <si>
    <t>FISMDF-VIV-045PR-053PR-054CP-AH-2021-2</t>
  </si>
  <si>
    <t>FISMDF-VIV-045PR-053PR-054CP-AH-2021-3</t>
  </si>
  <si>
    <t>FISMDF-VIV-058PR-AH-2021</t>
  </si>
  <si>
    <t>FISMDF-VIV-059PR-AH-2021</t>
  </si>
  <si>
    <t>FISMDF-VIV-068PR-AH-2021</t>
  </si>
  <si>
    <t>FISMDF-VIV-044PR-046CP-AH-2021-1</t>
  </si>
  <si>
    <t>FISMDF-VIV-044PR-046CP-AH-2021-2</t>
  </si>
  <si>
    <t>FISMDF-VIV-060PR-AH-2021</t>
  </si>
  <si>
    <t>FISMDF-VIV-069PR-AH-2021</t>
  </si>
  <si>
    <t>FISMDF-VIV-040PR-048PR-AH-2021-1</t>
  </si>
  <si>
    <t>FISMDF-VIV-040PR-048PR-AH-2021-2</t>
  </si>
  <si>
    <t>FISMDF-VIV-061PR-AH-2021</t>
  </si>
  <si>
    <t>FISMDF-VIV-070PR-AH-2021</t>
  </si>
  <si>
    <t>FISMDF-VIV-042PR-050PR-AH-2021-1</t>
  </si>
  <si>
    <t>FISMDF-VIV-042PR-050PR-AH-2021-2</t>
  </si>
  <si>
    <t>FISMDF-VIV-062PR-AH-2021</t>
  </si>
  <si>
    <t>FISMDF-VIV-063PR-AH-2021</t>
  </si>
  <si>
    <t>FISMDF-VIV-071PR-AH-2021</t>
  </si>
  <si>
    <t>FISMDF-VIV-072PR-AH-2021</t>
  </si>
  <si>
    <t>FISMDF-ELE-015PR-021PR-AH-2021-1</t>
  </si>
  <si>
    <t>FISMDF-ELE-015PR-021PR-AH-2021-2</t>
  </si>
  <si>
    <t>FISMDF-VIV-064PR-AH-2021</t>
  </si>
  <si>
    <t>FISMDF-VIV-073PR-AH-2021</t>
  </si>
  <si>
    <t>FISMDF-VIV-074CP-AH-2021</t>
  </si>
  <si>
    <t xml:space="preserve"> Descripción de Obras, Bienes O Servicios</t>
  </si>
  <si>
    <t>(016AH21PR) Ampliación de la red de energía eléctrica y colocación de mufas según norma CFE en sector escuela, en la localidad Mayocoba, Sindicatura de Ahome, Municipio de Ahome, Sinaloa.</t>
  </si>
  <si>
    <t>(020AH21PR) Ampliación de la red de energía eléctrica y colocación de mufas según norma CFE, en la localidad Ejido México, Sindicatura Central, Municipio de Ahome, Sinaloa.</t>
  </si>
  <si>
    <t>(065AH21PR) Construcción de 9 cuartos dormitorio (16.56 m2), en las localidades, Campo Gastelum (1), Cohuibampo (1), El Guayabo (2), Huatabampito (3), Los Suarez (2), de la Sindicatura Heriberto Valdez Romero (El Guayabo), Municipio de Ahome, Sinaloa.</t>
  </si>
  <si>
    <t>(017AH21PR) Ampliación de la red de energía eléctrica y colocación de mufas según norma CFE en el sector Estadio de Beis-Bol, en la localidad El Bule, Sindicatura de Ahome, Municipio de Ahome, Sinaloa.</t>
  </si>
  <si>
    <t>(066AH21PR) Construcción de 17 cuartos dormitorio (16.56 m2), en las localidades, Ampliacion La Fortuna (1), Cachoana (4), Camayeca (4), Goros Pueblo (5), La Aceituna (2), La Fortuna (1), de la Sindicatura Heriberto Valdez Romero (El Guayabo), Municipio De Ahome, Sinaloa.</t>
  </si>
  <si>
    <t>(026AH21PR) Ampliación de la red de energía y colocación de mufas según norma CFE en el sector Kinder, en la localidad San Pablo, Sindicatura Higuera de Zaragoza, Municipio de Ahome, Sinaloa.</t>
  </si>
  <si>
    <t>(067AH21PR) Construcción de 15 cuartos dormitorio (16.56 m2), en las localidades, Col. Buenavista (1), Col. Ejidal (1), Col. El Alto (4), Col. Gloria Ochoa De Labastida (1), El Refugio (5), La Bocana (1), La Despensa (1), Siahuaza (1), de la Sindicatura Higuera de Zaragoza, Municipio de Ahome, Sinaloa.</t>
  </si>
  <si>
    <t>(018AH21PR) Ampliación de la red de energía eléctrica y colocación de mufas según norma CFE, en la localidad Goros 1 “Sector Camayeca”, Sindicatura Heriberto Valdez Romero (El Guayabo), Municipio de Ahome, Sinaloa.</t>
  </si>
  <si>
    <t>(019AH21PR) Ampliación de la red de energía eléctrica y colocación de mufas según norma CFE, en el sector Canalito, en la localidad 9 de Diciembre, Sindicatura Central, Municipio de Ahome, Sinaloa.</t>
  </si>
  <si>
    <t>(022AH21PR) Ampliación de la red de energía eléctrica y colocación de mufas según norma CFE en el sector Estadio, en la localidad Huacaporito, Sindicatura Higuera de Zaragoza, Municipio de Ahome, Sinaloa.</t>
  </si>
  <si>
    <t>Construcción de parque Bosques del Pedregal, ubicado en avenida Hidalgo esquina con calle Valle Dorado, fraccionamiento Bosques del Pedregal, Los Mochis, Municipio de Ahome, Sinaloa.</t>
  </si>
  <si>
    <t>(039AH21PR) Construcción de 240 m2 de techo firme para mejoramiento de vivienda, en distintas localidades de la Sindicatura de Ahome, Municipio de Ahome, Sinaloa.</t>
  </si>
  <si>
    <t>(025AH21PR) Ampliación de la red de energía y colocación de mufas según norma CFE en el sector Iglesia en el callejón Anacleto Verdugo, en la localidad San Isidro, Sindicatura Higuera de Zaragoza, Municipio de Ahome, Sinaloa.</t>
  </si>
  <si>
    <t>(047AH21PR) Construcción de 20 cuartos para baño de 1.43 x 2.45 m. de muro de block y estructura de concreto incluyen: tinaco de 450 lt. y albañal de 4” hasta límite de terreno, en distintas localidades de la Sindicatura Ahome, Municipio de Ahome, Sinaloa.</t>
  </si>
  <si>
    <t>(041AH21PR) Construcción de 240 m2 de techo firme para mejoramiento de vivienda, en distintas localidades de la Sindicatura Central, Municipio de Ahome, Sinaloa.</t>
  </si>
  <si>
    <t>(023AH21PR) Ampliación de la red de energía eléctrica y colocación de mufas según norma CFE en el sector Estero, en la localidad Estero Juan José Ríos, Sindicatura Central, Municipio de Ahome, Sinaloa.</t>
  </si>
  <si>
    <t>(043AH21PR) Construcción de 192 m2 de techo firme para mejoramiento de vivienda, en distintas localidades de la Sindicatura Higuera de Zaragoza, Municipio de Ahome, Sinaloa.</t>
  </si>
  <si>
    <t>(051AH21PR) Construcción de 10 cuartos para baño de 1.43 x 2.45 m. de muro de block y estructura de concreto incluyen: tinaco de 450 lt. y albañal de 4” hasta límite de terreno, en distintas localidades de la Sindicatura Higuera de Zaragoza, Municipio de Ahome, Sinaloa.</t>
  </si>
  <si>
    <t>(024AH21PR) Ampliación de la red de energía y colocación de mufas según norma CFE en el sector El Chorizo, en la localidad Luis Echeverria, Sindicatura Central, Municipio de Ahome, Sinaloa.</t>
  </si>
  <si>
    <t>(049AH21PR) Construcción de 20 cuartos para baño de 1.43 x 2.45 m. de muro de block y estructura de concreto incluyen: tinaco de 450 lt. y albañal de 4” hasta límite de terreno, en distintas localidades de la Sindicatura Central, Municipio de Ahome, Sinaloa.</t>
  </si>
  <si>
    <t>(052AH21PR) Construcción de 20 cuartos para baño de 1.43 x 2.45 m. de muro de block y estructura de concreto incluyen: tinaco de 450 lt. y albañal de 4” hasta límite de terreno, en distintas localidades de la Sindicatura San Miguel, Municipio de Ahome, Sinaloa.</t>
  </si>
  <si>
    <t>(055AH21PR) Construcción de 16 cuartos dormitorio (16.56 m2), en las localidades, Agua Nueva (1), Almacenes Macapul (1), Bagojo Colectivo (4), Cuchilla de Cachoana (3), Cuchilla Vieja (2), Emiliano Zapata (2), Olas Altas (3), de la Sindicatura Ahome, Municipio de Ahome, Sinaloa.</t>
  </si>
  <si>
    <t>(056AH21PR) Construcción de 10 cuartos dormitorio (16.56 m2), en las localidades, Aguila Azteca (6), Ahome Independencia (4), de la Sindicatura Ahome, Municipio de Ahome, Sinaloa.</t>
  </si>
  <si>
    <t>(045AH21PR) Construcción de 240 m2 de techo firme para mejoramiento de vivienda, en distintas localidades de la Sindicatura Topolobampo, Municipio de Ahome, Sinaloa.</t>
  </si>
  <si>
    <t>(057AH21PR) Construcción de 14 cuartos dormitorio (16.56 m2), en las localidades, Cobayme (1), El Bule (1), El Colorado (1), Grullas Margen Izquierda (1), La Florida (2), La Quinta (1), San Jose (1), Villa de Ahome (6), de la Sindicatura Ahome, Municipio de Ahome, Sinaloa.</t>
  </si>
  <si>
    <t>(053AH21PR) Construcción de 10 cuartos para baño de 1.43 x 2.45 m. de muro de block y estructura de concreto incluyen: tinaco de 450 lt. y albañal de 4” hasta límite de terreno, en distintas localidades de la Sindicatura Topolobampo, Municipio de Ahome, Sinaloa.</t>
  </si>
  <si>
    <t>(054AH21CP) Construcción de 5 cuartos para baño de 1.43 x 2.45 m. de muro de block y estructura de concreto incluyen: tinaco de 450 lt. y albañal de 4” hasta límite de terreno, en distintas colonias de Los Mochis, Municipio de Ahome, Sinaloa.</t>
  </si>
  <si>
    <t>(058AH21PR) Construcción de 16 cuartos dormitorio (16.56 m2), en las localidades, Bacorehuis (6), Dolores Hidalgo (1), El Carrizo (6), Guillermo Chavez Talamantes (1), Venustiano Carranza (2), de la Sindicatura Gustavo Diaz Ordaz (El Carrizo), Municipio de Ahome, Sinaloa.</t>
  </si>
  <si>
    <t>(059AH21PR) Construcción de 10 cuartos dormitorio (16.56 m2), en las localidades, Poblado 6 (1), Poblado 7 (9), de la Sindicatura Gustavo Diaz Ordaz (El Carrizo), Municipio de Ahome, Sinaloa.</t>
  </si>
  <si>
    <t>(068AH21PR) Construcción de 12 cuartos dormitorio (16.56 m2), en las localidades, Bolsa De Tosalibampo 1 (1), Bolsa de Tosalibampo 2 (1), El Cardal (1), El Ranchito (2), El Tule (2), Huacaporito (1), San Pablo (4), de la Sindicatura Higuera de Zaragoza, Municipio de Ahome, Sinaloa.</t>
  </si>
  <si>
    <t>(044AH21PR) Construcción de 432 m2 de techo firme para mejoramiento de vivienda, en distintas localidades de la Sindicatura San Miguel, Municipio de Ahome, Sinaloa.</t>
  </si>
  <si>
    <t>(046AH21CP) Construcción de 120 m2 de techo firme para mejoramiento de vivienda, en distintas colonias de Los Mochis, Municipio de Ahome, Sinaloa.</t>
  </si>
  <si>
    <t>(060AH21PR) Construcción de 7 cuartos dormitorio (16.56 m2), en las localidades, 9 de Diciembre (2), Bachomobampo 1 (1), Bachomobampo 2 (3), Plan de Ayala (1), de la Sidicatura Central, Municipio De Ahome, Sinaloa.</t>
  </si>
  <si>
    <t>(069AH21PR) Construcción de 16 cuartos dormitorio (16.56 m2), en las localidades, La Choacahui (3), El Chalate (2), Felipe Angeles (5), Goros 2 (5), Tea (1), de la Sindicatura San Miguel, Municipio de Ahome, Sinaloa.</t>
  </si>
  <si>
    <t>(040AH21PR) Construcción de 120 m2 de techo firme para mejoramiento de vivienda, en distintas localidades de la Sindicatura Gustavo Díaz Ordaz (El Carrizo), Municipio de Ahome, Sinaloa.</t>
  </si>
  <si>
    <t>(048AH21PR) Construcción de 10 cuartos para baño de 1.43 x 2.45 m. de muro de block y estructura de concreto incluyen: tinaco de 450 lt. y albañal de 4” hasta límite de terreno, en distintas localidades de la Sindicatura Gustavo Díaz Ordaz (El Carrizo), Municipio de Ahome, Sinaloa.</t>
  </si>
  <si>
    <t>(061AH21PR) Construcción de 10 cuartos dormitorio (16.56 m2), en las localidades, Campo 1 Santa Rosa (3), Campo 35 (1), Campo Clayton (1), Estero Juan Jose Rios (3), La Arrocera (1), Luis Echeverria Alvarez (1), de la Sindicatura Central, Municipio de Ahome, Sinaloa.</t>
  </si>
  <si>
    <t>(070AH21PR) Construcción de 10 cuartos dormitorio (16.56 m2), en las localidades, El Añil (1), Juricahui (1), Nuevo San Miguel (4), San Miguel (3), Santa Teresita (1), de la Sindicatura San Miguel, Municipio de Ahome, Sinaloa.</t>
  </si>
  <si>
    <t>(042AH21PR) Construcción de 312 m2 de techo firme para mejoramiento de vivienda, en distintas localidades de la Sindicatura Heriberto Valdez Romero (El Guayabo), Municipio de Ahome, Sinaloa.</t>
  </si>
  <si>
    <t>(050AH21PR) Construcción de 15 cuartos para baño de 1.43 x 2.45 m. de muro de block y estructura de concreto incluyen: tinaco de 450 lt. y albañal de 4” hasta límite de terreno, en distintas localidades de la Sindicatura Heriberto Valdez Romero (El Guayabo), Municipio de Ahome, Sinaloa.</t>
  </si>
  <si>
    <t>(062AH21PR) Construcción de 11 cuartos dormitorio (16.56 m2), en las localidades, 18 de Marzo (4), 5 de Mayo (2), Compuertas (2), Ejido Mochis (2), Lousiana (1), de la Sindicatura Central, Municipio de Ahome, Sinaloa.</t>
  </si>
  <si>
    <t>(063AH21PR) Construcción de 12 cuartos dormitorio (16.56 m2), en las localidades, 20 de Noviembre Nuevo (3), Ohuira (6), Primero de Mayo (3), de la Sindicatura Central, Municipio de Ahome, Sinaloa.</t>
  </si>
  <si>
    <t>(071AH21PR) Construcción de 16 cuartos dormitorio (16.56 m2), en las localidades, Bacaporobampo (1), Flor Azul (1), Gabriel Leyva Solano (4), Vallejo (4), Zapotillo (6), de la Sindicatura San Miguel, Municipio de Ahome, Sinaloa.</t>
  </si>
  <si>
    <t>(072AH21PR) Construcción de 10 cuartos dormitorio (16.56 m2), en las localidades, Lazaro Cardenas (3), Paredones (5), Plan De Guadalupe (1), Rosendo G. Castro (1), de la Sindicatura Topolobampo, Municipio de Ahome, Sinaloa.</t>
  </si>
  <si>
    <t>(015AH21PR) Ampliación de la red de energía eléctrica y colocación de mufas según norma CFE, en la localidad El Ranchito, Sindicatura Higuera de Zaragoza, Municipio de Ahome, Sinaloa.</t>
  </si>
  <si>
    <t>(021AH21PR) Ampliación de la red de energía eléctrica y colocación de mufas según norma CFE en el sector Parcelas, en la localidad Ejido Mochis, Sindicatura Central, Municipio de Ahome, Sinaloa.</t>
  </si>
  <si>
    <t>(064AH21PR) Construcción de 8 cuartos dormitorio (16.56 m2), en las localidades, Tabelojeca (4), Tosalibampo (4), de la Sindicatura Heriberto Valdez Romero (El Guayabo), Municipio de Ahome, Sinaloa.</t>
  </si>
  <si>
    <t>(073AH21PR) Construcción de 15 cuartos dormitorio (16.56 m2), en la localidad, Topolobampo, de la Sindicatura Topolobampo, Municipio de Ahome, Sinaloa.</t>
  </si>
  <si>
    <t>(074AH21CP) Construcción de 10 cuartos dormitorio (16.56 m2), en las colonias, Col. Agricola (2), Col. Centro (1), Col. Daniel Biul Ruelas (2), Col. Ferrocarrilera (2), Col. Miguel Hidalgo (2), Col Siglo Xxi (1), de la ciudad de Los Mochis, Municipio de Ahome, Sinaloa.</t>
  </si>
  <si>
    <t xml:space="preserve">Representante Legal </t>
  </si>
  <si>
    <t xml:space="preserve"> Razón Social Del Adjudicado</t>
  </si>
  <si>
    <t>RFC</t>
  </si>
  <si>
    <t>Dirección</t>
  </si>
  <si>
    <t>Localidad</t>
  </si>
  <si>
    <t xml:space="preserve"> Fecha Del Contrato</t>
  </si>
  <si>
    <t xml:space="preserve"> Fecha de Inicio </t>
  </si>
  <si>
    <t xml:space="preserve"> Fecha de Término </t>
  </si>
  <si>
    <t xml:space="preserve"> Monto Total</t>
  </si>
  <si>
    <t>Mayra del Carmen Piña Marquez</t>
  </si>
  <si>
    <t>PIMM710505N71</t>
  </si>
  <si>
    <t>Calle Guadalajara 1730 Colonia Teresita</t>
  </si>
  <si>
    <t>Los Mochis</t>
  </si>
  <si>
    <t>17/05/2021</t>
  </si>
  <si>
    <t>17/06/2021</t>
  </si>
  <si>
    <t>26/07/2021</t>
  </si>
  <si>
    <t>Stephany Paloma Alvarado Machado</t>
  </si>
  <si>
    <t>AAMS950703AQ4</t>
  </si>
  <si>
    <t>Calle Ernestina Zazueta 1612 Colonia Tepeca</t>
  </si>
  <si>
    <t>07/06/2021</t>
  </si>
  <si>
    <t>02/07/2021</t>
  </si>
  <si>
    <t>20/08/2021</t>
  </si>
  <si>
    <t>09/06/2021</t>
  </si>
  <si>
    <t>18/07/2021</t>
  </si>
  <si>
    <t>Construcciones Jear, S.A. de C.V.</t>
  </si>
  <si>
    <t>CJE070329CF6</t>
  </si>
  <si>
    <t>Blvd. Rosendo G. Castro 1753 Colonia El Realito</t>
  </si>
  <si>
    <t>31/05/2021</t>
  </si>
  <si>
    <t>29/09/2021</t>
  </si>
  <si>
    <t>José Martín López Carrillo</t>
  </si>
  <si>
    <t>LOCM860907Q7A</t>
  </si>
  <si>
    <t>Av. Santos Degollado 321 Colonia Centro</t>
  </si>
  <si>
    <t>Guasave</t>
  </si>
  <si>
    <t>Reynaldo Arce Ochoa</t>
  </si>
  <si>
    <t>AEOR6804121R0</t>
  </si>
  <si>
    <t>Calle Guillermo Prieto 748 Colonia Centro</t>
  </si>
  <si>
    <t>Oliver Enrique López Low</t>
  </si>
  <si>
    <t>LOLO8111119V7</t>
  </si>
  <si>
    <t>Calle Rio de las Cañas 38 Colonia Sinaloa</t>
  </si>
  <si>
    <t>TRIDICUT, S.A. DE C.V.</t>
  </si>
  <si>
    <t>TRI170712K25</t>
  </si>
  <si>
    <t>Calle Degollado s/n Colonia Centro</t>
  </si>
  <si>
    <t>24/05/2021</t>
  </si>
  <si>
    <t>18/06/2021</t>
  </si>
  <si>
    <t>16/08/2021</t>
  </si>
  <si>
    <t>Proyectos y Mecanizaciones Agroindustriales, S.A. DE C.V.</t>
  </si>
  <si>
    <t>PMA9905045W4</t>
  </si>
  <si>
    <t>Calle Mocorito 1667 Colonia Teresita</t>
  </si>
  <si>
    <t>08/03/2021</t>
  </si>
  <si>
    <t>06/09/2021</t>
  </si>
  <si>
    <t/>
  </si>
  <si>
    <t>01/08/2021</t>
  </si>
  <si>
    <t>Construcciones Y Edficaciones CEFEL, S.A DE C.V.</t>
  </si>
  <si>
    <t>CEC060314J29</t>
  </si>
  <si>
    <t>Av. Francisco I. Madero 357 Colonia Centro</t>
  </si>
  <si>
    <t>07/08/2021</t>
  </si>
  <si>
    <t>Luis Ernesto Martinez Garibaldi</t>
  </si>
  <si>
    <t>MAGL720817IN4</t>
  </si>
  <si>
    <t>Calle Viñedo de Trentino 910 Fraccionamiento Viñedos</t>
  </si>
  <si>
    <t>11/06/2021</t>
  </si>
  <si>
    <t>08/09/2021</t>
  </si>
  <si>
    <t>14/09/2021</t>
  </si>
  <si>
    <t>Arturo Carrillo Arce</t>
  </si>
  <si>
    <t>CAVA781128R4A</t>
  </si>
  <si>
    <t>Calle Flor de Liz 2701 Fraccionamiento Valle Bon</t>
  </si>
  <si>
    <t>29/06/2021</t>
  </si>
  <si>
    <t>26/09/2021</t>
  </si>
  <si>
    <t>30/08/2021</t>
  </si>
  <si>
    <t>09/08/2021</t>
  </si>
  <si>
    <t>Estructuras y Concretos de Sinaloa, S.A. de C.V.</t>
  </si>
  <si>
    <t>ECS100413IL4</t>
  </si>
  <si>
    <t>Calle Ines 661 Colonia Bienestar</t>
  </si>
  <si>
    <t>26/06/2021</t>
  </si>
  <si>
    <t>24/08/2021</t>
  </si>
  <si>
    <t>MABGOF, S.A. DE C.V.</t>
  </si>
  <si>
    <t>MAB180808P38</t>
  </si>
  <si>
    <t>Calle Alvaro Obregón 79 Colonia Las Huertas</t>
  </si>
  <si>
    <t>25/08/2021</t>
  </si>
  <si>
    <t>Jorge Luis Rivera López</t>
  </si>
  <si>
    <t>RILJ881017JZ3</t>
  </si>
  <si>
    <t>Calle Benjamin Hil 93 Colonia Angel Flores</t>
  </si>
  <si>
    <t>15/08/2021</t>
  </si>
  <si>
    <t>Armenta Distribuciones, S.A. de C.V.</t>
  </si>
  <si>
    <t>ADI060526M84</t>
  </si>
  <si>
    <t>Calle Salvador Alvarado 2259 Fraccionamiento Villas del Sol</t>
  </si>
  <si>
    <t>Martín Ulises León Lazcano</t>
  </si>
  <si>
    <t>LELM8911168QA</t>
  </si>
  <si>
    <t>Blvd. Banqueros 971 Fraccionamiento Viñedos</t>
  </si>
  <si>
    <t>Construcciones ROHZ, S.A. de C.V.</t>
  </si>
  <si>
    <t>CRO090831B17</t>
  </si>
  <si>
    <t>Calle Gabriel Leyva s/n Colonia Centro</t>
  </si>
  <si>
    <t>Sergio Verdugo Nakashima</t>
  </si>
  <si>
    <t>VENS5909271H2</t>
  </si>
  <si>
    <t>Calle Benjamin Johnston 980 Fraccionamiento Jordan</t>
  </si>
  <si>
    <t>14/08/2021</t>
  </si>
  <si>
    <t xml:space="preserve"> Hipervínculo Al Documento Del Contrato Y Anexos, Versión Pública Si Así Corresponde</t>
  </si>
  <si>
    <t xml:space="preserve"> Hipervínculo Al Comunicado de Suspensión, Rescisión O Terminación Anticipada Del Contrato</t>
  </si>
  <si>
    <t xml:space="preserve"> Origen de Los Recursos Públicos</t>
  </si>
  <si>
    <t xml:space="preserve"> Mecanismos de Vigilancia Y Supervisión Contratos</t>
  </si>
  <si>
    <t xml:space="preserve"> Hipervínculo, en su Caso a Los Informes de Avance Físico en Versión Pública</t>
  </si>
  <si>
    <t xml:space="preserve"> Hipervínculo a Los Informes de Avance Financiero</t>
  </si>
  <si>
    <t>https://drive.google.com/file/d/10-7QnP6IvGM0ipABeMKHWKAcaRY3YohA/view?usp=sharing</t>
  </si>
  <si>
    <t>Municipales</t>
  </si>
  <si>
    <t>Supervisión de Contraloría Municipal y Supervisión de Obras Publicas</t>
  </si>
  <si>
    <t>https://drive.google.com/file/d/1xlrdZkvvLX0iUMlzttjLPOpcW_xLzKml/view?usp=sharing</t>
  </si>
  <si>
    <t>https://drive.google.com/file/d/1Fe0Zi9y3b8dxa1ICZPZ1HTFGjNR28IPu/view?usp=sharing</t>
  </si>
  <si>
    <t>https://drive.google.com/file/d/1j2W1ok9QZzQMWR6EIM5yozGvtQiBboXM/view?usp=sharing</t>
  </si>
  <si>
    <t>https://drive.google.com/file/d/1btfw6-S2okYoAJ9D7HUq6tUuPvBvtSiw/view?usp=sharing</t>
  </si>
  <si>
    <t>https://drive.google.com/file/d/1tYUFoX7DF3Zpolrq1OUb-DS2Dm2dVV-v/view?usp=sharing</t>
  </si>
  <si>
    <t>https://drive.google.com/file/d/1qAblRFOMDYI18s2YGNCeJ3lHWO3iH5X1/view?usp=sharing</t>
  </si>
  <si>
    <t>https://drive.google.com/file/d/1AsxAv-HSKU2RoVLm2zQL2-Kut4LPoYmX/view?usp=sharing</t>
  </si>
  <si>
    <t>https://drive.google.com/file/d/1_wkufjfZfXofeelBGi-PDXVFTyjUaVkb/view?usp=sharing</t>
  </si>
  <si>
    <t>https://drive.google.com/file/d/1S4-izmPg-nUZ6zcH5VYRA3JvpYm0NqdN/view?usp=sharing</t>
  </si>
  <si>
    <t>https://drive.google.com/file/d/1jDio0WtSurdEa1MUeJajRImkSJJl4Yiw/view?usp=sharing</t>
  </si>
  <si>
    <t>https://drive.google.com/file/d/1DXAEMxjuJ4D1Qh2NGzQYPHFlYx0O3-xM/view?usp=sharing</t>
  </si>
  <si>
    <t>https://drive.google.com/file/d/1E0gPiEFEGFxCD8GH3J68hc5MiM8REidR/view?usp=sharing</t>
  </si>
  <si>
    <t>https://drive.google.com/file/d/134Dm7IhAK6W3VB1iy7559H9iNUmgE-89/view?usp=sharing</t>
  </si>
  <si>
    <t>https://drive.google.com/file/d/1cYWTJ4_KQEtN9dE232RNhED573Y6Efwg/view?usp=sharing</t>
  </si>
  <si>
    <t>https://drive.google.com/file/d/1gjE3iGWEy93YR_02A5pzBRwVHj5FmnqQ/view?usp=sharing</t>
  </si>
  <si>
    <t>https://drive.google.com/file/d/1PbgmrRqLNZQgUsEuJPoCTalw0gg63T6H/view?usp=sharing</t>
  </si>
  <si>
    <t>https://drive.google.com/file/d/1u5s4nMOo5_6R2138DK1x_2ZLzC8-1uUn/view?usp=sharing</t>
  </si>
  <si>
    <t>https://drive.google.com/file/d/13bYaA77HLMXiuZOsgDaoN3c3Wc-fhBa-/view?usp=sharing</t>
  </si>
  <si>
    <t>https://drive.google.com/file/d/1LQUUDszdfGjDQILhdzdJKl5dZ6Vb77Ep/view?usp=sharing</t>
  </si>
  <si>
    <t>https://drive.google.com/file/d/1DyJG7p2kTwx8bXTpgf0MHxNjDv3TEZ1m/view?usp=sharing</t>
  </si>
  <si>
    <t>https://drive.google.com/file/d/1MJOttc-wvRMBDsnd9QGmNkSHu0z_-eEY/view?usp=sharing</t>
  </si>
  <si>
    <t>https://drive.google.com/file/d/153QR0tvJ06Dahm3UjqlV5M8wE0l5ZY6q/view?usp=sharing</t>
  </si>
  <si>
    <t>https://drive.google.com/file/d/1dkfX6dx_jvfKpDtdOTszQCmwlZErzW32/view?usp=sharing</t>
  </si>
  <si>
    <t>https://drive.google.com/file/d/1Knmm__4Knj5Tdl0l5mKgvuv0N6TUABjL/view?usp=sharing</t>
  </si>
  <si>
    <t>https://drive.google.com/file/d/1WxfXhdNRCopyAiUL8Oxxp27hnjS3gLUo/view?usp=sharing</t>
  </si>
  <si>
    <t>https://drive.google.com/file/d/18fCFpl4bdyHrqTddk41rk2MTZDls11Ea/view?usp=sharing</t>
  </si>
  <si>
    <t>https://drive.google.com/file/d/1yMWdts7QUKv__eR-xT3Aw57CzpjjAwlb/view?usp=sharing</t>
  </si>
  <si>
    <t>https://drive.google.com/file/d/1WlRsasNHj0P-xKjbIcDbxkRsphEOo83x/view?usp=sharing</t>
  </si>
  <si>
    <t>https://drive.google.com/file/d/1l9lYFaNrlZaFX1ZZpoKetxHz3koSlv-M/view?usp=sharing</t>
  </si>
  <si>
    <t>https://drive.google.com/file/d/1AqG_7ALV1Ymc15ch3kZV0y-PqXkogi8S/view?usp=sharing</t>
  </si>
  <si>
    <t>https://drive.google.com/file/d/14LIU2rmmnwywZLyTWTRQxDAYidHSJR1K/view?usp=sharing</t>
  </si>
  <si>
    <t>https://drive.google.com/file/d/1xuOPiHbGB9fxLGsKPHfBAQtRb55JCnd5/view?usp=sharing</t>
  </si>
  <si>
    <t>https://drive.google.com/file/d/1cgPtwfmHoxWE2v6deWrWm7bILxJg_83W/view?usp=sharing</t>
  </si>
  <si>
    <t>https://drive.google.com/file/d/1UrHnWsjdSW2se7ND_ImTEATs08Tds6Gm/view?usp=sharing</t>
  </si>
  <si>
    <t>https://drive.google.com/file/d/1K4Xvt7h0N2mOUEecQb7C63Gphe9BThRy/view?usp=sharing</t>
  </si>
  <si>
    <t>https://drive.google.com/file/d/1GT-CywO7-6Al1_mOj_7NsGltmHWrVq00/view?usp=sharing</t>
  </si>
  <si>
    <t>https://drive.google.com/file/d/1bbRT-E0ML_KPiI6nzzrI4B5Sh0lzfr-Q/view?usp=sharing</t>
  </si>
  <si>
    <t>https://drive.google.com/file/d/1Z5j5wgAviniV2tllviqmDRTpH0HBPjou/view?usp=sharing</t>
  </si>
  <si>
    <t xml:space="preserve">Suma </t>
  </si>
  <si>
    <t xml:space="preserve">Total </t>
  </si>
  <si>
    <t xml:space="preserve">Contratistas </t>
  </si>
  <si>
    <t>Suma</t>
  </si>
  <si>
    <t xml:space="preserve">Locales </t>
  </si>
  <si>
    <t xml:space="preserve">Foraneos </t>
  </si>
  <si>
    <t>Total</t>
  </si>
  <si>
    <t xml:space="preserve">Licitaciones y Asignaciones </t>
  </si>
  <si>
    <t>Tipo de Contratos</t>
  </si>
  <si>
    <t xml:space="preserve">Licitación </t>
  </si>
  <si>
    <t xml:space="preserve">Asignación Directa </t>
  </si>
  <si>
    <t>Gasto total</t>
  </si>
  <si>
    <t>CONT-DGOYSP-DOP-010-21</t>
  </si>
  <si>
    <t>CONT-DGOYSP-DOP-011-21</t>
  </si>
  <si>
    <t xml:space="preserve"> Hipervínculo a La Convocatoria O Invitaciones Emitidas</t>
  </si>
  <si>
    <t>https://drive.google.com/file/d/1NWqzA-qLkjpOyhM6beD3M5okdj5D5JA6/view?usp=sharing</t>
  </si>
  <si>
    <t>https://drive.google.com/file/d/1dO7ln0AYf4rewZSPlpzBI1f4qp7F-LVH/view?usp=sharing</t>
  </si>
  <si>
    <t xml:space="preserve"> Descripción de Las Obras, Bienes O Servicios</t>
  </si>
  <si>
    <t>Construcción de puente vehicular en avenida Liverpool cruce canal Sub-Lateral Izquierdo Km 23+700 y Dren México, en la ciudad de Los Mochis, Municipio de Ahome, Sinaloa.</t>
  </si>
  <si>
    <t>Construcción de parque lineal "Ampliación San Fernando", ubicado en avenida Pioneros entre calle Mariano Escobedo y calle Jesús González Ortega, Los Mochis, Municipio de Ahome, Sinaloa.</t>
  </si>
  <si>
    <t>ESTRUCTURAS Y CONCRETOS DE SINALOA, S.A. DE C.V.</t>
  </si>
  <si>
    <t xml:space="preserve"> Razón Social Del Contratista O Proveedor</t>
  </si>
  <si>
    <t xml:space="preserve"> Domicilio</t>
  </si>
  <si>
    <t xml:space="preserve"> Fecha de Término</t>
  </si>
  <si>
    <t xml:space="preserve"> Monto </t>
  </si>
  <si>
    <t xml:space="preserve"> Hipervínculo Al Documento Del Contrato Y Anexos, en Versión Pública, en su Caso</t>
  </si>
  <si>
    <t xml:space="preserve"> Origen de Los Recursos Públicos (catálogo)</t>
  </si>
  <si>
    <t xml:space="preserve"> Hipervínculo a Los Estudios de Impacto Urbano Y Ambiental, en su Caso</t>
  </si>
  <si>
    <t xml:space="preserve"> Etapa de La Obra Pública Y/o Servicio de La Misma (catálogo)</t>
  </si>
  <si>
    <t xml:space="preserve"> Hipervínculo a Informes de Avances Físicos, en su Caso</t>
  </si>
  <si>
    <t xml:space="preserve"> Hipervínculo a Los Informes de Avance Financiero, en su Caso</t>
  </si>
  <si>
    <t>Calle Ines Ote 661 Colonia Bienestar</t>
  </si>
  <si>
    <t>21/06/2021</t>
  </si>
  <si>
    <t>25/06/2021</t>
  </si>
  <si>
    <t>11/10/2021</t>
  </si>
  <si>
    <t>https://drive.google.com/file/d/10e1TWsiHIOGEr3PqcR4a1MvPTdFYEq0-/view?usp=sharing</t>
  </si>
  <si>
    <t>https://drive.google.com/file/d/120NaUdy5bxZJ6a96RaUBPtGKv1uPNGry/view?usp=sharing</t>
  </si>
  <si>
    <t>En ejecución</t>
  </si>
  <si>
    <t>https://drive.google.com/file/d/1CkDk_Og7WwyuNWmI57PqAh6BCPI3B4fl/view?usp=sharing</t>
  </si>
  <si>
    <t>23/06/2021</t>
  </si>
  <si>
    <t>28/06/2021</t>
  </si>
  <si>
    <t>25/09/2021</t>
  </si>
  <si>
    <t>https://drive.google.com/file/d/1RykI-iLltBGSj-YA85ERbsc7vINKa2Yx/view?usp=sharing</t>
  </si>
  <si>
    <t>https://drive.google.com/file/d/1x-_BKsBnm3NlXH7Bg2KVR9uAO5iw3mos/view?usp=sharing</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</si>
</sst>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theme="1"/>
      <name val="Calibri"/>
      <family val="2"/>
      <scheme val="minor"/>
    </font>
    <font>
      <b/>
      <sz val="10"/>
      <color indexed="9"/>
      <name val="Arial"/>
      <family val="2"/>
    </font>
    <font>
      <sz val="10"/>
      <name val="Arial"/>
      <family val="2"/>
    </font>
    <font>
      <b/>
      <sz val="11"/>
      <color indexed="8"/>
      <name val="Calibri"/>
      <family val="2"/>
      <scheme val="minor"/>
    </font>
    <font>
      <b/>
      <sz val="11"/>
      <name val="Calibri"/>
      <family val="2"/>
      <scheme val="minor"/>
    </font>
    <font>
      <b/>
      <sz val="10"/>
      <name val="Calibri"/>
      <family val="2"/>
      <scheme val="minor"/>
    </font>
    <font>
      <b/>
      <sz val="16"/>
      <color indexed="8"/>
      <name val="Calibri"/>
      <family val="2"/>
      <scheme val="minor"/>
    </font>
    <font>
      <sz val="11"/>
      <name val="Calibri"/>
      <family val="2"/>
      <scheme val="minor"/>
    </font>
    <font>
      <sz val="11"/>
      <color rgb="FFFF0000"/>
      <name val="Calibri"/>
      <family val="2"/>
      <scheme val="minor"/>
    </font>
  </fonts>
  <fills count="4">
    <fill>
      <patternFill patternType="none"/>
    </fill>
    <fill>
      <patternFill patternType="gray125"/>
    </fill>
    <fill>
      <patternFill patternType="solid">
        <fgColor indexed="8"/>
        <bgColor indexed="64"/>
      </patternFill>
    </fill>
    <fill>
      <patternFill patternType="solid">
        <fgColor theme="6" tint="0.39997558519241921"/>
        <bgColor indexed="64"/>
      </patternFill>
    </fill>
  </fills>
  <borders count="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4">
    <xf numFmtId="0" fontId="0" fillId="0" borderId="0" xfId="0"/>
    <xf numFmtId="0" fontId="1" fillId="2" borderId="0" xfId="0" applyFont="1" applyFill="1" applyAlignment="1">
      <alignment horizontal="center" vertical="top" wrapText="1"/>
    </xf>
    <xf numFmtId="0" fontId="0" fillId="0" borderId="0" xfId="0" applyAlignment="1">
      <alignment wrapText="1"/>
    </xf>
    <xf numFmtId="0" fontId="1" fillId="2" borderId="0" xfId="0" applyFont="1" applyFill="1" applyAlignment="1">
      <alignment horizontal="center" vertical="top"/>
    </xf>
    <xf numFmtId="0" fontId="2" fillId="0" borderId="0" xfId="0" applyFont="1"/>
    <xf numFmtId="4" fontId="0" fillId="0" borderId="0" xfId="0" applyNumberFormat="1"/>
    <xf numFmtId="0" fontId="0" fillId="0" borderId="0" xfId="0" applyFill="1"/>
    <xf numFmtId="0" fontId="0" fillId="3" borderId="0" xfId="0" applyFill="1"/>
    <xf numFmtId="4" fontId="0" fillId="3" borderId="0" xfId="0" applyNumberFormat="1" applyFill="1"/>
    <xf numFmtId="4" fontId="0" fillId="0" borderId="1" xfId="0" applyNumberFormat="1" applyBorder="1"/>
    <xf numFmtId="0" fontId="1" fillId="2" borderId="2" xfId="0" applyFont="1" applyFill="1" applyBorder="1" applyAlignment="1">
      <alignment horizontal="center" vertical="top" wrapText="1"/>
    </xf>
    <xf numFmtId="0" fontId="0" fillId="0" borderId="2" xfId="0" applyFill="1" applyBorder="1"/>
    <xf numFmtId="4" fontId="0" fillId="0" borderId="2" xfId="0" applyNumberFormat="1" applyFill="1" applyBorder="1"/>
    <xf numFmtId="4" fontId="0" fillId="0" borderId="2" xfId="0" applyNumberFormat="1" applyBorder="1"/>
    <xf numFmtId="0" fontId="3" fillId="0" borderId="2" xfId="0" applyFont="1" applyFill="1" applyBorder="1" applyAlignment="1">
      <alignment horizontal="center"/>
    </xf>
    <xf numFmtId="0" fontId="4" fillId="0" borderId="2" xfId="0" applyFont="1" applyFill="1" applyBorder="1" applyAlignment="1">
      <alignment horizontal="center"/>
    </xf>
    <xf numFmtId="0" fontId="5" fillId="0" borderId="2" xfId="0" applyFont="1" applyFill="1" applyBorder="1" applyAlignment="1">
      <alignment horizontal="right" wrapText="1"/>
    </xf>
    <xf numFmtId="4" fontId="4" fillId="0" borderId="2" xfId="0" applyNumberFormat="1" applyFont="1" applyFill="1" applyBorder="1" applyAlignment="1">
      <alignment horizontal="right"/>
    </xf>
    <xf numFmtId="0" fontId="6" fillId="0" borderId="0" xfId="0" applyFont="1" applyFill="1"/>
    <xf numFmtId="0" fontId="0" fillId="0" borderId="0" xfId="0" applyFill="1" applyAlignment="1">
      <alignment horizontal="right"/>
    </xf>
    <xf numFmtId="4" fontId="7" fillId="0" borderId="2" xfId="0" applyNumberFormat="1" applyFont="1" applyFill="1" applyBorder="1"/>
    <xf numFmtId="4" fontId="4" fillId="0" borderId="2" xfId="0" applyNumberFormat="1" applyFont="1" applyFill="1" applyBorder="1"/>
    <xf numFmtId="0" fontId="8" fillId="0" borderId="2" xfId="0" applyFont="1" applyFill="1" applyBorder="1"/>
    <xf numFmtId="0" fontId="0" fillId="0" borderId="2" xfId="0"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Obra por Asiganación </a:t>
            </a:r>
          </a:p>
        </c:rich>
      </c:tx>
      <c:layout/>
      <c:overlay val="0"/>
    </c:title>
    <c:autoTitleDeleted val="0"/>
    <c:view3D>
      <c:rotX val="15"/>
      <c:rotY val="20"/>
      <c:rAngAx val="1"/>
    </c:view3D>
    <c:floor>
      <c:thickness val="0"/>
    </c:floor>
    <c:sideWall>
      <c:thickness val="0"/>
    </c:sideWall>
    <c:backWall>
      <c:thickness val="0"/>
    </c:backWall>
    <c:plotArea>
      <c:layout/>
      <c:bar3DChart>
        <c:barDir val="bar"/>
        <c:grouping val="clustered"/>
        <c:varyColors val="0"/>
        <c:ser>
          <c:idx val="0"/>
          <c:order val="0"/>
          <c:tx>
            <c:strRef>
              <c:f>GRÁFICAS!$C$57</c:f>
              <c:strCache>
                <c:ptCount val="1"/>
                <c:pt idx="0">
                  <c:v>Suma </c:v>
                </c:pt>
              </c:strCache>
            </c:strRef>
          </c:tx>
          <c:invertIfNegative val="0"/>
          <c:cat>
            <c:strRef>
              <c:f>GRÁFICAS!$B$58:$B$75</c:f>
              <c:strCache>
                <c:ptCount val="18"/>
                <c:pt idx="0">
                  <c:v>Martín Ulises León Lazcano</c:v>
                </c:pt>
                <c:pt idx="1">
                  <c:v>MABGOF, S.A. DE C.V.</c:v>
                </c:pt>
                <c:pt idx="2">
                  <c:v>Construcciones ROHZ, S.A. de C.V.</c:v>
                </c:pt>
                <c:pt idx="3">
                  <c:v>Sergio Verdugo Nakashima</c:v>
                </c:pt>
                <c:pt idx="4">
                  <c:v>Estructuras y Concretos de Sinaloa, S.A. de C.V.</c:v>
                </c:pt>
                <c:pt idx="5">
                  <c:v>Jorge Luis Rivera López</c:v>
                </c:pt>
                <c:pt idx="6">
                  <c:v>Construcciones Jear, S.A. de C.V.</c:v>
                </c:pt>
                <c:pt idx="7">
                  <c:v>Stephany Paloma Alvarado Machado</c:v>
                </c:pt>
                <c:pt idx="8">
                  <c:v>Luis Ernesto Martinez Garibaldi</c:v>
                </c:pt>
                <c:pt idx="9">
                  <c:v>Reynaldo Arce Ochoa</c:v>
                </c:pt>
                <c:pt idx="10">
                  <c:v>Armenta Distribuciones, S.A. de C.V.</c:v>
                </c:pt>
                <c:pt idx="11">
                  <c:v>Mayra del Carmen Piña Marquez</c:v>
                </c:pt>
                <c:pt idx="12">
                  <c:v>Arturo Carrillo Arce</c:v>
                </c:pt>
                <c:pt idx="13">
                  <c:v>Oliver Enrique López Low</c:v>
                </c:pt>
                <c:pt idx="14">
                  <c:v>TRIDICUT, S.A. DE C.V.</c:v>
                </c:pt>
                <c:pt idx="15">
                  <c:v>Proyectos y Mecanizaciones Agroindustriales, S.A. DE C.V.</c:v>
                </c:pt>
                <c:pt idx="16">
                  <c:v>Construcciones Y Edficaciones CEFEL, S.A DE C.V.</c:v>
                </c:pt>
                <c:pt idx="17">
                  <c:v>José Martín López Carrillo</c:v>
                </c:pt>
              </c:strCache>
            </c:strRef>
          </c:cat>
          <c:val>
            <c:numRef>
              <c:f>GRÁFICAS!$C$58:$C$75</c:f>
              <c:numCache>
                <c:formatCode>#,##0.00</c:formatCode>
                <c:ptCount val="18"/>
                <c:pt idx="0">
                  <c:v>901290.3</c:v>
                </c:pt>
                <c:pt idx="1">
                  <c:v>962112.77</c:v>
                </c:pt>
                <c:pt idx="2">
                  <c:v>1083504.24</c:v>
                </c:pt>
                <c:pt idx="3">
                  <c:v>1444685.44</c:v>
                </c:pt>
                <c:pt idx="4">
                  <c:v>1444875.68</c:v>
                </c:pt>
                <c:pt idx="5">
                  <c:v>1533954.01</c:v>
                </c:pt>
                <c:pt idx="6">
                  <c:v>1535219.51</c:v>
                </c:pt>
                <c:pt idx="7">
                  <c:v>1806051.2000000002</c:v>
                </c:pt>
                <c:pt idx="8">
                  <c:v>2430997.1</c:v>
                </c:pt>
                <c:pt idx="9">
                  <c:v>2486720.06</c:v>
                </c:pt>
                <c:pt idx="10">
                  <c:v>2538850.4</c:v>
                </c:pt>
                <c:pt idx="11">
                  <c:v>2548898.06</c:v>
                </c:pt>
                <c:pt idx="12">
                  <c:v>2798041.12</c:v>
                </c:pt>
                <c:pt idx="13">
                  <c:v>2885218.7199999997</c:v>
                </c:pt>
                <c:pt idx="14">
                  <c:v>2941148.05</c:v>
                </c:pt>
                <c:pt idx="15">
                  <c:v>3301696.8200000003</c:v>
                </c:pt>
                <c:pt idx="16">
                  <c:v>3401952.54</c:v>
                </c:pt>
                <c:pt idx="17">
                  <c:v>3941875.8899999997</c:v>
                </c:pt>
              </c:numCache>
            </c:numRef>
          </c:val>
        </c:ser>
        <c:dLbls>
          <c:showLegendKey val="0"/>
          <c:showVal val="1"/>
          <c:showCatName val="0"/>
          <c:showSerName val="0"/>
          <c:showPercent val="0"/>
          <c:showBubbleSize val="0"/>
        </c:dLbls>
        <c:gapWidth val="150"/>
        <c:shape val="cylinder"/>
        <c:axId val="116486144"/>
        <c:axId val="116427008"/>
        <c:axId val="0"/>
      </c:bar3DChart>
      <c:catAx>
        <c:axId val="116486144"/>
        <c:scaling>
          <c:orientation val="minMax"/>
        </c:scaling>
        <c:delete val="0"/>
        <c:axPos val="l"/>
        <c:majorTickMark val="none"/>
        <c:minorTickMark val="none"/>
        <c:tickLblPos val="nextTo"/>
        <c:crossAx val="116427008"/>
        <c:crosses val="autoZero"/>
        <c:auto val="1"/>
        <c:lblAlgn val="ctr"/>
        <c:lblOffset val="100"/>
        <c:noMultiLvlLbl val="0"/>
      </c:catAx>
      <c:valAx>
        <c:axId val="116427008"/>
        <c:scaling>
          <c:orientation val="minMax"/>
        </c:scaling>
        <c:delete val="1"/>
        <c:axPos val="b"/>
        <c:numFmt formatCode="#,##0.00" sourceLinked="1"/>
        <c:majorTickMark val="out"/>
        <c:minorTickMark val="none"/>
        <c:tickLblPos val="nextTo"/>
        <c:crossAx val="116486144"/>
        <c:crosses val="autoZero"/>
        <c:crossBetween val="between"/>
      </c:valAx>
    </c:plotArea>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Contratistas</a:t>
            </a:r>
          </a:p>
        </c:rich>
      </c:tx>
      <c:layout/>
      <c:overlay val="0"/>
    </c:title>
    <c:autoTitleDeleted val="0"/>
    <c:view3D>
      <c:rotX val="30"/>
      <c:rotY val="0"/>
      <c:rAngAx val="0"/>
      <c:perspective val="30"/>
    </c:view3D>
    <c:floor>
      <c:thickness val="0"/>
    </c:floor>
    <c:sideWall>
      <c:thickness val="0"/>
    </c:sideWall>
    <c:backWall>
      <c:thickness val="0"/>
    </c:backWall>
    <c:plotArea>
      <c:layout/>
      <c:pie3DChart>
        <c:varyColors val="1"/>
        <c:ser>
          <c:idx val="0"/>
          <c:order val="0"/>
          <c:tx>
            <c:strRef>
              <c:f>GRÁFICAS!$C$98</c:f>
              <c:strCache>
                <c:ptCount val="1"/>
                <c:pt idx="0">
                  <c:v>Suma</c:v>
                </c:pt>
              </c:strCache>
            </c:strRef>
          </c:tx>
          <c:explosion val="25"/>
          <c:dLbls>
            <c:txPr>
              <a:bodyPr/>
              <a:lstStyle/>
              <a:p>
                <a:pPr>
                  <a:defRPr sz="1600" b="1"/>
                </a:pPr>
                <a:endParaRPr lang="es-MX"/>
              </a:p>
            </c:txPr>
            <c:showLegendKey val="0"/>
            <c:showVal val="0"/>
            <c:showCatName val="0"/>
            <c:showSerName val="0"/>
            <c:showPercent val="1"/>
            <c:showBubbleSize val="0"/>
            <c:showLeaderLines val="1"/>
          </c:dLbls>
          <c:cat>
            <c:strRef>
              <c:f>GRÁFICAS!$B$99:$B$100</c:f>
              <c:strCache>
                <c:ptCount val="2"/>
                <c:pt idx="0">
                  <c:v>Locales </c:v>
                </c:pt>
                <c:pt idx="1">
                  <c:v>Foraneos </c:v>
                </c:pt>
              </c:strCache>
            </c:strRef>
          </c:cat>
          <c:val>
            <c:numRef>
              <c:f>GRÁFICAS!$C$99:$C$100</c:f>
              <c:numCache>
                <c:formatCode>#,##0.00</c:formatCode>
                <c:ptCount val="2"/>
                <c:pt idx="0">
                  <c:v>20077913.129999999</c:v>
                </c:pt>
                <c:pt idx="1">
                  <c:v>19909178.780000001</c:v>
                </c:pt>
              </c:numCache>
            </c:numRef>
          </c:val>
        </c:ser>
        <c:dLbls>
          <c:showLegendKey val="0"/>
          <c:showVal val="0"/>
          <c:showCatName val="0"/>
          <c:showSerName val="0"/>
          <c:showPercent val="1"/>
          <c:showBubbleSize val="0"/>
          <c:showLeaderLines val="1"/>
        </c:dLbls>
      </c:pie3DChart>
    </c:plotArea>
    <c:legend>
      <c:legendPos val="t"/>
      <c:layout/>
      <c:overlay val="0"/>
    </c:legend>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Licitaciones y Asignaciones  </a:t>
            </a:r>
          </a:p>
        </c:rich>
      </c:tx>
      <c:layout/>
      <c:overlay val="0"/>
    </c:title>
    <c:autoTitleDeleted val="0"/>
    <c:view3D>
      <c:rotX val="30"/>
      <c:rotY val="0"/>
      <c:rAngAx val="0"/>
      <c:perspective val="30"/>
    </c:view3D>
    <c:floor>
      <c:thickness val="0"/>
    </c:floor>
    <c:sideWall>
      <c:thickness val="0"/>
    </c:sideWall>
    <c:backWall>
      <c:thickness val="0"/>
    </c:backWall>
    <c:plotArea>
      <c:layout/>
      <c:pie3DChart>
        <c:varyColors val="1"/>
        <c:ser>
          <c:idx val="0"/>
          <c:order val="0"/>
          <c:tx>
            <c:strRef>
              <c:f>GRÁFICAS!$C$135</c:f>
              <c:strCache>
                <c:ptCount val="1"/>
                <c:pt idx="0">
                  <c:v>Suma </c:v>
                </c:pt>
              </c:strCache>
            </c:strRef>
          </c:tx>
          <c:explosion val="25"/>
          <c:dLbls>
            <c:showLegendKey val="0"/>
            <c:showVal val="0"/>
            <c:showCatName val="0"/>
            <c:showSerName val="0"/>
            <c:showPercent val="1"/>
            <c:showBubbleSize val="0"/>
            <c:showLeaderLines val="1"/>
          </c:dLbls>
          <c:cat>
            <c:strRef>
              <c:f>GRÁFICAS!$B$136:$B$137</c:f>
              <c:strCache>
                <c:ptCount val="2"/>
                <c:pt idx="0">
                  <c:v>Licitación </c:v>
                </c:pt>
                <c:pt idx="1">
                  <c:v>Asignación Directa </c:v>
                </c:pt>
              </c:strCache>
            </c:strRef>
          </c:cat>
          <c:val>
            <c:numRef>
              <c:f>GRÁFICAS!$C$136:$C$137</c:f>
              <c:numCache>
                <c:formatCode>#,##0.00</c:formatCode>
                <c:ptCount val="2"/>
                <c:pt idx="0">
                  <c:v>7622021.5</c:v>
                </c:pt>
                <c:pt idx="1">
                  <c:v>39987091.909999996</c:v>
                </c:pt>
              </c:numCache>
            </c:numRef>
          </c:val>
        </c:ser>
        <c:dLbls>
          <c:showLegendKey val="0"/>
          <c:showVal val="0"/>
          <c:showCatName val="0"/>
          <c:showSerName val="0"/>
          <c:showPercent val="1"/>
          <c:showBubbleSize val="0"/>
          <c:showLeaderLines val="1"/>
        </c:dLbls>
      </c:pie3DChart>
    </c:plotArea>
    <c:legend>
      <c:legendPos val="t"/>
      <c:layout/>
      <c:overlay val="0"/>
    </c:legend>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Obra por Licitación</a:t>
            </a:r>
          </a:p>
        </c:rich>
      </c:tx>
      <c:layout/>
      <c:overlay val="0"/>
    </c:title>
    <c:autoTitleDeleted val="0"/>
    <c:view3D>
      <c:rotX val="15"/>
      <c:rotY val="20"/>
      <c:rAngAx val="1"/>
    </c:view3D>
    <c:floor>
      <c:thickness val="0"/>
    </c:floor>
    <c:sideWall>
      <c:thickness val="0"/>
    </c:sideWall>
    <c:backWall>
      <c:thickness val="0"/>
    </c:backWall>
    <c:plotArea>
      <c:layout/>
      <c:bar3DChart>
        <c:barDir val="col"/>
        <c:grouping val="clustered"/>
        <c:varyColors val="0"/>
        <c:ser>
          <c:idx val="0"/>
          <c:order val="0"/>
          <c:tx>
            <c:strRef>
              <c:f>'GRÁFICAS 2'!$C$1</c:f>
              <c:strCache>
                <c:ptCount val="1"/>
                <c:pt idx="0">
                  <c:v> Monto </c:v>
                </c:pt>
              </c:strCache>
            </c:strRef>
          </c:tx>
          <c:invertIfNegative val="0"/>
          <c:cat>
            <c:strRef>
              <c:f>'GRÁFICAS 2'!$B$2:$B$3</c:f>
              <c:strCache>
                <c:ptCount val="2"/>
                <c:pt idx="0">
                  <c:v>ESTRUCTURAS Y CONCRETOS DE SINALOA, S.A. DE C.V.</c:v>
                </c:pt>
                <c:pt idx="1">
                  <c:v>TRIDICUT, S.A. DE C.V.</c:v>
                </c:pt>
              </c:strCache>
            </c:strRef>
          </c:cat>
          <c:val>
            <c:numRef>
              <c:f>'GRÁFICAS 2'!$C$2:$C$3</c:f>
              <c:numCache>
                <c:formatCode>#,##0.00</c:formatCode>
                <c:ptCount val="2"/>
                <c:pt idx="0">
                  <c:v>4662445.93</c:v>
                </c:pt>
                <c:pt idx="1">
                  <c:v>2959575.57</c:v>
                </c:pt>
              </c:numCache>
            </c:numRef>
          </c:val>
        </c:ser>
        <c:dLbls>
          <c:showLegendKey val="0"/>
          <c:showVal val="1"/>
          <c:showCatName val="0"/>
          <c:showSerName val="0"/>
          <c:showPercent val="0"/>
          <c:showBubbleSize val="0"/>
        </c:dLbls>
        <c:gapWidth val="150"/>
        <c:shape val="cylinder"/>
        <c:axId val="116488192"/>
        <c:axId val="116431040"/>
        <c:axId val="0"/>
      </c:bar3DChart>
      <c:catAx>
        <c:axId val="116488192"/>
        <c:scaling>
          <c:orientation val="minMax"/>
        </c:scaling>
        <c:delete val="0"/>
        <c:axPos val="b"/>
        <c:majorTickMark val="none"/>
        <c:minorTickMark val="none"/>
        <c:tickLblPos val="nextTo"/>
        <c:crossAx val="116431040"/>
        <c:crosses val="autoZero"/>
        <c:auto val="1"/>
        <c:lblAlgn val="ctr"/>
        <c:lblOffset val="100"/>
        <c:noMultiLvlLbl val="0"/>
      </c:catAx>
      <c:valAx>
        <c:axId val="116431040"/>
        <c:scaling>
          <c:orientation val="minMax"/>
        </c:scaling>
        <c:delete val="1"/>
        <c:axPos val="l"/>
        <c:numFmt formatCode="#,##0.00" sourceLinked="1"/>
        <c:majorTickMark val="out"/>
        <c:minorTickMark val="none"/>
        <c:tickLblPos val="nextTo"/>
        <c:crossAx val="116488192"/>
        <c:crosses val="autoZero"/>
        <c:crossBetween val="between"/>
      </c:valAx>
    </c:plotArea>
    <c:plotVisOnly val="1"/>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Contratistas</a:t>
            </a:r>
          </a:p>
        </c:rich>
      </c:tx>
      <c:layout/>
      <c:overlay val="0"/>
    </c:title>
    <c:autoTitleDeleted val="0"/>
    <c:view3D>
      <c:rotX val="30"/>
      <c:rotY val="0"/>
      <c:rAngAx val="0"/>
      <c:perspective val="30"/>
    </c:view3D>
    <c:floor>
      <c:thickness val="0"/>
    </c:floor>
    <c:sideWall>
      <c:thickness val="0"/>
    </c:sideWall>
    <c:backWall>
      <c:thickness val="0"/>
    </c:backWall>
    <c:plotArea>
      <c:layout/>
      <c:pie3DChart>
        <c:varyColors val="1"/>
        <c:ser>
          <c:idx val="0"/>
          <c:order val="0"/>
          <c:tx>
            <c:strRef>
              <c:f>'GRÁFICAS 2'!$C$23</c:f>
              <c:strCache>
                <c:ptCount val="1"/>
                <c:pt idx="0">
                  <c:v>Suma</c:v>
                </c:pt>
              </c:strCache>
            </c:strRef>
          </c:tx>
          <c:explosion val="25"/>
          <c:dLbls>
            <c:showLegendKey val="0"/>
            <c:showVal val="0"/>
            <c:showCatName val="0"/>
            <c:showSerName val="0"/>
            <c:showPercent val="1"/>
            <c:showBubbleSize val="0"/>
            <c:showLeaderLines val="1"/>
          </c:dLbls>
          <c:cat>
            <c:strRef>
              <c:f>'GRÁFICAS 2'!$B$24:$B$25</c:f>
              <c:strCache>
                <c:ptCount val="2"/>
                <c:pt idx="0">
                  <c:v>Locales </c:v>
                </c:pt>
                <c:pt idx="1">
                  <c:v>Foraneos </c:v>
                </c:pt>
              </c:strCache>
            </c:strRef>
          </c:cat>
          <c:val>
            <c:numRef>
              <c:f>'GRÁFICAS 2'!$C$24:$C$25</c:f>
              <c:numCache>
                <c:formatCode>#,##0.00</c:formatCode>
                <c:ptCount val="2"/>
                <c:pt idx="0">
                  <c:v>4662445.93</c:v>
                </c:pt>
                <c:pt idx="1">
                  <c:v>2959575.57</c:v>
                </c:pt>
              </c:numCache>
            </c:numRef>
          </c:val>
        </c:ser>
        <c:dLbls>
          <c:showLegendKey val="0"/>
          <c:showVal val="0"/>
          <c:showCatName val="0"/>
          <c:showSerName val="0"/>
          <c:showPercent val="1"/>
          <c:showBubbleSize val="0"/>
          <c:showLeaderLines val="1"/>
        </c:dLbls>
      </c:pie3DChart>
    </c:plotArea>
    <c:legend>
      <c:legendPos val="t"/>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3</xdr:col>
      <xdr:colOff>161924</xdr:colOff>
      <xdr:row>52</xdr:row>
      <xdr:rowOff>133349</xdr:rowOff>
    </xdr:from>
    <xdr:to>
      <xdr:col>11</xdr:col>
      <xdr:colOff>752474</xdr:colOff>
      <xdr:row>84</xdr:row>
      <xdr:rowOff>85724</xdr:rowOff>
    </xdr:to>
    <xdr:graphicFrame macro="">
      <xdr:nvGraphicFramePr>
        <xdr:cNvPr id="2" name="1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371474</xdr:colOff>
      <xdr:row>91</xdr:row>
      <xdr:rowOff>180974</xdr:rowOff>
    </xdr:from>
    <xdr:to>
      <xdr:col>10</xdr:col>
      <xdr:colOff>523874</xdr:colOff>
      <xdr:row>110</xdr:row>
      <xdr:rowOff>57149</xdr:rowOff>
    </xdr:to>
    <xdr:graphicFrame macro="">
      <xdr:nvGraphicFramePr>
        <xdr:cNvPr id="3" name="2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219074</xdr:colOff>
      <xdr:row>122</xdr:row>
      <xdr:rowOff>114300</xdr:rowOff>
    </xdr:from>
    <xdr:to>
      <xdr:col>10</xdr:col>
      <xdr:colOff>371474</xdr:colOff>
      <xdr:row>141</xdr:row>
      <xdr:rowOff>123825</xdr:rowOff>
    </xdr:to>
    <xdr:graphicFrame macro="">
      <xdr:nvGraphicFramePr>
        <xdr:cNvPr id="4" name="3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3</xdr:col>
      <xdr:colOff>561974</xdr:colOff>
      <xdr:row>2</xdr:row>
      <xdr:rowOff>180975</xdr:rowOff>
    </xdr:from>
    <xdr:to>
      <xdr:col>11</xdr:col>
      <xdr:colOff>590549</xdr:colOff>
      <xdr:row>17</xdr:row>
      <xdr:rowOff>66675</xdr:rowOff>
    </xdr:to>
    <xdr:graphicFrame macro="">
      <xdr:nvGraphicFramePr>
        <xdr:cNvPr id="2" name="1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571499</xdr:colOff>
      <xdr:row>18</xdr:row>
      <xdr:rowOff>142874</xdr:rowOff>
    </xdr:from>
    <xdr:to>
      <xdr:col>11</xdr:col>
      <xdr:colOff>581024</xdr:colOff>
      <xdr:row>36</xdr:row>
      <xdr:rowOff>19049</xdr:rowOff>
    </xdr:to>
    <xdr:graphicFrame macro="">
      <xdr:nvGraphicFramePr>
        <xdr:cNvPr id="4" name="3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0"/>
  <sheetViews>
    <sheetView tabSelected="1" workbookViewId="0">
      <selection activeCell="B50" sqref="B50"/>
    </sheetView>
  </sheetViews>
  <sheetFormatPr baseColWidth="10" defaultRowHeight="15" x14ac:dyDescent="0.25"/>
  <cols>
    <col min="1" max="1" width="35.7109375" customWidth="1"/>
    <col min="2" max="2" width="114.42578125" customWidth="1"/>
    <col min="3" max="3" width="32.85546875" customWidth="1"/>
    <col min="4" max="4" width="49.5703125" customWidth="1"/>
    <col min="5" max="5" width="19.5703125" customWidth="1"/>
    <col min="6" max="6" width="44.140625" customWidth="1"/>
    <col min="7" max="7" width="14.140625" customWidth="1"/>
    <col min="8" max="8" width="19.7109375" hidden="1" customWidth="1"/>
    <col min="9" max="9" width="14.7109375" hidden="1" customWidth="1"/>
    <col min="10" max="10" width="14.28515625" hidden="1" customWidth="1"/>
    <col min="11" max="11" width="24.42578125" customWidth="1"/>
    <col min="12" max="12" width="83" customWidth="1"/>
    <col min="13" max="13" width="89.7109375" customWidth="1"/>
    <col min="14" max="14" width="32.28515625" customWidth="1"/>
    <col min="15" max="15" width="58.85546875" customWidth="1"/>
    <col min="16" max="17" width="73.85546875" customWidth="1"/>
  </cols>
  <sheetData>
    <row r="1" spans="1:17" ht="25.5" x14ac:dyDescent="0.25">
      <c r="A1" s="1" t="s">
        <v>0</v>
      </c>
      <c r="B1" s="1" t="s">
        <v>50</v>
      </c>
      <c r="C1" s="1" t="s">
        <v>100</v>
      </c>
      <c r="D1" s="1" t="s">
        <v>101</v>
      </c>
      <c r="E1" s="1" t="s">
        <v>102</v>
      </c>
      <c r="F1" s="3" t="s">
        <v>103</v>
      </c>
      <c r="G1" s="1" t="s">
        <v>104</v>
      </c>
      <c r="H1" s="1" t="s">
        <v>105</v>
      </c>
      <c r="I1" s="1" t="s">
        <v>106</v>
      </c>
      <c r="J1" s="1" t="s">
        <v>107</v>
      </c>
      <c r="K1" s="1" t="s">
        <v>108</v>
      </c>
      <c r="L1" s="1" t="s">
        <v>195</v>
      </c>
      <c r="M1" s="1" t="s">
        <v>196</v>
      </c>
      <c r="N1" s="1" t="s">
        <v>197</v>
      </c>
      <c r="O1" s="1" t="s">
        <v>198</v>
      </c>
      <c r="P1" s="1" t="s">
        <v>199</v>
      </c>
      <c r="Q1" s="1" t="s">
        <v>200</v>
      </c>
    </row>
    <row r="2" spans="1:17" ht="30" x14ac:dyDescent="0.25">
      <c r="A2" t="s">
        <v>1</v>
      </c>
      <c r="B2" s="2" t="s">
        <v>51</v>
      </c>
      <c r="C2" t="s">
        <v>109</v>
      </c>
      <c r="D2" t="s">
        <v>109</v>
      </c>
      <c r="E2" t="s">
        <v>110</v>
      </c>
      <c r="F2" s="4" t="s">
        <v>111</v>
      </c>
      <c r="G2" t="s">
        <v>112</v>
      </c>
      <c r="H2" t="s">
        <v>113</v>
      </c>
      <c r="I2" t="s">
        <v>114</v>
      </c>
      <c r="J2" t="s">
        <v>115</v>
      </c>
      <c r="K2" s="5">
        <v>959557.06</v>
      </c>
      <c r="L2" t="s">
        <v>201</v>
      </c>
      <c r="M2" t="s">
        <v>150</v>
      </c>
      <c r="N2" t="s">
        <v>202</v>
      </c>
      <c r="O2" t="s">
        <v>203</v>
      </c>
      <c r="P2" t="s">
        <v>204</v>
      </c>
      <c r="Q2" t="s">
        <v>204</v>
      </c>
    </row>
    <row r="3" spans="1:17" ht="30" x14ac:dyDescent="0.25">
      <c r="A3" t="s">
        <v>2</v>
      </c>
      <c r="B3" s="2" t="s">
        <v>52</v>
      </c>
      <c r="C3" t="s">
        <v>109</v>
      </c>
      <c r="D3" t="s">
        <v>109</v>
      </c>
      <c r="E3" t="s">
        <v>110</v>
      </c>
      <c r="F3" s="4" t="s">
        <v>111</v>
      </c>
      <c r="G3" t="s">
        <v>112</v>
      </c>
      <c r="H3" t="s">
        <v>113</v>
      </c>
      <c r="I3" t="s">
        <v>114</v>
      </c>
      <c r="J3" t="s">
        <v>115</v>
      </c>
      <c r="K3" s="5">
        <v>487935.2</v>
      </c>
      <c r="L3" t="s">
        <v>201</v>
      </c>
      <c r="M3" t="s">
        <v>150</v>
      </c>
      <c r="N3" t="s">
        <v>202</v>
      </c>
      <c r="O3" t="s">
        <v>203</v>
      </c>
      <c r="P3" t="s">
        <v>204</v>
      </c>
      <c r="Q3" t="s">
        <v>204</v>
      </c>
    </row>
    <row r="4" spans="1:17" ht="45" x14ac:dyDescent="0.25">
      <c r="A4" t="s">
        <v>3</v>
      </c>
      <c r="B4" s="2" t="s">
        <v>53</v>
      </c>
      <c r="C4" t="s">
        <v>116</v>
      </c>
      <c r="D4" t="s">
        <v>116</v>
      </c>
      <c r="E4" t="s">
        <v>117</v>
      </c>
      <c r="F4" s="4" t="s">
        <v>118</v>
      </c>
      <c r="G4" t="s">
        <v>112</v>
      </c>
      <c r="H4" t="s">
        <v>119</v>
      </c>
      <c r="I4" t="s">
        <v>120</v>
      </c>
      <c r="J4" t="s">
        <v>121</v>
      </c>
      <c r="K4" s="5">
        <v>812723.04</v>
      </c>
      <c r="L4" t="s">
        <v>205</v>
      </c>
      <c r="M4" t="s">
        <v>150</v>
      </c>
      <c r="N4" t="s">
        <v>202</v>
      </c>
      <c r="O4" t="s">
        <v>203</v>
      </c>
      <c r="P4" t="s">
        <v>204</v>
      </c>
      <c r="Q4" t="s">
        <v>204</v>
      </c>
    </row>
    <row r="5" spans="1:17" ht="30" x14ac:dyDescent="0.25">
      <c r="A5" t="s">
        <v>4</v>
      </c>
      <c r="B5" s="2" t="s">
        <v>54</v>
      </c>
      <c r="C5" t="s">
        <v>109</v>
      </c>
      <c r="D5" t="s">
        <v>109</v>
      </c>
      <c r="E5" t="s">
        <v>110</v>
      </c>
      <c r="F5" s="4" t="s">
        <v>111</v>
      </c>
      <c r="G5" t="s">
        <v>112</v>
      </c>
      <c r="H5" t="s">
        <v>113</v>
      </c>
      <c r="I5" t="s">
        <v>122</v>
      </c>
      <c r="J5" t="s">
        <v>123</v>
      </c>
      <c r="K5" s="5">
        <v>619010.65</v>
      </c>
      <c r="L5" t="s">
        <v>206</v>
      </c>
      <c r="M5" t="s">
        <v>150</v>
      </c>
      <c r="N5" t="s">
        <v>202</v>
      </c>
      <c r="O5" t="s">
        <v>203</v>
      </c>
      <c r="P5" t="s">
        <v>204</v>
      </c>
      <c r="Q5" t="s">
        <v>204</v>
      </c>
    </row>
    <row r="6" spans="1:17" ht="45" x14ac:dyDescent="0.25">
      <c r="A6" t="s">
        <v>5</v>
      </c>
      <c r="B6" s="2" t="s">
        <v>55</v>
      </c>
      <c r="D6" t="s">
        <v>124</v>
      </c>
      <c r="E6" t="s">
        <v>125</v>
      </c>
      <c r="F6" s="4" t="s">
        <v>126</v>
      </c>
      <c r="G6" t="s">
        <v>112</v>
      </c>
      <c r="H6" t="s">
        <v>127</v>
      </c>
      <c r="I6" t="s">
        <v>120</v>
      </c>
      <c r="J6" t="s">
        <v>128</v>
      </c>
      <c r="K6" s="5">
        <v>1535219.51</v>
      </c>
      <c r="L6" t="s">
        <v>207</v>
      </c>
      <c r="M6" t="s">
        <v>150</v>
      </c>
      <c r="N6" t="s">
        <v>202</v>
      </c>
      <c r="O6" t="s">
        <v>203</v>
      </c>
      <c r="P6" t="s">
        <v>204</v>
      </c>
      <c r="Q6" t="s">
        <v>204</v>
      </c>
    </row>
    <row r="7" spans="1:17" ht="30" x14ac:dyDescent="0.25">
      <c r="A7" t="s">
        <v>6</v>
      </c>
      <c r="B7" s="2" t="s">
        <v>56</v>
      </c>
      <c r="C7" t="s">
        <v>109</v>
      </c>
      <c r="D7" t="s">
        <v>109</v>
      </c>
      <c r="E7" t="s">
        <v>110</v>
      </c>
      <c r="F7" s="4" t="s">
        <v>111</v>
      </c>
      <c r="G7" t="s">
        <v>112</v>
      </c>
      <c r="H7" t="s">
        <v>113</v>
      </c>
      <c r="I7" t="s">
        <v>122</v>
      </c>
      <c r="J7" t="s">
        <v>123</v>
      </c>
      <c r="K7" s="5">
        <v>482395.15</v>
      </c>
      <c r="L7" t="s">
        <v>206</v>
      </c>
      <c r="M7" t="s">
        <v>150</v>
      </c>
      <c r="N7" t="s">
        <v>202</v>
      </c>
      <c r="O7" t="s">
        <v>203</v>
      </c>
      <c r="P7" t="s">
        <v>204</v>
      </c>
      <c r="Q7" t="s">
        <v>204</v>
      </c>
    </row>
    <row r="8" spans="1:17" ht="45" x14ac:dyDescent="0.25">
      <c r="A8" t="s">
        <v>7</v>
      </c>
      <c r="B8" s="2" t="s">
        <v>57</v>
      </c>
      <c r="C8" t="s">
        <v>129</v>
      </c>
      <c r="D8" t="s">
        <v>129</v>
      </c>
      <c r="E8" t="s">
        <v>130</v>
      </c>
      <c r="F8" s="4" t="s">
        <v>131</v>
      </c>
      <c r="G8" t="s">
        <v>132</v>
      </c>
      <c r="H8" t="s">
        <v>127</v>
      </c>
      <c r="I8" t="s">
        <v>120</v>
      </c>
      <c r="J8" t="s">
        <v>128</v>
      </c>
      <c r="K8" s="5">
        <v>1354707.2</v>
      </c>
      <c r="L8" t="s">
        <v>208</v>
      </c>
      <c r="M8" t="s">
        <v>150</v>
      </c>
      <c r="N8" t="s">
        <v>202</v>
      </c>
      <c r="O8" t="s">
        <v>203</v>
      </c>
      <c r="P8" t="s">
        <v>204</v>
      </c>
      <c r="Q8" t="s">
        <v>204</v>
      </c>
    </row>
    <row r="9" spans="1:17" ht="30" x14ac:dyDescent="0.25">
      <c r="A9" t="s">
        <v>8</v>
      </c>
      <c r="B9" s="2" t="s">
        <v>58</v>
      </c>
      <c r="C9" t="s">
        <v>133</v>
      </c>
      <c r="D9" t="s">
        <v>133</v>
      </c>
      <c r="E9" t="s">
        <v>134</v>
      </c>
      <c r="F9" s="4" t="s">
        <v>135</v>
      </c>
      <c r="G9" t="s">
        <v>112</v>
      </c>
      <c r="H9" t="s">
        <v>113</v>
      </c>
      <c r="I9" t="s">
        <v>122</v>
      </c>
      <c r="J9" t="s">
        <v>123</v>
      </c>
      <c r="K9" s="5">
        <v>1421994.99</v>
      </c>
      <c r="L9" t="s">
        <v>209</v>
      </c>
      <c r="M9" t="s">
        <v>150</v>
      </c>
      <c r="N9" t="s">
        <v>202</v>
      </c>
      <c r="O9" t="s">
        <v>203</v>
      </c>
      <c r="P9" t="s">
        <v>204</v>
      </c>
      <c r="Q9" t="s">
        <v>204</v>
      </c>
    </row>
    <row r="10" spans="1:17" ht="30" x14ac:dyDescent="0.25">
      <c r="A10" t="s">
        <v>9</v>
      </c>
      <c r="B10" s="2" t="s">
        <v>59</v>
      </c>
      <c r="C10" t="s">
        <v>136</v>
      </c>
      <c r="D10" t="s">
        <v>136</v>
      </c>
      <c r="E10" t="s">
        <v>137</v>
      </c>
      <c r="F10" s="4" t="s">
        <v>138</v>
      </c>
      <c r="G10" t="s">
        <v>132</v>
      </c>
      <c r="H10" t="s">
        <v>113</v>
      </c>
      <c r="I10" t="s">
        <v>114</v>
      </c>
      <c r="J10" t="s">
        <v>115</v>
      </c>
      <c r="K10" s="5">
        <v>699705.1</v>
      </c>
      <c r="L10" t="s">
        <v>210</v>
      </c>
      <c r="M10" t="s">
        <v>150</v>
      </c>
      <c r="N10" t="s">
        <v>202</v>
      </c>
      <c r="O10" t="s">
        <v>203</v>
      </c>
      <c r="P10" t="s">
        <v>204</v>
      </c>
      <c r="Q10" t="s">
        <v>204</v>
      </c>
    </row>
    <row r="11" spans="1:17" ht="30" x14ac:dyDescent="0.25">
      <c r="A11" t="s">
        <v>10</v>
      </c>
      <c r="B11" s="2" t="s">
        <v>60</v>
      </c>
      <c r="C11" t="s">
        <v>136</v>
      </c>
      <c r="D11" t="s">
        <v>136</v>
      </c>
      <c r="E11" t="s">
        <v>137</v>
      </c>
      <c r="F11" s="4" t="s">
        <v>138</v>
      </c>
      <c r="G11" t="s">
        <v>132</v>
      </c>
      <c r="H11" t="s">
        <v>113</v>
      </c>
      <c r="I11" t="s">
        <v>114</v>
      </c>
      <c r="J11" t="s">
        <v>115</v>
      </c>
      <c r="K11" s="5">
        <v>674875.01</v>
      </c>
      <c r="L11" t="s">
        <v>211</v>
      </c>
      <c r="M11" t="s">
        <v>150</v>
      </c>
      <c r="N11" t="s">
        <v>202</v>
      </c>
      <c r="O11" t="s">
        <v>203</v>
      </c>
      <c r="P11" t="s">
        <v>204</v>
      </c>
      <c r="Q11" t="s">
        <v>204</v>
      </c>
    </row>
    <row r="12" spans="1:17" ht="30" x14ac:dyDescent="0.25">
      <c r="A12" t="s">
        <v>11</v>
      </c>
      <c r="B12" s="2" t="s">
        <v>61</v>
      </c>
      <c r="D12" t="s">
        <v>139</v>
      </c>
      <c r="E12" t="s">
        <v>140</v>
      </c>
      <c r="F12" s="4" t="s">
        <v>141</v>
      </c>
      <c r="G12" t="s">
        <v>132</v>
      </c>
      <c r="H12" t="s">
        <v>142</v>
      </c>
      <c r="I12" t="s">
        <v>143</v>
      </c>
      <c r="J12" t="s">
        <v>144</v>
      </c>
      <c r="K12" s="5">
        <v>780945.09</v>
      </c>
      <c r="L12" t="s">
        <v>212</v>
      </c>
      <c r="M12" t="s">
        <v>150</v>
      </c>
      <c r="N12" t="s">
        <v>202</v>
      </c>
      <c r="O12" t="s">
        <v>203</v>
      </c>
      <c r="P12" t="s">
        <v>204</v>
      </c>
      <c r="Q12" t="s">
        <v>204</v>
      </c>
    </row>
    <row r="13" spans="1:17" ht="30" x14ac:dyDescent="0.25">
      <c r="A13" t="s">
        <v>12</v>
      </c>
      <c r="B13" s="2" t="s">
        <v>62</v>
      </c>
      <c r="D13" t="s">
        <v>145</v>
      </c>
      <c r="E13" t="s">
        <v>146</v>
      </c>
      <c r="F13" s="4" t="s">
        <v>147</v>
      </c>
      <c r="G13" t="s">
        <v>112</v>
      </c>
      <c r="H13" t="s">
        <v>148</v>
      </c>
      <c r="I13" t="s">
        <v>122</v>
      </c>
      <c r="J13" t="s">
        <v>149</v>
      </c>
      <c r="K13" s="5">
        <v>419825.12</v>
      </c>
      <c r="L13" t="s">
        <v>213</v>
      </c>
      <c r="M13" t="s">
        <v>150</v>
      </c>
      <c r="N13" t="s">
        <v>202</v>
      </c>
      <c r="O13" t="s">
        <v>203</v>
      </c>
      <c r="P13" t="s">
        <v>204</v>
      </c>
      <c r="Q13" t="s">
        <v>204</v>
      </c>
    </row>
    <row r="14" spans="1:17" ht="30" x14ac:dyDescent="0.25">
      <c r="A14" t="s">
        <v>13</v>
      </c>
      <c r="B14" s="2" t="s">
        <v>63</v>
      </c>
      <c r="C14" t="s">
        <v>136</v>
      </c>
      <c r="D14" t="s">
        <v>136</v>
      </c>
      <c r="E14" t="s">
        <v>137</v>
      </c>
      <c r="F14" s="4" t="s">
        <v>138</v>
      </c>
      <c r="G14" t="s">
        <v>132</v>
      </c>
      <c r="H14" t="s">
        <v>113</v>
      </c>
      <c r="I14" t="s">
        <v>114</v>
      </c>
      <c r="J14" t="s">
        <v>115</v>
      </c>
      <c r="K14" s="5">
        <v>428833.1</v>
      </c>
      <c r="L14" t="s">
        <v>211</v>
      </c>
      <c r="M14" t="s">
        <v>150</v>
      </c>
      <c r="N14" t="s">
        <v>202</v>
      </c>
      <c r="O14" t="s">
        <v>203</v>
      </c>
      <c r="P14" t="s">
        <v>204</v>
      </c>
      <c r="Q14" t="s">
        <v>204</v>
      </c>
    </row>
    <row r="15" spans="1:17" ht="45" x14ac:dyDescent="0.25">
      <c r="A15" t="s">
        <v>14</v>
      </c>
      <c r="B15" s="2" t="s">
        <v>64</v>
      </c>
      <c r="C15" t="s">
        <v>150</v>
      </c>
      <c r="D15" t="s">
        <v>145</v>
      </c>
      <c r="E15" t="s">
        <v>146</v>
      </c>
      <c r="F15" s="4" t="s">
        <v>147</v>
      </c>
      <c r="G15" t="s">
        <v>112</v>
      </c>
      <c r="H15" t="s">
        <v>148</v>
      </c>
      <c r="I15" t="s">
        <v>122</v>
      </c>
      <c r="J15" t="s">
        <v>149</v>
      </c>
      <c r="K15" s="5">
        <v>1076591</v>
      </c>
      <c r="L15" t="s">
        <v>213</v>
      </c>
      <c r="M15" t="s">
        <v>150</v>
      </c>
      <c r="N15" t="s">
        <v>202</v>
      </c>
      <c r="O15" t="s">
        <v>203</v>
      </c>
      <c r="P15" t="s">
        <v>204</v>
      </c>
      <c r="Q15" t="s">
        <v>204</v>
      </c>
    </row>
    <row r="16" spans="1:17" ht="30" x14ac:dyDescent="0.25">
      <c r="A16" t="s">
        <v>15</v>
      </c>
      <c r="B16" s="2" t="s">
        <v>65</v>
      </c>
      <c r="C16" t="s">
        <v>129</v>
      </c>
      <c r="D16" t="s">
        <v>129</v>
      </c>
      <c r="E16" t="s">
        <v>130</v>
      </c>
      <c r="F16" s="4" t="s">
        <v>131</v>
      </c>
      <c r="G16" t="s">
        <v>132</v>
      </c>
      <c r="H16" t="s">
        <v>142</v>
      </c>
      <c r="I16" t="s">
        <v>143</v>
      </c>
      <c r="J16" t="s">
        <v>151</v>
      </c>
      <c r="K16" s="5">
        <v>419976.61</v>
      </c>
      <c r="L16" t="s">
        <v>214</v>
      </c>
      <c r="M16" t="s">
        <v>150</v>
      </c>
      <c r="N16" t="s">
        <v>202</v>
      </c>
      <c r="O16" t="s">
        <v>203</v>
      </c>
      <c r="P16" t="s">
        <v>204</v>
      </c>
      <c r="Q16" t="s">
        <v>204</v>
      </c>
    </row>
    <row r="17" spans="1:17" ht="30" x14ac:dyDescent="0.25">
      <c r="A17" t="s">
        <v>16</v>
      </c>
      <c r="B17" s="2" t="s">
        <v>66</v>
      </c>
      <c r="C17" t="s">
        <v>136</v>
      </c>
      <c r="D17" t="s">
        <v>136</v>
      </c>
      <c r="E17" t="s">
        <v>137</v>
      </c>
      <c r="F17" s="4" t="s">
        <v>138</v>
      </c>
      <c r="G17" t="s">
        <v>132</v>
      </c>
      <c r="H17" t="s">
        <v>113</v>
      </c>
      <c r="I17" t="s">
        <v>114</v>
      </c>
      <c r="J17" t="s">
        <v>115</v>
      </c>
      <c r="K17" s="5">
        <v>675810.46</v>
      </c>
      <c r="L17" t="s">
        <v>215</v>
      </c>
      <c r="M17" t="s">
        <v>150</v>
      </c>
      <c r="N17" t="s">
        <v>202</v>
      </c>
      <c r="O17" t="s">
        <v>203</v>
      </c>
      <c r="P17" t="s">
        <v>204</v>
      </c>
      <c r="Q17" t="s">
        <v>204</v>
      </c>
    </row>
    <row r="18" spans="1:17" ht="30" x14ac:dyDescent="0.25">
      <c r="A18" t="s">
        <v>17</v>
      </c>
      <c r="B18" s="2" t="s">
        <v>67</v>
      </c>
      <c r="D18" t="s">
        <v>152</v>
      </c>
      <c r="E18" t="s">
        <v>153</v>
      </c>
      <c r="F18" s="4" t="s">
        <v>154</v>
      </c>
      <c r="G18" t="s">
        <v>132</v>
      </c>
      <c r="H18" t="s">
        <v>142</v>
      </c>
      <c r="I18" t="s">
        <v>122</v>
      </c>
      <c r="J18" t="s">
        <v>155</v>
      </c>
      <c r="K18" s="5">
        <v>336020.15</v>
      </c>
      <c r="L18" t="s">
        <v>214</v>
      </c>
      <c r="M18" t="s">
        <v>150</v>
      </c>
      <c r="N18" t="s">
        <v>202</v>
      </c>
      <c r="O18" t="s">
        <v>203</v>
      </c>
      <c r="P18" t="s">
        <v>204</v>
      </c>
      <c r="Q18" t="s">
        <v>204</v>
      </c>
    </row>
    <row r="19" spans="1:17" ht="45" x14ac:dyDescent="0.25">
      <c r="A19" t="s">
        <v>18</v>
      </c>
      <c r="B19" s="2" t="s">
        <v>68</v>
      </c>
      <c r="D19" t="s">
        <v>152</v>
      </c>
      <c r="E19" t="s">
        <v>153</v>
      </c>
      <c r="F19" s="4" t="s">
        <v>154</v>
      </c>
      <c r="G19" t="s">
        <v>132</v>
      </c>
      <c r="H19" t="s">
        <v>142</v>
      </c>
      <c r="I19" t="s">
        <v>122</v>
      </c>
      <c r="J19" t="s">
        <v>155</v>
      </c>
      <c r="K19" s="5">
        <v>538395.29</v>
      </c>
      <c r="L19" t="s">
        <v>214</v>
      </c>
      <c r="M19" t="s">
        <v>150</v>
      </c>
      <c r="N19" t="s">
        <v>202</v>
      </c>
      <c r="O19" t="s">
        <v>203</v>
      </c>
      <c r="P19" t="s">
        <v>204</v>
      </c>
      <c r="Q19" t="s">
        <v>204</v>
      </c>
    </row>
    <row r="20" spans="1:17" ht="30" x14ac:dyDescent="0.25">
      <c r="A20" t="s">
        <v>19</v>
      </c>
      <c r="B20" s="2" t="s">
        <v>69</v>
      </c>
      <c r="C20" t="s">
        <v>136</v>
      </c>
      <c r="D20" t="s">
        <v>136</v>
      </c>
      <c r="E20" t="s">
        <v>137</v>
      </c>
      <c r="F20" s="4" t="s">
        <v>138</v>
      </c>
      <c r="G20" t="s">
        <v>132</v>
      </c>
      <c r="H20" t="s">
        <v>113</v>
      </c>
      <c r="I20" t="s">
        <v>114</v>
      </c>
      <c r="J20" t="s">
        <v>115</v>
      </c>
      <c r="K20" s="5">
        <v>405995.05</v>
      </c>
      <c r="L20" t="s">
        <v>215</v>
      </c>
      <c r="M20" t="s">
        <v>216</v>
      </c>
      <c r="N20" t="s">
        <v>202</v>
      </c>
      <c r="O20" t="s">
        <v>203</v>
      </c>
      <c r="P20" t="s">
        <v>204</v>
      </c>
      <c r="Q20" t="s">
        <v>204</v>
      </c>
    </row>
    <row r="21" spans="1:17" ht="45" x14ac:dyDescent="0.25">
      <c r="A21" t="s">
        <v>20</v>
      </c>
      <c r="B21" s="2" t="s">
        <v>70</v>
      </c>
      <c r="C21" t="s">
        <v>156</v>
      </c>
      <c r="D21" t="s">
        <v>156</v>
      </c>
      <c r="E21" t="s">
        <v>157</v>
      </c>
      <c r="F21" s="4" t="s">
        <v>158</v>
      </c>
      <c r="G21" t="s">
        <v>112</v>
      </c>
      <c r="H21" t="s">
        <v>113</v>
      </c>
      <c r="I21" t="s">
        <v>159</v>
      </c>
      <c r="J21" t="s">
        <v>160</v>
      </c>
      <c r="K21" s="5">
        <v>1076640.05</v>
      </c>
      <c r="L21" t="s">
        <v>217</v>
      </c>
      <c r="M21" t="s">
        <v>150</v>
      </c>
      <c r="N21" t="s">
        <v>202</v>
      </c>
      <c r="O21" t="s">
        <v>203</v>
      </c>
      <c r="P21" t="s">
        <v>204</v>
      </c>
      <c r="Q21" t="s">
        <v>204</v>
      </c>
    </row>
    <row r="22" spans="1:17" ht="45" x14ac:dyDescent="0.25">
      <c r="A22" t="s">
        <v>21</v>
      </c>
      <c r="B22" s="2" t="s">
        <v>71</v>
      </c>
      <c r="C22" t="s">
        <v>150</v>
      </c>
      <c r="D22" t="s">
        <v>139</v>
      </c>
      <c r="E22" t="s">
        <v>140</v>
      </c>
      <c r="F22" s="4" t="s">
        <v>141</v>
      </c>
      <c r="G22" t="s">
        <v>132</v>
      </c>
      <c r="H22" t="s">
        <v>113</v>
      </c>
      <c r="I22" t="s">
        <v>114</v>
      </c>
      <c r="J22" t="s">
        <v>161</v>
      </c>
      <c r="K22" s="5">
        <v>1076542</v>
      </c>
      <c r="L22" t="s">
        <v>218</v>
      </c>
      <c r="M22" t="s">
        <v>150</v>
      </c>
      <c r="N22" t="s">
        <v>202</v>
      </c>
      <c r="O22" t="s">
        <v>203</v>
      </c>
      <c r="P22" t="s">
        <v>204</v>
      </c>
      <c r="Q22" t="s">
        <v>204</v>
      </c>
    </row>
    <row r="23" spans="1:17" ht="45" x14ac:dyDescent="0.25">
      <c r="A23" t="s">
        <v>22</v>
      </c>
      <c r="B23" s="2" t="s">
        <v>72</v>
      </c>
      <c r="C23" t="s">
        <v>162</v>
      </c>
      <c r="D23" t="s">
        <v>162</v>
      </c>
      <c r="E23" t="s">
        <v>163</v>
      </c>
      <c r="F23" s="4" t="s">
        <v>164</v>
      </c>
      <c r="G23" t="s">
        <v>132</v>
      </c>
      <c r="H23" t="s">
        <v>127</v>
      </c>
      <c r="I23" t="s">
        <v>165</v>
      </c>
      <c r="J23" t="s">
        <v>166</v>
      </c>
      <c r="K23" s="5">
        <v>1444795.04</v>
      </c>
      <c r="L23" t="s">
        <v>219</v>
      </c>
      <c r="M23" t="s">
        <v>150</v>
      </c>
      <c r="N23" t="s">
        <v>202</v>
      </c>
      <c r="O23" t="s">
        <v>203</v>
      </c>
      <c r="P23" t="s">
        <v>204</v>
      </c>
      <c r="Q23" t="s">
        <v>204</v>
      </c>
    </row>
    <row r="24" spans="1:17" ht="30" x14ac:dyDescent="0.25">
      <c r="A24" t="s">
        <v>23</v>
      </c>
      <c r="B24" s="2" t="s">
        <v>73</v>
      </c>
      <c r="C24" t="s">
        <v>150</v>
      </c>
      <c r="D24" t="s">
        <v>145</v>
      </c>
      <c r="E24" t="s">
        <v>146</v>
      </c>
      <c r="F24" s="4" t="s">
        <v>147</v>
      </c>
      <c r="G24" t="s">
        <v>112</v>
      </c>
      <c r="H24" t="s">
        <v>127</v>
      </c>
      <c r="I24" t="s">
        <v>120</v>
      </c>
      <c r="J24" t="s">
        <v>167</v>
      </c>
      <c r="K24" s="5">
        <v>902242.6</v>
      </c>
      <c r="L24" t="s">
        <v>220</v>
      </c>
      <c r="M24" t="s">
        <v>150</v>
      </c>
      <c r="N24" t="s">
        <v>202</v>
      </c>
      <c r="O24" t="s">
        <v>203</v>
      </c>
      <c r="P24" t="s">
        <v>204</v>
      </c>
      <c r="Q24" t="s">
        <v>204</v>
      </c>
    </row>
    <row r="25" spans="1:17" ht="30" x14ac:dyDescent="0.25">
      <c r="A25" t="s">
        <v>24</v>
      </c>
      <c r="B25" s="2" t="s">
        <v>74</v>
      </c>
      <c r="C25" t="s">
        <v>150</v>
      </c>
      <c r="D25" t="s">
        <v>152</v>
      </c>
      <c r="E25" t="s">
        <v>153</v>
      </c>
      <c r="F25" s="4" t="s">
        <v>154</v>
      </c>
      <c r="G25" t="s">
        <v>132</v>
      </c>
      <c r="H25" t="s">
        <v>142</v>
      </c>
      <c r="I25" t="s">
        <v>159</v>
      </c>
      <c r="J25" t="s">
        <v>168</v>
      </c>
      <c r="K25" s="5">
        <v>420007.1</v>
      </c>
      <c r="L25" t="s">
        <v>221</v>
      </c>
      <c r="M25" t="s">
        <v>222</v>
      </c>
      <c r="N25" t="s">
        <v>202</v>
      </c>
      <c r="O25" t="s">
        <v>203</v>
      </c>
      <c r="P25" t="s">
        <v>204</v>
      </c>
      <c r="Q25" t="s">
        <v>204</v>
      </c>
    </row>
    <row r="26" spans="1:17" ht="45" x14ac:dyDescent="0.25">
      <c r="A26" t="s">
        <v>25</v>
      </c>
      <c r="B26" s="2" t="s">
        <v>75</v>
      </c>
      <c r="C26" t="s">
        <v>150</v>
      </c>
      <c r="D26" t="s">
        <v>152</v>
      </c>
      <c r="E26" t="s">
        <v>153</v>
      </c>
      <c r="F26" s="4" t="s">
        <v>154</v>
      </c>
      <c r="G26" t="s">
        <v>132</v>
      </c>
      <c r="H26" t="s">
        <v>127</v>
      </c>
      <c r="I26" t="s">
        <v>120</v>
      </c>
      <c r="J26" t="s">
        <v>128</v>
      </c>
      <c r="K26" s="5">
        <v>1259160</v>
      </c>
      <c r="L26" t="s">
        <v>223</v>
      </c>
      <c r="M26" t="s">
        <v>150</v>
      </c>
      <c r="N26" t="s">
        <v>202</v>
      </c>
      <c r="O26" t="s">
        <v>203</v>
      </c>
      <c r="P26" t="s">
        <v>204</v>
      </c>
      <c r="Q26" t="s">
        <v>204</v>
      </c>
    </row>
    <row r="27" spans="1:17" ht="45" x14ac:dyDescent="0.25">
      <c r="A27" t="s">
        <v>26</v>
      </c>
      <c r="B27" s="2" t="s">
        <v>76</v>
      </c>
      <c r="C27" t="s">
        <v>150</v>
      </c>
      <c r="D27" t="s">
        <v>152</v>
      </c>
      <c r="E27" t="s">
        <v>153</v>
      </c>
      <c r="F27" s="4" t="s">
        <v>154</v>
      </c>
      <c r="G27" t="s">
        <v>132</v>
      </c>
      <c r="H27" t="s">
        <v>142</v>
      </c>
      <c r="I27" t="s">
        <v>159</v>
      </c>
      <c r="J27" t="s">
        <v>168</v>
      </c>
      <c r="K27" s="5">
        <v>583464.85</v>
      </c>
      <c r="L27" t="s">
        <v>221</v>
      </c>
      <c r="M27" t="s">
        <v>150</v>
      </c>
      <c r="N27" t="s">
        <v>202</v>
      </c>
      <c r="O27" t="s">
        <v>203</v>
      </c>
      <c r="P27" t="s">
        <v>204</v>
      </c>
      <c r="Q27" t="s">
        <v>204</v>
      </c>
    </row>
    <row r="28" spans="1:17" ht="30" x14ac:dyDescent="0.25">
      <c r="A28" t="s">
        <v>27</v>
      </c>
      <c r="B28" s="2" t="s">
        <v>77</v>
      </c>
      <c r="C28" t="s">
        <v>150</v>
      </c>
      <c r="D28" t="s">
        <v>152</v>
      </c>
      <c r="E28" t="s">
        <v>153</v>
      </c>
      <c r="F28" s="4" t="s">
        <v>154</v>
      </c>
      <c r="G28" t="s">
        <v>132</v>
      </c>
      <c r="H28" t="s">
        <v>142</v>
      </c>
      <c r="I28" t="s">
        <v>159</v>
      </c>
      <c r="J28" t="s">
        <v>168</v>
      </c>
      <c r="K28" s="5">
        <v>264905.15000000002</v>
      </c>
      <c r="L28" t="s">
        <v>221</v>
      </c>
      <c r="M28" t="s">
        <v>150</v>
      </c>
      <c r="N28" t="s">
        <v>202</v>
      </c>
      <c r="O28" t="s">
        <v>203</v>
      </c>
      <c r="P28" t="s">
        <v>204</v>
      </c>
      <c r="Q28" t="s">
        <v>204</v>
      </c>
    </row>
    <row r="29" spans="1:17" ht="45" x14ac:dyDescent="0.25">
      <c r="A29" t="s">
        <v>28</v>
      </c>
      <c r="B29" s="2" t="s">
        <v>78</v>
      </c>
      <c r="C29" t="s">
        <v>150</v>
      </c>
      <c r="D29" t="s">
        <v>169</v>
      </c>
      <c r="E29" t="s">
        <v>170</v>
      </c>
      <c r="F29" s="4" t="s">
        <v>171</v>
      </c>
      <c r="G29" t="s">
        <v>132</v>
      </c>
      <c r="H29" t="s">
        <v>127</v>
      </c>
      <c r="I29" t="s">
        <v>120</v>
      </c>
      <c r="J29" t="s">
        <v>128</v>
      </c>
      <c r="K29" s="5">
        <v>1444875.68</v>
      </c>
      <c r="L29" t="s">
        <v>224</v>
      </c>
      <c r="M29" t="s">
        <v>150</v>
      </c>
      <c r="N29" t="s">
        <v>202</v>
      </c>
      <c r="O29" t="s">
        <v>203</v>
      </c>
      <c r="P29" t="s">
        <v>204</v>
      </c>
      <c r="Q29" t="s">
        <v>204</v>
      </c>
    </row>
    <row r="30" spans="1:17" ht="30" x14ac:dyDescent="0.25">
      <c r="A30" t="s">
        <v>29</v>
      </c>
      <c r="B30" s="2" t="s">
        <v>79</v>
      </c>
      <c r="C30" t="s">
        <v>150</v>
      </c>
      <c r="D30" t="s">
        <v>145</v>
      </c>
      <c r="E30" t="s">
        <v>146</v>
      </c>
      <c r="F30" s="4" t="s">
        <v>147</v>
      </c>
      <c r="G30" t="s">
        <v>112</v>
      </c>
      <c r="H30" t="s">
        <v>127</v>
      </c>
      <c r="I30" t="s">
        <v>120</v>
      </c>
      <c r="J30" t="s">
        <v>167</v>
      </c>
      <c r="K30" s="5">
        <v>903038.1</v>
      </c>
      <c r="L30" t="s">
        <v>225</v>
      </c>
      <c r="M30" t="s">
        <v>150</v>
      </c>
      <c r="N30" t="s">
        <v>202</v>
      </c>
      <c r="O30" t="s">
        <v>203</v>
      </c>
      <c r="P30" t="s">
        <v>204</v>
      </c>
      <c r="Q30" t="s">
        <v>204</v>
      </c>
    </row>
    <row r="31" spans="1:17" ht="45" x14ac:dyDescent="0.25">
      <c r="A31" t="s">
        <v>30</v>
      </c>
      <c r="B31" s="2" t="s">
        <v>80</v>
      </c>
      <c r="C31" t="s">
        <v>150</v>
      </c>
      <c r="D31" t="s">
        <v>139</v>
      </c>
      <c r="E31" t="s">
        <v>140</v>
      </c>
      <c r="F31" s="4" t="s">
        <v>141</v>
      </c>
      <c r="G31" t="s">
        <v>132</v>
      </c>
      <c r="H31" t="s">
        <v>119</v>
      </c>
      <c r="I31" t="s">
        <v>172</v>
      </c>
      <c r="J31" t="s">
        <v>173</v>
      </c>
      <c r="K31" s="5">
        <v>1083660.96</v>
      </c>
      <c r="L31" t="s">
        <v>226</v>
      </c>
      <c r="M31" t="s">
        <v>150</v>
      </c>
      <c r="N31" t="s">
        <v>202</v>
      </c>
      <c r="O31" t="s">
        <v>203</v>
      </c>
      <c r="P31" t="s">
        <v>204</v>
      </c>
      <c r="Q31" t="s">
        <v>204</v>
      </c>
    </row>
    <row r="32" spans="1:17" ht="30" x14ac:dyDescent="0.25">
      <c r="A32" t="s">
        <v>31</v>
      </c>
      <c r="B32" s="2" t="s">
        <v>81</v>
      </c>
      <c r="C32" t="s">
        <v>150</v>
      </c>
      <c r="D32" t="s">
        <v>174</v>
      </c>
      <c r="E32" t="s">
        <v>175</v>
      </c>
      <c r="F32" s="4" t="s">
        <v>176</v>
      </c>
      <c r="G32" t="s">
        <v>132</v>
      </c>
      <c r="H32" t="s">
        <v>142</v>
      </c>
      <c r="I32" t="s">
        <v>114</v>
      </c>
      <c r="J32" t="s">
        <v>177</v>
      </c>
      <c r="K32" s="5">
        <v>755962.46</v>
      </c>
      <c r="L32" t="s">
        <v>227</v>
      </c>
      <c r="M32" t="s">
        <v>150</v>
      </c>
      <c r="N32" t="s">
        <v>202</v>
      </c>
      <c r="O32" t="s">
        <v>203</v>
      </c>
      <c r="P32" t="s">
        <v>204</v>
      </c>
      <c r="Q32" t="s">
        <v>204</v>
      </c>
    </row>
    <row r="33" spans="1:17" ht="30" x14ac:dyDescent="0.25">
      <c r="A33" t="s">
        <v>32</v>
      </c>
      <c r="B33" s="2" t="s">
        <v>82</v>
      </c>
      <c r="C33" t="s">
        <v>150</v>
      </c>
      <c r="D33" t="s">
        <v>174</v>
      </c>
      <c r="E33" t="s">
        <v>175</v>
      </c>
      <c r="F33" s="4" t="s">
        <v>176</v>
      </c>
      <c r="G33" t="s">
        <v>132</v>
      </c>
      <c r="H33" t="s">
        <v>142</v>
      </c>
      <c r="I33" t="s">
        <v>114</v>
      </c>
      <c r="J33" t="s">
        <v>177</v>
      </c>
      <c r="K33" s="5">
        <v>206150.31</v>
      </c>
      <c r="L33" t="s">
        <v>227</v>
      </c>
      <c r="M33" t="s">
        <v>150</v>
      </c>
      <c r="N33" t="s">
        <v>202</v>
      </c>
      <c r="O33" t="s">
        <v>203</v>
      </c>
      <c r="P33" t="s">
        <v>204</v>
      </c>
      <c r="Q33" t="s">
        <v>204</v>
      </c>
    </row>
    <row r="34" spans="1:17" ht="30" x14ac:dyDescent="0.25">
      <c r="A34" t="s">
        <v>33</v>
      </c>
      <c r="B34" s="2" t="s">
        <v>83</v>
      </c>
      <c r="C34" t="s">
        <v>178</v>
      </c>
      <c r="D34" t="s">
        <v>178</v>
      </c>
      <c r="E34" t="s">
        <v>179</v>
      </c>
      <c r="F34" s="4" t="s">
        <v>180</v>
      </c>
      <c r="G34" t="s">
        <v>132</v>
      </c>
      <c r="H34" t="s">
        <v>119</v>
      </c>
      <c r="I34" t="s">
        <v>120</v>
      </c>
      <c r="J34" t="s">
        <v>181</v>
      </c>
      <c r="K34" s="5">
        <v>630903.21</v>
      </c>
      <c r="L34" t="s">
        <v>228</v>
      </c>
      <c r="M34" t="s">
        <v>150</v>
      </c>
      <c r="N34" t="s">
        <v>202</v>
      </c>
      <c r="O34" t="s">
        <v>203</v>
      </c>
      <c r="P34" t="s">
        <v>204</v>
      </c>
      <c r="Q34" t="s">
        <v>204</v>
      </c>
    </row>
    <row r="35" spans="1:17" ht="30" x14ac:dyDescent="0.25">
      <c r="A35" t="s">
        <v>34</v>
      </c>
      <c r="B35" s="2" t="s">
        <v>84</v>
      </c>
      <c r="C35" t="s">
        <v>129</v>
      </c>
      <c r="D35" t="s">
        <v>129</v>
      </c>
      <c r="E35" t="s">
        <v>130</v>
      </c>
      <c r="F35" s="4" t="s">
        <v>131</v>
      </c>
      <c r="G35" t="s">
        <v>132</v>
      </c>
      <c r="H35" t="s">
        <v>127</v>
      </c>
      <c r="I35" t="s">
        <v>120</v>
      </c>
      <c r="J35" t="s">
        <v>128</v>
      </c>
      <c r="K35" s="5">
        <v>1444834.88</v>
      </c>
      <c r="L35" t="s">
        <v>229</v>
      </c>
      <c r="M35" t="s">
        <v>150</v>
      </c>
      <c r="N35" t="s">
        <v>202</v>
      </c>
      <c r="O35" t="s">
        <v>203</v>
      </c>
      <c r="P35" t="s">
        <v>204</v>
      </c>
      <c r="Q35" t="s">
        <v>204</v>
      </c>
    </row>
    <row r="36" spans="1:17" ht="30" x14ac:dyDescent="0.25">
      <c r="A36" t="s">
        <v>35</v>
      </c>
      <c r="B36" s="2" t="s">
        <v>85</v>
      </c>
      <c r="C36" t="s">
        <v>150</v>
      </c>
      <c r="D36" t="s">
        <v>182</v>
      </c>
      <c r="E36" t="s">
        <v>183</v>
      </c>
      <c r="F36" s="4" t="s">
        <v>184</v>
      </c>
      <c r="G36" t="s">
        <v>112</v>
      </c>
      <c r="H36" t="s">
        <v>142</v>
      </c>
      <c r="I36" t="s">
        <v>114</v>
      </c>
      <c r="J36" t="s">
        <v>181</v>
      </c>
      <c r="K36" s="5">
        <v>210055.05</v>
      </c>
      <c r="L36" t="s">
        <v>230</v>
      </c>
      <c r="M36" t="s">
        <v>150</v>
      </c>
      <c r="N36" t="s">
        <v>202</v>
      </c>
      <c r="O36" t="s">
        <v>203</v>
      </c>
      <c r="P36" t="s">
        <v>204</v>
      </c>
      <c r="Q36" t="s">
        <v>204</v>
      </c>
    </row>
    <row r="37" spans="1:17" ht="45" x14ac:dyDescent="0.25">
      <c r="A37" t="s">
        <v>36</v>
      </c>
      <c r="B37" s="2" t="s">
        <v>86</v>
      </c>
      <c r="C37" t="s">
        <v>150</v>
      </c>
      <c r="D37" t="s">
        <v>182</v>
      </c>
      <c r="E37" t="s">
        <v>183</v>
      </c>
      <c r="F37" s="4" t="s">
        <v>184</v>
      </c>
      <c r="G37" t="s">
        <v>112</v>
      </c>
      <c r="H37" t="s">
        <v>142</v>
      </c>
      <c r="I37" t="s">
        <v>114</v>
      </c>
      <c r="J37" t="s">
        <v>181</v>
      </c>
      <c r="K37" s="5">
        <v>538447.35</v>
      </c>
      <c r="L37" t="s">
        <v>230</v>
      </c>
      <c r="M37" t="s">
        <v>150</v>
      </c>
      <c r="N37" t="s">
        <v>202</v>
      </c>
      <c r="O37" t="s">
        <v>203</v>
      </c>
      <c r="P37" t="s">
        <v>204</v>
      </c>
      <c r="Q37" t="s">
        <v>204</v>
      </c>
    </row>
    <row r="38" spans="1:17" ht="45" x14ac:dyDescent="0.25">
      <c r="A38" t="s">
        <v>37</v>
      </c>
      <c r="B38" s="2" t="s">
        <v>87</v>
      </c>
      <c r="C38" t="s">
        <v>178</v>
      </c>
      <c r="D38" t="s">
        <v>178</v>
      </c>
      <c r="E38" t="s">
        <v>179</v>
      </c>
      <c r="F38" s="4" t="s">
        <v>180</v>
      </c>
      <c r="G38" t="s">
        <v>132</v>
      </c>
      <c r="H38" t="s">
        <v>119</v>
      </c>
      <c r="I38" t="s">
        <v>172</v>
      </c>
      <c r="J38" t="s">
        <v>173</v>
      </c>
      <c r="K38" s="5">
        <v>903050.8</v>
      </c>
      <c r="L38" t="s">
        <v>231</v>
      </c>
      <c r="M38" t="s">
        <v>150</v>
      </c>
      <c r="N38" t="s">
        <v>202</v>
      </c>
      <c r="O38" t="s">
        <v>203</v>
      </c>
      <c r="P38" t="s">
        <v>204</v>
      </c>
      <c r="Q38" t="s">
        <v>204</v>
      </c>
    </row>
    <row r="39" spans="1:17" ht="30" x14ac:dyDescent="0.25">
      <c r="A39" t="s">
        <v>38</v>
      </c>
      <c r="B39" s="2" t="s">
        <v>88</v>
      </c>
      <c r="C39" t="s">
        <v>185</v>
      </c>
      <c r="D39" t="s">
        <v>185</v>
      </c>
      <c r="E39" t="s">
        <v>186</v>
      </c>
      <c r="F39" s="4" t="s">
        <v>187</v>
      </c>
      <c r="G39" t="s">
        <v>112</v>
      </c>
      <c r="H39" t="s">
        <v>119</v>
      </c>
      <c r="I39" t="s">
        <v>120</v>
      </c>
      <c r="J39" t="s">
        <v>167</v>
      </c>
      <c r="K39" s="5">
        <v>901290.3</v>
      </c>
      <c r="L39" t="s">
        <v>232</v>
      </c>
      <c r="M39" t="s">
        <v>150</v>
      </c>
      <c r="N39" t="s">
        <v>202</v>
      </c>
      <c r="O39" t="s">
        <v>203</v>
      </c>
      <c r="P39" t="s">
        <v>204</v>
      </c>
      <c r="Q39" t="s">
        <v>204</v>
      </c>
    </row>
    <row r="40" spans="1:17" ht="30" x14ac:dyDescent="0.25">
      <c r="A40" t="s">
        <v>39</v>
      </c>
      <c r="B40" s="2" t="s">
        <v>89</v>
      </c>
      <c r="C40" t="s">
        <v>162</v>
      </c>
      <c r="D40" t="s">
        <v>162</v>
      </c>
      <c r="E40" t="s">
        <v>163</v>
      </c>
      <c r="F40" s="4" t="s">
        <v>164</v>
      </c>
      <c r="G40" t="s">
        <v>132</v>
      </c>
      <c r="H40" t="s">
        <v>142</v>
      </c>
      <c r="I40" t="s">
        <v>114</v>
      </c>
      <c r="J40" t="s">
        <v>181</v>
      </c>
      <c r="K40" s="5">
        <v>545655.38</v>
      </c>
      <c r="L40" t="s">
        <v>233</v>
      </c>
      <c r="M40" t="s">
        <v>150</v>
      </c>
      <c r="N40" t="s">
        <v>202</v>
      </c>
      <c r="O40" t="s">
        <v>203</v>
      </c>
      <c r="P40" t="s">
        <v>204</v>
      </c>
      <c r="Q40" t="s">
        <v>204</v>
      </c>
    </row>
    <row r="41" spans="1:17" ht="45" x14ac:dyDescent="0.25">
      <c r="A41" t="s">
        <v>40</v>
      </c>
      <c r="B41" s="2" t="s">
        <v>90</v>
      </c>
      <c r="C41" t="s">
        <v>162</v>
      </c>
      <c r="D41" t="s">
        <v>162</v>
      </c>
      <c r="E41" t="s">
        <v>163</v>
      </c>
      <c r="F41" s="4" t="s">
        <v>164</v>
      </c>
      <c r="G41" t="s">
        <v>132</v>
      </c>
      <c r="H41" t="s">
        <v>142</v>
      </c>
      <c r="I41" t="s">
        <v>114</v>
      </c>
      <c r="J41" t="s">
        <v>181</v>
      </c>
      <c r="K41" s="5">
        <v>807590.7</v>
      </c>
      <c r="L41" t="s">
        <v>233</v>
      </c>
      <c r="M41" t="s">
        <v>150</v>
      </c>
      <c r="N41" t="s">
        <v>202</v>
      </c>
      <c r="O41" t="s">
        <v>203</v>
      </c>
      <c r="P41" t="s">
        <v>204</v>
      </c>
      <c r="Q41" t="s">
        <v>204</v>
      </c>
    </row>
    <row r="42" spans="1:17" ht="30" x14ac:dyDescent="0.25">
      <c r="A42" t="s">
        <v>41</v>
      </c>
      <c r="B42" s="2" t="s">
        <v>91</v>
      </c>
      <c r="C42" t="s">
        <v>116</v>
      </c>
      <c r="D42" t="s">
        <v>116</v>
      </c>
      <c r="E42" t="s">
        <v>117</v>
      </c>
      <c r="F42" s="4" t="s">
        <v>118</v>
      </c>
      <c r="G42" t="s">
        <v>112</v>
      </c>
      <c r="H42" t="s">
        <v>119</v>
      </c>
      <c r="I42" t="s">
        <v>120</v>
      </c>
      <c r="J42" t="s">
        <v>167</v>
      </c>
      <c r="K42" s="5">
        <v>993328.16</v>
      </c>
      <c r="L42" t="s">
        <v>234</v>
      </c>
      <c r="M42" t="s">
        <v>150</v>
      </c>
      <c r="N42" t="s">
        <v>202</v>
      </c>
      <c r="O42" t="s">
        <v>203</v>
      </c>
      <c r="P42" t="s">
        <v>204</v>
      </c>
      <c r="Q42" t="s">
        <v>204</v>
      </c>
    </row>
    <row r="43" spans="1:17" ht="30" x14ac:dyDescent="0.25">
      <c r="A43" t="s">
        <v>42</v>
      </c>
      <c r="B43" s="2" t="s">
        <v>92</v>
      </c>
      <c r="C43" t="s">
        <v>150</v>
      </c>
      <c r="D43" t="s">
        <v>188</v>
      </c>
      <c r="E43" t="s">
        <v>189</v>
      </c>
      <c r="F43" s="4" t="s">
        <v>190</v>
      </c>
      <c r="G43" t="s">
        <v>112</v>
      </c>
      <c r="H43" t="s">
        <v>119</v>
      </c>
      <c r="I43" t="s">
        <v>120</v>
      </c>
      <c r="J43" t="s">
        <v>167</v>
      </c>
      <c r="K43" s="5">
        <v>1083504.24</v>
      </c>
      <c r="L43" t="s">
        <v>235</v>
      </c>
      <c r="M43" t="s">
        <v>150</v>
      </c>
      <c r="N43" t="s">
        <v>202</v>
      </c>
      <c r="O43" t="s">
        <v>203</v>
      </c>
      <c r="P43" t="s">
        <v>204</v>
      </c>
      <c r="Q43" t="s">
        <v>204</v>
      </c>
    </row>
    <row r="44" spans="1:17" ht="30" x14ac:dyDescent="0.25">
      <c r="A44" t="s">
        <v>43</v>
      </c>
      <c r="B44" s="2" t="s">
        <v>93</v>
      </c>
      <c r="C44" t="s">
        <v>191</v>
      </c>
      <c r="D44" t="s">
        <v>191</v>
      </c>
      <c r="E44" t="s">
        <v>192</v>
      </c>
      <c r="F44" s="4" t="s">
        <v>193</v>
      </c>
      <c r="G44" t="s">
        <v>112</v>
      </c>
      <c r="H44" t="s">
        <v>127</v>
      </c>
      <c r="I44" t="s">
        <v>165</v>
      </c>
      <c r="J44" t="s">
        <v>166</v>
      </c>
      <c r="K44" s="5">
        <v>1444685.44</v>
      </c>
      <c r="L44" t="s">
        <v>236</v>
      </c>
      <c r="M44" t="s">
        <v>150</v>
      </c>
      <c r="N44" t="s">
        <v>202</v>
      </c>
      <c r="O44" t="s">
        <v>203</v>
      </c>
      <c r="P44" t="s">
        <v>204</v>
      </c>
      <c r="Q44" t="s">
        <v>204</v>
      </c>
    </row>
    <row r="45" spans="1:17" ht="30" x14ac:dyDescent="0.25">
      <c r="A45" t="s">
        <v>44</v>
      </c>
      <c r="B45" s="2" t="s">
        <v>94</v>
      </c>
      <c r="C45" t="s">
        <v>150</v>
      </c>
      <c r="D45" t="s">
        <v>182</v>
      </c>
      <c r="E45" t="s">
        <v>183</v>
      </c>
      <c r="F45" s="4" t="s">
        <v>184</v>
      </c>
      <c r="G45" t="s">
        <v>112</v>
      </c>
      <c r="H45" t="s">
        <v>119</v>
      </c>
      <c r="I45" t="s">
        <v>120</v>
      </c>
      <c r="J45" t="s">
        <v>167</v>
      </c>
      <c r="K45" s="5">
        <v>902355.3</v>
      </c>
      <c r="L45" t="s">
        <v>237</v>
      </c>
      <c r="M45" t="s">
        <v>150</v>
      </c>
      <c r="N45" t="s">
        <v>202</v>
      </c>
      <c r="O45" t="s">
        <v>203</v>
      </c>
      <c r="P45" t="s">
        <v>204</v>
      </c>
      <c r="Q45" t="s">
        <v>204</v>
      </c>
    </row>
    <row r="46" spans="1:17" ht="30" x14ac:dyDescent="0.25">
      <c r="A46" t="s">
        <v>45</v>
      </c>
      <c r="B46" s="2" t="s">
        <v>95</v>
      </c>
      <c r="C46" t="s">
        <v>133</v>
      </c>
      <c r="D46" t="s">
        <v>133</v>
      </c>
      <c r="E46" t="s">
        <v>134</v>
      </c>
      <c r="F46" s="4" t="s">
        <v>135</v>
      </c>
      <c r="G46" t="s">
        <v>112</v>
      </c>
      <c r="H46" t="s">
        <v>113</v>
      </c>
      <c r="I46" t="s">
        <v>114</v>
      </c>
      <c r="J46" t="s">
        <v>115</v>
      </c>
      <c r="K46" s="5">
        <v>575215.02</v>
      </c>
      <c r="L46" t="s">
        <v>238</v>
      </c>
      <c r="M46" t="s">
        <v>150</v>
      </c>
      <c r="N46" t="s">
        <v>202</v>
      </c>
      <c r="O46" t="s">
        <v>203</v>
      </c>
      <c r="P46" t="s">
        <v>204</v>
      </c>
      <c r="Q46" t="s">
        <v>204</v>
      </c>
    </row>
    <row r="47" spans="1:17" ht="30" x14ac:dyDescent="0.25">
      <c r="A47" t="s">
        <v>46</v>
      </c>
      <c r="B47" s="2" t="s">
        <v>96</v>
      </c>
      <c r="C47" t="s">
        <v>133</v>
      </c>
      <c r="D47" t="s">
        <v>133</v>
      </c>
      <c r="E47" t="s">
        <v>134</v>
      </c>
      <c r="F47" s="4" t="s">
        <v>135</v>
      </c>
      <c r="G47" t="s">
        <v>112</v>
      </c>
      <c r="H47" t="s">
        <v>113</v>
      </c>
      <c r="I47" t="s">
        <v>114</v>
      </c>
      <c r="J47" t="s">
        <v>115</v>
      </c>
      <c r="K47" s="5">
        <v>489510.05</v>
      </c>
      <c r="L47" t="s">
        <v>238</v>
      </c>
      <c r="M47" t="s">
        <v>150</v>
      </c>
      <c r="N47" t="s">
        <v>202</v>
      </c>
      <c r="O47" t="s">
        <v>203</v>
      </c>
      <c r="P47" t="s">
        <v>204</v>
      </c>
      <c r="Q47" t="s">
        <v>204</v>
      </c>
    </row>
    <row r="48" spans="1:17" ht="30" x14ac:dyDescent="0.25">
      <c r="A48" t="s">
        <v>47</v>
      </c>
      <c r="B48" s="2" t="s">
        <v>97</v>
      </c>
      <c r="C48" t="s">
        <v>129</v>
      </c>
      <c r="D48" t="s">
        <v>129</v>
      </c>
      <c r="E48" t="s">
        <v>130</v>
      </c>
      <c r="F48" s="4" t="s">
        <v>131</v>
      </c>
      <c r="G48" t="s">
        <v>132</v>
      </c>
      <c r="H48" t="s">
        <v>119</v>
      </c>
      <c r="I48" t="s">
        <v>172</v>
      </c>
      <c r="J48" t="s">
        <v>194</v>
      </c>
      <c r="K48" s="5">
        <v>722357.2</v>
      </c>
      <c r="L48" t="s">
        <v>239</v>
      </c>
      <c r="M48" t="s">
        <v>150</v>
      </c>
      <c r="N48" t="s">
        <v>202</v>
      </c>
      <c r="O48" t="s">
        <v>203</v>
      </c>
      <c r="P48" t="s">
        <v>204</v>
      </c>
      <c r="Q48" t="s">
        <v>204</v>
      </c>
    </row>
    <row r="49" spans="1:17" ht="30" x14ac:dyDescent="0.25">
      <c r="A49" t="s">
        <v>48</v>
      </c>
      <c r="B49" s="2" t="s">
        <v>98</v>
      </c>
      <c r="C49" t="s">
        <v>156</v>
      </c>
      <c r="D49" t="s">
        <v>156</v>
      </c>
      <c r="E49" t="s">
        <v>157</v>
      </c>
      <c r="F49" s="4" t="s">
        <v>158</v>
      </c>
      <c r="G49" t="s">
        <v>112</v>
      </c>
      <c r="H49" t="s">
        <v>127</v>
      </c>
      <c r="I49" t="s">
        <v>165</v>
      </c>
      <c r="J49" t="s">
        <v>166</v>
      </c>
      <c r="K49" s="5">
        <v>1354357.05</v>
      </c>
      <c r="L49" t="s">
        <v>240</v>
      </c>
      <c r="M49" t="s">
        <v>150</v>
      </c>
      <c r="N49" t="s">
        <v>202</v>
      </c>
      <c r="O49" t="s">
        <v>203</v>
      </c>
      <c r="P49" t="s">
        <v>204</v>
      </c>
      <c r="Q49" t="s">
        <v>204</v>
      </c>
    </row>
    <row r="50" spans="1:17" ht="45" x14ac:dyDescent="0.25">
      <c r="A50" t="s">
        <v>49</v>
      </c>
      <c r="B50" s="2" t="s">
        <v>99</v>
      </c>
      <c r="C50" t="s">
        <v>150</v>
      </c>
      <c r="D50" t="s">
        <v>182</v>
      </c>
      <c r="E50" t="s">
        <v>183</v>
      </c>
      <c r="F50" s="4" t="s">
        <v>184</v>
      </c>
      <c r="G50" t="s">
        <v>112</v>
      </c>
      <c r="H50" t="s">
        <v>119</v>
      </c>
      <c r="I50" t="s">
        <v>172</v>
      </c>
      <c r="J50" t="s">
        <v>173</v>
      </c>
      <c r="K50" s="5">
        <v>887992.7</v>
      </c>
      <c r="L50" t="s">
        <v>241</v>
      </c>
      <c r="M50" t="s">
        <v>150</v>
      </c>
      <c r="N50" t="s">
        <v>202</v>
      </c>
      <c r="O50" t="s">
        <v>203</v>
      </c>
      <c r="P50" t="s">
        <v>204</v>
      </c>
      <c r="Q50"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D138"/>
  <sheetViews>
    <sheetView topLeftCell="A48" workbookViewId="0">
      <selection activeCell="C138" sqref="B135:C138"/>
    </sheetView>
  </sheetViews>
  <sheetFormatPr baseColWidth="10" defaultRowHeight="15" x14ac:dyDescent="0.25"/>
  <cols>
    <col min="1" max="1" width="15.42578125" customWidth="1"/>
    <col min="2" max="2" width="49.5703125" customWidth="1"/>
    <col min="3" max="3" width="20" customWidth="1"/>
    <col min="4" max="4" width="17" customWidth="1"/>
  </cols>
  <sheetData>
    <row r="1" spans="1:4" x14ac:dyDescent="0.25">
      <c r="A1" s="1" t="s">
        <v>104</v>
      </c>
      <c r="B1" s="1" t="s">
        <v>101</v>
      </c>
      <c r="C1" s="1" t="s">
        <v>108</v>
      </c>
      <c r="D1" s="1" t="s">
        <v>242</v>
      </c>
    </row>
    <row r="2" spans="1:4" hidden="1" x14ac:dyDescent="0.25">
      <c r="A2" s="7" t="s">
        <v>112</v>
      </c>
      <c r="B2" s="7" t="s">
        <v>182</v>
      </c>
      <c r="C2" s="8">
        <v>210055.05</v>
      </c>
      <c r="D2" s="8">
        <f>SUM(C2:C5 )</f>
        <v>2538850.4</v>
      </c>
    </row>
    <row r="3" spans="1:4" hidden="1" x14ac:dyDescent="0.25">
      <c r="A3" s="7" t="s">
        <v>112</v>
      </c>
      <c r="B3" s="7" t="s">
        <v>182</v>
      </c>
      <c r="C3" s="8">
        <v>538447.35</v>
      </c>
      <c r="D3" s="7"/>
    </row>
    <row r="4" spans="1:4" hidden="1" x14ac:dyDescent="0.25">
      <c r="A4" s="7" t="s">
        <v>112</v>
      </c>
      <c r="B4" s="7" t="s">
        <v>182</v>
      </c>
      <c r="C4" s="8">
        <v>902355.3</v>
      </c>
      <c r="D4" s="7"/>
    </row>
    <row r="5" spans="1:4" hidden="1" x14ac:dyDescent="0.25">
      <c r="A5" s="7" t="s">
        <v>112</v>
      </c>
      <c r="B5" s="7" t="s">
        <v>182</v>
      </c>
      <c r="C5" s="8">
        <v>887992.7</v>
      </c>
      <c r="D5" s="7"/>
    </row>
    <row r="6" spans="1:4" x14ac:dyDescent="0.25">
      <c r="A6" t="s">
        <v>132</v>
      </c>
      <c r="B6" t="s">
        <v>162</v>
      </c>
      <c r="C6" s="5">
        <v>1444795.04</v>
      </c>
      <c r="D6" s="5">
        <f>SUM(C6:C8 )</f>
        <v>2798041.12</v>
      </c>
    </row>
    <row r="7" spans="1:4" hidden="1" x14ac:dyDescent="0.25">
      <c r="A7" t="s">
        <v>132</v>
      </c>
      <c r="B7" t="s">
        <v>162</v>
      </c>
      <c r="C7" s="5">
        <v>545655.38</v>
      </c>
    </row>
    <row r="8" spans="1:4" hidden="1" x14ac:dyDescent="0.25">
      <c r="A8" t="s">
        <v>132</v>
      </c>
      <c r="B8" t="s">
        <v>162</v>
      </c>
      <c r="C8" s="5">
        <v>807590.7</v>
      </c>
    </row>
    <row r="9" spans="1:4" hidden="1" x14ac:dyDescent="0.25">
      <c r="A9" s="7" t="s">
        <v>112</v>
      </c>
      <c r="B9" s="7" t="s">
        <v>124</v>
      </c>
      <c r="C9" s="8">
        <v>1535219.51</v>
      </c>
      <c r="D9" s="8">
        <v>1535219.51</v>
      </c>
    </row>
    <row r="10" spans="1:4" hidden="1" x14ac:dyDescent="0.25">
      <c r="A10" t="s">
        <v>112</v>
      </c>
      <c r="B10" t="s">
        <v>188</v>
      </c>
      <c r="C10" s="5">
        <v>1083504.24</v>
      </c>
      <c r="D10" s="5">
        <v>1083504.24</v>
      </c>
    </row>
    <row r="11" spans="1:4" x14ac:dyDescent="0.25">
      <c r="A11" s="7" t="s">
        <v>132</v>
      </c>
      <c r="B11" s="7" t="s">
        <v>152</v>
      </c>
      <c r="C11" s="8">
        <v>336020.15</v>
      </c>
      <c r="D11" s="8">
        <f>SUM(C11:C16 )</f>
        <v>3401952.54</v>
      </c>
    </row>
    <row r="12" spans="1:4" hidden="1" x14ac:dyDescent="0.25">
      <c r="A12" s="7" t="s">
        <v>132</v>
      </c>
      <c r="B12" s="7" t="s">
        <v>152</v>
      </c>
      <c r="C12" s="8">
        <v>538395.29</v>
      </c>
      <c r="D12" s="7"/>
    </row>
    <row r="13" spans="1:4" hidden="1" x14ac:dyDescent="0.25">
      <c r="A13" s="7" t="s">
        <v>132</v>
      </c>
      <c r="B13" s="7" t="s">
        <v>152</v>
      </c>
      <c r="C13" s="8">
        <v>420007.1</v>
      </c>
      <c r="D13" s="7"/>
    </row>
    <row r="14" spans="1:4" hidden="1" x14ac:dyDescent="0.25">
      <c r="A14" s="7" t="s">
        <v>132</v>
      </c>
      <c r="B14" s="7" t="s">
        <v>152</v>
      </c>
      <c r="C14" s="8">
        <v>1259160</v>
      </c>
      <c r="D14" s="7"/>
    </row>
    <row r="15" spans="1:4" hidden="1" x14ac:dyDescent="0.25">
      <c r="A15" s="7" t="s">
        <v>132</v>
      </c>
      <c r="B15" s="7" t="s">
        <v>152</v>
      </c>
      <c r="C15" s="8">
        <v>583464.85</v>
      </c>
      <c r="D15" s="7"/>
    </row>
    <row r="16" spans="1:4" hidden="1" x14ac:dyDescent="0.25">
      <c r="A16" s="7" t="s">
        <v>132</v>
      </c>
      <c r="B16" s="7" t="s">
        <v>152</v>
      </c>
      <c r="C16" s="8">
        <v>264905.15000000002</v>
      </c>
      <c r="D16" s="7"/>
    </row>
    <row r="17" spans="1:4" x14ac:dyDescent="0.25">
      <c r="A17" t="s">
        <v>132</v>
      </c>
      <c r="B17" t="s">
        <v>169</v>
      </c>
      <c r="C17" s="5">
        <v>1444875.68</v>
      </c>
      <c r="D17" s="5">
        <v>1444875.68</v>
      </c>
    </row>
    <row r="18" spans="1:4" x14ac:dyDescent="0.25">
      <c r="A18" s="7" t="s">
        <v>132</v>
      </c>
      <c r="B18" s="7" t="s">
        <v>178</v>
      </c>
      <c r="C18" s="8">
        <v>630903.21</v>
      </c>
      <c r="D18" s="8">
        <f>SUM(C18:C19 )</f>
        <v>1533954.01</v>
      </c>
    </row>
    <row r="19" spans="1:4" hidden="1" x14ac:dyDescent="0.25">
      <c r="A19" s="7" t="s">
        <v>132</v>
      </c>
      <c r="B19" s="7" t="s">
        <v>178</v>
      </c>
      <c r="C19" s="8">
        <v>903050.8</v>
      </c>
      <c r="D19" s="7"/>
    </row>
    <row r="20" spans="1:4" x14ac:dyDescent="0.25">
      <c r="A20" t="s">
        <v>132</v>
      </c>
      <c r="B20" t="s">
        <v>129</v>
      </c>
      <c r="C20" s="5">
        <v>1354707.2</v>
      </c>
      <c r="D20" s="5">
        <f>SUM(C20:C23 )</f>
        <v>3941875.8899999997</v>
      </c>
    </row>
    <row r="21" spans="1:4" hidden="1" x14ac:dyDescent="0.25">
      <c r="A21" t="s">
        <v>132</v>
      </c>
      <c r="B21" t="s">
        <v>129</v>
      </c>
      <c r="C21" s="5">
        <v>419976.61</v>
      </c>
    </row>
    <row r="22" spans="1:4" hidden="1" x14ac:dyDescent="0.25">
      <c r="A22" t="s">
        <v>132</v>
      </c>
      <c r="B22" t="s">
        <v>129</v>
      </c>
      <c r="C22" s="5">
        <v>1444834.88</v>
      </c>
    </row>
    <row r="23" spans="1:4" hidden="1" x14ac:dyDescent="0.25">
      <c r="A23" t="s">
        <v>132</v>
      </c>
      <c r="B23" t="s">
        <v>129</v>
      </c>
      <c r="C23" s="5">
        <v>722357.2</v>
      </c>
    </row>
    <row r="24" spans="1:4" hidden="1" x14ac:dyDescent="0.25">
      <c r="A24" s="7" t="s">
        <v>112</v>
      </c>
      <c r="B24" s="7" t="s">
        <v>156</v>
      </c>
      <c r="C24" s="8">
        <v>1076640.05</v>
      </c>
      <c r="D24" s="8">
        <f>SUM(C24:C25 )</f>
        <v>2430997.1</v>
      </c>
    </row>
    <row r="25" spans="1:4" hidden="1" x14ac:dyDescent="0.25">
      <c r="A25" s="7" t="s">
        <v>112</v>
      </c>
      <c r="B25" s="7" t="s">
        <v>156</v>
      </c>
      <c r="C25" s="8">
        <v>1354357.05</v>
      </c>
      <c r="D25" s="7"/>
    </row>
    <row r="26" spans="1:4" x14ac:dyDescent="0.25">
      <c r="A26" t="s">
        <v>132</v>
      </c>
      <c r="B26" t="s">
        <v>174</v>
      </c>
      <c r="C26" s="5">
        <v>755962.46</v>
      </c>
      <c r="D26" s="5">
        <f>SUM(C26:C27 )</f>
        <v>962112.77</v>
      </c>
    </row>
    <row r="27" spans="1:4" hidden="1" x14ac:dyDescent="0.25">
      <c r="A27" t="s">
        <v>132</v>
      </c>
      <c r="B27" t="s">
        <v>174</v>
      </c>
      <c r="C27" s="5">
        <v>206150.31</v>
      </c>
    </row>
    <row r="28" spans="1:4" hidden="1" x14ac:dyDescent="0.25">
      <c r="A28" s="7" t="s">
        <v>112</v>
      </c>
      <c r="B28" s="7" t="s">
        <v>185</v>
      </c>
      <c r="C28" s="8">
        <v>901290.3</v>
      </c>
      <c r="D28" s="8">
        <v>901290.3</v>
      </c>
    </row>
    <row r="29" spans="1:4" hidden="1" x14ac:dyDescent="0.25">
      <c r="A29" t="s">
        <v>112</v>
      </c>
      <c r="B29" t="s">
        <v>109</v>
      </c>
      <c r="C29" s="5">
        <v>959557.06</v>
      </c>
      <c r="D29" s="5">
        <f>SUM(C29:C32 )</f>
        <v>2548898.06</v>
      </c>
    </row>
    <row r="30" spans="1:4" hidden="1" x14ac:dyDescent="0.25">
      <c r="A30" t="s">
        <v>112</v>
      </c>
      <c r="B30" t="s">
        <v>109</v>
      </c>
      <c r="C30" s="5">
        <v>487935.2</v>
      </c>
    </row>
    <row r="31" spans="1:4" hidden="1" x14ac:dyDescent="0.25">
      <c r="A31" t="s">
        <v>112</v>
      </c>
      <c r="B31" t="s">
        <v>109</v>
      </c>
      <c r="C31" s="5">
        <v>619010.65</v>
      </c>
    </row>
    <row r="32" spans="1:4" hidden="1" x14ac:dyDescent="0.25">
      <c r="A32" t="s">
        <v>112</v>
      </c>
      <c r="B32" t="s">
        <v>109</v>
      </c>
      <c r="C32" s="5">
        <v>482395.15</v>
      </c>
    </row>
    <row r="33" spans="1:4" x14ac:dyDescent="0.25">
      <c r="A33" s="7" t="s">
        <v>132</v>
      </c>
      <c r="B33" s="7" t="s">
        <v>136</v>
      </c>
      <c r="C33" s="8">
        <v>699705.1</v>
      </c>
      <c r="D33" s="8">
        <f>SUM(C33:C37 )</f>
        <v>2885218.7199999997</v>
      </c>
    </row>
    <row r="34" spans="1:4" hidden="1" x14ac:dyDescent="0.25">
      <c r="A34" s="7" t="s">
        <v>132</v>
      </c>
      <c r="B34" s="7" t="s">
        <v>136</v>
      </c>
      <c r="C34" s="8">
        <v>674875.01</v>
      </c>
      <c r="D34" s="7"/>
    </row>
    <row r="35" spans="1:4" hidden="1" x14ac:dyDescent="0.25">
      <c r="A35" s="7" t="s">
        <v>132</v>
      </c>
      <c r="B35" s="7" t="s">
        <v>136</v>
      </c>
      <c r="C35" s="8">
        <v>428833.1</v>
      </c>
      <c r="D35" s="7"/>
    </row>
    <row r="36" spans="1:4" hidden="1" x14ac:dyDescent="0.25">
      <c r="A36" s="7" t="s">
        <v>132</v>
      </c>
      <c r="B36" s="7" t="s">
        <v>136</v>
      </c>
      <c r="C36" s="8">
        <v>675810.46</v>
      </c>
      <c r="D36" s="7"/>
    </row>
    <row r="37" spans="1:4" hidden="1" x14ac:dyDescent="0.25">
      <c r="A37" s="7" t="s">
        <v>132</v>
      </c>
      <c r="B37" s="7" t="s">
        <v>136</v>
      </c>
      <c r="C37" s="8">
        <v>405995.05</v>
      </c>
      <c r="D37" s="7"/>
    </row>
    <row r="38" spans="1:4" hidden="1" x14ac:dyDescent="0.25">
      <c r="A38" t="s">
        <v>112</v>
      </c>
      <c r="B38" t="s">
        <v>145</v>
      </c>
      <c r="C38" s="5">
        <v>419825.12</v>
      </c>
      <c r="D38" s="5">
        <f>SUM(C38:C41 )</f>
        <v>3301696.8200000003</v>
      </c>
    </row>
    <row r="39" spans="1:4" hidden="1" x14ac:dyDescent="0.25">
      <c r="A39" t="s">
        <v>112</v>
      </c>
      <c r="B39" t="s">
        <v>145</v>
      </c>
      <c r="C39" s="5">
        <v>1076591</v>
      </c>
    </row>
    <row r="40" spans="1:4" hidden="1" x14ac:dyDescent="0.25">
      <c r="A40" t="s">
        <v>112</v>
      </c>
      <c r="B40" t="s">
        <v>145</v>
      </c>
      <c r="C40" s="5">
        <v>902242.6</v>
      </c>
    </row>
    <row r="41" spans="1:4" hidden="1" x14ac:dyDescent="0.25">
      <c r="A41" t="s">
        <v>112</v>
      </c>
      <c r="B41" t="s">
        <v>145</v>
      </c>
      <c r="C41" s="5">
        <v>903038.1</v>
      </c>
    </row>
    <row r="42" spans="1:4" hidden="1" x14ac:dyDescent="0.25">
      <c r="A42" s="7" t="s">
        <v>112</v>
      </c>
      <c r="B42" s="7" t="s">
        <v>133</v>
      </c>
      <c r="C42" s="8">
        <v>1421994.99</v>
      </c>
      <c r="D42" s="8">
        <f>SUM(C42:C44 )</f>
        <v>2486720.06</v>
      </c>
    </row>
    <row r="43" spans="1:4" hidden="1" x14ac:dyDescent="0.25">
      <c r="A43" s="7" t="s">
        <v>112</v>
      </c>
      <c r="B43" s="7" t="s">
        <v>133</v>
      </c>
      <c r="C43" s="8">
        <v>575215.02</v>
      </c>
      <c r="D43" s="7"/>
    </row>
    <row r="44" spans="1:4" hidden="1" x14ac:dyDescent="0.25">
      <c r="A44" s="7" t="s">
        <v>112</v>
      </c>
      <c r="B44" s="7" t="s">
        <v>133</v>
      </c>
      <c r="C44" s="8">
        <v>489510.05</v>
      </c>
      <c r="D44" s="7"/>
    </row>
    <row r="45" spans="1:4" hidden="1" x14ac:dyDescent="0.25">
      <c r="A45" t="s">
        <v>112</v>
      </c>
      <c r="B45" t="s">
        <v>191</v>
      </c>
      <c r="C45" s="5">
        <v>1444685.44</v>
      </c>
      <c r="D45" s="5">
        <v>1444685.44</v>
      </c>
    </row>
    <row r="46" spans="1:4" hidden="1" x14ac:dyDescent="0.25">
      <c r="A46" s="7" t="s">
        <v>112</v>
      </c>
      <c r="B46" s="7" t="s">
        <v>116</v>
      </c>
      <c r="C46" s="8">
        <v>812723.04</v>
      </c>
      <c r="D46" s="8">
        <f>SUM(C46:C47 )</f>
        <v>1806051.2000000002</v>
      </c>
    </row>
    <row r="47" spans="1:4" hidden="1" x14ac:dyDescent="0.25">
      <c r="A47" s="7" t="s">
        <v>112</v>
      </c>
      <c r="B47" s="7" t="s">
        <v>116</v>
      </c>
      <c r="C47" s="8">
        <v>993328.16</v>
      </c>
      <c r="D47" s="7"/>
    </row>
    <row r="48" spans="1:4" x14ac:dyDescent="0.25">
      <c r="A48" t="s">
        <v>132</v>
      </c>
      <c r="B48" t="s">
        <v>139</v>
      </c>
      <c r="C48" s="5">
        <v>780945.09</v>
      </c>
      <c r="D48" s="5">
        <f>SUM(C48:C50 )</f>
        <v>2941148.05</v>
      </c>
    </row>
    <row r="49" spans="1:3" hidden="1" x14ac:dyDescent="0.25">
      <c r="A49" t="s">
        <v>132</v>
      </c>
      <c r="B49" t="s">
        <v>139</v>
      </c>
      <c r="C49" s="5">
        <v>1076542</v>
      </c>
    </row>
    <row r="50" spans="1:3" hidden="1" x14ac:dyDescent="0.25">
      <c r="A50" t="s">
        <v>132</v>
      </c>
      <c r="B50" t="s">
        <v>139</v>
      </c>
      <c r="C50" s="9">
        <v>1083660.96</v>
      </c>
    </row>
    <row r="51" spans="1:3" hidden="1" x14ac:dyDescent="0.25">
      <c r="C51" s="5">
        <f>SUM(C2:C50)</f>
        <v>39987091.909999996</v>
      </c>
    </row>
    <row r="57" spans="1:3" x14ac:dyDescent="0.25">
      <c r="B57" s="10" t="s">
        <v>101</v>
      </c>
      <c r="C57" s="10" t="s">
        <v>242</v>
      </c>
    </row>
    <row r="58" spans="1:3" x14ac:dyDescent="0.25">
      <c r="B58" s="11" t="s">
        <v>185</v>
      </c>
      <c r="C58" s="12">
        <v>901290.3</v>
      </c>
    </row>
    <row r="59" spans="1:3" x14ac:dyDescent="0.25">
      <c r="B59" s="22" t="s">
        <v>174</v>
      </c>
      <c r="C59" s="12">
        <v>962112.77</v>
      </c>
    </row>
    <row r="60" spans="1:3" x14ac:dyDescent="0.25">
      <c r="B60" s="11" t="s">
        <v>188</v>
      </c>
      <c r="C60" s="12">
        <v>1083504.24</v>
      </c>
    </row>
    <row r="61" spans="1:3" x14ac:dyDescent="0.25">
      <c r="B61" s="11" t="s">
        <v>191</v>
      </c>
      <c r="C61" s="12">
        <v>1444685.44</v>
      </c>
    </row>
    <row r="62" spans="1:3" x14ac:dyDescent="0.25">
      <c r="B62" s="22" t="s">
        <v>169</v>
      </c>
      <c r="C62" s="12">
        <v>1444875.68</v>
      </c>
    </row>
    <row r="63" spans="1:3" x14ac:dyDescent="0.25">
      <c r="B63" s="22" t="s">
        <v>178</v>
      </c>
      <c r="C63" s="12">
        <v>1533954.01</v>
      </c>
    </row>
    <row r="64" spans="1:3" x14ac:dyDescent="0.25">
      <c r="B64" s="11" t="s">
        <v>124</v>
      </c>
      <c r="C64" s="12">
        <v>1535219.51</v>
      </c>
    </row>
    <row r="65" spans="2:3" x14ac:dyDescent="0.25">
      <c r="B65" s="11" t="s">
        <v>116</v>
      </c>
      <c r="C65" s="12">
        <v>1806051.2000000002</v>
      </c>
    </row>
    <row r="66" spans="2:3" x14ac:dyDescent="0.25">
      <c r="B66" s="11" t="s">
        <v>156</v>
      </c>
      <c r="C66" s="12">
        <v>2430997.1</v>
      </c>
    </row>
    <row r="67" spans="2:3" x14ac:dyDescent="0.25">
      <c r="B67" s="11" t="s">
        <v>133</v>
      </c>
      <c r="C67" s="12">
        <v>2486720.06</v>
      </c>
    </row>
    <row r="68" spans="2:3" x14ac:dyDescent="0.25">
      <c r="B68" s="11" t="s">
        <v>182</v>
      </c>
      <c r="C68" s="12">
        <v>2538850.4</v>
      </c>
    </row>
    <row r="69" spans="2:3" x14ac:dyDescent="0.25">
      <c r="B69" s="11" t="s">
        <v>109</v>
      </c>
      <c r="C69" s="12">
        <v>2548898.06</v>
      </c>
    </row>
    <row r="70" spans="2:3" x14ac:dyDescent="0.25">
      <c r="B70" s="22" t="s">
        <v>162</v>
      </c>
      <c r="C70" s="12">
        <v>2798041.12</v>
      </c>
    </row>
    <row r="71" spans="2:3" x14ac:dyDescent="0.25">
      <c r="B71" s="22" t="s">
        <v>136</v>
      </c>
      <c r="C71" s="12">
        <v>2885218.7199999997</v>
      </c>
    </row>
    <row r="72" spans="2:3" x14ac:dyDescent="0.25">
      <c r="B72" s="22" t="s">
        <v>139</v>
      </c>
      <c r="C72" s="12">
        <v>2941148.05</v>
      </c>
    </row>
    <row r="73" spans="2:3" x14ac:dyDescent="0.25">
      <c r="B73" s="11" t="s">
        <v>145</v>
      </c>
      <c r="C73" s="12">
        <v>3301696.8200000003</v>
      </c>
    </row>
    <row r="74" spans="2:3" x14ac:dyDescent="0.25">
      <c r="B74" s="22" t="s">
        <v>152</v>
      </c>
      <c r="C74" s="12">
        <v>3401952.54</v>
      </c>
    </row>
    <row r="75" spans="2:3" x14ac:dyDescent="0.25">
      <c r="B75" s="22" t="s">
        <v>129</v>
      </c>
      <c r="C75" s="12">
        <v>3941875.8899999997</v>
      </c>
    </row>
    <row r="76" spans="2:3" x14ac:dyDescent="0.25">
      <c r="B76" s="11" t="s">
        <v>243</v>
      </c>
      <c r="C76" s="13">
        <f>SUBTOTAL(9,C58:C75)</f>
        <v>39987091.909999996</v>
      </c>
    </row>
    <row r="92" spans="3:3" x14ac:dyDescent="0.25">
      <c r="C92" s="5"/>
    </row>
    <row r="93" spans="3:3" x14ac:dyDescent="0.25">
      <c r="C93" s="5"/>
    </row>
    <row r="94" spans="3:3" x14ac:dyDescent="0.25">
      <c r="C94" s="5"/>
    </row>
    <row r="98" spans="2:3" x14ac:dyDescent="0.25">
      <c r="B98" s="14" t="s">
        <v>244</v>
      </c>
      <c r="C98" s="15" t="s">
        <v>245</v>
      </c>
    </row>
    <row r="99" spans="2:3" x14ac:dyDescent="0.25">
      <c r="B99" s="11" t="s">
        <v>246</v>
      </c>
      <c r="C99" s="12">
        <v>20077913.129999999</v>
      </c>
    </row>
    <row r="100" spans="2:3" x14ac:dyDescent="0.25">
      <c r="B100" s="11" t="s">
        <v>247</v>
      </c>
      <c r="C100" s="12">
        <v>19909178.780000001</v>
      </c>
    </row>
    <row r="101" spans="2:3" x14ac:dyDescent="0.25">
      <c r="B101" s="16" t="s">
        <v>248</v>
      </c>
      <c r="C101" s="17">
        <v>39987091.909999996</v>
      </c>
    </row>
    <row r="133" spans="2:3" ht="21" x14ac:dyDescent="0.35">
      <c r="B133" s="18" t="s">
        <v>249</v>
      </c>
      <c r="C133" s="19"/>
    </row>
    <row r="134" spans="2:3" x14ac:dyDescent="0.25">
      <c r="B134" s="6"/>
      <c r="C134" s="19"/>
    </row>
    <row r="135" spans="2:3" x14ac:dyDescent="0.25">
      <c r="B135" s="14" t="s">
        <v>250</v>
      </c>
      <c r="C135" s="15" t="s">
        <v>242</v>
      </c>
    </row>
    <row r="136" spans="2:3" x14ac:dyDescent="0.25">
      <c r="B136" s="11" t="s">
        <v>251</v>
      </c>
      <c r="C136" s="13">
        <v>7622021.5</v>
      </c>
    </row>
    <row r="137" spans="2:3" x14ac:dyDescent="0.25">
      <c r="B137" s="11" t="s">
        <v>252</v>
      </c>
      <c r="C137" s="20">
        <v>39987091.909999996</v>
      </c>
    </row>
    <row r="138" spans="2:3" x14ac:dyDescent="0.25">
      <c r="B138" s="11" t="s">
        <v>253</v>
      </c>
      <c r="C138" s="21">
        <f>SUM(C136:C137)</f>
        <v>47609113.409999996</v>
      </c>
    </row>
  </sheetData>
  <autoFilter ref="A1:D51">
    <filterColumn colId="0">
      <filters>
        <filter val="Guasave"/>
      </filters>
    </filterColumn>
    <filterColumn colId="3">
      <customFilters>
        <customFilter operator="notEqual" val=" "/>
      </customFilters>
    </filterColumn>
  </autoFilter>
  <sortState ref="B58:C75">
    <sortCondition ref="C58:C75"/>
  </sortState>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C1" workbookViewId="0">
      <selection activeCell="K2" sqref="K2"/>
    </sheetView>
  </sheetViews>
  <sheetFormatPr baseColWidth="10" defaultRowHeight="15" x14ac:dyDescent="0.25"/>
  <cols>
    <col min="1" max="1" width="29" customWidth="1"/>
    <col min="2" max="2" width="86" customWidth="1"/>
    <col min="3" max="3" width="86" style="2" customWidth="1"/>
    <col min="4" max="4" width="49" customWidth="1"/>
    <col min="5" max="5" width="15.28515625" customWidth="1"/>
    <col min="6" max="6" width="33" customWidth="1"/>
    <col min="7" max="7" width="12.42578125" customWidth="1"/>
    <col min="8" max="8" width="19.7109375" customWidth="1"/>
    <col min="9" max="9" width="14.85546875" customWidth="1"/>
    <col min="10" max="10" width="15.42578125" customWidth="1"/>
    <col min="11" max="11" width="19.5703125" customWidth="1"/>
    <col min="12" max="12" width="79" customWidth="1"/>
    <col min="13" max="13" width="42.42578125" customWidth="1"/>
    <col min="14" max="14" width="77.85546875" customWidth="1"/>
    <col min="15" max="15" width="59.42578125" customWidth="1"/>
    <col min="16" max="17" width="77.85546875" customWidth="1"/>
  </cols>
  <sheetData>
    <row r="1" spans="1:17" ht="25.5" x14ac:dyDescent="0.25">
      <c r="A1" t="s">
        <v>0</v>
      </c>
      <c r="B1" s="1" t="s">
        <v>256</v>
      </c>
      <c r="C1" s="1" t="s">
        <v>259</v>
      </c>
      <c r="D1" s="1" t="s">
        <v>263</v>
      </c>
      <c r="E1" s="1" t="s">
        <v>102</v>
      </c>
      <c r="F1" s="1" t="s">
        <v>264</v>
      </c>
      <c r="G1" s="1" t="s">
        <v>104</v>
      </c>
      <c r="H1" s="1" t="s">
        <v>105</v>
      </c>
      <c r="I1" s="1" t="s">
        <v>106</v>
      </c>
      <c r="J1" s="1" t="s">
        <v>265</v>
      </c>
      <c r="K1" s="1" t="s">
        <v>266</v>
      </c>
      <c r="L1" s="1" t="s">
        <v>267</v>
      </c>
      <c r="M1" s="1" t="s">
        <v>268</v>
      </c>
      <c r="N1" s="1" t="s">
        <v>269</v>
      </c>
      <c r="O1" s="1" t="s">
        <v>270</v>
      </c>
      <c r="P1" s="1" t="s">
        <v>271</v>
      </c>
      <c r="Q1" s="1" t="s">
        <v>272</v>
      </c>
    </row>
    <row r="2" spans="1:17" ht="30" x14ac:dyDescent="0.25">
      <c r="A2" t="s">
        <v>254</v>
      </c>
      <c r="B2" t="s">
        <v>257</v>
      </c>
      <c r="C2" s="2" t="s">
        <v>260</v>
      </c>
      <c r="D2" t="s">
        <v>262</v>
      </c>
      <c r="E2" t="s">
        <v>170</v>
      </c>
      <c r="F2" s="4" t="s">
        <v>273</v>
      </c>
      <c r="G2" t="s">
        <v>112</v>
      </c>
      <c r="H2" t="s">
        <v>274</v>
      </c>
      <c r="I2" t="s">
        <v>275</v>
      </c>
      <c r="J2" t="s">
        <v>276</v>
      </c>
      <c r="K2" s="5">
        <v>4662445.93</v>
      </c>
      <c r="L2" t="s">
        <v>277</v>
      </c>
      <c r="M2" t="s">
        <v>202</v>
      </c>
      <c r="N2" t="s">
        <v>278</v>
      </c>
      <c r="O2" t="s">
        <v>279</v>
      </c>
      <c r="P2" t="s">
        <v>280</v>
      </c>
      <c r="Q2" t="s">
        <v>280</v>
      </c>
    </row>
    <row r="3" spans="1:17" ht="45" x14ac:dyDescent="0.25">
      <c r="A3" t="s">
        <v>255</v>
      </c>
      <c r="B3" t="s">
        <v>258</v>
      </c>
      <c r="C3" s="2" t="s">
        <v>261</v>
      </c>
      <c r="D3" t="s">
        <v>139</v>
      </c>
      <c r="E3" t="s">
        <v>140</v>
      </c>
      <c r="F3" s="4" t="s">
        <v>141</v>
      </c>
      <c r="G3" t="s">
        <v>132</v>
      </c>
      <c r="H3" t="s">
        <v>281</v>
      </c>
      <c r="I3" t="s">
        <v>282</v>
      </c>
      <c r="J3" t="s">
        <v>283</v>
      </c>
      <c r="K3" s="5">
        <v>2959575.57</v>
      </c>
      <c r="L3" t="s">
        <v>284</v>
      </c>
      <c r="M3" t="s">
        <v>202</v>
      </c>
      <c r="N3" t="s">
        <v>285</v>
      </c>
      <c r="O3" t="s">
        <v>279</v>
      </c>
      <c r="P3" t="s">
        <v>280</v>
      </c>
      <c r="Q3" t="s">
        <v>280</v>
      </c>
    </row>
    <row r="4" spans="1:17" x14ac:dyDescent="0.25">
      <c r="C4" s="2" t="s">
        <v>150</v>
      </c>
      <c r="K4" s="5">
        <f>SUM(K2:K3)</f>
        <v>7622021.5</v>
      </c>
    </row>
    <row r="5" spans="1:17" x14ac:dyDescent="0.25">
      <c r="C5" s="2" t="s">
        <v>150</v>
      </c>
    </row>
    <row r="6" spans="1:17" x14ac:dyDescent="0.25">
      <c r="C6" s="2" t="s">
        <v>150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workbookViewId="0">
      <selection activeCell="C4" sqref="A1:C4"/>
    </sheetView>
  </sheetViews>
  <sheetFormatPr baseColWidth="10" defaultRowHeight="15" x14ac:dyDescent="0.25"/>
  <cols>
    <col min="2" max="2" width="50.140625" customWidth="1"/>
    <col min="3" max="3" width="13.42578125" customWidth="1"/>
  </cols>
  <sheetData>
    <row r="1" spans="1:3" x14ac:dyDescent="0.25">
      <c r="A1" s="10" t="s">
        <v>104</v>
      </c>
      <c r="B1" s="10" t="s">
        <v>263</v>
      </c>
      <c r="C1" s="10" t="s">
        <v>266</v>
      </c>
    </row>
    <row r="2" spans="1:3" x14ac:dyDescent="0.25">
      <c r="A2" s="23" t="s">
        <v>112</v>
      </c>
      <c r="B2" s="23" t="s">
        <v>262</v>
      </c>
      <c r="C2" s="13">
        <v>4662445.93</v>
      </c>
    </row>
    <row r="3" spans="1:3" x14ac:dyDescent="0.25">
      <c r="A3" s="23" t="s">
        <v>132</v>
      </c>
      <c r="B3" s="23" t="s">
        <v>139</v>
      </c>
      <c r="C3" s="13">
        <v>2959575.57</v>
      </c>
    </row>
    <row r="4" spans="1:3" x14ac:dyDescent="0.25">
      <c r="A4" s="23"/>
      <c r="B4" s="23" t="s">
        <v>243</v>
      </c>
      <c r="C4" s="13">
        <f>SUM(C2:C3)</f>
        <v>7622021.5</v>
      </c>
    </row>
    <row r="23" spans="2:3" x14ac:dyDescent="0.25">
      <c r="B23" s="14" t="s">
        <v>244</v>
      </c>
      <c r="C23" s="15" t="s">
        <v>245</v>
      </c>
    </row>
    <row r="24" spans="2:3" x14ac:dyDescent="0.25">
      <c r="B24" s="11" t="s">
        <v>246</v>
      </c>
      <c r="C24" s="13">
        <v>4662445.93</v>
      </c>
    </row>
    <row r="25" spans="2:3" x14ac:dyDescent="0.25">
      <c r="B25" s="11" t="s">
        <v>247</v>
      </c>
      <c r="C25" s="13">
        <v>2959575.57</v>
      </c>
    </row>
    <row r="26" spans="2:3" x14ac:dyDescent="0.25">
      <c r="B26" s="16" t="s">
        <v>248</v>
      </c>
      <c r="C26" s="17">
        <f>SUM(C24:C25)</f>
        <v>7622021.5</v>
      </c>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ADJUDICACIONES </vt:lpstr>
      <vt:lpstr>GRÁFICAS</vt:lpstr>
      <vt:lpstr>LICITACIONES </vt:lpstr>
      <vt:lpstr>GRÁFICAS 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IAP</dc:creator>
  <cp:lastModifiedBy>IAP</cp:lastModifiedBy>
  <dcterms:created xsi:type="dcterms:W3CDTF">2021-08-02T16:52:25Z</dcterms:created>
  <dcterms:modified xsi:type="dcterms:W3CDTF">2021-08-10T01:47:59Z</dcterms:modified>
</cp:coreProperties>
</file>