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P\Documents\COVID_SINALOA\Gastos Ahome\2021\"/>
    </mc:Choice>
  </mc:AlternateContent>
  <xr:revisionPtr revIDLastSave="0" documentId="13_ncr:1_{7ABB2C07-AAB1-4C0A-AF91-9D3F9CE623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NERAL" sheetId="1" r:id="rId1"/>
    <sheet name="DIFUSIÓN" sheetId="3" r:id="rId2"/>
    <sheet name="ART. CONTINGENCIA" sheetId="5" r:id="rId3"/>
    <sheet name="VACUNACIÓN " sheetId="4" r:id="rId4"/>
    <sheet name="HOSPEDAJE " sheetId="2" r:id="rId5"/>
  </sheets>
  <definedNames>
    <definedName name="_xlnm._FilterDatabase" localSheetId="2" hidden="1">'ART. CONTINGENCIA'!$A$6:$G$34</definedName>
    <definedName name="_xlnm._FilterDatabase" localSheetId="1" hidden="1">DIFUSIÓN!$A$6:$G$48</definedName>
    <definedName name="_xlnm._FilterDatabase" localSheetId="0" hidden="1">GENERAL!$A$6:$F$245</definedName>
    <definedName name="_xlnm._FilterDatabase" localSheetId="4" hidden="1">'HOSPEDAJE '!$A$6:$G$113</definedName>
    <definedName name="_xlnm._FilterDatabase" localSheetId="3" hidden="1">'VACUNACIÓN '!$A$6:$G$72</definedName>
  </definedNames>
  <calcPr calcId="191029"/>
</workbook>
</file>

<file path=xl/calcChain.xml><?xml version="1.0" encoding="utf-8"?>
<calcChain xmlns="http://schemas.openxmlformats.org/spreadsheetml/2006/main">
  <c r="D121" i="2" l="1"/>
  <c r="D90" i="4"/>
  <c r="D93" i="3"/>
  <c r="D47" i="5"/>
  <c r="E62" i="2"/>
  <c r="E7" i="2"/>
  <c r="E60" i="4"/>
  <c r="E53" i="4"/>
  <c r="E51" i="4"/>
  <c r="E44" i="4"/>
  <c r="E34" i="4"/>
  <c r="E21" i="4"/>
  <c r="E7" i="4"/>
  <c r="E30" i="5"/>
  <c r="E12" i="5"/>
  <c r="E40" i="3"/>
  <c r="E24" i="3"/>
  <c r="E261" i="1"/>
  <c r="D34" i="5"/>
  <c r="D72" i="4"/>
  <c r="D113" i="2"/>
</calcChain>
</file>

<file path=xl/sharedStrings.xml><?xml version="1.0" encoding="utf-8"?>
<sst xmlns="http://schemas.openxmlformats.org/spreadsheetml/2006/main" count="2514" uniqueCount="377">
  <si>
    <t>MUNICIPIO DE AHOME</t>
  </si>
  <si>
    <t>DEL 01/01/2021 AL 30/08/2021</t>
  </si>
  <si>
    <t>NO. DE POLIZA</t>
  </si>
  <si>
    <t>FECHA</t>
  </si>
  <si>
    <t>IMPORTE</t>
  </si>
  <si>
    <t>NOMBRE DE BENEFICIARIO</t>
  </si>
  <si>
    <t>CONCEPTO</t>
  </si>
  <si>
    <t>OBJETO DEL GASTO</t>
  </si>
  <si>
    <t>2021-1-D-D -89</t>
  </si>
  <si>
    <t>18/01/2021</t>
  </si>
  <si>
    <t>NUEVO HOTEL MONTECARLO, S.A. DE C.V.</t>
  </si>
  <si>
    <t>HOSPEDAJE EN HOTELES</t>
  </si>
  <si>
    <t>CONTINGENCIA SANITARIA</t>
  </si>
  <si>
    <t>19/01/2021</t>
  </si>
  <si>
    <t>2021-1-D-D -90</t>
  </si>
  <si>
    <t>2021-1-D-D -91</t>
  </si>
  <si>
    <t>2021-1-D-D -92</t>
  </si>
  <si>
    <t>2021-1-D-D -93</t>
  </si>
  <si>
    <t>2021-1-D-D -94</t>
  </si>
  <si>
    <t>2021-1-D-D -95</t>
  </si>
  <si>
    <t>2021-1-D-D -96</t>
  </si>
  <si>
    <t>2021-1-D-D -102</t>
  </si>
  <si>
    <t>22/01/2021</t>
  </si>
  <si>
    <t>HOTEL LAS FUENTES SA. DE CV.</t>
  </si>
  <si>
    <t>2021-1-D-D -98</t>
  </si>
  <si>
    <t>2021-1-D-D -99</t>
  </si>
  <si>
    <t>25/01/2021</t>
  </si>
  <si>
    <t>2021-1-D-D -103</t>
  </si>
  <si>
    <t>2021-1-D-D -104</t>
  </si>
  <si>
    <t>2021-1-D-D -105</t>
  </si>
  <si>
    <t>2021-1-D-D -106</t>
  </si>
  <si>
    <t>2021-1-D-D -107</t>
  </si>
  <si>
    <t>2021-1-D-D -108</t>
  </si>
  <si>
    <t>2021-2-D-D -252</t>
  </si>
  <si>
    <t>IBARRA ESPINOZA CHRYSTELLE AYERIM</t>
  </si>
  <si>
    <t>DIPTICOS Y POSTER</t>
  </si>
  <si>
    <t>IMPRESION DIGITAL</t>
  </si>
  <si>
    <t>26/01/2021</t>
  </si>
  <si>
    <t>2021-2-D-D -13</t>
  </si>
  <si>
    <t>27/01/2021</t>
  </si>
  <si>
    <t>ROMAN SOLANO ROSARIO</t>
  </si>
  <si>
    <t>CAPSULAS DE AISLAMIENTO</t>
  </si>
  <si>
    <t>CUBREBOCA KN-95</t>
  </si>
  <si>
    <t>2021-2-D-D -14</t>
  </si>
  <si>
    <t>SUBCONTRATACION DE SERVICIOS</t>
  </si>
  <si>
    <t>2021-2-D-D -15</t>
  </si>
  <si>
    <t>2021-2-D-D -3</t>
  </si>
  <si>
    <t>2021-2-D-D -2</t>
  </si>
  <si>
    <t>29/01/2021</t>
  </si>
  <si>
    <t>30/01/2021</t>
  </si>
  <si>
    <t>02/02/2021</t>
  </si>
  <si>
    <t>2021-2-D-D -32</t>
  </si>
  <si>
    <t>03/02/2021</t>
  </si>
  <si>
    <t>04/02/2021</t>
  </si>
  <si>
    <t>2021-2-D-D -33</t>
  </si>
  <si>
    <t>2021-2-D-D -34</t>
  </si>
  <si>
    <t>2021-2-D-D -35</t>
  </si>
  <si>
    <t>2021-2-D-D -36</t>
  </si>
  <si>
    <t>2021-2-D-D -37</t>
  </si>
  <si>
    <t>2021-2-D-D -38</t>
  </si>
  <si>
    <t>2021-2-D-D -39</t>
  </si>
  <si>
    <t>2021-2-D-D -40</t>
  </si>
  <si>
    <t>2021-2-D-D -41</t>
  </si>
  <si>
    <t>2021-2-D-D -45</t>
  </si>
  <si>
    <t>06/02/2021</t>
  </si>
  <si>
    <t>2021-2-D-D -46</t>
  </si>
  <si>
    <t>2021-2-D-D -47</t>
  </si>
  <si>
    <t>2021-4-D-D -192</t>
  </si>
  <si>
    <t>08/02/2021</t>
  </si>
  <si>
    <t>ATOMIZADORES</t>
  </si>
  <si>
    <t>2021-2-D-D -164</t>
  </si>
  <si>
    <t>10/02/2021</t>
  </si>
  <si>
    <t>2021-2-D-D -165</t>
  </si>
  <si>
    <t>2021-2-D-D -170</t>
  </si>
  <si>
    <t>2021-2-D-D -207</t>
  </si>
  <si>
    <t>11/02/2021</t>
  </si>
  <si>
    <t>2021-3-D-D -5</t>
  </si>
  <si>
    <t>OTROS APOYOS</t>
  </si>
  <si>
    <t>2021-2-D-D -160</t>
  </si>
  <si>
    <t>12/02/2021</t>
  </si>
  <si>
    <t>2021-2-D-D -167</t>
  </si>
  <si>
    <t>13/02/2021</t>
  </si>
  <si>
    <t>2021-2-D-D -169</t>
  </si>
  <si>
    <t>15/02/2021</t>
  </si>
  <si>
    <t>2021-3-D-D -279</t>
  </si>
  <si>
    <t>GEL ANTIBACTERIAL</t>
  </si>
  <si>
    <t>19/02/2021</t>
  </si>
  <si>
    <t>2021-3-D-D -111</t>
  </si>
  <si>
    <t>22/02/2021</t>
  </si>
  <si>
    <t>OVEROL</t>
  </si>
  <si>
    <t>PROTECTORES FACIALES</t>
  </si>
  <si>
    <t>2021-3-D-D -3</t>
  </si>
  <si>
    <t>23/02/2021</t>
  </si>
  <si>
    <t>2021-3-D-D -114</t>
  </si>
  <si>
    <t>24/02/2021</t>
  </si>
  <si>
    <t>2021-3-D-D -7</t>
  </si>
  <si>
    <t>25/02/2021</t>
  </si>
  <si>
    <t>2021-3-D-D -112</t>
  </si>
  <si>
    <t>26/02/2021</t>
  </si>
  <si>
    <t>2021-3-D-D -173</t>
  </si>
  <si>
    <t>2021-3-D-D -277</t>
  </si>
  <si>
    <t>03/03/2021</t>
  </si>
  <si>
    <t>ARRENDAMIENTO EQUIPO MEDICO COVID 19</t>
  </si>
  <si>
    <t>ARRENDAMIENTO EQUIPO MEDICO COVID-19</t>
  </si>
  <si>
    <t>2021-3-D-D -480</t>
  </si>
  <si>
    <t>GUANTES</t>
  </si>
  <si>
    <t>04/03/2021</t>
  </si>
  <si>
    <t>2021-3-D-D -156</t>
  </si>
  <si>
    <t>05/03/2021</t>
  </si>
  <si>
    <t>2021-3-D-D -157</t>
  </si>
  <si>
    <t>2021-3-D-D -158</t>
  </si>
  <si>
    <t>2021-3-D-D -161</t>
  </si>
  <si>
    <t>2021-3-D-D -220</t>
  </si>
  <si>
    <t>2021-3-D-D -254</t>
  </si>
  <si>
    <t>11/03/2021</t>
  </si>
  <si>
    <t>2021-3-D-D -258</t>
  </si>
  <si>
    <t>2021-3-D-D -325</t>
  </si>
  <si>
    <t>17/03/2021</t>
  </si>
  <si>
    <t>LA CASA DE LO SURTIDO SA DE CV</t>
  </si>
  <si>
    <t>2021-3-D-D -343</t>
  </si>
  <si>
    <t>2021-3-D-D -473</t>
  </si>
  <si>
    <t>18/03/2021</t>
  </si>
  <si>
    <t>2021-3-D-D -342</t>
  </si>
  <si>
    <t>22/03/2021</t>
  </si>
  <si>
    <t>2021-3-D-D -474</t>
  </si>
  <si>
    <t>2021-3-D-D -368</t>
  </si>
  <si>
    <t>24/03/2021</t>
  </si>
  <si>
    <t>YUBRA SA DE CV</t>
  </si>
  <si>
    <t>CUBREBOCAS TRICAPA ESTERILES</t>
  </si>
  <si>
    <t>Operativo Semana Santa</t>
  </si>
  <si>
    <t>DESINFECTANTES</t>
  </si>
  <si>
    <t>2021-3-D-D -406</t>
  </si>
  <si>
    <t>26/03/2021</t>
  </si>
  <si>
    <t>CEBALLOS TORRES AYSMARA</t>
  </si>
  <si>
    <t>2021-4-D-D -82</t>
  </si>
  <si>
    <t>CASTRO ALAMEA CLAIRE BRICEIDA</t>
  </si>
  <si>
    <t>2021-4-D-D -199</t>
  </si>
  <si>
    <t>27/03/2021</t>
  </si>
  <si>
    <t>ELIZALDE GUTIERREZ JORGE HUMBERTO</t>
  </si>
  <si>
    <t>2021-4-D-D -34</t>
  </si>
  <si>
    <t>29/03/2021</t>
  </si>
  <si>
    <t>IBARRA ESPINOZA CHRYSTELLE AYERIN</t>
  </si>
  <si>
    <t>2021-3-D-D -498</t>
  </si>
  <si>
    <t>30/03/2021</t>
  </si>
  <si>
    <t>ARMENTA ARMENTA ARISTEO</t>
  </si>
  <si>
    <t>2021-3-D-D -501</t>
  </si>
  <si>
    <t>MOCHIS EL DORADO HOTEL S.A. DE C.V.</t>
  </si>
  <si>
    <t>2021-4-D-D -78</t>
  </si>
  <si>
    <t>2021-4-D-D -80</t>
  </si>
  <si>
    <t>2021-4-D-D -92</t>
  </si>
  <si>
    <t>2021-3-D-D -502</t>
  </si>
  <si>
    <t>31/03/2021</t>
  </si>
  <si>
    <t>AHUMADA GOMEZ RUBEN ALEJANDRO</t>
  </si>
  <si>
    <t>2021-4-D-D -172</t>
  </si>
  <si>
    <t>MENDEZ MALACON JESUS MANUEL</t>
  </si>
  <si>
    <t>2021-4-D-D -267</t>
  </si>
  <si>
    <t>06/04/2021</t>
  </si>
  <si>
    <t>2021-4-D-D -81</t>
  </si>
  <si>
    <t>2021-4-D-D -44</t>
  </si>
  <si>
    <t>07/04/2021</t>
  </si>
  <si>
    <t>MOLINAR DONES EVANGELINA</t>
  </si>
  <si>
    <t>2021-4-D-D -79</t>
  </si>
  <si>
    <t>2021-4-D-D -271</t>
  </si>
  <si>
    <t>08/04/2021</t>
  </si>
  <si>
    <t>2021-4-D-D -279</t>
  </si>
  <si>
    <t>10/04/2021</t>
  </si>
  <si>
    <t>2021-4-D-D -136</t>
  </si>
  <si>
    <t>14/04/2021</t>
  </si>
  <si>
    <t>2021-4-D-D -137</t>
  </si>
  <si>
    <t>2021-4-D-D -138</t>
  </si>
  <si>
    <t>2021-4-D-D -207</t>
  </si>
  <si>
    <t>15/04/2021</t>
  </si>
  <si>
    <t>2021-4-D-D -268</t>
  </si>
  <si>
    <t>2021-4-D-D -218</t>
  </si>
  <si>
    <t>19/04/2021</t>
  </si>
  <si>
    <t>2021-5-D-D -3</t>
  </si>
  <si>
    <t>2021-4-D-D -282</t>
  </si>
  <si>
    <t>22/04/2021</t>
  </si>
  <si>
    <t>ARREDONDO FELIX DAMARIS ADELA</t>
  </si>
  <si>
    <t>2021-4-D-D -269</t>
  </si>
  <si>
    <t>23/04/2021</t>
  </si>
  <si>
    <t>2021-4-D-D -272</t>
  </si>
  <si>
    <t>24/04/2021</t>
  </si>
  <si>
    <t>2021-4-D-D -270</t>
  </si>
  <si>
    <t>2021-4-D-D -273</t>
  </si>
  <si>
    <t>2021-4-D-D -330</t>
  </si>
  <si>
    <t>2021-5-D-D -18</t>
  </si>
  <si>
    <t>27/04/2021</t>
  </si>
  <si>
    <t>ZAMUDIO MEDINA OCTAVIO</t>
  </si>
  <si>
    <t>DIFUSION EN MEDIOS DE COMUNICACION</t>
  </si>
  <si>
    <t>2021-5-D-D -19</t>
  </si>
  <si>
    <t>GALICIA LEY ALBERTO FIDEL</t>
  </si>
  <si>
    <t>2021-5-D-D -20</t>
  </si>
  <si>
    <t>CRUZ AGUILAR ANTONIO DE JESUS</t>
  </si>
  <si>
    <t>2021-5-D-D -21</t>
  </si>
  <si>
    <t>GALICIA ARIZMENDI FABIAN OSWALDO</t>
  </si>
  <si>
    <t>2021-5-D-D -22</t>
  </si>
  <si>
    <t>VALDEZ VALDEZ EULALIO</t>
  </si>
  <si>
    <t>2021-5-D-D -23</t>
  </si>
  <si>
    <t>GONZALEZ ALVAREZ DIEGO ALBERTO</t>
  </si>
  <si>
    <t>2021-5-D-D -24</t>
  </si>
  <si>
    <t>ACOSTA OCHOA IGNACIO</t>
  </si>
  <si>
    <t>2021-5-D-D -25</t>
  </si>
  <si>
    <t>LOPEZ MACHORRO MARIA ERNESTINA</t>
  </si>
  <si>
    <t>2021-5-D-D -26</t>
  </si>
  <si>
    <t>ARAGON AYALA BLANCA LUZ</t>
  </si>
  <si>
    <t>2021-5-D-D -27</t>
  </si>
  <si>
    <t>TORRES BARRON HECTOR</t>
  </si>
  <si>
    <t>2021-5-D-D -28</t>
  </si>
  <si>
    <t>CAMPOY ACOSTA JUAN MANUEL</t>
  </si>
  <si>
    <t>2021-5-D-D -29</t>
  </si>
  <si>
    <t>ARLETTE DESIREE ORDUÑO LEYVA</t>
  </si>
  <si>
    <t>2021-5-D-D -30</t>
  </si>
  <si>
    <t>ROMERO FELIX OSCAR</t>
  </si>
  <si>
    <t>2021-5-D-D -31</t>
  </si>
  <si>
    <t>CONTRERAS VALENZUELA CARMEN LOURDES</t>
  </si>
  <si>
    <t>2021-5-D-D -32</t>
  </si>
  <si>
    <t>VAZQUEZ VEGA LUIS HERNANDO</t>
  </si>
  <si>
    <t>2021-5-D-D -33</t>
  </si>
  <si>
    <t>AYALA VERDUGO JOSE ALFREDO</t>
  </si>
  <si>
    <t>2021-5-D-D -34</t>
  </si>
  <si>
    <t>2021-5-D-D -36</t>
  </si>
  <si>
    <t>PEÑA RAMIREZ JESUS EMILIANO</t>
  </si>
  <si>
    <t>2021-5-D-D -37</t>
  </si>
  <si>
    <t>ESPINOZA RUBIO JUAN PABLO</t>
  </si>
  <si>
    <t>2021-5-D-D -48</t>
  </si>
  <si>
    <t>RADIODIFUSORA XHMSL FM, S.A. DE C.V.</t>
  </si>
  <si>
    <t>2021-5-D-D -49</t>
  </si>
  <si>
    <t>RAMIREZ ANGULO JAIME ANTONIO</t>
  </si>
  <si>
    <t>2021-5-D-D -50</t>
  </si>
  <si>
    <t>GRUPO CHAVEZ RADIOCAST, S.A. DE C.V.</t>
  </si>
  <si>
    <t>2021-5-D-D -51</t>
  </si>
  <si>
    <t>CASTRO CASTRO MIGUEL ADRIAN</t>
  </si>
  <si>
    <t>2021-5-D-D -53</t>
  </si>
  <si>
    <t>LIZARRAGA SAUCEDO MARCO ANTONIO</t>
  </si>
  <si>
    <t>2021-5-D-D -54</t>
  </si>
  <si>
    <t>INZUNZA JIMENEZ NEREYDA IDALIA</t>
  </si>
  <si>
    <t>2021-5-D-D -55</t>
  </si>
  <si>
    <t>CASTRO GIL NALLELY AZENETH</t>
  </si>
  <si>
    <t>2021-5-D-D -57</t>
  </si>
  <si>
    <t>ARPE MEDIOS SA DE CV</t>
  </si>
  <si>
    <t>2021-5-D-D -58</t>
  </si>
  <si>
    <t>CERVANTES CASTRO JESUS AARON</t>
  </si>
  <si>
    <t>2021-5-D-D -70</t>
  </si>
  <si>
    <t>CAMACHO MERCADO JAVIER</t>
  </si>
  <si>
    <t>2021-5-D-D -71</t>
  </si>
  <si>
    <t>QUINTERO ARAUJO JUAN CARLOS</t>
  </si>
  <si>
    <t>2021-5-D-D -72</t>
  </si>
  <si>
    <t>LUNA MENA ANNA LAURA</t>
  </si>
  <si>
    <t>2021-5-D-D -75</t>
  </si>
  <si>
    <t>VALENZUELA GUERRERO RAMIRO</t>
  </si>
  <si>
    <t>2021-5-D-D -82</t>
  </si>
  <si>
    <t>COMUNICACION ACTIVA DE SINALOA S.A C.V</t>
  </si>
  <si>
    <t>2021-5-D-D -97</t>
  </si>
  <si>
    <t>SINCO Y MEDIOS S.C.</t>
  </si>
  <si>
    <t>2021-5-D-D -116</t>
  </si>
  <si>
    <t>29/04/2021</t>
  </si>
  <si>
    <t>RADIO GPM MOCHIS SA DE CV</t>
  </si>
  <si>
    <t>2021-5-D-D -46</t>
  </si>
  <si>
    <t>2021-5-D-D -47</t>
  </si>
  <si>
    <t>2021-5-D-D -56</t>
  </si>
  <si>
    <t>2021-5-D-D -68</t>
  </si>
  <si>
    <t>URIBE LOPEZ MIRSA GUADALUPE DE JESUS</t>
  </si>
  <si>
    <t>2021-5-D-D -69</t>
  </si>
  <si>
    <t>ROSAS PARRA CARLOS</t>
  </si>
  <si>
    <t>2021-5-D-D -73</t>
  </si>
  <si>
    <t>TELEVISORA DEL YAQUI, S.A. DE C.V.</t>
  </si>
  <si>
    <t>2021-5-D-D -74</t>
  </si>
  <si>
    <t>30/04/2021</t>
  </si>
  <si>
    <t>2021-5-D-D -35</t>
  </si>
  <si>
    <t>03/05/2021</t>
  </si>
  <si>
    <t>2021-5-D-D -77</t>
  </si>
  <si>
    <t>2021-5-D-D -78</t>
  </si>
  <si>
    <t>04/05/2021</t>
  </si>
  <si>
    <t>2021-5-D-D -91</t>
  </si>
  <si>
    <t>2021-5-D-D -134</t>
  </si>
  <si>
    <t>06/05/2021</t>
  </si>
  <si>
    <t>2021-5-D-D -133</t>
  </si>
  <si>
    <t>07/05/2021</t>
  </si>
  <si>
    <t>2021-5-D-D -135</t>
  </si>
  <si>
    <t>2021-5-D-D -154</t>
  </si>
  <si>
    <t>12/05/2021</t>
  </si>
  <si>
    <t>2021-5-D-D -155</t>
  </si>
  <si>
    <t>2021-5-D-D -156</t>
  </si>
  <si>
    <t>2021-5-D-D -157</t>
  </si>
  <si>
    <t>2021-5-D-D -225</t>
  </si>
  <si>
    <t>2021-5-D-D -226</t>
  </si>
  <si>
    <t>2021-5-D-D -248</t>
  </si>
  <si>
    <t>2021-5-D-D -283</t>
  </si>
  <si>
    <t>2021-5-D-D -165</t>
  </si>
  <si>
    <t>13/05/2021</t>
  </si>
  <si>
    <t>FLASH BURGUERS S.A DE C.V.</t>
  </si>
  <si>
    <t>2021-8-D-D -162</t>
  </si>
  <si>
    <t>15/05/2021</t>
  </si>
  <si>
    <t>GARCIA VERDUGO FRANCISCO JAVIER</t>
  </si>
  <si>
    <t>2021-5-D-D -262</t>
  </si>
  <si>
    <t>21/05/2021</t>
  </si>
  <si>
    <t>2021-5-D-D -263</t>
  </si>
  <si>
    <t>2021-5-D-D -267</t>
  </si>
  <si>
    <t>2021-5-D-D -347</t>
  </si>
  <si>
    <t>2021-5-D-D -275</t>
  </si>
  <si>
    <t>22/05/2021</t>
  </si>
  <si>
    <t>2021-5-D-D -271</t>
  </si>
  <si>
    <t>24/05/2021</t>
  </si>
  <si>
    <t>2021-5-D-D -272</t>
  </si>
  <si>
    <t>2021-5-D-D -273</t>
  </si>
  <si>
    <t>2021-5-D-D -274</t>
  </si>
  <si>
    <t>2021-5-D-D -348</t>
  </si>
  <si>
    <t>2021-6-D-D -76</t>
  </si>
  <si>
    <t>26/05/2021</t>
  </si>
  <si>
    <t>2021-6-D-D -120</t>
  </si>
  <si>
    <t>2021-6-D-D -11</t>
  </si>
  <si>
    <t>01/06/2021</t>
  </si>
  <si>
    <t>2021-6-D-D -122</t>
  </si>
  <si>
    <t>02/06/2021</t>
  </si>
  <si>
    <t>2021-6-D-D -295</t>
  </si>
  <si>
    <t>22/06/2021</t>
  </si>
  <si>
    <t>2021-6-D-D -296</t>
  </si>
  <si>
    <t>2021-6-D-D -304</t>
  </si>
  <si>
    <t>2021-6-D-D -329</t>
  </si>
  <si>
    <t>2021-6-D-D -370</t>
  </si>
  <si>
    <t>23/06/2021</t>
  </si>
  <si>
    <t>2021-6-D-D -358</t>
  </si>
  <si>
    <t>28/06/2021</t>
  </si>
  <si>
    <t>2021-6-D-D -359</t>
  </si>
  <si>
    <t>2021-6-D-D -360</t>
  </si>
  <si>
    <t>2021-7-D-D -156</t>
  </si>
  <si>
    <t>05/07/2021</t>
  </si>
  <si>
    <t>2021-7-D-D -265</t>
  </si>
  <si>
    <t>13/07/2021</t>
  </si>
  <si>
    <t>2021-7-D-D -266</t>
  </si>
  <si>
    <t>2021-7-D-D -267</t>
  </si>
  <si>
    <t>2021-7-D-D -268</t>
  </si>
  <si>
    <t>2021-7-D-D -269</t>
  </si>
  <si>
    <t>2021-7-D-D -401</t>
  </si>
  <si>
    <t>16/07/2021</t>
  </si>
  <si>
    <t>2021-8-D-D -76</t>
  </si>
  <si>
    <t>26/07/2021</t>
  </si>
  <si>
    <t>2021-7-D-D -387</t>
  </si>
  <si>
    <t>28/07/2021</t>
  </si>
  <si>
    <t>2021-7-D-D -388</t>
  </si>
  <si>
    <t>2021-7-D-D -389</t>
  </si>
  <si>
    <t>2021-7-D-D -398</t>
  </si>
  <si>
    <t>2021-8-D-D -104</t>
  </si>
  <si>
    <t>YUBRA SA. DE CV.</t>
  </si>
  <si>
    <t>2021-8-D-D -161</t>
  </si>
  <si>
    <t>04/08/2021</t>
  </si>
  <si>
    <t>2021-8-D-D -276</t>
  </si>
  <si>
    <t>FERRENOR SA DE C.V</t>
  </si>
  <si>
    <t>APERSORA MANUAL</t>
  </si>
  <si>
    <t>Herramienta y Utensilios Menores</t>
  </si>
  <si>
    <t>2021-8-D-D -131</t>
  </si>
  <si>
    <t>05/08/2021</t>
  </si>
  <si>
    <t>2021-8-D-D -132</t>
  </si>
  <si>
    <t>2021-8-D-D -324</t>
  </si>
  <si>
    <t>09/08/2021</t>
  </si>
  <si>
    <t>2021-8-E-EA-2652</t>
  </si>
  <si>
    <t>LEYVA ALCARAZ FRANCISCO</t>
  </si>
  <si>
    <t>2021-8-D-D -316</t>
  </si>
  <si>
    <t>10/08/2021</t>
  </si>
  <si>
    <t>CEBALLOS CASTRO JUAN  JOSE</t>
  </si>
  <si>
    <t>2021-8-D-D -264</t>
  </si>
  <si>
    <t>11/08/2021</t>
  </si>
  <si>
    <t>TOTAL GENERAL:</t>
  </si>
  <si>
    <t>SUBCONTRATACION DE SERVICIOS CON TERCEROS</t>
  </si>
  <si>
    <t>LISTADO DE GASTOS POR TIPO DE APLICACIÓN COVID-19</t>
  </si>
  <si>
    <t>MATERIALES, ACCESORIOS Y SUMINISTROS MEDICOS</t>
  </si>
  <si>
    <t>APOYO EN EVENTOS DE VACUNACION (COMIDA, ESTANCIA, MOBILIARIO)</t>
  </si>
  <si>
    <t>MATERIALES, ACCESORIOS Y SUMINISTROS MEDICOS CONTINGENCIA SANITARIA</t>
  </si>
  <si>
    <t>Difusión Por Radio, Television, y Otros Medios de Mensajes Sobre Programas y Actividades Gubernamentales</t>
  </si>
  <si>
    <t>INSTITUTO SINALOENSE DE EDUCACION POR RADIO</t>
  </si>
  <si>
    <t>SUMA</t>
  </si>
  <si>
    <t>VACUNACIÓN</t>
  </si>
  <si>
    <t xml:space="preserve">DIFUSIÓN </t>
  </si>
  <si>
    <t>ARTÍCULOS PARA CONTINGENCIA</t>
  </si>
  <si>
    <t>HOSPEDAJE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</si>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</sst>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Trebuchet MS"/>
      <family val="2"/>
    </font>
    <font>
      <b/>
      <sz val="8"/>
      <color rgb="FF00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0" fillId="0" borderId="0" xfId="0" applyNumberFormat="1"/>
    <xf numFmtId="0" fontId="1" fillId="0" borderId="0" xfId="0" applyFont="1" applyAlignment="1"/>
    <xf numFmtId="0" fontId="1" fillId="0" borderId="0" xfId="0" applyFont="1"/>
    <xf numFmtId="49" fontId="4" fillId="0" borderId="0" xfId="0" applyNumberFormat="1" applyFont="1" applyAlignment="1"/>
    <xf numFmtId="0" fontId="1" fillId="0" borderId="0" xfId="0" applyFont="1" applyAlignment="1">
      <alignment wrapText="1"/>
    </xf>
    <xf numFmtId="49" fontId="3" fillId="0" borderId="1" xfId="0" applyNumberFormat="1" applyFont="1" applyBorder="1" applyAlignment="1"/>
    <xf numFmtId="49" fontId="3" fillId="0" borderId="1" xfId="0" applyNumberFormat="1" applyFont="1" applyBorder="1"/>
    <xf numFmtId="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0" fillId="0" borderId="0" xfId="0"/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/>
    <xf numFmtId="4" fontId="3" fillId="0" borderId="1" xfId="0" applyNumberFormat="1" applyFont="1" applyBorder="1"/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/>
    <xf numFmtId="49" fontId="3" fillId="0" borderId="1" xfId="0" applyNumberFormat="1" applyFont="1" applyFill="1" applyBorder="1"/>
    <xf numFmtId="4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0" fontId="0" fillId="0" borderId="0" xfId="0" applyFill="1"/>
    <xf numFmtId="4" fontId="0" fillId="0" borderId="0" xfId="0" applyNumberFormat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5" fillId="0" borderId="1" xfId="0" applyFont="1" applyFill="1" applyBorder="1" applyAlignment="1"/>
    <xf numFmtId="4" fontId="1" fillId="0" borderId="1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wrapText="1"/>
    </xf>
    <xf numFmtId="49" fontId="4" fillId="0" borderId="0" xfId="0" applyNumberFormat="1" applyFont="1" applyFill="1" applyAlignment="1"/>
    <xf numFmtId="4" fontId="0" fillId="0" borderId="0" xfId="0" applyNumberFormat="1" applyFill="1"/>
    <xf numFmtId="4" fontId="3" fillId="0" borderId="1" xfId="0" applyNumberFormat="1" applyFont="1" applyFill="1" applyBorder="1" applyAlignment="1"/>
    <xf numFmtId="0" fontId="0" fillId="0" borderId="0" xfId="0" applyFill="1" applyAlignment="1"/>
    <xf numFmtId="49" fontId="3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49" fontId="2" fillId="0" borderId="0" xfId="0" applyNumberFormat="1" applyFont="1" applyFill="1" applyAlignment="1"/>
    <xf numFmtId="8" fontId="2" fillId="0" borderId="0" xfId="0" applyNumberFormat="1" applyFont="1" applyFill="1"/>
    <xf numFmtId="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Gastos por COVID 2021</a:t>
            </a:r>
            <a:endParaRPr lang="es-MX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GENERAL!$E$256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GENERAL!$D$257:$D$260</c:f>
              <c:strCache>
                <c:ptCount val="4"/>
                <c:pt idx="0">
                  <c:v>DIFUSIÓN </c:v>
                </c:pt>
                <c:pt idx="1">
                  <c:v>ARTÍCULOS PARA CONTINGENCIA</c:v>
                </c:pt>
                <c:pt idx="2">
                  <c:v>VACUNACIÓN</c:v>
                </c:pt>
                <c:pt idx="3">
                  <c:v>HOSPEDAJE</c:v>
                </c:pt>
              </c:strCache>
            </c:strRef>
          </c:cat>
          <c:val>
            <c:numRef>
              <c:f>GENERAL!$E$257:$E$260</c:f>
              <c:numCache>
                <c:formatCode>#,##0.00</c:formatCode>
                <c:ptCount val="4"/>
                <c:pt idx="0">
                  <c:v>1117305.57</c:v>
                </c:pt>
                <c:pt idx="1">
                  <c:v>1954083.5</c:v>
                </c:pt>
                <c:pt idx="2">
                  <c:v>2039106.87</c:v>
                </c:pt>
                <c:pt idx="3">
                  <c:v>4875193.75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A-4A6A-A983-034DED4DEC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1178368"/>
        <c:axId val="68071936"/>
        <c:axId val="0"/>
      </c:bar3DChart>
      <c:catAx>
        <c:axId val="61178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8071936"/>
        <c:crosses val="autoZero"/>
        <c:auto val="1"/>
        <c:lblAlgn val="ctr"/>
        <c:lblOffset val="100"/>
        <c:noMultiLvlLbl val="0"/>
      </c:catAx>
      <c:valAx>
        <c:axId val="6807193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6117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Gastos por COVID 2021</a:t>
            </a:r>
            <a:endParaRPr lang="es-MX">
              <a:effectLst/>
            </a:endParaRP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GENERAL!$E$256</c:f>
              <c:strCache>
                <c:ptCount val="1"/>
                <c:pt idx="0">
                  <c:v>SUMA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GENERAL!$D$257:$D$260</c:f>
              <c:strCache>
                <c:ptCount val="4"/>
                <c:pt idx="0">
                  <c:v>DIFUSIÓN </c:v>
                </c:pt>
                <c:pt idx="1">
                  <c:v>ARTÍCULOS PARA CONTINGENCIA</c:v>
                </c:pt>
                <c:pt idx="2">
                  <c:v>VACUNACIÓN</c:v>
                </c:pt>
                <c:pt idx="3">
                  <c:v>HOSPEDAJE</c:v>
                </c:pt>
              </c:strCache>
            </c:strRef>
          </c:cat>
          <c:val>
            <c:numRef>
              <c:f>GENERAL!$E$257:$E$260</c:f>
              <c:numCache>
                <c:formatCode>#,##0.00</c:formatCode>
                <c:ptCount val="4"/>
                <c:pt idx="0">
                  <c:v>1117305.57</c:v>
                </c:pt>
                <c:pt idx="1">
                  <c:v>1954083.5</c:v>
                </c:pt>
                <c:pt idx="2">
                  <c:v>2039106.87</c:v>
                </c:pt>
                <c:pt idx="3">
                  <c:v>4875193.75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9-4171-AB0C-F2CC16E4781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</a:t>
            </a:r>
            <a:r>
              <a:rPr lang="en-US" baseline="0"/>
              <a:t> en Difusión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DIFUSIÓN!$D$53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38"/>
              <c:layout>
                <c:manualLayout>
                  <c:x val="0"/>
                  <c:y val="-1.509433812763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45-49DA-AA49-68F77FDB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DIFUSIÓN!$C$54:$C$92</c:f>
              <c:strCache>
                <c:ptCount val="39"/>
                <c:pt idx="0">
                  <c:v>IBARRA ESPINOZA CHRYSTELLE AYERIM</c:v>
                </c:pt>
                <c:pt idx="1">
                  <c:v>TORRES BARRON HECTOR</c:v>
                </c:pt>
                <c:pt idx="2">
                  <c:v>CRUZ AGUILAR ANTONIO DE JESUS</c:v>
                </c:pt>
                <c:pt idx="3">
                  <c:v>QUINTERO ARAUJO JUAN CARLOS</c:v>
                </c:pt>
                <c:pt idx="4">
                  <c:v>AYALA VERDUGO JOSE ALFREDO</c:v>
                </c:pt>
                <c:pt idx="5">
                  <c:v>GALICIA LEY ALBERTO FIDEL</c:v>
                </c:pt>
                <c:pt idx="6">
                  <c:v>VAZQUEZ VEGA LUIS HERNANDO</c:v>
                </c:pt>
                <c:pt idx="7">
                  <c:v>PEÑA RAMIREZ JESUS EMILIANO</c:v>
                </c:pt>
                <c:pt idx="8">
                  <c:v>ACOSTA OCHOA IGNACIO</c:v>
                </c:pt>
                <c:pt idx="9">
                  <c:v>ZAMUDIO MEDINA OCTAVIO</c:v>
                </c:pt>
                <c:pt idx="10">
                  <c:v>ARAGON AYALA BLANCA LUZ</c:v>
                </c:pt>
                <c:pt idx="11">
                  <c:v>GONZALEZ ALVAREZ DIEGO ALBERTO</c:v>
                </c:pt>
                <c:pt idx="12">
                  <c:v>LIZARRAGA SAUCEDO MARCO ANTONIO</c:v>
                </c:pt>
                <c:pt idx="13">
                  <c:v>LOPEZ MACHORRO MARIA ERNESTINA</c:v>
                </c:pt>
                <c:pt idx="14">
                  <c:v>RAMIREZ ANGULO JAIME ANTONIO</c:v>
                </c:pt>
                <c:pt idx="15">
                  <c:v>URIBE LOPEZ MIRSA GUADALUPE DE JESUS</c:v>
                </c:pt>
                <c:pt idx="16">
                  <c:v>VALENZUELA GUERRERO RAMIRO</c:v>
                </c:pt>
                <c:pt idx="17">
                  <c:v>CAMPOY ACOSTA JUAN MANUEL</c:v>
                </c:pt>
                <c:pt idx="18">
                  <c:v>ROMERO FELIX OSCAR</c:v>
                </c:pt>
                <c:pt idx="19">
                  <c:v>ROSAS PARRA CARLOS</c:v>
                </c:pt>
                <c:pt idx="20">
                  <c:v>ARLETTE DESIREE ORDUÑO LEYVA</c:v>
                </c:pt>
                <c:pt idx="21">
                  <c:v>CASTRO GIL NALLELY AZENETH</c:v>
                </c:pt>
                <c:pt idx="22">
                  <c:v>CONTRERAS VALENZUELA CARMEN LOURDES</c:v>
                </c:pt>
                <c:pt idx="23">
                  <c:v>ESPINOZA RUBIO JUAN PABLO</c:v>
                </c:pt>
                <c:pt idx="24">
                  <c:v>CERVANTES CASTRO JESUS AARON</c:v>
                </c:pt>
                <c:pt idx="25">
                  <c:v>CAMACHO MERCADO JAVIER</c:v>
                </c:pt>
                <c:pt idx="26">
                  <c:v>INZUNZA JIMENEZ NEREYDA IDALIA</c:v>
                </c:pt>
                <c:pt idx="27">
                  <c:v>LUNA MENA ANNA LAURA</c:v>
                </c:pt>
                <c:pt idx="28">
                  <c:v>VALDEZ VALDEZ EULALIO</c:v>
                </c:pt>
                <c:pt idx="29">
                  <c:v>CASTRO CASTRO MIGUEL ADRIAN</c:v>
                </c:pt>
                <c:pt idx="30">
                  <c:v>GALICIA ARIZMENDI FABIAN OSWALDO</c:v>
                </c:pt>
                <c:pt idx="31">
                  <c:v>SINCO Y MEDIOS S.C.</c:v>
                </c:pt>
                <c:pt idx="32">
                  <c:v>INSTITUTO SINALOENSE DE EDUCACION POR RADIO</c:v>
                </c:pt>
                <c:pt idx="33">
                  <c:v>ARPE MEDIOS SA DE CV</c:v>
                </c:pt>
                <c:pt idx="34">
                  <c:v>RADIO GPM MOCHIS SA DE CV</c:v>
                </c:pt>
                <c:pt idx="35">
                  <c:v>RADIODIFUSORA XHMSL FM, S.A. DE C.V.</c:v>
                </c:pt>
                <c:pt idx="36">
                  <c:v>COMUNICACION ACTIVA DE SINALOA S.A C.V</c:v>
                </c:pt>
                <c:pt idx="37">
                  <c:v>TELEVISORA DEL YAQUI, S.A. DE C.V.</c:v>
                </c:pt>
                <c:pt idx="38">
                  <c:v>GRUPO CHAVEZ RADIOCAST, S.A. DE C.V.</c:v>
                </c:pt>
              </c:strCache>
            </c:strRef>
          </c:cat>
          <c:val>
            <c:numRef>
              <c:f>DIFUSIÓN!$D$54:$D$92</c:f>
              <c:numCache>
                <c:formatCode>#,##0.00</c:formatCode>
                <c:ptCount val="39"/>
                <c:pt idx="0">
                  <c:v>626.4</c:v>
                </c:pt>
                <c:pt idx="1">
                  <c:v>4999.99</c:v>
                </c:pt>
                <c:pt idx="2">
                  <c:v>5800</c:v>
                </c:pt>
                <c:pt idx="3">
                  <c:v>6000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10000</c:v>
                </c:pt>
                <c:pt idx="8">
                  <c:v>10909.09</c:v>
                </c:pt>
                <c:pt idx="9">
                  <c:v>10909.09</c:v>
                </c:pt>
                <c:pt idx="10">
                  <c:v>11600</c:v>
                </c:pt>
                <c:pt idx="11">
                  <c:v>11600</c:v>
                </c:pt>
                <c:pt idx="12">
                  <c:v>11600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11600</c:v>
                </c:pt>
                <c:pt idx="17">
                  <c:v>12000</c:v>
                </c:pt>
                <c:pt idx="18">
                  <c:v>13920</c:v>
                </c:pt>
                <c:pt idx="19">
                  <c:v>15000</c:v>
                </c:pt>
                <c:pt idx="20">
                  <c:v>17400</c:v>
                </c:pt>
                <c:pt idx="21">
                  <c:v>17400</c:v>
                </c:pt>
                <c:pt idx="22">
                  <c:v>17400</c:v>
                </c:pt>
                <c:pt idx="23">
                  <c:v>17400</c:v>
                </c:pt>
                <c:pt idx="24">
                  <c:v>17500</c:v>
                </c:pt>
                <c:pt idx="25">
                  <c:v>20000</c:v>
                </c:pt>
                <c:pt idx="26">
                  <c:v>23200</c:v>
                </c:pt>
                <c:pt idx="27">
                  <c:v>23200</c:v>
                </c:pt>
                <c:pt idx="28">
                  <c:v>23200</c:v>
                </c:pt>
                <c:pt idx="29">
                  <c:v>28000</c:v>
                </c:pt>
                <c:pt idx="30">
                  <c:v>28000</c:v>
                </c:pt>
                <c:pt idx="31">
                  <c:v>28000</c:v>
                </c:pt>
                <c:pt idx="32">
                  <c:v>34800</c:v>
                </c:pt>
                <c:pt idx="33">
                  <c:v>53625</c:v>
                </c:pt>
                <c:pt idx="34">
                  <c:v>58000</c:v>
                </c:pt>
                <c:pt idx="35">
                  <c:v>107250</c:v>
                </c:pt>
                <c:pt idx="36">
                  <c:v>116000</c:v>
                </c:pt>
                <c:pt idx="37">
                  <c:v>116000</c:v>
                </c:pt>
                <c:pt idx="38">
                  <c:v>175566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5-49DA-AA49-68F77FDB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8698752"/>
        <c:axId val="169904384"/>
        <c:axId val="0"/>
      </c:bar3DChart>
      <c:catAx>
        <c:axId val="586987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9904384"/>
        <c:crosses val="autoZero"/>
        <c:auto val="1"/>
        <c:lblAlgn val="ctr"/>
        <c:lblOffset val="100"/>
        <c:noMultiLvlLbl val="0"/>
      </c:catAx>
      <c:valAx>
        <c:axId val="169904384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5869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Artículos</a:t>
            </a:r>
            <a:r>
              <a:rPr lang="en-US" baseline="0"/>
              <a:t> para la Contingencia 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'ART. CONTINGENCIA'!$D$39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'ART. CONTINGENCIA'!$C$40:$C$46</c:f>
              <c:strCache>
                <c:ptCount val="7"/>
                <c:pt idx="0">
                  <c:v>LEYVA ALCARAZ FRANCISCO</c:v>
                </c:pt>
                <c:pt idx="1">
                  <c:v>FERRENOR SA DE C.V</c:v>
                </c:pt>
                <c:pt idx="2">
                  <c:v>YUBRA SA DE CV</c:v>
                </c:pt>
                <c:pt idx="3">
                  <c:v>LA CASA DE LO SURTIDO SA DE CV</c:v>
                </c:pt>
                <c:pt idx="4">
                  <c:v>CEBALLOS CASTRO JUAN  JOSE</c:v>
                </c:pt>
                <c:pt idx="5">
                  <c:v>ARREDONDO FELIX DAMARIS ADELA</c:v>
                </c:pt>
                <c:pt idx="6">
                  <c:v>ROMAN SOLANO ROSARIO</c:v>
                </c:pt>
              </c:strCache>
            </c:strRef>
          </c:cat>
          <c:val>
            <c:numRef>
              <c:f>'ART. CONTINGENCIA'!$D$40:$D$46</c:f>
              <c:numCache>
                <c:formatCode>#,##0.00</c:formatCode>
                <c:ptCount val="7"/>
                <c:pt idx="0">
                  <c:v>400</c:v>
                </c:pt>
                <c:pt idx="1">
                  <c:v>2929</c:v>
                </c:pt>
                <c:pt idx="2">
                  <c:v>31958</c:v>
                </c:pt>
                <c:pt idx="3">
                  <c:v>39440</c:v>
                </c:pt>
                <c:pt idx="4">
                  <c:v>170840</c:v>
                </c:pt>
                <c:pt idx="5">
                  <c:v>238200</c:v>
                </c:pt>
                <c:pt idx="6">
                  <c:v>1470316.5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7-430F-88CD-7C304969FB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8807808"/>
        <c:axId val="169903808"/>
        <c:axId val="0"/>
      </c:bar3DChart>
      <c:catAx>
        <c:axId val="58807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9903808"/>
        <c:crosses val="autoZero"/>
        <c:auto val="1"/>
        <c:lblAlgn val="ctr"/>
        <c:lblOffset val="100"/>
        <c:noMultiLvlLbl val="0"/>
      </c:catAx>
      <c:valAx>
        <c:axId val="16990380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58807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Gastos en</a:t>
            </a:r>
            <a:r>
              <a:rPr lang="en-US" baseline="0"/>
              <a:t> campañas de vacunación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'VACUNACIÓN '!$D$78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10"/>
              <c:layout>
                <c:manualLayout>
                  <c:x val="-4.8721071863582193E-3"/>
                  <c:y val="-4.5368620037807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38-44A1-9C8A-23A938F55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'VACUNACIÓN '!$C$79:$C$89</c:f>
              <c:strCache>
                <c:ptCount val="11"/>
                <c:pt idx="0">
                  <c:v>GARCIA VERDUGO FRANCISCO JAVIER</c:v>
                </c:pt>
                <c:pt idx="1">
                  <c:v>IBARRA ESPINOZA CHRYSTELLE AYERIN</c:v>
                </c:pt>
                <c:pt idx="2">
                  <c:v>MENDEZ MALACON JESUS MANUEL</c:v>
                </c:pt>
                <c:pt idx="3">
                  <c:v>ELIZALDE GUTIERREZ JORGE HUMBERTO</c:v>
                </c:pt>
                <c:pt idx="4">
                  <c:v>MOLINAR DONES EVANGELINA</c:v>
                </c:pt>
                <c:pt idx="5">
                  <c:v>FLASH BURGUERS S.A DE C.V.</c:v>
                </c:pt>
                <c:pt idx="6">
                  <c:v>CEBALLOS TORRES AYSMARA</c:v>
                </c:pt>
                <c:pt idx="7">
                  <c:v>MOCHIS EL DORADO HOTEL S.A. DE C.V.</c:v>
                </c:pt>
                <c:pt idx="8">
                  <c:v>CASTRO ALAMEA CLAIRE BRICEIDA</c:v>
                </c:pt>
                <c:pt idx="9">
                  <c:v>ARMENTA ARMENTA ARISTEO</c:v>
                </c:pt>
                <c:pt idx="10">
                  <c:v>AHUMADA GOMEZ RUBEN ALEJANDRO</c:v>
                </c:pt>
              </c:strCache>
            </c:strRef>
          </c:cat>
          <c:val>
            <c:numRef>
              <c:f>'VACUNACIÓN '!$D$79:$D$89</c:f>
              <c:numCache>
                <c:formatCode>#,##0.00</c:formatCode>
                <c:ptCount val="11"/>
                <c:pt idx="0">
                  <c:v>2000</c:v>
                </c:pt>
                <c:pt idx="1">
                  <c:v>6264</c:v>
                </c:pt>
                <c:pt idx="2">
                  <c:v>14833.04</c:v>
                </c:pt>
                <c:pt idx="3">
                  <c:v>17898.8</c:v>
                </c:pt>
                <c:pt idx="4">
                  <c:v>23000</c:v>
                </c:pt>
                <c:pt idx="5">
                  <c:v>57600</c:v>
                </c:pt>
                <c:pt idx="6">
                  <c:v>204120</c:v>
                </c:pt>
                <c:pt idx="7">
                  <c:v>224817</c:v>
                </c:pt>
                <c:pt idx="8">
                  <c:v>375042.4</c:v>
                </c:pt>
                <c:pt idx="9">
                  <c:v>414351.6</c:v>
                </c:pt>
                <c:pt idx="10">
                  <c:v>699180.03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38-44A1-9C8A-23A938F55E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8818048"/>
        <c:axId val="172276480"/>
        <c:axId val="0"/>
      </c:bar3DChart>
      <c:catAx>
        <c:axId val="58818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2276480"/>
        <c:crosses val="autoZero"/>
        <c:auto val="1"/>
        <c:lblAlgn val="ctr"/>
        <c:lblOffset val="100"/>
        <c:noMultiLvlLbl val="0"/>
      </c:catAx>
      <c:valAx>
        <c:axId val="172276480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5881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Hospedaje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'HOSPEDAJE '!$D$118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526881720430139E-2"/>
                  <c:y val="-7.7071290944123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DC-477F-98C0-F4184E75D665}"/>
                </c:ext>
              </c:extLst>
            </c:dLbl>
            <c:dLbl>
              <c:idx val="1"/>
              <c:layout>
                <c:manualLayout>
                  <c:x val="4.4731182795698925E-2"/>
                  <c:y val="-6.9364161849711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C-477F-98C0-F4184E75D6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'HOSPEDAJE '!$C$119:$C$120</c:f>
              <c:strCache>
                <c:ptCount val="2"/>
                <c:pt idx="0">
                  <c:v>HOTEL LAS FUENTES SA. DE CV.</c:v>
                </c:pt>
                <c:pt idx="1">
                  <c:v>NUEVO HOTEL MONTECARLO, S.A. DE C.V.</c:v>
                </c:pt>
              </c:strCache>
            </c:strRef>
          </c:cat>
          <c:val>
            <c:numRef>
              <c:f>'HOSPEDAJE '!$D$119:$D$120</c:f>
              <c:numCache>
                <c:formatCode>#,##0.00</c:formatCode>
                <c:ptCount val="2"/>
                <c:pt idx="0">
                  <c:v>2609404</c:v>
                </c:pt>
                <c:pt idx="1">
                  <c:v>2265789.75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C-477F-98C0-F4184E75D6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8696192"/>
        <c:axId val="242920832"/>
        <c:axId val="0"/>
      </c:bar3DChart>
      <c:catAx>
        <c:axId val="58696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920832"/>
        <c:crosses val="autoZero"/>
        <c:auto val="1"/>
        <c:lblAlgn val="ctr"/>
        <c:lblOffset val="100"/>
        <c:noMultiLvlLbl val="0"/>
      </c:catAx>
      <c:valAx>
        <c:axId val="24292083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5869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263</xdr:row>
      <xdr:rowOff>38100</xdr:rowOff>
    </xdr:from>
    <xdr:to>
      <xdr:col>4</xdr:col>
      <xdr:colOff>3257549</xdr:colOff>
      <xdr:row>277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904875</xdr:colOff>
      <xdr:row>280</xdr:row>
      <xdr:rowOff>28574</xdr:rowOff>
    </xdr:from>
    <xdr:to>
      <xdr:col>4</xdr:col>
      <xdr:colOff>3171825</xdr:colOff>
      <xdr:row>299</xdr:row>
      <xdr:rowOff>114299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323849</xdr:colOff>
      <xdr:row>51</xdr:row>
      <xdr:rowOff>180974</xdr:rowOff>
    </xdr:from>
    <xdr:to>
      <xdr:col>7</xdr:col>
      <xdr:colOff>28574</xdr:colOff>
      <xdr:row>103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48</xdr:row>
      <xdr:rowOff>66675</xdr:rowOff>
    </xdr:from>
    <xdr:to>
      <xdr:col>6</xdr:col>
      <xdr:colOff>9525</xdr:colOff>
      <xdr:row>69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90</xdr:row>
      <xdr:rowOff>85724</xdr:rowOff>
    </xdr:from>
    <xdr:to>
      <xdr:col>6</xdr:col>
      <xdr:colOff>9524</xdr:colOff>
      <xdr:row>116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123</xdr:row>
      <xdr:rowOff>19050</xdr:rowOff>
    </xdr:from>
    <xdr:to>
      <xdr:col>5</xdr:col>
      <xdr:colOff>2876549</xdr:colOff>
      <xdr:row>140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1"/>
  <sheetViews>
    <sheetView tabSelected="1" workbookViewId="0">
      <selection activeCell="C11" sqref="C11"/>
    </sheetView>
  </sheetViews>
  <sheetFormatPr baseColWidth="10" defaultRowHeight="15" x14ac:dyDescent="0.25"/>
  <cols>
    <col min="1" max="1" width="14.5703125" style="36" customWidth="1"/>
    <col min="2" max="2" width="9.5703125" style="23" bestFit="1" customWidth="1"/>
    <col min="3" max="3" width="14.140625" style="23" customWidth="1"/>
    <col min="4" max="4" width="39.5703125" style="36" customWidth="1"/>
    <col min="5" max="5" width="48.85546875" style="38" customWidth="1"/>
    <col min="6" max="6" width="30.7109375" style="38" customWidth="1"/>
    <col min="7" max="16384" width="11.42578125" style="23"/>
  </cols>
  <sheetData>
    <row r="1" spans="1:6" x14ac:dyDescent="0.25">
      <c r="A1" s="30"/>
      <c r="B1" s="31"/>
      <c r="C1" s="31"/>
      <c r="D1" s="30"/>
      <c r="E1" s="32"/>
      <c r="F1" s="32"/>
    </row>
    <row r="2" spans="1:6" x14ac:dyDescent="0.25">
      <c r="A2" s="33" t="s">
        <v>0</v>
      </c>
      <c r="B2" s="31"/>
      <c r="C2" s="31"/>
      <c r="D2" s="30"/>
      <c r="E2" s="32"/>
      <c r="F2" s="32"/>
    </row>
    <row r="3" spans="1:6" x14ac:dyDescent="0.25">
      <c r="A3" s="33" t="s">
        <v>365</v>
      </c>
      <c r="B3" s="31"/>
      <c r="C3" s="31"/>
      <c r="D3" s="30"/>
      <c r="E3" s="32"/>
      <c r="F3" s="32"/>
    </row>
    <row r="4" spans="1:6" x14ac:dyDescent="0.25">
      <c r="A4" s="33" t="s">
        <v>1</v>
      </c>
      <c r="B4" s="31"/>
      <c r="C4" s="31"/>
      <c r="D4" s="30"/>
      <c r="E4" s="32"/>
      <c r="F4" s="32"/>
    </row>
    <row r="5" spans="1:6" x14ac:dyDescent="0.25">
      <c r="A5" s="30"/>
      <c r="B5" s="31"/>
      <c r="C5" s="31"/>
      <c r="D5" s="30"/>
      <c r="E5" s="32"/>
      <c r="F5" s="32"/>
    </row>
    <row r="6" spans="1:6" x14ac:dyDescent="0.25">
      <c r="A6" s="16" t="s">
        <v>2</v>
      </c>
      <c r="B6" s="16" t="s">
        <v>3</v>
      </c>
      <c r="C6" s="16" t="s">
        <v>4</v>
      </c>
      <c r="D6" s="16" t="s">
        <v>5</v>
      </c>
      <c r="E6" s="17" t="s">
        <v>6</v>
      </c>
      <c r="F6" s="17" t="s">
        <v>7</v>
      </c>
    </row>
    <row r="7" spans="1:6" ht="15.75" x14ac:dyDescent="0.3">
      <c r="A7" s="18" t="s">
        <v>8</v>
      </c>
      <c r="B7" s="19" t="s">
        <v>9</v>
      </c>
      <c r="C7" s="20">
        <v>14250.25</v>
      </c>
      <c r="D7" s="18" t="s">
        <v>10</v>
      </c>
      <c r="E7" s="21" t="s">
        <v>11</v>
      </c>
      <c r="F7" s="21" t="s">
        <v>12</v>
      </c>
    </row>
    <row r="8" spans="1:6" ht="15.75" x14ac:dyDescent="0.3">
      <c r="A8" s="18" t="s">
        <v>8</v>
      </c>
      <c r="B8" s="19" t="s">
        <v>13</v>
      </c>
      <c r="C8" s="20">
        <v>28500.5</v>
      </c>
      <c r="D8" s="18" t="s">
        <v>10</v>
      </c>
      <c r="E8" s="21" t="s">
        <v>11</v>
      </c>
      <c r="F8" s="21" t="s">
        <v>12</v>
      </c>
    </row>
    <row r="9" spans="1:6" ht="15.75" x14ac:dyDescent="0.3">
      <c r="A9" s="18" t="s">
        <v>14</v>
      </c>
      <c r="B9" s="19" t="s">
        <v>13</v>
      </c>
      <c r="C9" s="20">
        <v>42750.75</v>
      </c>
      <c r="D9" s="18" t="s">
        <v>10</v>
      </c>
      <c r="E9" s="21" t="s">
        <v>11</v>
      </c>
      <c r="F9" s="21" t="s">
        <v>12</v>
      </c>
    </row>
    <row r="10" spans="1:6" ht="15.75" x14ac:dyDescent="0.3">
      <c r="A10" s="18" t="s">
        <v>15</v>
      </c>
      <c r="B10" s="19" t="s">
        <v>13</v>
      </c>
      <c r="C10" s="20">
        <v>42750.75</v>
      </c>
      <c r="D10" s="18" t="s">
        <v>10</v>
      </c>
      <c r="E10" s="21" t="s">
        <v>11</v>
      </c>
      <c r="F10" s="21" t="s">
        <v>12</v>
      </c>
    </row>
    <row r="11" spans="1:6" ht="15.75" x14ac:dyDescent="0.3">
      <c r="A11" s="18" t="s">
        <v>16</v>
      </c>
      <c r="B11" s="19" t="s">
        <v>13</v>
      </c>
      <c r="C11" s="20">
        <v>42750.75</v>
      </c>
      <c r="D11" s="18" t="s">
        <v>10</v>
      </c>
      <c r="E11" s="21" t="s">
        <v>11</v>
      </c>
      <c r="F11" s="21" t="s">
        <v>12</v>
      </c>
    </row>
    <row r="12" spans="1:6" ht="15.75" x14ac:dyDescent="0.3">
      <c r="A12" s="18" t="s">
        <v>17</v>
      </c>
      <c r="B12" s="19" t="s">
        <v>13</v>
      </c>
      <c r="C12" s="20">
        <v>42750.75</v>
      </c>
      <c r="D12" s="18" t="s">
        <v>10</v>
      </c>
      <c r="E12" s="21" t="s">
        <v>11</v>
      </c>
      <c r="F12" s="21" t="s">
        <v>12</v>
      </c>
    </row>
    <row r="13" spans="1:6" ht="15.75" x14ac:dyDescent="0.3">
      <c r="A13" s="18" t="s">
        <v>18</v>
      </c>
      <c r="B13" s="19" t="s">
        <v>13</v>
      </c>
      <c r="C13" s="20">
        <v>42750.75</v>
      </c>
      <c r="D13" s="18" t="s">
        <v>10</v>
      </c>
      <c r="E13" s="21" t="s">
        <v>11</v>
      </c>
      <c r="F13" s="21" t="s">
        <v>12</v>
      </c>
    </row>
    <row r="14" spans="1:6" ht="15.75" x14ac:dyDescent="0.3">
      <c r="A14" s="18" t="s">
        <v>19</v>
      </c>
      <c r="B14" s="19" t="s">
        <v>13</v>
      </c>
      <c r="C14" s="20">
        <v>57001</v>
      </c>
      <c r="D14" s="18" t="s">
        <v>10</v>
      </c>
      <c r="E14" s="21" t="s">
        <v>11</v>
      </c>
      <c r="F14" s="21" t="s">
        <v>12</v>
      </c>
    </row>
    <row r="15" spans="1:6" ht="15.75" x14ac:dyDescent="0.3">
      <c r="A15" s="18" t="s">
        <v>20</v>
      </c>
      <c r="B15" s="19" t="s">
        <v>13</v>
      </c>
      <c r="C15" s="20">
        <v>57001</v>
      </c>
      <c r="D15" s="18" t="s">
        <v>10</v>
      </c>
      <c r="E15" s="21" t="s">
        <v>11</v>
      </c>
      <c r="F15" s="21" t="s">
        <v>12</v>
      </c>
    </row>
    <row r="16" spans="1:6" ht="15.75" x14ac:dyDescent="0.3">
      <c r="A16" s="18" t="s">
        <v>21</v>
      </c>
      <c r="B16" s="19" t="s">
        <v>22</v>
      </c>
      <c r="C16" s="20">
        <v>17329</v>
      </c>
      <c r="D16" s="18" t="s">
        <v>23</v>
      </c>
      <c r="E16" s="21" t="s">
        <v>11</v>
      </c>
      <c r="F16" s="21" t="s">
        <v>12</v>
      </c>
    </row>
    <row r="17" spans="1:6" ht="15.75" x14ac:dyDescent="0.3">
      <c r="A17" s="18" t="s">
        <v>24</v>
      </c>
      <c r="B17" s="19" t="s">
        <v>22</v>
      </c>
      <c r="C17" s="20">
        <v>51987</v>
      </c>
      <c r="D17" s="18" t="s">
        <v>23</v>
      </c>
      <c r="E17" s="21" t="s">
        <v>11</v>
      </c>
      <c r="F17" s="21" t="s">
        <v>12</v>
      </c>
    </row>
    <row r="18" spans="1:6" ht="15.75" x14ac:dyDescent="0.3">
      <c r="A18" s="18" t="s">
        <v>25</v>
      </c>
      <c r="B18" s="19" t="s">
        <v>22</v>
      </c>
      <c r="C18" s="20">
        <v>51987</v>
      </c>
      <c r="D18" s="18" t="s">
        <v>23</v>
      </c>
      <c r="E18" s="21" t="s">
        <v>11</v>
      </c>
      <c r="F18" s="21" t="s">
        <v>12</v>
      </c>
    </row>
    <row r="19" spans="1:6" ht="15.75" x14ac:dyDescent="0.3">
      <c r="A19" s="18" t="s">
        <v>21</v>
      </c>
      <c r="B19" s="19" t="s">
        <v>26</v>
      </c>
      <c r="C19" s="20">
        <v>34658</v>
      </c>
      <c r="D19" s="18" t="s">
        <v>23</v>
      </c>
      <c r="E19" s="21" t="s">
        <v>11</v>
      </c>
      <c r="F19" s="21" t="s">
        <v>12</v>
      </c>
    </row>
    <row r="20" spans="1:6" ht="15.75" x14ac:dyDescent="0.3">
      <c r="A20" s="18" t="s">
        <v>27</v>
      </c>
      <c r="B20" s="19" t="s">
        <v>26</v>
      </c>
      <c r="C20" s="20">
        <v>51987</v>
      </c>
      <c r="D20" s="18" t="s">
        <v>23</v>
      </c>
      <c r="E20" s="21" t="s">
        <v>11</v>
      </c>
      <c r="F20" s="21" t="s">
        <v>12</v>
      </c>
    </row>
    <row r="21" spans="1:6" ht="15.75" x14ac:dyDescent="0.3">
      <c r="A21" s="18" t="s">
        <v>28</v>
      </c>
      <c r="B21" s="19" t="s">
        <v>26</v>
      </c>
      <c r="C21" s="20">
        <v>53105</v>
      </c>
      <c r="D21" s="18" t="s">
        <v>23</v>
      </c>
      <c r="E21" s="21" t="s">
        <v>11</v>
      </c>
      <c r="F21" s="21" t="s">
        <v>12</v>
      </c>
    </row>
    <row r="22" spans="1:6" ht="15.75" x14ac:dyDescent="0.3">
      <c r="A22" s="18" t="s">
        <v>29</v>
      </c>
      <c r="B22" s="19" t="s">
        <v>26</v>
      </c>
      <c r="C22" s="20">
        <v>53656</v>
      </c>
      <c r="D22" s="18" t="s">
        <v>23</v>
      </c>
      <c r="E22" s="21" t="s">
        <v>11</v>
      </c>
      <c r="F22" s="21" t="s">
        <v>12</v>
      </c>
    </row>
    <row r="23" spans="1:6" ht="15.75" x14ac:dyDescent="0.3">
      <c r="A23" s="18" t="s">
        <v>30</v>
      </c>
      <c r="B23" s="19" t="s">
        <v>26</v>
      </c>
      <c r="C23" s="20">
        <v>53664</v>
      </c>
      <c r="D23" s="18" t="s">
        <v>23</v>
      </c>
      <c r="E23" s="21" t="s">
        <v>11</v>
      </c>
      <c r="F23" s="21" t="s">
        <v>12</v>
      </c>
    </row>
    <row r="24" spans="1:6" ht="15.75" x14ac:dyDescent="0.3">
      <c r="A24" s="18" t="s">
        <v>31</v>
      </c>
      <c r="B24" s="19" t="s">
        <v>26</v>
      </c>
      <c r="C24" s="20">
        <v>35776</v>
      </c>
      <c r="D24" s="18" t="s">
        <v>23</v>
      </c>
      <c r="E24" s="21" t="s">
        <v>11</v>
      </c>
      <c r="F24" s="21" t="s">
        <v>12</v>
      </c>
    </row>
    <row r="25" spans="1:6" ht="15.75" x14ac:dyDescent="0.3">
      <c r="A25" s="18" t="s">
        <v>32</v>
      </c>
      <c r="B25" s="19" t="s">
        <v>26</v>
      </c>
      <c r="C25" s="20">
        <v>35217</v>
      </c>
      <c r="D25" s="18" t="s">
        <v>23</v>
      </c>
      <c r="E25" s="21" t="s">
        <v>11</v>
      </c>
      <c r="F25" s="21" t="s">
        <v>12</v>
      </c>
    </row>
    <row r="26" spans="1:6" ht="15.75" x14ac:dyDescent="0.3">
      <c r="A26" s="18" t="s">
        <v>33</v>
      </c>
      <c r="B26" s="19" t="s">
        <v>26</v>
      </c>
      <c r="C26" s="22">
        <v>626.4</v>
      </c>
      <c r="D26" s="18" t="s">
        <v>34</v>
      </c>
      <c r="E26" s="21" t="s">
        <v>35</v>
      </c>
      <c r="F26" s="21" t="s">
        <v>36</v>
      </c>
    </row>
    <row r="27" spans="1:6" ht="15.75" x14ac:dyDescent="0.3">
      <c r="A27" s="18" t="s">
        <v>32</v>
      </c>
      <c r="B27" s="19" t="s">
        <v>37</v>
      </c>
      <c r="C27" s="20">
        <v>17888</v>
      </c>
      <c r="D27" s="18" t="s">
        <v>23</v>
      </c>
      <c r="E27" s="21" t="s">
        <v>11</v>
      </c>
      <c r="F27" s="21" t="s">
        <v>12</v>
      </c>
    </row>
    <row r="28" spans="1:6" ht="15.75" x14ac:dyDescent="0.3">
      <c r="A28" s="18" t="s">
        <v>38</v>
      </c>
      <c r="B28" s="19" t="s">
        <v>39</v>
      </c>
      <c r="C28" s="20">
        <v>19500</v>
      </c>
      <c r="D28" s="18" t="s">
        <v>40</v>
      </c>
      <c r="E28" s="21" t="s">
        <v>41</v>
      </c>
      <c r="F28" s="21" t="s">
        <v>12</v>
      </c>
    </row>
    <row r="29" spans="1:6" ht="15.75" x14ac:dyDescent="0.3">
      <c r="A29" s="18" t="s">
        <v>38</v>
      </c>
      <c r="B29" s="19" t="s">
        <v>39</v>
      </c>
      <c r="C29" s="20">
        <v>18000</v>
      </c>
      <c r="D29" s="18" t="s">
        <v>40</v>
      </c>
      <c r="E29" s="21" t="s">
        <v>42</v>
      </c>
      <c r="F29" s="21" t="s">
        <v>12</v>
      </c>
    </row>
    <row r="30" spans="1:6" ht="27" x14ac:dyDescent="0.3">
      <c r="A30" s="18" t="s">
        <v>43</v>
      </c>
      <c r="B30" s="19" t="s">
        <v>39</v>
      </c>
      <c r="C30" s="20">
        <v>261612</v>
      </c>
      <c r="D30" s="18" t="s">
        <v>40</v>
      </c>
      <c r="E30" s="21" t="s">
        <v>44</v>
      </c>
      <c r="F30" s="21" t="s">
        <v>364</v>
      </c>
    </row>
    <row r="31" spans="1:6" ht="27" x14ac:dyDescent="0.3">
      <c r="A31" s="18" t="s">
        <v>45</v>
      </c>
      <c r="B31" s="19" t="s">
        <v>39</v>
      </c>
      <c r="C31" s="20">
        <v>184730</v>
      </c>
      <c r="D31" s="18" t="s">
        <v>40</v>
      </c>
      <c r="E31" s="21" t="s">
        <v>44</v>
      </c>
      <c r="F31" s="21" t="s">
        <v>364</v>
      </c>
    </row>
    <row r="32" spans="1:6" ht="15.75" x14ac:dyDescent="0.3">
      <c r="A32" s="18" t="s">
        <v>46</v>
      </c>
      <c r="B32" s="19" t="s">
        <v>39</v>
      </c>
      <c r="C32" s="20">
        <v>17888</v>
      </c>
      <c r="D32" s="18" t="s">
        <v>23</v>
      </c>
      <c r="E32" s="21" t="s">
        <v>11</v>
      </c>
      <c r="F32" s="21" t="s">
        <v>12</v>
      </c>
    </row>
    <row r="33" spans="1:6" ht="15.75" x14ac:dyDescent="0.3">
      <c r="A33" s="18" t="s">
        <v>47</v>
      </c>
      <c r="B33" s="19" t="s">
        <v>48</v>
      </c>
      <c r="C33" s="20">
        <v>17888</v>
      </c>
      <c r="D33" s="18" t="s">
        <v>23</v>
      </c>
      <c r="E33" s="21" t="s">
        <v>11</v>
      </c>
      <c r="F33" s="21" t="s">
        <v>12</v>
      </c>
    </row>
    <row r="34" spans="1:6" ht="15.75" x14ac:dyDescent="0.3">
      <c r="A34" s="18" t="s">
        <v>46</v>
      </c>
      <c r="B34" s="19" t="s">
        <v>48</v>
      </c>
      <c r="C34" s="20">
        <v>35776</v>
      </c>
      <c r="D34" s="18" t="s">
        <v>23</v>
      </c>
      <c r="E34" s="21" t="s">
        <v>11</v>
      </c>
      <c r="F34" s="21" t="s">
        <v>12</v>
      </c>
    </row>
    <row r="35" spans="1:6" ht="15.75" x14ac:dyDescent="0.3">
      <c r="A35" s="18" t="s">
        <v>47</v>
      </c>
      <c r="B35" s="19" t="s">
        <v>49</v>
      </c>
      <c r="C35" s="20">
        <v>17888</v>
      </c>
      <c r="D35" s="18" t="s">
        <v>23</v>
      </c>
      <c r="E35" s="21" t="s">
        <v>11</v>
      </c>
      <c r="F35" s="21" t="s">
        <v>12</v>
      </c>
    </row>
    <row r="36" spans="1:6" ht="15.75" x14ac:dyDescent="0.3">
      <c r="A36" s="18" t="s">
        <v>47</v>
      </c>
      <c r="B36" s="19" t="s">
        <v>50</v>
      </c>
      <c r="C36" s="20">
        <v>35776</v>
      </c>
      <c r="D36" s="18" t="s">
        <v>23</v>
      </c>
      <c r="E36" s="21" t="s">
        <v>11</v>
      </c>
      <c r="F36" s="21" t="s">
        <v>12</v>
      </c>
    </row>
    <row r="37" spans="1:6" ht="15.75" x14ac:dyDescent="0.3">
      <c r="A37" s="18" t="s">
        <v>51</v>
      </c>
      <c r="B37" s="19" t="s">
        <v>52</v>
      </c>
      <c r="C37" s="20">
        <v>28500.5</v>
      </c>
      <c r="D37" s="18" t="s">
        <v>10</v>
      </c>
      <c r="E37" s="21" t="s">
        <v>11</v>
      </c>
      <c r="F37" s="21" t="s">
        <v>12</v>
      </c>
    </row>
    <row r="38" spans="1:6" ht="15.75" x14ac:dyDescent="0.3">
      <c r="A38" s="18" t="s">
        <v>51</v>
      </c>
      <c r="B38" s="19" t="s">
        <v>53</v>
      </c>
      <c r="C38" s="20">
        <v>14250.25</v>
      </c>
      <c r="D38" s="18" t="s">
        <v>10</v>
      </c>
      <c r="E38" s="21" t="s">
        <v>11</v>
      </c>
      <c r="F38" s="21" t="s">
        <v>12</v>
      </c>
    </row>
    <row r="39" spans="1:6" ht="15.75" x14ac:dyDescent="0.3">
      <c r="A39" s="18" t="s">
        <v>54</v>
      </c>
      <c r="B39" s="19" t="s">
        <v>53</v>
      </c>
      <c r="C39" s="20">
        <v>42750.75</v>
      </c>
      <c r="D39" s="18" t="s">
        <v>10</v>
      </c>
      <c r="E39" s="21" t="s">
        <v>11</v>
      </c>
      <c r="F39" s="21" t="s">
        <v>12</v>
      </c>
    </row>
    <row r="40" spans="1:6" ht="15.75" x14ac:dyDescent="0.3">
      <c r="A40" s="18" t="s">
        <v>55</v>
      </c>
      <c r="B40" s="19" t="s">
        <v>53</v>
      </c>
      <c r="C40" s="20">
        <v>42750.75</v>
      </c>
      <c r="D40" s="18" t="s">
        <v>10</v>
      </c>
      <c r="E40" s="21" t="s">
        <v>11</v>
      </c>
      <c r="F40" s="21" t="s">
        <v>12</v>
      </c>
    </row>
    <row r="41" spans="1:6" ht="15.75" x14ac:dyDescent="0.3">
      <c r="A41" s="18" t="s">
        <v>56</v>
      </c>
      <c r="B41" s="19" t="s">
        <v>53</v>
      </c>
      <c r="C41" s="20">
        <v>42750.75</v>
      </c>
      <c r="D41" s="18" t="s">
        <v>10</v>
      </c>
      <c r="E41" s="21" t="s">
        <v>11</v>
      </c>
      <c r="F41" s="21" t="s">
        <v>12</v>
      </c>
    </row>
    <row r="42" spans="1:6" ht="15.75" x14ac:dyDescent="0.3">
      <c r="A42" s="18" t="s">
        <v>57</v>
      </c>
      <c r="B42" s="19" t="s">
        <v>53</v>
      </c>
      <c r="C42" s="20">
        <v>42750.75</v>
      </c>
      <c r="D42" s="18" t="s">
        <v>10</v>
      </c>
      <c r="E42" s="21" t="s">
        <v>11</v>
      </c>
      <c r="F42" s="21" t="s">
        <v>12</v>
      </c>
    </row>
    <row r="43" spans="1:6" ht="15.75" x14ac:dyDescent="0.3">
      <c r="A43" s="18" t="s">
        <v>58</v>
      </c>
      <c r="B43" s="19" t="s">
        <v>53</v>
      </c>
      <c r="C43" s="20">
        <v>42750.75</v>
      </c>
      <c r="D43" s="18" t="s">
        <v>10</v>
      </c>
      <c r="E43" s="21" t="s">
        <v>11</v>
      </c>
      <c r="F43" s="21" t="s">
        <v>12</v>
      </c>
    </row>
    <row r="44" spans="1:6" ht="15.75" x14ac:dyDescent="0.3">
      <c r="A44" s="18" t="s">
        <v>59</v>
      </c>
      <c r="B44" s="19" t="s">
        <v>53</v>
      </c>
      <c r="C44" s="20">
        <v>42750.75</v>
      </c>
      <c r="D44" s="18" t="s">
        <v>10</v>
      </c>
      <c r="E44" s="21" t="s">
        <v>11</v>
      </c>
      <c r="F44" s="21" t="s">
        <v>12</v>
      </c>
    </row>
    <row r="45" spans="1:6" ht="15.75" x14ac:dyDescent="0.3">
      <c r="A45" s="18" t="s">
        <v>60</v>
      </c>
      <c r="B45" s="19" t="s">
        <v>53</v>
      </c>
      <c r="C45" s="20">
        <v>42750.75</v>
      </c>
      <c r="D45" s="18" t="s">
        <v>10</v>
      </c>
      <c r="E45" s="21" t="s">
        <v>11</v>
      </c>
      <c r="F45" s="21" t="s">
        <v>12</v>
      </c>
    </row>
    <row r="46" spans="1:6" ht="15.75" x14ac:dyDescent="0.3">
      <c r="A46" s="18" t="s">
        <v>61</v>
      </c>
      <c r="B46" s="19" t="s">
        <v>53</v>
      </c>
      <c r="C46" s="20">
        <v>42750.75</v>
      </c>
      <c r="D46" s="18" t="s">
        <v>10</v>
      </c>
      <c r="E46" s="21" t="s">
        <v>11</v>
      </c>
      <c r="F46" s="21" t="s">
        <v>12</v>
      </c>
    </row>
    <row r="47" spans="1:6" ht="15.75" x14ac:dyDescent="0.3">
      <c r="A47" s="18" t="s">
        <v>62</v>
      </c>
      <c r="B47" s="19" t="s">
        <v>53</v>
      </c>
      <c r="C47" s="20">
        <v>57001</v>
      </c>
      <c r="D47" s="18" t="s">
        <v>10</v>
      </c>
      <c r="E47" s="21" t="s">
        <v>11</v>
      </c>
      <c r="F47" s="21" t="s">
        <v>12</v>
      </c>
    </row>
    <row r="48" spans="1:6" ht="15.75" x14ac:dyDescent="0.3">
      <c r="A48" s="18" t="s">
        <v>63</v>
      </c>
      <c r="B48" s="19" t="s">
        <v>64</v>
      </c>
      <c r="C48" s="20">
        <v>74906</v>
      </c>
      <c r="D48" s="18" t="s">
        <v>23</v>
      </c>
      <c r="E48" s="21" t="s">
        <v>11</v>
      </c>
      <c r="F48" s="21" t="s">
        <v>12</v>
      </c>
    </row>
    <row r="49" spans="1:6" ht="15.75" x14ac:dyDescent="0.3">
      <c r="A49" s="18" t="s">
        <v>65</v>
      </c>
      <c r="B49" s="19" t="s">
        <v>64</v>
      </c>
      <c r="C49" s="20">
        <v>42750.75</v>
      </c>
      <c r="D49" s="18" t="s">
        <v>10</v>
      </c>
      <c r="E49" s="21" t="s">
        <v>11</v>
      </c>
      <c r="F49" s="21" t="s">
        <v>12</v>
      </c>
    </row>
    <row r="50" spans="1:6" ht="15.75" x14ac:dyDescent="0.3">
      <c r="A50" s="18" t="s">
        <v>66</v>
      </c>
      <c r="B50" s="19" t="s">
        <v>64</v>
      </c>
      <c r="C50" s="20">
        <v>28500.5</v>
      </c>
      <c r="D50" s="18" t="s">
        <v>10</v>
      </c>
      <c r="E50" s="21" t="s">
        <v>11</v>
      </c>
      <c r="F50" s="21" t="s">
        <v>12</v>
      </c>
    </row>
    <row r="51" spans="1:6" ht="15.75" x14ac:dyDescent="0.3">
      <c r="A51" s="18" t="s">
        <v>67</v>
      </c>
      <c r="B51" s="19" t="s">
        <v>68</v>
      </c>
      <c r="C51" s="20">
        <v>1995</v>
      </c>
      <c r="D51" s="18" t="s">
        <v>40</v>
      </c>
      <c r="E51" s="21" t="s">
        <v>69</v>
      </c>
      <c r="F51" s="21" t="s">
        <v>12</v>
      </c>
    </row>
    <row r="52" spans="1:6" ht="15.75" x14ac:dyDescent="0.3">
      <c r="A52" s="18" t="s">
        <v>70</v>
      </c>
      <c r="B52" s="19" t="s">
        <v>71</v>
      </c>
      <c r="C52" s="20">
        <v>19006</v>
      </c>
      <c r="D52" s="18" t="s">
        <v>23</v>
      </c>
      <c r="E52" s="21" t="s">
        <v>11</v>
      </c>
      <c r="F52" s="21" t="s">
        <v>12</v>
      </c>
    </row>
    <row r="53" spans="1:6" ht="15.75" x14ac:dyDescent="0.3">
      <c r="A53" s="18" t="s">
        <v>72</v>
      </c>
      <c r="B53" s="19" t="s">
        <v>71</v>
      </c>
      <c r="C53" s="20">
        <v>38012</v>
      </c>
      <c r="D53" s="18" t="s">
        <v>23</v>
      </c>
      <c r="E53" s="21" t="s">
        <v>11</v>
      </c>
      <c r="F53" s="21" t="s">
        <v>12</v>
      </c>
    </row>
    <row r="54" spans="1:6" ht="15.75" x14ac:dyDescent="0.3">
      <c r="A54" s="18" t="s">
        <v>73</v>
      </c>
      <c r="B54" s="19" t="s">
        <v>71</v>
      </c>
      <c r="C54" s="20">
        <v>28500.5</v>
      </c>
      <c r="D54" s="18" t="s">
        <v>10</v>
      </c>
      <c r="E54" s="21" t="s">
        <v>11</v>
      </c>
      <c r="F54" s="21" t="s">
        <v>12</v>
      </c>
    </row>
    <row r="55" spans="1:6" ht="15.75" x14ac:dyDescent="0.3">
      <c r="A55" s="18" t="s">
        <v>74</v>
      </c>
      <c r="B55" s="19" t="s">
        <v>71</v>
      </c>
      <c r="C55" s="20">
        <v>14250.25</v>
      </c>
      <c r="D55" s="18" t="s">
        <v>10</v>
      </c>
      <c r="E55" s="21" t="s">
        <v>11</v>
      </c>
      <c r="F55" s="21" t="s">
        <v>12</v>
      </c>
    </row>
    <row r="56" spans="1:6" ht="15.75" x14ac:dyDescent="0.3">
      <c r="A56" s="18" t="s">
        <v>70</v>
      </c>
      <c r="B56" s="19" t="s">
        <v>75</v>
      </c>
      <c r="C56" s="20">
        <v>38571</v>
      </c>
      <c r="D56" s="18" t="s">
        <v>23</v>
      </c>
      <c r="E56" s="21" t="s">
        <v>11</v>
      </c>
      <c r="F56" s="21" t="s">
        <v>12</v>
      </c>
    </row>
    <row r="57" spans="1:6" ht="15.75" x14ac:dyDescent="0.3">
      <c r="A57" s="18" t="s">
        <v>76</v>
      </c>
      <c r="B57" s="19" t="s">
        <v>75</v>
      </c>
      <c r="C57" s="20">
        <v>50000</v>
      </c>
      <c r="D57" s="18" t="s">
        <v>40</v>
      </c>
      <c r="E57" s="21" t="s">
        <v>42</v>
      </c>
      <c r="F57" s="21" t="s">
        <v>77</v>
      </c>
    </row>
    <row r="58" spans="1:6" ht="15.75" x14ac:dyDescent="0.3">
      <c r="A58" s="18" t="s">
        <v>78</v>
      </c>
      <c r="B58" s="19" t="s">
        <v>79</v>
      </c>
      <c r="C58" s="20">
        <v>19565</v>
      </c>
      <c r="D58" s="18" t="s">
        <v>23</v>
      </c>
      <c r="E58" s="21" t="s">
        <v>11</v>
      </c>
      <c r="F58" s="21" t="s">
        <v>12</v>
      </c>
    </row>
    <row r="59" spans="1:6" ht="15.75" x14ac:dyDescent="0.3">
      <c r="A59" s="18" t="s">
        <v>80</v>
      </c>
      <c r="B59" s="19" t="s">
        <v>81</v>
      </c>
      <c r="C59" s="20">
        <v>14250.25</v>
      </c>
      <c r="D59" s="18" t="s">
        <v>10</v>
      </c>
      <c r="E59" s="21" t="s">
        <v>11</v>
      </c>
      <c r="F59" s="21" t="s">
        <v>12</v>
      </c>
    </row>
    <row r="60" spans="1:6" ht="15.75" x14ac:dyDescent="0.3">
      <c r="A60" s="18" t="s">
        <v>82</v>
      </c>
      <c r="B60" s="19" t="s">
        <v>81</v>
      </c>
      <c r="C60" s="20">
        <v>42750.75</v>
      </c>
      <c r="D60" s="18" t="s">
        <v>10</v>
      </c>
      <c r="E60" s="21" t="s">
        <v>11</v>
      </c>
      <c r="F60" s="21" t="s">
        <v>12</v>
      </c>
    </row>
    <row r="61" spans="1:6" ht="15.75" x14ac:dyDescent="0.3">
      <c r="A61" s="18" t="s">
        <v>78</v>
      </c>
      <c r="B61" s="19" t="s">
        <v>83</v>
      </c>
      <c r="C61" s="20">
        <v>19565</v>
      </c>
      <c r="D61" s="18" t="s">
        <v>23</v>
      </c>
      <c r="E61" s="21" t="s">
        <v>11</v>
      </c>
      <c r="F61" s="21" t="s">
        <v>12</v>
      </c>
    </row>
    <row r="62" spans="1:6" ht="15.75" x14ac:dyDescent="0.3">
      <c r="A62" s="18" t="s">
        <v>80</v>
      </c>
      <c r="B62" s="19" t="s">
        <v>83</v>
      </c>
      <c r="C62" s="20">
        <v>28500.5</v>
      </c>
      <c r="D62" s="18" t="s">
        <v>10</v>
      </c>
      <c r="E62" s="21" t="s">
        <v>11</v>
      </c>
      <c r="F62" s="21" t="s">
        <v>12</v>
      </c>
    </row>
    <row r="63" spans="1:6" ht="27" x14ac:dyDescent="0.3">
      <c r="A63" s="18" t="s">
        <v>84</v>
      </c>
      <c r="B63" s="19" t="s">
        <v>83</v>
      </c>
      <c r="C63" s="20">
        <v>241000</v>
      </c>
      <c r="D63" s="18" t="s">
        <v>40</v>
      </c>
      <c r="E63" s="21" t="s">
        <v>85</v>
      </c>
      <c r="F63" s="21" t="s">
        <v>366</v>
      </c>
    </row>
    <row r="64" spans="1:6" ht="15.75" x14ac:dyDescent="0.3">
      <c r="A64" s="18" t="s">
        <v>84</v>
      </c>
      <c r="B64" s="19" t="s">
        <v>86</v>
      </c>
      <c r="C64" s="20">
        <v>50000</v>
      </c>
      <c r="D64" s="18" t="s">
        <v>40</v>
      </c>
      <c r="E64" s="21" t="s">
        <v>42</v>
      </c>
      <c r="F64" s="21" t="s">
        <v>12</v>
      </c>
    </row>
    <row r="65" spans="1:6" ht="27" x14ac:dyDescent="0.3">
      <c r="A65" s="18" t="s">
        <v>87</v>
      </c>
      <c r="B65" s="19" t="s">
        <v>88</v>
      </c>
      <c r="C65" s="20">
        <v>45187.5</v>
      </c>
      <c r="D65" s="18" t="s">
        <v>40</v>
      </c>
      <c r="E65" s="21" t="s">
        <v>85</v>
      </c>
      <c r="F65" s="21" t="s">
        <v>366</v>
      </c>
    </row>
    <row r="66" spans="1:6" ht="27" x14ac:dyDescent="0.3">
      <c r="A66" s="18" t="s">
        <v>87</v>
      </c>
      <c r="B66" s="19" t="s">
        <v>88</v>
      </c>
      <c r="C66" s="20">
        <v>14500</v>
      </c>
      <c r="D66" s="18" t="s">
        <v>40</v>
      </c>
      <c r="E66" s="21" t="s">
        <v>89</v>
      </c>
      <c r="F66" s="21" t="s">
        <v>366</v>
      </c>
    </row>
    <row r="67" spans="1:6" ht="27" x14ac:dyDescent="0.3">
      <c r="A67" s="18" t="s">
        <v>87</v>
      </c>
      <c r="B67" s="19" t="s">
        <v>88</v>
      </c>
      <c r="C67" s="20">
        <v>10000</v>
      </c>
      <c r="D67" s="18" t="s">
        <v>40</v>
      </c>
      <c r="E67" s="21" t="s">
        <v>90</v>
      </c>
      <c r="F67" s="21" t="s">
        <v>366</v>
      </c>
    </row>
    <row r="68" spans="1:6" ht="15.75" x14ac:dyDescent="0.3">
      <c r="A68" s="18" t="s">
        <v>91</v>
      </c>
      <c r="B68" s="19" t="s">
        <v>92</v>
      </c>
      <c r="C68" s="20">
        <v>42750.75</v>
      </c>
      <c r="D68" s="18" t="s">
        <v>10</v>
      </c>
      <c r="E68" s="21" t="s">
        <v>11</v>
      </c>
      <c r="F68" s="21" t="s">
        <v>12</v>
      </c>
    </row>
    <row r="69" spans="1:6" ht="15.75" x14ac:dyDescent="0.3">
      <c r="A69" s="18" t="s">
        <v>93</v>
      </c>
      <c r="B69" s="19" t="s">
        <v>94</v>
      </c>
      <c r="C69" s="20">
        <v>19565</v>
      </c>
      <c r="D69" s="18" t="s">
        <v>23</v>
      </c>
      <c r="E69" s="21" t="s">
        <v>11</v>
      </c>
      <c r="F69" s="21" t="s">
        <v>12</v>
      </c>
    </row>
    <row r="70" spans="1:6" ht="15.75" x14ac:dyDescent="0.3">
      <c r="A70" s="18" t="s">
        <v>91</v>
      </c>
      <c r="B70" s="19" t="s">
        <v>94</v>
      </c>
      <c r="C70" s="20">
        <v>85501.5</v>
      </c>
      <c r="D70" s="18" t="s">
        <v>10</v>
      </c>
      <c r="E70" s="21" t="s">
        <v>11</v>
      </c>
      <c r="F70" s="21" t="s">
        <v>12</v>
      </c>
    </row>
    <row r="71" spans="1:6" ht="15.75" x14ac:dyDescent="0.3">
      <c r="A71" s="18" t="s">
        <v>95</v>
      </c>
      <c r="B71" s="19" t="s">
        <v>94</v>
      </c>
      <c r="C71" s="20">
        <v>78260</v>
      </c>
      <c r="D71" s="18" t="s">
        <v>23</v>
      </c>
      <c r="E71" s="21" t="s">
        <v>11</v>
      </c>
      <c r="F71" s="21" t="s">
        <v>12</v>
      </c>
    </row>
    <row r="72" spans="1:6" ht="15.75" x14ac:dyDescent="0.3">
      <c r="A72" s="18" t="s">
        <v>93</v>
      </c>
      <c r="B72" s="19" t="s">
        <v>96</v>
      </c>
      <c r="C72" s="20">
        <v>19565</v>
      </c>
      <c r="D72" s="18" t="s">
        <v>23</v>
      </c>
      <c r="E72" s="21" t="s">
        <v>11</v>
      </c>
      <c r="F72" s="21" t="s">
        <v>12</v>
      </c>
    </row>
    <row r="73" spans="1:6" ht="15.75" x14ac:dyDescent="0.3">
      <c r="A73" s="18" t="s">
        <v>91</v>
      </c>
      <c r="B73" s="19" t="s">
        <v>96</v>
      </c>
      <c r="C73" s="20">
        <v>14250.25</v>
      </c>
      <c r="D73" s="18" t="s">
        <v>10</v>
      </c>
      <c r="E73" s="21" t="s">
        <v>11</v>
      </c>
      <c r="F73" s="21" t="s">
        <v>12</v>
      </c>
    </row>
    <row r="74" spans="1:6" ht="15.75" x14ac:dyDescent="0.3">
      <c r="A74" s="18" t="s">
        <v>95</v>
      </c>
      <c r="B74" s="19" t="s">
        <v>96</v>
      </c>
      <c r="C74" s="20">
        <v>115154</v>
      </c>
      <c r="D74" s="18" t="s">
        <v>23</v>
      </c>
      <c r="E74" s="21" t="s">
        <v>11</v>
      </c>
      <c r="F74" s="21" t="s">
        <v>12</v>
      </c>
    </row>
    <row r="75" spans="1:6" ht="27" x14ac:dyDescent="0.3">
      <c r="A75" s="18" t="s">
        <v>97</v>
      </c>
      <c r="B75" s="19" t="s">
        <v>98</v>
      </c>
      <c r="C75" s="20">
        <v>92365</v>
      </c>
      <c r="D75" s="18" t="s">
        <v>40</v>
      </c>
      <c r="E75" s="21" t="s">
        <v>44</v>
      </c>
      <c r="F75" s="21" t="s">
        <v>364</v>
      </c>
    </row>
    <row r="76" spans="1:6" ht="27" x14ac:dyDescent="0.3">
      <c r="A76" s="18" t="s">
        <v>99</v>
      </c>
      <c r="B76" s="19" t="s">
        <v>98</v>
      </c>
      <c r="C76" s="20">
        <v>130806</v>
      </c>
      <c r="D76" s="18" t="s">
        <v>40</v>
      </c>
      <c r="E76" s="21" t="s">
        <v>44</v>
      </c>
      <c r="F76" s="21" t="s">
        <v>364</v>
      </c>
    </row>
    <row r="77" spans="1:6" ht="27" x14ac:dyDescent="0.3">
      <c r="A77" s="18" t="s">
        <v>100</v>
      </c>
      <c r="B77" s="19" t="s">
        <v>101</v>
      </c>
      <c r="C77" s="20">
        <v>98980</v>
      </c>
      <c r="D77" s="18" t="s">
        <v>40</v>
      </c>
      <c r="E77" s="21" t="s">
        <v>102</v>
      </c>
      <c r="F77" s="21" t="s">
        <v>103</v>
      </c>
    </row>
    <row r="78" spans="1:6" ht="15.75" x14ac:dyDescent="0.3">
      <c r="A78" s="18" t="s">
        <v>104</v>
      </c>
      <c r="B78" s="19" t="s">
        <v>101</v>
      </c>
      <c r="C78" s="20">
        <v>11700</v>
      </c>
      <c r="D78" s="18" t="s">
        <v>40</v>
      </c>
      <c r="E78" s="21" t="s">
        <v>42</v>
      </c>
      <c r="F78" s="21" t="s">
        <v>12</v>
      </c>
    </row>
    <row r="79" spans="1:6" ht="15.75" x14ac:dyDescent="0.3">
      <c r="A79" s="18" t="s">
        <v>104</v>
      </c>
      <c r="B79" s="19" t="s">
        <v>101</v>
      </c>
      <c r="C79" s="20">
        <v>16770</v>
      </c>
      <c r="D79" s="18" t="s">
        <v>40</v>
      </c>
      <c r="E79" s="21" t="s">
        <v>105</v>
      </c>
      <c r="F79" s="21" t="s">
        <v>12</v>
      </c>
    </row>
    <row r="80" spans="1:6" ht="27" x14ac:dyDescent="0.3">
      <c r="A80" s="18" t="s">
        <v>100</v>
      </c>
      <c r="B80" s="19" t="s">
        <v>106</v>
      </c>
      <c r="C80" s="20">
        <v>92365</v>
      </c>
      <c r="D80" s="18" t="s">
        <v>40</v>
      </c>
      <c r="E80" s="21" t="s">
        <v>44</v>
      </c>
      <c r="F80" s="21" t="s">
        <v>364</v>
      </c>
    </row>
    <row r="81" spans="1:6" ht="27" x14ac:dyDescent="0.3">
      <c r="A81" s="18" t="s">
        <v>84</v>
      </c>
      <c r="B81" s="19" t="s">
        <v>106</v>
      </c>
      <c r="C81" s="20">
        <v>130806</v>
      </c>
      <c r="D81" s="18" t="s">
        <v>40</v>
      </c>
      <c r="E81" s="21" t="s">
        <v>44</v>
      </c>
      <c r="F81" s="21" t="s">
        <v>364</v>
      </c>
    </row>
    <row r="82" spans="1:6" ht="15.75" x14ac:dyDescent="0.3">
      <c r="A82" s="18" t="s">
        <v>107</v>
      </c>
      <c r="B82" s="19" t="s">
        <v>108</v>
      </c>
      <c r="C82" s="20">
        <v>42750.75</v>
      </c>
      <c r="D82" s="18" t="s">
        <v>10</v>
      </c>
      <c r="E82" s="21" t="s">
        <v>11</v>
      </c>
      <c r="F82" s="21" t="s">
        <v>12</v>
      </c>
    </row>
    <row r="83" spans="1:6" ht="15.75" x14ac:dyDescent="0.3">
      <c r="A83" s="18" t="s">
        <v>109</v>
      </c>
      <c r="B83" s="19" t="s">
        <v>108</v>
      </c>
      <c r="C83" s="20">
        <v>39130</v>
      </c>
      <c r="D83" s="18" t="s">
        <v>23</v>
      </c>
      <c r="E83" s="21" t="s">
        <v>11</v>
      </c>
      <c r="F83" s="21" t="s">
        <v>12</v>
      </c>
    </row>
    <row r="84" spans="1:6" ht="15.75" x14ac:dyDescent="0.3">
      <c r="A84" s="18" t="s">
        <v>110</v>
      </c>
      <c r="B84" s="19" t="s">
        <v>108</v>
      </c>
      <c r="C84" s="20">
        <v>71251.25</v>
      </c>
      <c r="D84" s="18" t="s">
        <v>10</v>
      </c>
      <c r="E84" s="21" t="s">
        <v>11</v>
      </c>
      <c r="F84" s="21" t="s">
        <v>12</v>
      </c>
    </row>
    <row r="85" spans="1:6" ht="15.75" x14ac:dyDescent="0.3">
      <c r="A85" s="18" t="s">
        <v>111</v>
      </c>
      <c r="B85" s="19" t="s">
        <v>108</v>
      </c>
      <c r="C85" s="20">
        <v>97825</v>
      </c>
      <c r="D85" s="18" t="s">
        <v>23</v>
      </c>
      <c r="E85" s="21" t="s">
        <v>11</v>
      </c>
      <c r="F85" s="21" t="s">
        <v>12</v>
      </c>
    </row>
    <row r="86" spans="1:6" ht="15.75" x14ac:dyDescent="0.3">
      <c r="A86" s="18" t="s">
        <v>112</v>
      </c>
      <c r="B86" s="19" t="s">
        <v>108</v>
      </c>
      <c r="C86" s="20">
        <v>19565</v>
      </c>
      <c r="D86" s="18" t="s">
        <v>23</v>
      </c>
      <c r="E86" s="21" t="s">
        <v>11</v>
      </c>
      <c r="F86" s="21" t="s">
        <v>12</v>
      </c>
    </row>
    <row r="87" spans="1:6" ht="15.75" x14ac:dyDescent="0.3">
      <c r="A87" s="18" t="s">
        <v>113</v>
      </c>
      <c r="B87" s="19" t="s">
        <v>114</v>
      </c>
      <c r="C87" s="20">
        <v>136955</v>
      </c>
      <c r="D87" s="18" t="s">
        <v>23</v>
      </c>
      <c r="E87" s="21" t="s">
        <v>11</v>
      </c>
      <c r="F87" s="21" t="s">
        <v>12</v>
      </c>
    </row>
    <row r="88" spans="1:6" ht="15.75" x14ac:dyDescent="0.3">
      <c r="A88" s="18" t="s">
        <v>115</v>
      </c>
      <c r="B88" s="19" t="s">
        <v>114</v>
      </c>
      <c r="C88" s="20">
        <v>99751.75</v>
      </c>
      <c r="D88" s="18" t="s">
        <v>10</v>
      </c>
      <c r="E88" s="21" t="s">
        <v>11</v>
      </c>
      <c r="F88" s="21" t="s">
        <v>12</v>
      </c>
    </row>
    <row r="89" spans="1:6" ht="15.75" x14ac:dyDescent="0.3">
      <c r="A89" s="18" t="s">
        <v>116</v>
      </c>
      <c r="B89" s="19" t="s">
        <v>117</v>
      </c>
      <c r="C89" s="20">
        <v>39440</v>
      </c>
      <c r="D89" s="18" t="s">
        <v>118</v>
      </c>
      <c r="E89" s="21" t="s">
        <v>42</v>
      </c>
      <c r="F89" s="21" t="s">
        <v>12</v>
      </c>
    </row>
    <row r="90" spans="1:6" ht="15.75" x14ac:dyDescent="0.3">
      <c r="A90" s="18" t="s">
        <v>119</v>
      </c>
      <c r="B90" s="19" t="s">
        <v>117</v>
      </c>
      <c r="C90" s="20">
        <v>39130</v>
      </c>
      <c r="D90" s="18" t="s">
        <v>23</v>
      </c>
      <c r="E90" s="21" t="s">
        <v>11</v>
      </c>
      <c r="F90" s="21" t="s">
        <v>12</v>
      </c>
    </row>
    <row r="91" spans="1:6" ht="15.75" x14ac:dyDescent="0.3">
      <c r="A91" s="18" t="s">
        <v>120</v>
      </c>
      <c r="B91" s="19" t="s">
        <v>117</v>
      </c>
      <c r="C91" s="20">
        <v>19565</v>
      </c>
      <c r="D91" s="18" t="s">
        <v>23</v>
      </c>
      <c r="E91" s="21" t="s">
        <v>11</v>
      </c>
      <c r="F91" s="21" t="s">
        <v>12</v>
      </c>
    </row>
    <row r="92" spans="1:6" ht="15.75" x14ac:dyDescent="0.3">
      <c r="A92" s="18" t="s">
        <v>119</v>
      </c>
      <c r="B92" s="19" t="s">
        <v>121</v>
      </c>
      <c r="C92" s="20">
        <v>78260</v>
      </c>
      <c r="D92" s="18" t="s">
        <v>23</v>
      </c>
      <c r="E92" s="21" t="s">
        <v>11</v>
      </c>
      <c r="F92" s="21" t="s">
        <v>12</v>
      </c>
    </row>
    <row r="93" spans="1:6" ht="15.75" x14ac:dyDescent="0.3">
      <c r="A93" s="18" t="s">
        <v>122</v>
      </c>
      <c r="B93" s="19" t="s">
        <v>123</v>
      </c>
      <c r="C93" s="20">
        <v>99751.75</v>
      </c>
      <c r="D93" s="18" t="s">
        <v>10</v>
      </c>
      <c r="E93" s="21" t="s">
        <v>11</v>
      </c>
      <c r="F93" s="21" t="s">
        <v>12</v>
      </c>
    </row>
    <row r="94" spans="1:6" ht="15.75" x14ac:dyDescent="0.3">
      <c r="A94" s="18" t="s">
        <v>119</v>
      </c>
      <c r="B94" s="19" t="s">
        <v>123</v>
      </c>
      <c r="C94" s="20">
        <v>58695</v>
      </c>
      <c r="D94" s="18" t="s">
        <v>23</v>
      </c>
      <c r="E94" s="21" t="s">
        <v>11</v>
      </c>
      <c r="F94" s="21" t="s">
        <v>12</v>
      </c>
    </row>
    <row r="95" spans="1:6" ht="15.75" x14ac:dyDescent="0.3">
      <c r="A95" s="18" t="s">
        <v>124</v>
      </c>
      <c r="B95" s="19" t="s">
        <v>123</v>
      </c>
      <c r="C95" s="20">
        <v>14250.25</v>
      </c>
      <c r="D95" s="18" t="s">
        <v>10</v>
      </c>
      <c r="E95" s="21" t="s">
        <v>11</v>
      </c>
      <c r="F95" s="21" t="s">
        <v>12</v>
      </c>
    </row>
    <row r="96" spans="1:6" ht="15.75" x14ac:dyDescent="0.3">
      <c r="A96" s="18" t="s">
        <v>125</v>
      </c>
      <c r="B96" s="19" t="s">
        <v>126</v>
      </c>
      <c r="C96" s="20">
        <v>4176</v>
      </c>
      <c r="D96" s="18" t="s">
        <v>127</v>
      </c>
      <c r="E96" s="21" t="s">
        <v>128</v>
      </c>
      <c r="F96" s="21" t="s">
        <v>129</v>
      </c>
    </row>
    <row r="97" spans="1:6" ht="15.75" x14ac:dyDescent="0.3">
      <c r="A97" s="18" t="s">
        <v>125</v>
      </c>
      <c r="B97" s="19" t="s">
        <v>126</v>
      </c>
      <c r="C97" s="20">
        <v>3712</v>
      </c>
      <c r="D97" s="18" t="s">
        <v>127</v>
      </c>
      <c r="E97" s="21" t="s">
        <v>130</v>
      </c>
      <c r="F97" s="21" t="s">
        <v>129</v>
      </c>
    </row>
    <row r="98" spans="1:6" ht="15.75" x14ac:dyDescent="0.3">
      <c r="A98" s="18" t="s">
        <v>125</v>
      </c>
      <c r="B98" s="19" t="s">
        <v>126</v>
      </c>
      <c r="C98" s="20">
        <v>17980</v>
      </c>
      <c r="D98" s="18" t="s">
        <v>127</v>
      </c>
      <c r="E98" s="21" t="s">
        <v>85</v>
      </c>
      <c r="F98" s="21" t="s">
        <v>129</v>
      </c>
    </row>
    <row r="99" spans="1:6" ht="27" x14ac:dyDescent="0.3">
      <c r="A99" s="18" t="s">
        <v>131</v>
      </c>
      <c r="B99" s="19" t="s">
        <v>132</v>
      </c>
      <c r="C99" s="20">
        <v>26100</v>
      </c>
      <c r="D99" s="18" t="s">
        <v>133</v>
      </c>
      <c r="E99" s="21" t="s">
        <v>367</v>
      </c>
      <c r="F99" s="21" t="s">
        <v>12</v>
      </c>
    </row>
    <row r="100" spans="1:6" ht="27" x14ac:dyDescent="0.3">
      <c r="A100" s="18" t="s">
        <v>134</v>
      </c>
      <c r="B100" s="19" t="s">
        <v>132</v>
      </c>
      <c r="C100" s="20">
        <v>30902.400000000001</v>
      </c>
      <c r="D100" s="18" t="s">
        <v>135</v>
      </c>
      <c r="E100" s="21" t="s">
        <v>367</v>
      </c>
      <c r="F100" s="21" t="s">
        <v>12</v>
      </c>
    </row>
    <row r="101" spans="1:6" ht="27" x14ac:dyDescent="0.3">
      <c r="A101" s="18" t="s">
        <v>136</v>
      </c>
      <c r="B101" s="19" t="s">
        <v>137</v>
      </c>
      <c r="C101" s="20">
        <v>6020.4</v>
      </c>
      <c r="D101" s="18" t="s">
        <v>138</v>
      </c>
      <c r="E101" s="21" t="s">
        <v>367</v>
      </c>
      <c r="F101" s="21" t="s">
        <v>12</v>
      </c>
    </row>
    <row r="102" spans="1:6" ht="27" x14ac:dyDescent="0.3">
      <c r="A102" s="18" t="s">
        <v>139</v>
      </c>
      <c r="B102" s="19" t="s">
        <v>140</v>
      </c>
      <c r="C102" s="20">
        <v>6264</v>
      </c>
      <c r="D102" s="18" t="s">
        <v>141</v>
      </c>
      <c r="E102" s="21" t="s">
        <v>367</v>
      </c>
      <c r="F102" s="21" t="s">
        <v>129</v>
      </c>
    </row>
    <row r="103" spans="1:6" ht="27" x14ac:dyDescent="0.3">
      <c r="A103" s="18" t="s">
        <v>142</v>
      </c>
      <c r="B103" s="19" t="s">
        <v>143</v>
      </c>
      <c r="C103" s="20">
        <v>12783.2</v>
      </c>
      <c r="D103" s="18" t="s">
        <v>144</v>
      </c>
      <c r="E103" s="21" t="s">
        <v>367</v>
      </c>
      <c r="F103" s="21" t="s">
        <v>12</v>
      </c>
    </row>
    <row r="104" spans="1:6" ht="27" x14ac:dyDescent="0.3">
      <c r="A104" s="18" t="s">
        <v>145</v>
      </c>
      <c r="B104" s="19" t="s">
        <v>143</v>
      </c>
      <c r="C104" s="20">
        <v>23220</v>
      </c>
      <c r="D104" s="18" t="s">
        <v>146</v>
      </c>
      <c r="E104" s="21" t="s">
        <v>367</v>
      </c>
      <c r="F104" s="21" t="s">
        <v>12</v>
      </c>
    </row>
    <row r="105" spans="1:6" ht="15.75" x14ac:dyDescent="0.3">
      <c r="A105" s="18" t="s">
        <v>147</v>
      </c>
      <c r="B105" s="19" t="s">
        <v>143</v>
      </c>
      <c r="C105" s="20">
        <v>85501.5</v>
      </c>
      <c r="D105" s="18" t="s">
        <v>10</v>
      </c>
      <c r="E105" s="21" t="s">
        <v>11</v>
      </c>
      <c r="F105" s="21" t="s">
        <v>12</v>
      </c>
    </row>
    <row r="106" spans="1:6" ht="15.75" x14ac:dyDescent="0.3">
      <c r="A106" s="18" t="s">
        <v>148</v>
      </c>
      <c r="B106" s="19" t="s">
        <v>143</v>
      </c>
      <c r="C106" s="20">
        <v>39130</v>
      </c>
      <c r="D106" s="18" t="s">
        <v>23</v>
      </c>
      <c r="E106" s="21" t="s">
        <v>11</v>
      </c>
      <c r="F106" s="21" t="s">
        <v>12</v>
      </c>
    </row>
    <row r="107" spans="1:6" ht="15.75" x14ac:dyDescent="0.3">
      <c r="A107" s="18" t="s">
        <v>149</v>
      </c>
      <c r="B107" s="19" t="s">
        <v>143</v>
      </c>
      <c r="C107" s="20">
        <v>14250.25</v>
      </c>
      <c r="D107" s="18" t="s">
        <v>10</v>
      </c>
      <c r="E107" s="21" t="s">
        <v>11</v>
      </c>
      <c r="F107" s="21" t="s">
        <v>12</v>
      </c>
    </row>
    <row r="108" spans="1:6" ht="27" x14ac:dyDescent="0.3">
      <c r="A108" s="18" t="s">
        <v>150</v>
      </c>
      <c r="B108" s="19" t="s">
        <v>151</v>
      </c>
      <c r="C108" s="20">
        <v>32850.01</v>
      </c>
      <c r="D108" s="18" t="s">
        <v>152</v>
      </c>
      <c r="E108" s="21" t="s">
        <v>367</v>
      </c>
      <c r="F108" s="21" t="s">
        <v>12</v>
      </c>
    </row>
    <row r="109" spans="1:6" ht="27" x14ac:dyDescent="0.3">
      <c r="A109" s="18" t="s">
        <v>153</v>
      </c>
      <c r="B109" s="19" t="s">
        <v>151</v>
      </c>
      <c r="C109" s="20">
        <v>14833.04</v>
      </c>
      <c r="D109" s="18" t="s">
        <v>154</v>
      </c>
      <c r="E109" s="21" t="s">
        <v>367</v>
      </c>
      <c r="F109" s="21" t="s">
        <v>129</v>
      </c>
    </row>
    <row r="110" spans="1:6" ht="15.75" x14ac:dyDescent="0.3">
      <c r="A110" s="18" t="s">
        <v>155</v>
      </c>
      <c r="B110" s="19" t="s">
        <v>156</v>
      </c>
      <c r="C110" s="20">
        <v>19565</v>
      </c>
      <c r="D110" s="18" t="s">
        <v>23</v>
      </c>
      <c r="E110" s="21" t="s">
        <v>11</v>
      </c>
      <c r="F110" s="21" t="s">
        <v>12</v>
      </c>
    </row>
    <row r="111" spans="1:6" ht="15.75" x14ac:dyDescent="0.3">
      <c r="A111" s="18" t="s">
        <v>148</v>
      </c>
      <c r="B111" s="19" t="s">
        <v>156</v>
      </c>
      <c r="C111" s="20">
        <v>117390</v>
      </c>
      <c r="D111" s="18" t="s">
        <v>23</v>
      </c>
      <c r="E111" s="21" t="s">
        <v>11</v>
      </c>
      <c r="F111" s="21" t="s">
        <v>12</v>
      </c>
    </row>
    <row r="112" spans="1:6" ht="15.75" x14ac:dyDescent="0.3">
      <c r="A112" s="18" t="s">
        <v>157</v>
      </c>
      <c r="B112" s="19" t="s">
        <v>156</v>
      </c>
      <c r="C112" s="20">
        <v>117390</v>
      </c>
      <c r="D112" s="18" t="s">
        <v>23</v>
      </c>
      <c r="E112" s="21" t="s">
        <v>11</v>
      </c>
      <c r="F112" s="21" t="s">
        <v>12</v>
      </c>
    </row>
    <row r="113" spans="1:6" ht="27" x14ac:dyDescent="0.3">
      <c r="A113" s="18" t="s">
        <v>158</v>
      </c>
      <c r="B113" s="19" t="s">
        <v>159</v>
      </c>
      <c r="C113" s="20">
        <v>23000</v>
      </c>
      <c r="D113" s="18" t="s">
        <v>160</v>
      </c>
      <c r="E113" s="21" t="s">
        <v>367</v>
      </c>
      <c r="F113" s="21" t="s">
        <v>129</v>
      </c>
    </row>
    <row r="114" spans="1:6" ht="15.75" x14ac:dyDescent="0.3">
      <c r="A114" s="18" t="s">
        <v>147</v>
      </c>
      <c r="B114" s="19" t="s">
        <v>159</v>
      </c>
      <c r="C114" s="20">
        <v>42750.75</v>
      </c>
      <c r="D114" s="18" t="s">
        <v>10</v>
      </c>
      <c r="E114" s="21" t="s">
        <v>11</v>
      </c>
      <c r="F114" s="21" t="s">
        <v>12</v>
      </c>
    </row>
    <row r="115" spans="1:6" ht="15.75" x14ac:dyDescent="0.3">
      <c r="A115" s="18" t="s">
        <v>161</v>
      </c>
      <c r="B115" s="19" t="s">
        <v>159</v>
      </c>
      <c r="C115" s="20">
        <v>114002</v>
      </c>
      <c r="D115" s="18" t="s">
        <v>10</v>
      </c>
      <c r="E115" s="21" t="s">
        <v>11</v>
      </c>
      <c r="F115" s="21" t="s">
        <v>12</v>
      </c>
    </row>
    <row r="116" spans="1:6" ht="15.75" x14ac:dyDescent="0.3">
      <c r="A116" s="18" t="s">
        <v>157</v>
      </c>
      <c r="B116" s="19" t="s">
        <v>159</v>
      </c>
      <c r="C116" s="20">
        <v>19565</v>
      </c>
      <c r="D116" s="18" t="s">
        <v>23</v>
      </c>
      <c r="E116" s="21" t="s">
        <v>11</v>
      </c>
      <c r="F116" s="21" t="s">
        <v>12</v>
      </c>
    </row>
    <row r="117" spans="1:6" ht="15.75" x14ac:dyDescent="0.3">
      <c r="A117" s="18" t="s">
        <v>162</v>
      </c>
      <c r="B117" s="19" t="s">
        <v>163</v>
      </c>
      <c r="C117" s="20">
        <v>14250.25</v>
      </c>
      <c r="D117" s="18" t="s">
        <v>10</v>
      </c>
      <c r="E117" s="21" t="s">
        <v>11</v>
      </c>
      <c r="F117" s="21" t="s">
        <v>12</v>
      </c>
    </row>
    <row r="118" spans="1:6" ht="15.75" x14ac:dyDescent="0.3">
      <c r="A118" s="18" t="s">
        <v>164</v>
      </c>
      <c r="B118" s="19" t="s">
        <v>163</v>
      </c>
      <c r="C118" s="20">
        <v>19565</v>
      </c>
      <c r="D118" s="18" t="s">
        <v>23</v>
      </c>
      <c r="E118" s="21" t="s">
        <v>11</v>
      </c>
      <c r="F118" s="21" t="s">
        <v>12</v>
      </c>
    </row>
    <row r="119" spans="1:6" ht="15.75" x14ac:dyDescent="0.3">
      <c r="A119" s="18" t="s">
        <v>155</v>
      </c>
      <c r="B119" s="19" t="s">
        <v>165</v>
      </c>
      <c r="C119" s="20">
        <v>39130</v>
      </c>
      <c r="D119" s="18" t="s">
        <v>23</v>
      </c>
      <c r="E119" s="21" t="s">
        <v>11</v>
      </c>
      <c r="F119" s="21" t="s">
        <v>12</v>
      </c>
    </row>
    <row r="120" spans="1:6" ht="27" x14ac:dyDescent="0.3">
      <c r="A120" s="18" t="s">
        <v>166</v>
      </c>
      <c r="B120" s="19" t="s">
        <v>167</v>
      </c>
      <c r="C120" s="20">
        <v>12783.2</v>
      </c>
      <c r="D120" s="18" t="s">
        <v>144</v>
      </c>
      <c r="E120" s="21" t="s">
        <v>367</v>
      </c>
      <c r="F120" s="21" t="s">
        <v>12</v>
      </c>
    </row>
    <row r="121" spans="1:6" ht="27" x14ac:dyDescent="0.3">
      <c r="A121" s="18" t="s">
        <v>168</v>
      </c>
      <c r="B121" s="19" t="s">
        <v>167</v>
      </c>
      <c r="C121" s="20">
        <v>37950</v>
      </c>
      <c r="D121" s="18" t="s">
        <v>152</v>
      </c>
      <c r="E121" s="21" t="s">
        <v>367</v>
      </c>
      <c r="F121" s="21" t="s">
        <v>12</v>
      </c>
    </row>
    <row r="122" spans="1:6" ht="27" x14ac:dyDescent="0.3">
      <c r="A122" s="18" t="s">
        <v>169</v>
      </c>
      <c r="B122" s="19" t="s">
        <v>167</v>
      </c>
      <c r="C122" s="20">
        <v>32220</v>
      </c>
      <c r="D122" s="18" t="s">
        <v>133</v>
      </c>
      <c r="E122" s="21" t="s">
        <v>367</v>
      </c>
      <c r="F122" s="21" t="s">
        <v>12</v>
      </c>
    </row>
    <row r="123" spans="1:6" ht="27" x14ac:dyDescent="0.3">
      <c r="A123" s="18" t="s">
        <v>170</v>
      </c>
      <c r="B123" s="19" t="s">
        <v>167</v>
      </c>
      <c r="C123" s="20">
        <v>40590</v>
      </c>
      <c r="D123" s="18" t="s">
        <v>135</v>
      </c>
      <c r="E123" s="21" t="s">
        <v>367</v>
      </c>
      <c r="F123" s="21" t="s">
        <v>12</v>
      </c>
    </row>
    <row r="124" spans="1:6" ht="15.75" x14ac:dyDescent="0.3">
      <c r="A124" s="18" t="s">
        <v>155</v>
      </c>
      <c r="B124" s="19" t="s">
        <v>171</v>
      </c>
      <c r="C124" s="20">
        <v>19565</v>
      </c>
      <c r="D124" s="18" t="s">
        <v>23</v>
      </c>
      <c r="E124" s="21" t="s">
        <v>11</v>
      </c>
      <c r="F124" s="21" t="s">
        <v>12</v>
      </c>
    </row>
    <row r="125" spans="1:6" ht="15.75" x14ac:dyDescent="0.3">
      <c r="A125" s="18" t="s">
        <v>172</v>
      </c>
      <c r="B125" s="19" t="s">
        <v>171</v>
      </c>
      <c r="C125" s="20">
        <v>78260</v>
      </c>
      <c r="D125" s="18" t="s">
        <v>23</v>
      </c>
      <c r="E125" s="21" t="s">
        <v>11</v>
      </c>
      <c r="F125" s="21" t="s">
        <v>12</v>
      </c>
    </row>
    <row r="126" spans="1:6" ht="27" x14ac:dyDescent="0.3">
      <c r="A126" s="18" t="s">
        <v>173</v>
      </c>
      <c r="B126" s="19" t="s">
        <v>174</v>
      </c>
      <c r="C126" s="20">
        <v>3096</v>
      </c>
      <c r="D126" s="18" t="s">
        <v>146</v>
      </c>
      <c r="E126" s="21" t="s">
        <v>367</v>
      </c>
      <c r="F126" s="21" t="s">
        <v>12</v>
      </c>
    </row>
    <row r="127" spans="1:6" ht="27" x14ac:dyDescent="0.3">
      <c r="A127" s="18" t="s">
        <v>175</v>
      </c>
      <c r="B127" s="19" t="s">
        <v>174</v>
      </c>
      <c r="C127" s="20">
        <v>11878.4</v>
      </c>
      <c r="D127" s="18" t="s">
        <v>138</v>
      </c>
      <c r="E127" s="21" t="s">
        <v>367</v>
      </c>
      <c r="F127" s="21" t="s">
        <v>129</v>
      </c>
    </row>
    <row r="128" spans="1:6" ht="40.5" x14ac:dyDescent="0.3">
      <c r="A128" s="18" t="s">
        <v>176</v>
      </c>
      <c r="B128" s="19" t="s">
        <v>177</v>
      </c>
      <c r="C128" s="20">
        <v>238200</v>
      </c>
      <c r="D128" s="18" t="s">
        <v>178</v>
      </c>
      <c r="E128" s="21" t="s">
        <v>85</v>
      </c>
      <c r="F128" s="21" t="s">
        <v>368</v>
      </c>
    </row>
    <row r="129" spans="1:6" ht="15.75" x14ac:dyDescent="0.3">
      <c r="A129" s="18" t="s">
        <v>179</v>
      </c>
      <c r="B129" s="19" t="s">
        <v>180</v>
      </c>
      <c r="C129" s="20">
        <v>19565</v>
      </c>
      <c r="D129" s="18" t="s">
        <v>23</v>
      </c>
      <c r="E129" s="21" t="s">
        <v>11</v>
      </c>
      <c r="F129" s="21" t="s">
        <v>12</v>
      </c>
    </row>
    <row r="130" spans="1:6" ht="15.75" x14ac:dyDescent="0.3">
      <c r="A130" s="18" t="s">
        <v>162</v>
      </c>
      <c r="B130" s="19" t="s">
        <v>180</v>
      </c>
      <c r="C130" s="20">
        <v>14250.25</v>
      </c>
      <c r="D130" s="18" t="s">
        <v>10</v>
      </c>
      <c r="E130" s="21" t="s">
        <v>11</v>
      </c>
      <c r="F130" s="21" t="s">
        <v>12</v>
      </c>
    </row>
    <row r="131" spans="1:6" ht="15.75" x14ac:dyDescent="0.3">
      <c r="A131" s="18" t="s">
        <v>162</v>
      </c>
      <c r="B131" s="19" t="s">
        <v>180</v>
      </c>
      <c r="C131" s="20">
        <v>57001</v>
      </c>
      <c r="D131" s="18" t="s">
        <v>10</v>
      </c>
      <c r="E131" s="21" t="s">
        <v>11</v>
      </c>
      <c r="F131" s="21" t="s">
        <v>12</v>
      </c>
    </row>
    <row r="132" spans="1:6" ht="15.75" x14ac:dyDescent="0.3">
      <c r="A132" s="18" t="s">
        <v>181</v>
      </c>
      <c r="B132" s="19" t="s">
        <v>180</v>
      </c>
      <c r="C132" s="20">
        <v>42750.75</v>
      </c>
      <c r="D132" s="18" t="s">
        <v>10</v>
      </c>
      <c r="E132" s="21" t="s">
        <v>11</v>
      </c>
      <c r="F132" s="21" t="s">
        <v>12</v>
      </c>
    </row>
    <row r="133" spans="1:6" ht="15.75" x14ac:dyDescent="0.3">
      <c r="A133" s="18" t="s">
        <v>179</v>
      </c>
      <c r="B133" s="19" t="s">
        <v>182</v>
      </c>
      <c r="C133" s="20">
        <v>58695</v>
      </c>
      <c r="D133" s="18" t="s">
        <v>23</v>
      </c>
      <c r="E133" s="21" t="s">
        <v>11</v>
      </c>
      <c r="F133" s="21" t="s">
        <v>12</v>
      </c>
    </row>
    <row r="134" spans="1:6" ht="15.75" x14ac:dyDescent="0.3">
      <c r="A134" s="18" t="s">
        <v>183</v>
      </c>
      <c r="B134" s="19" t="s">
        <v>182</v>
      </c>
      <c r="C134" s="20">
        <v>78260</v>
      </c>
      <c r="D134" s="18" t="s">
        <v>23</v>
      </c>
      <c r="E134" s="21" t="s">
        <v>11</v>
      </c>
      <c r="F134" s="21" t="s">
        <v>12</v>
      </c>
    </row>
    <row r="135" spans="1:6" ht="15.75" x14ac:dyDescent="0.3">
      <c r="A135" s="18" t="s">
        <v>181</v>
      </c>
      <c r="B135" s="19" t="s">
        <v>182</v>
      </c>
      <c r="C135" s="20">
        <v>28500.5</v>
      </c>
      <c r="D135" s="18" t="s">
        <v>10</v>
      </c>
      <c r="E135" s="21" t="s">
        <v>11</v>
      </c>
      <c r="F135" s="21" t="s">
        <v>12</v>
      </c>
    </row>
    <row r="136" spans="1:6" ht="15.75" x14ac:dyDescent="0.3">
      <c r="A136" s="18" t="s">
        <v>184</v>
      </c>
      <c r="B136" s="19" t="s">
        <v>182</v>
      </c>
      <c r="C136" s="20">
        <v>85501.5</v>
      </c>
      <c r="D136" s="18" t="s">
        <v>10</v>
      </c>
      <c r="E136" s="21" t="s">
        <v>11</v>
      </c>
      <c r="F136" s="21" t="s">
        <v>12</v>
      </c>
    </row>
    <row r="137" spans="1:6" ht="15.75" x14ac:dyDescent="0.3">
      <c r="A137" s="18" t="s">
        <v>185</v>
      </c>
      <c r="B137" s="19" t="s">
        <v>182</v>
      </c>
      <c r="C137" s="20">
        <v>19565</v>
      </c>
      <c r="D137" s="18" t="s">
        <v>23</v>
      </c>
      <c r="E137" s="21" t="s">
        <v>11</v>
      </c>
      <c r="F137" s="21" t="s">
        <v>12</v>
      </c>
    </row>
    <row r="138" spans="1:6" ht="40.5" x14ac:dyDescent="0.3">
      <c r="A138" s="18" t="s">
        <v>186</v>
      </c>
      <c r="B138" s="19" t="s">
        <v>187</v>
      </c>
      <c r="C138" s="20">
        <v>10909.09</v>
      </c>
      <c r="D138" s="18" t="s">
        <v>188</v>
      </c>
      <c r="E138" s="21" t="s">
        <v>189</v>
      </c>
      <c r="F138" s="21" t="s">
        <v>369</v>
      </c>
    </row>
    <row r="139" spans="1:6" ht="40.5" x14ac:dyDescent="0.3">
      <c r="A139" s="18" t="s">
        <v>190</v>
      </c>
      <c r="B139" s="19" t="s">
        <v>187</v>
      </c>
      <c r="C139" s="20">
        <v>8000</v>
      </c>
      <c r="D139" s="18" t="s">
        <v>191</v>
      </c>
      <c r="E139" s="21" t="s">
        <v>189</v>
      </c>
      <c r="F139" s="21" t="s">
        <v>369</v>
      </c>
    </row>
    <row r="140" spans="1:6" ht="40.5" x14ac:dyDescent="0.3">
      <c r="A140" s="18" t="s">
        <v>192</v>
      </c>
      <c r="B140" s="19" t="s">
        <v>187</v>
      </c>
      <c r="C140" s="20">
        <v>5800</v>
      </c>
      <c r="D140" s="18" t="s">
        <v>193</v>
      </c>
      <c r="E140" s="21" t="s">
        <v>189</v>
      </c>
      <c r="F140" s="21" t="s">
        <v>369</v>
      </c>
    </row>
    <row r="141" spans="1:6" ht="40.5" x14ac:dyDescent="0.3">
      <c r="A141" s="18" t="s">
        <v>194</v>
      </c>
      <c r="B141" s="19" t="s">
        <v>187</v>
      </c>
      <c r="C141" s="20">
        <v>28000</v>
      </c>
      <c r="D141" s="18" t="s">
        <v>195</v>
      </c>
      <c r="E141" s="21" t="s">
        <v>189</v>
      </c>
      <c r="F141" s="21" t="s">
        <v>369</v>
      </c>
    </row>
    <row r="142" spans="1:6" ht="40.5" x14ac:dyDescent="0.3">
      <c r="A142" s="18" t="s">
        <v>196</v>
      </c>
      <c r="B142" s="19" t="s">
        <v>187</v>
      </c>
      <c r="C142" s="20">
        <v>23200</v>
      </c>
      <c r="D142" s="18" t="s">
        <v>197</v>
      </c>
      <c r="E142" s="21" t="s">
        <v>189</v>
      </c>
      <c r="F142" s="21" t="s">
        <v>369</v>
      </c>
    </row>
    <row r="143" spans="1:6" ht="40.5" x14ac:dyDescent="0.3">
      <c r="A143" s="18" t="s">
        <v>198</v>
      </c>
      <c r="B143" s="19" t="s">
        <v>187</v>
      </c>
      <c r="C143" s="20">
        <v>11600</v>
      </c>
      <c r="D143" s="18" t="s">
        <v>199</v>
      </c>
      <c r="E143" s="21" t="s">
        <v>189</v>
      </c>
      <c r="F143" s="21" t="s">
        <v>369</v>
      </c>
    </row>
    <row r="144" spans="1:6" ht="40.5" x14ac:dyDescent="0.3">
      <c r="A144" s="18" t="s">
        <v>200</v>
      </c>
      <c r="B144" s="19" t="s">
        <v>187</v>
      </c>
      <c r="C144" s="20">
        <v>10909.09</v>
      </c>
      <c r="D144" s="18" t="s">
        <v>201</v>
      </c>
      <c r="E144" s="21" t="s">
        <v>189</v>
      </c>
      <c r="F144" s="21" t="s">
        <v>369</v>
      </c>
    </row>
    <row r="145" spans="1:6" ht="40.5" x14ac:dyDescent="0.3">
      <c r="A145" s="18" t="s">
        <v>202</v>
      </c>
      <c r="B145" s="19" t="s">
        <v>187</v>
      </c>
      <c r="C145" s="20">
        <v>11600</v>
      </c>
      <c r="D145" s="18" t="s">
        <v>203</v>
      </c>
      <c r="E145" s="21" t="s">
        <v>189</v>
      </c>
      <c r="F145" s="21" t="s">
        <v>369</v>
      </c>
    </row>
    <row r="146" spans="1:6" ht="40.5" x14ac:dyDescent="0.3">
      <c r="A146" s="18" t="s">
        <v>204</v>
      </c>
      <c r="B146" s="19" t="s">
        <v>187</v>
      </c>
      <c r="C146" s="20">
        <v>11600</v>
      </c>
      <c r="D146" s="18" t="s">
        <v>205</v>
      </c>
      <c r="E146" s="21" t="s">
        <v>189</v>
      </c>
      <c r="F146" s="21" t="s">
        <v>369</v>
      </c>
    </row>
    <row r="147" spans="1:6" ht="40.5" x14ac:dyDescent="0.3">
      <c r="A147" s="18" t="s">
        <v>206</v>
      </c>
      <c r="B147" s="19" t="s">
        <v>187</v>
      </c>
      <c r="C147" s="20">
        <v>4999.99</v>
      </c>
      <c r="D147" s="18" t="s">
        <v>207</v>
      </c>
      <c r="E147" s="21" t="s">
        <v>189</v>
      </c>
      <c r="F147" s="21" t="s">
        <v>369</v>
      </c>
    </row>
    <row r="148" spans="1:6" ht="40.5" x14ac:dyDescent="0.3">
      <c r="A148" s="18" t="s">
        <v>208</v>
      </c>
      <c r="B148" s="19" t="s">
        <v>187</v>
      </c>
      <c r="C148" s="20">
        <v>12000</v>
      </c>
      <c r="D148" s="18" t="s">
        <v>209</v>
      </c>
      <c r="E148" s="21" t="s">
        <v>189</v>
      </c>
      <c r="F148" s="21" t="s">
        <v>369</v>
      </c>
    </row>
    <row r="149" spans="1:6" ht="40.5" x14ac:dyDescent="0.3">
      <c r="A149" s="18" t="s">
        <v>210</v>
      </c>
      <c r="B149" s="19" t="s">
        <v>187</v>
      </c>
      <c r="C149" s="20">
        <v>17400</v>
      </c>
      <c r="D149" s="18" t="s">
        <v>211</v>
      </c>
      <c r="E149" s="21" t="s">
        <v>189</v>
      </c>
      <c r="F149" s="21" t="s">
        <v>369</v>
      </c>
    </row>
    <row r="150" spans="1:6" ht="40.5" x14ac:dyDescent="0.3">
      <c r="A150" s="18" t="s">
        <v>212</v>
      </c>
      <c r="B150" s="19" t="s">
        <v>187</v>
      </c>
      <c r="C150" s="20">
        <v>13920</v>
      </c>
      <c r="D150" s="18" t="s">
        <v>213</v>
      </c>
      <c r="E150" s="21" t="s">
        <v>189</v>
      </c>
      <c r="F150" s="21" t="s">
        <v>369</v>
      </c>
    </row>
    <row r="151" spans="1:6" ht="40.5" x14ac:dyDescent="0.3">
      <c r="A151" s="18" t="s">
        <v>214</v>
      </c>
      <c r="B151" s="19" t="s">
        <v>187</v>
      </c>
      <c r="C151" s="20">
        <v>17400</v>
      </c>
      <c r="D151" s="18" t="s">
        <v>215</v>
      </c>
      <c r="E151" s="21" t="s">
        <v>189</v>
      </c>
      <c r="F151" s="21" t="s">
        <v>369</v>
      </c>
    </row>
    <row r="152" spans="1:6" ht="40.5" x14ac:dyDescent="0.3">
      <c r="A152" s="18" t="s">
        <v>216</v>
      </c>
      <c r="B152" s="19" t="s">
        <v>187</v>
      </c>
      <c r="C152" s="20">
        <v>8000</v>
      </c>
      <c r="D152" s="18" t="s">
        <v>217</v>
      </c>
      <c r="E152" s="21" t="s">
        <v>189</v>
      </c>
      <c r="F152" s="21" t="s">
        <v>369</v>
      </c>
    </row>
    <row r="153" spans="1:6" ht="40.5" x14ac:dyDescent="0.3">
      <c r="A153" s="18" t="s">
        <v>218</v>
      </c>
      <c r="B153" s="19" t="s">
        <v>187</v>
      </c>
      <c r="C153" s="20">
        <v>8000</v>
      </c>
      <c r="D153" s="18" t="s">
        <v>219</v>
      </c>
      <c r="E153" s="21" t="s">
        <v>189</v>
      </c>
      <c r="F153" s="21" t="s">
        <v>369</v>
      </c>
    </row>
    <row r="154" spans="1:6" ht="40.5" x14ac:dyDescent="0.3">
      <c r="A154" s="18" t="s">
        <v>220</v>
      </c>
      <c r="B154" s="19" t="s">
        <v>187</v>
      </c>
      <c r="C154" s="20">
        <v>34800</v>
      </c>
      <c r="D154" s="18" t="s">
        <v>370</v>
      </c>
      <c r="E154" s="21" t="s">
        <v>189</v>
      </c>
      <c r="F154" s="21" t="s">
        <v>369</v>
      </c>
    </row>
    <row r="155" spans="1:6" ht="40.5" x14ac:dyDescent="0.3">
      <c r="A155" s="18" t="s">
        <v>221</v>
      </c>
      <c r="B155" s="19" t="s">
        <v>187</v>
      </c>
      <c r="C155" s="20">
        <v>10000</v>
      </c>
      <c r="D155" s="18" t="s">
        <v>222</v>
      </c>
      <c r="E155" s="21" t="s">
        <v>189</v>
      </c>
      <c r="F155" s="21" t="s">
        <v>369</v>
      </c>
    </row>
    <row r="156" spans="1:6" ht="40.5" x14ac:dyDescent="0.3">
      <c r="A156" s="18" t="s">
        <v>223</v>
      </c>
      <c r="B156" s="19" t="s">
        <v>187</v>
      </c>
      <c r="C156" s="20">
        <v>17400</v>
      </c>
      <c r="D156" s="18" t="s">
        <v>224</v>
      </c>
      <c r="E156" s="21" t="s">
        <v>189</v>
      </c>
      <c r="F156" s="21" t="s">
        <v>369</v>
      </c>
    </row>
    <row r="157" spans="1:6" ht="40.5" x14ac:dyDescent="0.3">
      <c r="A157" s="18" t="s">
        <v>225</v>
      </c>
      <c r="B157" s="19" t="s">
        <v>187</v>
      </c>
      <c r="C157" s="20">
        <v>107250</v>
      </c>
      <c r="D157" s="18" t="s">
        <v>226</v>
      </c>
      <c r="E157" s="21" t="s">
        <v>189</v>
      </c>
      <c r="F157" s="21" t="s">
        <v>369</v>
      </c>
    </row>
    <row r="158" spans="1:6" ht="40.5" x14ac:dyDescent="0.3">
      <c r="A158" s="18" t="s">
        <v>227</v>
      </c>
      <c r="B158" s="19" t="s">
        <v>187</v>
      </c>
      <c r="C158" s="20">
        <v>11600</v>
      </c>
      <c r="D158" s="18" t="s">
        <v>228</v>
      </c>
      <c r="E158" s="21" t="s">
        <v>189</v>
      </c>
      <c r="F158" s="21" t="s">
        <v>369</v>
      </c>
    </row>
    <row r="159" spans="1:6" ht="40.5" x14ac:dyDescent="0.3">
      <c r="A159" s="18" t="s">
        <v>229</v>
      </c>
      <c r="B159" s="19" t="s">
        <v>187</v>
      </c>
      <c r="C159" s="20">
        <v>46400</v>
      </c>
      <c r="D159" s="18" t="s">
        <v>230</v>
      </c>
      <c r="E159" s="21" t="s">
        <v>189</v>
      </c>
      <c r="F159" s="21" t="s">
        <v>369</v>
      </c>
    </row>
    <row r="160" spans="1:6" ht="40.5" x14ac:dyDescent="0.3">
      <c r="A160" s="18" t="s">
        <v>231</v>
      </c>
      <c r="B160" s="19" t="s">
        <v>187</v>
      </c>
      <c r="C160" s="20">
        <v>28000</v>
      </c>
      <c r="D160" s="18" t="s">
        <v>232</v>
      </c>
      <c r="E160" s="21" t="s">
        <v>189</v>
      </c>
      <c r="F160" s="21" t="s">
        <v>369</v>
      </c>
    </row>
    <row r="161" spans="1:6" ht="40.5" x14ac:dyDescent="0.3">
      <c r="A161" s="18" t="s">
        <v>233</v>
      </c>
      <c r="B161" s="19" t="s">
        <v>187</v>
      </c>
      <c r="C161" s="20">
        <v>11600</v>
      </c>
      <c r="D161" s="18" t="s">
        <v>234</v>
      </c>
      <c r="E161" s="21" t="s">
        <v>189</v>
      </c>
      <c r="F161" s="21" t="s">
        <v>369</v>
      </c>
    </row>
    <row r="162" spans="1:6" ht="40.5" x14ac:dyDescent="0.3">
      <c r="A162" s="18" t="s">
        <v>235</v>
      </c>
      <c r="B162" s="19" t="s">
        <v>187</v>
      </c>
      <c r="C162" s="20">
        <v>23200</v>
      </c>
      <c r="D162" s="18" t="s">
        <v>236</v>
      </c>
      <c r="E162" s="21" t="s">
        <v>189</v>
      </c>
      <c r="F162" s="21" t="s">
        <v>369</v>
      </c>
    </row>
    <row r="163" spans="1:6" ht="40.5" x14ac:dyDescent="0.3">
      <c r="A163" s="18" t="s">
        <v>237</v>
      </c>
      <c r="B163" s="19" t="s">
        <v>187</v>
      </c>
      <c r="C163" s="20">
        <v>17400</v>
      </c>
      <c r="D163" s="18" t="s">
        <v>238</v>
      </c>
      <c r="E163" s="21" t="s">
        <v>189</v>
      </c>
      <c r="F163" s="21" t="s">
        <v>369</v>
      </c>
    </row>
    <row r="164" spans="1:6" ht="40.5" x14ac:dyDescent="0.3">
      <c r="A164" s="18" t="s">
        <v>239</v>
      </c>
      <c r="B164" s="19" t="s">
        <v>187</v>
      </c>
      <c r="C164" s="20">
        <v>53625</v>
      </c>
      <c r="D164" s="18" t="s">
        <v>240</v>
      </c>
      <c r="E164" s="21" t="s">
        <v>189</v>
      </c>
      <c r="F164" s="21" t="s">
        <v>369</v>
      </c>
    </row>
    <row r="165" spans="1:6" ht="40.5" x14ac:dyDescent="0.3">
      <c r="A165" s="18" t="s">
        <v>241</v>
      </c>
      <c r="B165" s="19" t="s">
        <v>187</v>
      </c>
      <c r="C165" s="20">
        <v>17500</v>
      </c>
      <c r="D165" s="18" t="s">
        <v>242</v>
      </c>
      <c r="E165" s="21" t="s">
        <v>189</v>
      </c>
      <c r="F165" s="21" t="s">
        <v>369</v>
      </c>
    </row>
    <row r="166" spans="1:6" ht="40.5" x14ac:dyDescent="0.3">
      <c r="A166" s="18" t="s">
        <v>243</v>
      </c>
      <c r="B166" s="19" t="s">
        <v>187</v>
      </c>
      <c r="C166" s="20">
        <v>20000</v>
      </c>
      <c r="D166" s="18" t="s">
        <v>244</v>
      </c>
      <c r="E166" s="21" t="s">
        <v>189</v>
      </c>
      <c r="F166" s="21" t="s">
        <v>369</v>
      </c>
    </row>
    <row r="167" spans="1:6" ht="40.5" x14ac:dyDescent="0.3">
      <c r="A167" s="18" t="s">
        <v>245</v>
      </c>
      <c r="B167" s="19" t="s">
        <v>187</v>
      </c>
      <c r="C167" s="20">
        <v>6000</v>
      </c>
      <c r="D167" s="18" t="s">
        <v>246</v>
      </c>
      <c r="E167" s="21" t="s">
        <v>189</v>
      </c>
      <c r="F167" s="21" t="s">
        <v>369</v>
      </c>
    </row>
    <row r="168" spans="1:6" ht="40.5" x14ac:dyDescent="0.3">
      <c r="A168" s="18" t="s">
        <v>247</v>
      </c>
      <c r="B168" s="19" t="s">
        <v>187</v>
      </c>
      <c r="C168" s="20">
        <v>23200</v>
      </c>
      <c r="D168" s="18" t="s">
        <v>248</v>
      </c>
      <c r="E168" s="21" t="s">
        <v>189</v>
      </c>
      <c r="F168" s="21" t="s">
        <v>369</v>
      </c>
    </row>
    <row r="169" spans="1:6" ht="40.5" x14ac:dyDescent="0.3">
      <c r="A169" s="18" t="s">
        <v>249</v>
      </c>
      <c r="B169" s="19" t="s">
        <v>187</v>
      </c>
      <c r="C169" s="20">
        <v>11600</v>
      </c>
      <c r="D169" s="18" t="s">
        <v>250</v>
      </c>
      <c r="E169" s="21" t="s">
        <v>189</v>
      </c>
      <c r="F169" s="21" t="s">
        <v>369</v>
      </c>
    </row>
    <row r="170" spans="1:6" ht="40.5" x14ac:dyDescent="0.3">
      <c r="A170" s="18" t="s">
        <v>251</v>
      </c>
      <c r="B170" s="19" t="s">
        <v>187</v>
      </c>
      <c r="C170" s="20">
        <v>116000</v>
      </c>
      <c r="D170" s="18" t="s">
        <v>252</v>
      </c>
      <c r="E170" s="21" t="s">
        <v>189</v>
      </c>
      <c r="F170" s="21" t="s">
        <v>369</v>
      </c>
    </row>
    <row r="171" spans="1:6" ht="40.5" x14ac:dyDescent="0.3">
      <c r="A171" s="18" t="s">
        <v>253</v>
      </c>
      <c r="B171" s="19" t="s">
        <v>187</v>
      </c>
      <c r="C171" s="20">
        <v>28000</v>
      </c>
      <c r="D171" s="18" t="s">
        <v>254</v>
      </c>
      <c r="E171" s="21" t="s">
        <v>189</v>
      </c>
      <c r="F171" s="21" t="s">
        <v>369</v>
      </c>
    </row>
    <row r="172" spans="1:6" ht="40.5" x14ac:dyDescent="0.3">
      <c r="A172" s="18" t="s">
        <v>255</v>
      </c>
      <c r="B172" s="19" t="s">
        <v>256</v>
      </c>
      <c r="C172" s="20">
        <v>58000</v>
      </c>
      <c r="D172" s="18" t="s">
        <v>257</v>
      </c>
      <c r="E172" s="21" t="s">
        <v>189</v>
      </c>
      <c r="F172" s="21" t="s">
        <v>369</v>
      </c>
    </row>
    <row r="173" spans="1:6" ht="15.75" x14ac:dyDescent="0.3">
      <c r="A173" s="18" t="s">
        <v>258</v>
      </c>
      <c r="B173" s="19" t="s">
        <v>256</v>
      </c>
      <c r="C173" s="20">
        <v>42750.75</v>
      </c>
      <c r="D173" s="18" t="s">
        <v>10</v>
      </c>
      <c r="E173" s="21" t="s">
        <v>11</v>
      </c>
      <c r="F173" s="21" t="s">
        <v>12</v>
      </c>
    </row>
    <row r="174" spans="1:6" ht="15.75" x14ac:dyDescent="0.3">
      <c r="A174" s="18" t="s">
        <v>259</v>
      </c>
      <c r="B174" s="19" t="s">
        <v>256</v>
      </c>
      <c r="C174" s="20">
        <v>78260</v>
      </c>
      <c r="D174" s="18" t="s">
        <v>23</v>
      </c>
      <c r="E174" s="21" t="s">
        <v>11</v>
      </c>
      <c r="F174" s="21" t="s">
        <v>12</v>
      </c>
    </row>
    <row r="175" spans="1:6" ht="40.5" x14ac:dyDescent="0.3">
      <c r="A175" s="18" t="s">
        <v>260</v>
      </c>
      <c r="B175" s="19" t="s">
        <v>256</v>
      </c>
      <c r="C175" s="20">
        <v>129166</v>
      </c>
      <c r="D175" s="18" t="s">
        <v>230</v>
      </c>
      <c r="E175" s="21" t="s">
        <v>189</v>
      </c>
      <c r="F175" s="21" t="s">
        <v>369</v>
      </c>
    </row>
    <row r="176" spans="1:6" ht="40.5" x14ac:dyDescent="0.3">
      <c r="A176" s="18" t="s">
        <v>261</v>
      </c>
      <c r="B176" s="19" t="s">
        <v>256</v>
      </c>
      <c r="C176" s="20">
        <v>11600</v>
      </c>
      <c r="D176" s="18" t="s">
        <v>262</v>
      </c>
      <c r="E176" s="21" t="s">
        <v>189</v>
      </c>
      <c r="F176" s="21" t="s">
        <v>369</v>
      </c>
    </row>
    <row r="177" spans="1:6" ht="40.5" x14ac:dyDescent="0.3">
      <c r="A177" s="18" t="s">
        <v>263</v>
      </c>
      <c r="B177" s="19" t="s">
        <v>256</v>
      </c>
      <c r="C177" s="20">
        <v>15000</v>
      </c>
      <c r="D177" s="18" t="s">
        <v>264</v>
      </c>
      <c r="E177" s="21" t="s">
        <v>189</v>
      </c>
      <c r="F177" s="21" t="s">
        <v>369</v>
      </c>
    </row>
    <row r="178" spans="1:6" ht="40.5" x14ac:dyDescent="0.3">
      <c r="A178" s="18" t="s">
        <v>265</v>
      </c>
      <c r="B178" s="19" t="s">
        <v>256</v>
      </c>
      <c r="C178" s="20">
        <v>23200</v>
      </c>
      <c r="D178" s="18" t="s">
        <v>266</v>
      </c>
      <c r="E178" s="21" t="s">
        <v>189</v>
      </c>
      <c r="F178" s="21" t="s">
        <v>369</v>
      </c>
    </row>
    <row r="179" spans="1:6" ht="40.5" x14ac:dyDescent="0.3">
      <c r="A179" s="18" t="s">
        <v>267</v>
      </c>
      <c r="B179" s="19" t="s">
        <v>256</v>
      </c>
      <c r="C179" s="20">
        <v>92800</v>
      </c>
      <c r="D179" s="18" t="s">
        <v>266</v>
      </c>
      <c r="E179" s="21" t="s">
        <v>189</v>
      </c>
      <c r="F179" s="21" t="s">
        <v>369</v>
      </c>
    </row>
    <row r="180" spans="1:6" ht="15.75" x14ac:dyDescent="0.3">
      <c r="A180" s="18" t="s">
        <v>259</v>
      </c>
      <c r="B180" s="19" t="s">
        <v>268</v>
      </c>
      <c r="C180" s="20">
        <v>39130</v>
      </c>
      <c r="D180" s="18" t="s">
        <v>23</v>
      </c>
      <c r="E180" s="21" t="s">
        <v>11</v>
      </c>
      <c r="F180" s="21" t="s">
        <v>12</v>
      </c>
    </row>
    <row r="181" spans="1:6" ht="27" x14ac:dyDescent="0.3">
      <c r="A181" s="18" t="s">
        <v>269</v>
      </c>
      <c r="B181" s="19" t="s">
        <v>270</v>
      </c>
      <c r="C181" s="20">
        <v>10836</v>
      </c>
      <c r="D181" s="18" t="s">
        <v>146</v>
      </c>
      <c r="E181" s="21" t="s">
        <v>367</v>
      </c>
      <c r="F181" s="21" t="s">
        <v>12</v>
      </c>
    </row>
    <row r="182" spans="1:6" ht="27" x14ac:dyDescent="0.3">
      <c r="A182" s="18" t="s">
        <v>271</v>
      </c>
      <c r="B182" s="19" t="s">
        <v>270</v>
      </c>
      <c r="C182" s="20">
        <v>11460.8</v>
      </c>
      <c r="D182" s="18" t="s">
        <v>144</v>
      </c>
      <c r="E182" s="21" t="s">
        <v>367</v>
      </c>
      <c r="F182" s="21" t="s">
        <v>12</v>
      </c>
    </row>
    <row r="183" spans="1:6" ht="27" x14ac:dyDescent="0.3">
      <c r="A183" s="18" t="s">
        <v>272</v>
      </c>
      <c r="B183" s="19" t="s">
        <v>270</v>
      </c>
      <c r="C183" s="20">
        <v>28800</v>
      </c>
      <c r="D183" s="18" t="s">
        <v>133</v>
      </c>
      <c r="E183" s="21" t="s">
        <v>367</v>
      </c>
      <c r="F183" s="21" t="s">
        <v>12</v>
      </c>
    </row>
    <row r="184" spans="1:6" ht="27" x14ac:dyDescent="0.3">
      <c r="A184" s="18" t="s">
        <v>271</v>
      </c>
      <c r="B184" s="19" t="s">
        <v>273</v>
      </c>
      <c r="C184" s="20">
        <v>14105.6</v>
      </c>
      <c r="D184" s="18" t="s">
        <v>144</v>
      </c>
      <c r="E184" s="21" t="s">
        <v>367</v>
      </c>
      <c r="F184" s="21" t="s">
        <v>12</v>
      </c>
    </row>
    <row r="185" spans="1:6" ht="27" x14ac:dyDescent="0.3">
      <c r="A185" s="18" t="s">
        <v>274</v>
      </c>
      <c r="B185" s="19" t="s">
        <v>273</v>
      </c>
      <c r="C185" s="20">
        <v>48675</v>
      </c>
      <c r="D185" s="18" t="s">
        <v>152</v>
      </c>
      <c r="E185" s="21" t="s">
        <v>367</v>
      </c>
      <c r="F185" s="21" t="s">
        <v>12</v>
      </c>
    </row>
    <row r="186" spans="1:6" ht="15.75" x14ac:dyDescent="0.3">
      <c r="A186" s="18" t="s">
        <v>275</v>
      </c>
      <c r="B186" s="19" t="s">
        <v>276</v>
      </c>
      <c r="C186" s="20">
        <v>14250.25</v>
      </c>
      <c r="D186" s="18" t="s">
        <v>10</v>
      </c>
      <c r="E186" s="21" t="s">
        <v>11</v>
      </c>
      <c r="F186" s="21" t="s">
        <v>12</v>
      </c>
    </row>
    <row r="187" spans="1:6" ht="15.75" x14ac:dyDescent="0.3">
      <c r="A187" s="18" t="s">
        <v>277</v>
      </c>
      <c r="B187" s="19" t="s">
        <v>278</v>
      </c>
      <c r="C187" s="20">
        <v>58695</v>
      </c>
      <c r="D187" s="18" t="s">
        <v>23</v>
      </c>
      <c r="E187" s="21" t="s">
        <v>11</v>
      </c>
      <c r="F187" s="21" t="s">
        <v>12</v>
      </c>
    </row>
    <row r="188" spans="1:6" ht="15.75" x14ac:dyDescent="0.3">
      <c r="A188" s="18" t="s">
        <v>275</v>
      </c>
      <c r="B188" s="19" t="s">
        <v>278</v>
      </c>
      <c r="C188" s="20">
        <v>114002</v>
      </c>
      <c r="D188" s="18" t="s">
        <v>10</v>
      </c>
      <c r="E188" s="21" t="s">
        <v>11</v>
      </c>
      <c r="F188" s="21" t="s">
        <v>12</v>
      </c>
    </row>
    <row r="189" spans="1:6" ht="15.75" x14ac:dyDescent="0.3">
      <c r="A189" s="18" t="s">
        <v>279</v>
      </c>
      <c r="B189" s="19" t="s">
        <v>278</v>
      </c>
      <c r="C189" s="20">
        <v>78260</v>
      </c>
      <c r="D189" s="18" t="s">
        <v>23</v>
      </c>
      <c r="E189" s="21" t="s">
        <v>11</v>
      </c>
      <c r="F189" s="21" t="s">
        <v>12</v>
      </c>
    </row>
    <row r="190" spans="1:6" ht="27" x14ac:dyDescent="0.3">
      <c r="A190" s="18" t="s">
        <v>280</v>
      </c>
      <c r="B190" s="19" t="s">
        <v>281</v>
      </c>
      <c r="C190" s="20">
        <v>48300</v>
      </c>
      <c r="D190" s="18" t="s">
        <v>152</v>
      </c>
      <c r="E190" s="21" t="s">
        <v>367</v>
      </c>
      <c r="F190" s="21" t="s">
        <v>12</v>
      </c>
    </row>
    <row r="191" spans="1:6" ht="27" x14ac:dyDescent="0.3">
      <c r="A191" s="18" t="s">
        <v>282</v>
      </c>
      <c r="B191" s="19" t="s">
        <v>281</v>
      </c>
      <c r="C191" s="20">
        <v>14105.6</v>
      </c>
      <c r="D191" s="18" t="s">
        <v>144</v>
      </c>
      <c r="E191" s="21" t="s">
        <v>367</v>
      </c>
      <c r="F191" s="21" t="s">
        <v>12</v>
      </c>
    </row>
    <row r="192" spans="1:6" ht="27" x14ac:dyDescent="0.3">
      <c r="A192" s="18" t="s">
        <v>283</v>
      </c>
      <c r="B192" s="19" t="s">
        <v>281</v>
      </c>
      <c r="C192" s="20">
        <v>28800</v>
      </c>
      <c r="D192" s="18" t="s">
        <v>133</v>
      </c>
      <c r="E192" s="21" t="s">
        <v>367</v>
      </c>
      <c r="F192" s="21" t="s">
        <v>12</v>
      </c>
    </row>
    <row r="193" spans="1:6" ht="27" x14ac:dyDescent="0.3">
      <c r="A193" s="18" t="s">
        <v>284</v>
      </c>
      <c r="B193" s="19" t="s">
        <v>281</v>
      </c>
      <c r="C193" s="20">
        <v>23994</v>
      </c>
      <c r="D193" s="18" t="s">
        <v>146</v>
      </c>
      <c r="E193" s="21" t="s">
        <v>367</v>
      </c>
      <c r="F193" s="21" t="s">
        <v>12</v>
      </c>
    </row>
    <row r="194" spans="1:6" ht="15.75" x14ac:dyDescent="0.3">
      <c r="A194" s="18" t="s">
        <v>285</v>
      </c>
      <c r="B194" s="19" t="s">
        <v>281</v>
      </c>
      <c r="C194" s="20">
        <v>78260</v>
      </c>
      <c r="D194" s="18" t="s">
        <v>23</v>
      </c>
      <c r="E194" s="21" t="s">
        <v>11</v>
      </c>
      <c r="F194" s="21" t="s">
        <v>12</v>
      </c>
    </row>
    <row r="195" spans="1:6" ht="15.75" x14ac:dyDescent="0.3">
      <c r="A195" s="18" t="s">
        <v>286</v>
      </c>
      <c r="B195" s="19" t="s">
        <v>281</v>
      </c>
      <c r="C195" s="20">
        <v>42750.75</v>
      </c>
      <c r="D195" s="18" t="s">
        <v>10</v>
      </c>
      <c r="E195" s="21" t="s">
        <v>11</v>
      </c>
      <c r="F195" s="21" t="s">
        <v>12</v>
      </c>
    </row>
    <row r="196" spans="1:6" ht="27" x14ac:dyDescent="0.3">
      <c r="A196" s="18" t="s">
        <v>287</v>
      </c>
      <c r="B196" s="19" t="s">
        <v>281</v>
      </c>
      <c r="C196" s="20">
        <v>52440</v>
      </c>
      <c r="D196" s="18" t="s">
        <v>135</v>
      </c>
      <c r="E196" s="21" t="s">
        <v>367</v>
      </c>
      <c r="F196" s="21" t="s">
        <v>12</v>
      </c>
    </row>
    <row r="197" spans="1:6" ht="27" x14ac:dyDescent="0.3">
      <c r="A197" s="18" t="s">
        <v>288</v>
      </c>
      <c r="B197" s="19" t="s">
        <v>281</v>
      </c>
      <c r="C197" s="20">
        <v>83520</v>
      </c>
      <c r="D197" s="18" t="s">
        <v>135</v>
      </c>
      <c r="E197" s="21" t="s">
        <v>367</v>
      </c>
      <c r="F197" s="21" t="s">
        <v>12</v>
      </c>
    </row>
    <row r="198" spans="1:6" ht="27" x14ac:dyDescent="0.3">
      <c r="A198" s="18" t="s">
        <v>289</v>
      </c>
      <c r="B198" s="19" t="s">
        <v>290</v>
      </c>
      <c r="C198" s="20">
        <v>12800</v>
      </c>
      <c r="D198" s="18" t="s">
        <v>291</v>
      </c>
      <c r="E198" s="21" t="s">
        <v>367</v>
      </c>
      <c r="F198" s="21" t="s">
        <v>12</v>
      </c>
    </row>
    <row r="199" spans="1:6" ht="27" x14ac:dyDescent="0.3">
      <c r="A199" s="18" t="s">
        <v>292</v>
      </c>
      <c r="B199" s="19" t="s">
        <v>293</v>
      </c>
      <c r="C199" s="20">
        <v>2000</v>
      </c>
      <c r="D199" s="18" t="s">
        <v>294</v>
      </c>
      <c r="E199" s="21" t="s">
        <v>367</v>
      </c>
      <c r="F199" s="21" t="s">
        <v>12</v>
      </c>
    </row>
    <row r="200" spans="1:6" ht="27" x14ac:dyDescent="0.3">
      <c r="A200" s="18" t="s">
        <v>295</v>
      </c>
      <c r="B200" s="19" t="s">
        <v>296</v>
      </c>
      <c r="C200" s="20">
        <v>36000</v>
      </c>
      <c r="D200" s="18" t="s">
        <v>133</v>
      </c>
      <c r="E200" s="21" t="s">
        <v>367</v>
      </c>
      <c r="F200" s="21" t="s">
        <v>12</v>
      </c>
    </row>
    <row r="201" spans="1:6" ht="27" x14ac:dyDescent="0.3">
      <c r="A201" s="18" t="s">
        <v>297</v>
      </c>
      <c r="B201" s="19" t="s">
        <v>296</v>
      </c>
      <c r="C201" s="20">
        <v>16000</v>
      </c>
      <c r="D201" s="18" t="s">
        <v>291</v>
      </c>
      <c r="E201" s="21" t="s">
        <v>367</v>
      </c>
      <c r="F201" s="21" t="s">
        <v>12</v>
      </c>
    </row>
    <row r="202" spans="1:6" ht="27" x14ac:dyDescent="0.3">
      <c r="A202" s="18" t="s">
        <v>298</v>
      </c>
      <c r="B202" s="19" t="s">
        <v>296</v>
      </c>
      <c r="C202" s="20">
        <v>20898</v>
      </c>
      <c r="D202" s="18" t="s">
        <v>146</v>
      </c>
      <c r="E202" s="21" t="s">
        <v>367</v>
      </c>
      <c r="F202" s="21" t="s">
        <v>12</v>
      </c>
    </row>
    <row r="203" spans="1:6" ht="15.75" x14ac:dyDescent="0.3">
      <c r="A203" s="18" t="s">
        <v>299</v>
      </c>
      <c r="B203" s="19" t="s">
        <v>296</v>
      </c>
      <c r="C203" s="20">
        <v>19565</v>
      </c>
      <c r="D203" s="18" t="s">
        <v>23</v>
      </c>
      <c r="E203" s="21" t="s">
        <v>11</v>
      </c>
      <c r="F203" s="21" t="s">
        <v>12</v>
      </c>
    </row>
    <row r="204" spans="1:6" ht="27" x14ac:dyDescent="0.3">
      <c r="A204" s="18" t="s">
        <v>300</v>
      </c>
      <c r="B204" s="19" t="s">
        <v>301</v>
      </c>
      <c r="C204" s="20">
        <v>58050</v>
      </c>
      <c r="D204" s="18" t="s">
        <v>152</v>
      </c>
      <c r="E204" s="21" t="s">
        <v>367</v>
      </c>
      <c r="F204" s="21" t="s">
        <v>12</v>
      </c>
    </row>
    <row r="205" spans="1:6" ht="27" x14ac:dyDescent="0.3">
      <c r="A205" s="18" t="s">
        <v>302</v>
      </c>
      <c r="B205" s="19" t="s">
        <v>303</v>
      </c>
      <c r="C205" s="20">
        <v>13600</v>
      </c>
      <c r="D205" s="18" t="s">
        <v>291</v>
      </c>
      <c r="E205" s="21" t="s">
        <v>367</v>
      </c>
      <c r="F205" s="21" t="s">
        <v>12</v>
      </c>
    </row>
    <row r="206" spans="1:6" ht="27" x14ac:dyDescent="0.3">
      <c r="A206" s="18" t="s">
        <v>304</v>
      </c>
      <c r="B206" s="19" t="s">
        <v>303</v>
      </c>
      <c r="C206" s="20">
        <v>14987.2</v>
      </c>
      <c r="D206" s="18" t="s">
        <v>144</v>
      </c>
      <c r="E206" s="21" t="s">
        <v>367</v>
      </c>
      <c r="F206" s="21" t="s">
        <v>12</v>
      </c>
    </row>
    <row r="207" spans="1:6" ht="27" x14ac:dyDescent="0.3">
      <c r="A207" s="18" t="s">
        <v>305</v>
      </c>
      <c r="B207" s="19" t="s">
        <v>303</v>
      </c>
      <c r="C207" s="20">
        <v>18000</v>
      </c>
      <c r="D207" s="18" t="s">
        <v>133</v>
      </c>
      <c r="E207" s="21" t="s">
        <v>367</v>
      </c>
      <c r="F207" s="21" t="s">
        <v>12</v>
      </c>
    </row>
    <row r="208" spans="1:6" ht="27" x14ac:dyDescent="0.3">
      <c r="A208" s="18" t="s">
        <v>306</v>
      </c>
      <c r="B208" s="19" t="s">
        <v>303</v>
      </c>
      <c r="C208" s="20">
        <v>27864</v>
      </c>
      <c r="D208" s="18" t="s">
        <v>146</v>
      </c>
      <c r="E208" s="21" t="s">
        <v>367</v>
      </c>
      <c r="F208" s="21" t="s">
        <v>12</v>
      </c>
    </row>
    <row r="209" spans="1:6" ht="15.75" x14ac:dyDescent="0.3">
      <c r="A209" s="18" t="s">
        <v>299</v>
      </c>
      <c r="B209" s="19" t="s">
        <v>303</v>
      </c>
      <c r="C209" s="20">
        <v>78260</v>
      </c>
      <c r="D209" s="18" t="s">
        <v>23</v>
      </c>
      <c r="E209" s="21" t="s">
        <v>11</v>
      </c>
      <c r="F209" s="21" t="s">
        <v>12</v>
      </c>
    </row>
    <row r="210" spans="1:6" ht="15.75" x14ac:dyDescent="0.3">
      <c r="A210" s="18" t="s">
        <v>307</v>
      </c>
      <c r="B210" s="19" t="s">
        <v>303</v>
      </c>
      <c r="C210" s="20">
        <v>57001</v>
      </c>
      <c r="D210" s="18" t="s">
        <v>10</v>
      </c>
      <c r="E210" s="21" t="s">
        <v>11</v>
      </c>
      <c r="F210" s="21" t="s">
        <v>12</v>
      </c>
    </row>
    <row r="211" spans="1:6" ht="27" x14ac:dyDescent="0.3">
      <c r="A211" s="18" t="s">
        <v>308</v>
      </c>
      <c r="B211" s="19" t="s">
        <v>303</v>
      </c>
      <c r="C211" s="20">
        <v>37560</v>
      </c>
      <c r="D211" s="18" t="s">
        <v>135</v>
      </c>
      <c r="E211" s="21" t="s">
        <v>367</v>
      </c>
      <c r="F211" s="21" t="s">
        <v>12</v>
      </c>
    </row>
    <row r="212" spans="1:6" ht="15.75" x14ac:dyDescent="0.3">
      <c r="A212" s="18" t="s">
        <v>299</v>
      </c>
      <c r="B212" s="19" t="s">
        <v>309</v>
      </c>
      <c r="C212" s="20">
        <v>19565</v>
      </c>
      <c r="D212" s="18" t="s">
        <v>23</v>
      </c>
      <c r="E212" s="21" t="s">
        <v>11</v>
      </c>
      <c r="F212" s="21" t="s">
        <v>12</v>
      </c>
    </row>
    <row r="213" spans="1:6" ht="15.75" x14ac:dyDescent="0.3">
      <c r="A213" s="18" t="s">
        <v>310</v>
      </c>
      <c r="B213" s="19" t="s">
        <v>309</v>
      </c>
      <c r="C213" s="20">
        <v>14250.25</v>
      </c>
      <c r="D213" s="18" t="s">
        <v>10</v>
      </c>
      <c r="E213" s="21" t="s">
        <v>11</v>
      </c>
      <c r="F213" s="21" t="s">
        <v>12</v>
      </c>
    </row>
    <row r="214" spans="1:6" ht="27" x14ac:dyDescent="0.3">
      <c r="A214" s="18" t="s">
        <v>311</v>
      </c>
      <c r="B214" s="19" t="s">
        <v>312</v>
      </c>
      <c r="C214" s="20">
        <v>55800</v>
      </c>
      <c r="D214" s="18" t="s">
        <v>152</v>
      </c>
      <c r="E214" s="21" t="s">
        <v>367</v>
      </c>
      <c r="F214" s="21" t="s">
        <v>12</v>
      </c>
    </row>
    <row r="215" spans="1:6" ht="27" x14ac:dyDescent="0.3">
      <c r="A215" s="18" t="s">
        <v>313</v>
      </c>
      <c r="B215" s="19" t="s">
        <v>314</v>
      </c>
      <c r="C215" s="20">
        <v>9390</v>
      </c>
      <c r="D215" s="18" t="s">
        <v>135</v>
      </c>
      <c r="E215" s="21" t="s">
        <v>367</v>
      </c>
      <c r="F215" s="21" t="s">
        <v>12</v>
      </c>
    </row>
    <row r="216" spans="1:6" ht="27" x14ac:dyDescent="0.3">
      <c r="A216" s="18" t="s">
        <v>315</v>
      </c>
      <c r="B216" s="19" t="s">
        <v>316</v>
      </c>
      <c r="C216" s="20">
        <v>20898</v>
      </c>
      <c r="D216" s="18" t="s">
        <v>146</v>
      </c>
      <c r="E216" s="21" t="s">
        <v>367</v>
      </c>
      <c r="F216" s="21" t="s">
        <v>12</v>
      </c>
    </row>
    <row r="217" spans="1:6" ht="27" x14ac:dyDescent="0.3">
      <c r="A217" s="18" t="s">
        <v>317</v>
      </c>
      <c r="B217" s="19" t="s">
        <v>316</v>
      </c>
      <c r="C217" s="20">
        <v>16750</v>
      </c>
      <c r="D217" s="18" t="s">
        <v>144</v>
      </c>
      <c r="E217" s="21" t="s">
        <v>367</v>
      </c>
      <c r="F217" s="21" t="s">
        <v>12</v>
      </c>
    </row>
    <row r="218" spans="1:6" ht="27" x14ac:dyDescent="0.3">
      <c r="A218" s="18" t="s">
        <v>318</v>
      </c>
      <c r="B218" s="19" t="s">
        <v>316</v>
      </c>
      <c r="C218" s="20">
        <v>57300</v>
      </c>
      <c r="D218" s="18" t="s">
        <v>152</v>
      </c>
      <c r="E218" s="21" t="s">
        <v>367</v>
      </c>
      <c r="F218" s="21" t="s">
        <v>12</v>
      </c>
    </row>
    <row r="219" spans="1:6" ht="27" x14ac:dyDescent="0.3">
      <c r="A219" s="18" t="s">
        <v>319</v>
      </c>
      <c r="B219" s="19" t="s">
        <v>316</v>
      </c>
      <c r="C219" s="20">
        <v>9450</v>
      </c>
      <c r="D219" s="18" t="s">
        <v>152</v>
      </c>
      <c r="E219" s="21" t="s">
        <v>367</v>
      </c>
      <c r="F219" s="21" t="s">
        <v>12</v>
      </c>
    </row>
    <row r="220" spans="1:6" ht="27" x14ac:dyDescent="0.3">
      <c r="A220" s="18" t="s">
        <v>320</v>
      </c>
      <c r="B220" s="19" t="s">
        <v>321</v>
      </c>
      <c r="C220" s="20">
        <v>38560</v>
      </c>
      <c r="D220" s="18" t="s">
        <v>135</v>
      </c>
      <c r="E220" s="21" t="s">
        <v>367</v>
      </c>
      <c r="F220" s="21" t="s">
        <v>12</v>
      </c>
    </row>
    <row r="221" spans="1:6" ht="27" x14ac:dyDescent="0.3">
      <c r="A221" s="18" t="s">
        <v>322</v>
      </c>
      <c r="B221" s="19" t="s">
        <v>323</v>
      </c>
      <c r="C221" s="20">
        <v>33500.800000000003</v>
      </c>
      <c r="D221" s="18" t="s">
        <v>144</v>
      </c>
      <c r="E221" s="21" t="s">
        <v>367</v>
      </c>
      <c r="F221" s="21" t="s">
        <v>12</v>
      </c>
    </row>
    <row r="222" spans="1:6" ht="27" x14ac:dyDescent="0.3">
      <c r="A222" s="18" t="s">
        <v>324</v>
      </c>
      <c r="B222" s="19" t="s">
        <v>323</v>
      </c>
      <c r="C222" s="20">
        <v>7740</v>
      </c>
      <c r="D222" s="18" t="s">
        <v>146</v>
      </c>
      <c r="E222" s="21" t="s">
        <v>367</v>
      </c>
      <c r="F222" s="21" t="s">
        <v>12</v>
      </c>
    </row>
    <row r="223" spans="1:6" ht="27" x14ac:dyDescent="0.3">
      <c r="A223" s="18" t="s">
        <v>325</v>
      </c>
      <c r="B223" s="19" t="s">
        <v>323</v>
      </c>
      <c r="C223" s="20">
        <v>72580.009999999995</v>
      </c>
      <c r="D223" s="18" t="s">
        <v>152</v>
      </c>
      <c r="E223" s="21" t="s">
        <v>367</v>
      </c>
      <c r="F223" s="21" t="s">
        <v>12</v>
      </c>
    </row>
    <row r="224" spans="1:6" ht="27" x14ac:dyDescent="0.3">
      <c r="A224" s="18" t="s">
        <v>326</v>
      </c>
      <c r="B224" s="19" t="s">
        <v>327</v>
      </c>
      <c r="C224" s="20">
        <v>34200</v>
      </c>
      <c r="D224" s="18" t="s">
        <v>133</v>
      </c>
      <c r="E224" s="21" t="s">
        <v>367</v>
      </c>
      <c r="F224" s="21" t="s">
        <v>12</v>
      </c>
    </row>
    <row r="225" spans="1:6" ht="27" x14ac:dyDescent="0.3">
      <c r="A225" s="18" t="s">
        <v>328</v>
      </c>
      <c r="B225" s="19" t="s">
        <v>329</v>
      </c>
      <c r="C225" s="20">
        <v>57350.01</v>
      </c>
      <c r="D225" s="18" t="s">
        <v>152</v>
      </c>
      <c r="E225" s="21" t="s">
        <v>367</v>
      </c>
      <c r="F225" s="21" t="s">
        <v>12</v>
      </c>
    </row>
    <row r="226" spans="1:6" ht="27" x14ac:dyDescent="0.3">
      <c r="A226" s="18" t="s">
        <v>330</v>
      </c>
      <c r="B226" s="19" t="s">
        <v>329</v>
      </c>
      <c r="C226" s="20">
        <v>40994.400000000001</v>
      </c>
      <c r="D226" s="18" t="s">
        <v>144</v>
      </c>
      <c r="E226" s="21" t="s">
        <v>367</v>
      </c>
      <c r="F226" s="21" t="s">
        <v>12</v>
      </c>
    </row>
    <row r="227" spans="1:6" ht="27" x14ac:dyDescent="0.3">
      <c r="A227" s="18" t="s">
        <v>331</v>
      </c>
      <c r="B227" s="19" t="s">
        <v>329</v>
      </c>
      <c r="C227" s="20">
        <v>38349.599999999999</v>
      </c>
      <c r="D227" s="18" t="s">
        <v>144</v>
      </c>
      <c r="E227" s="21" t="s">
        <v>367</v>
      </c>
      <c r="F227" s="21" t="s">
        <v>12</v>
      </c>
    </row>
    <row r="228" spans="1:6" ht="27" x14ac:dyDescent="0.3">
      <c r="A228" s="18" t="s">
        <v>332</v>
      </c>
      <c r="B228" s="19" t="s">
        <v>329</v>
      </c>
      <c r="C228" s="20">
        <v>46875</v>
      </c>
      <c r="D228" s="18" t="s">
        <v>152</v>
      </c>
      <c r="E228" s="21" t="s">
        <v>367</v>
      </c>
      <c r="F228" s="21" t="s">
        <v>12</v>
      </c>
    </row>
    <row r="229" spans="1:6" ht="27" x14ac:dyDescent="0.3">
      <c r="A229" s="18" t="s">
        <v>333</v>
      </c>
      <c r="B229" s="19" t="s">
        <v>329</v>
      </c>
      <c r="C229" s="20">
        <v>30543</v>
      </c>
      <c r="D229" s="18" t="s">
        <v>146</v>
      </c>
      <c r="E229" s="21" t="s">
        <v>367</v>
      </c>
      <c r="F229" s="21" t="s">
        <v>12</v>
      </c>
    </row>
    <row r="230" spans="1:6" ht="27" x14ac:dyDescent="0.3">
      <c r="A230" s="18" t="s">
        <v>334</v>
      </c>
      <c r="B230" s="19" t="s">
        <v>335</v>
      </c>
      <c r="C230" s="20">
        <v>32680</v>
      </c>
      <c r="D230" s="18" t="s">
        <v>135</v>
      </c>
      <c r="E230" s="21" t="s">
        <v>367</v>
      </c>
      <c r="F230" s="21" t="s">
        <v>12</v>
      </c>
    </row>
    <row r="231" spans="1:6" ht="27" x14ac:dyDescent="0.3">
      <c r="A231" s="18" t="s">
        <v>336</v>
      </c>
      <c r="B231" s="19" t="s">
        <v>337</v>
      </c>
      <c r="C231" s="20">
        <v>19760</v>
      </c>
      <c r="D231" s="18" t="s">
        <v>135</v>
      </c>
      <c r="E231" s="21" t="s">
        <v>367</v>
      </c>
      <c r="F231" s="21" t="s">
        <v>12</v>
      </c>
    </row>
    <row r="232" spans="1:6" ht="27" x14ac:dyDescent="0.3">
      <c r="A232" s="18" t="s">
        <v>338</v>
      </c>
      <c r="B232" s="19" t="s">
        <v>339</v>
      </c>
      <c r="C232" s="20">
        <v>34830</v>
      </c>
      <c r="D232" s="18" t="s">
        <v>146</v>
      </c>
      <c r="E232" s="21" t="s">
        <v>367</v>
      </c>
      <c r="F232" s="21" t="s">
        <v>12</v>
      </c>
    </row>
    <row r="233" spans="1:6" ht="27" x14ac:dyDescent="0.3">
      <c r="A233" s="18" t="s">
        <v>340</v>
      </c>
      <c r="B233" s="19" t="s">
        <v>339</v>
      </c>
      <c r="C233" s="20">
        <v>20898</v>
      </c>
      <c r="D233" s="18" t="s">
        <v>146</v>
      </c>
      <c r="E233" s="21" t="s">
        <v>367</v>
      </c>
      <c r="F233" s="21" t="s">
        <v>12</v>
      </c>
    </row>
    <row r="234" spans="1:6" ht="27" x14ac:dyDescent="0.3">
      <c r="A234" s="18" t="s">
        <v>341</v>
      </c>
      <c r="B234" s="19" t="s">
        <v>339</v>
      </c>
      <c r="C234" s="20">
        <v>102265.60000000001</v>
      </c>
      <c r="D234" s="18" t="s">
        <v>144</v>
      </c>
      <c r="E234" s="21" t="s">
        <v>367</v>
      </c>
      <c r="F234" s="21" t="s">
        <v>12</v>
      </c>
    </row>
    <row r="235" spans="1:6" ht="27" x14ac:dyDescent="0.3">
      <c r="A235" s="18" t="s">
        <v>342</v>
      </c>
      <c r="B235" s="19" t="s">
        <v>339</v>
      </c>
      <c r="C235" s="20">
        <v>87000</v>
      </c>
      <c r="D235" s="18" t="s">
        <v>152</v>
      </c>
      <c r="E235" s="21" t="s">
        <v>367</v>
      </c>
      <c r="F235" s="21" t="s">
        <v>12</v>
      </c>
    </row>
    <row r="236" spans="1:6" ht="15.75" x14ac:dyDescent="0.3">
      <c r="A236" s="18" t="s">
        <v>343</v>
      </c>
      <c r="B236" s="19" t="s">
        <v>339</v>
      </c>
      <c r="C236" s="20">
        <v>6090</v>
      </c>
      <c r="D236" s="18" t="s">
        <v>344</v>
      </c>
      <c r="E236" s="21" t="s">
        <v>42</v>
      </c>
      <c r="F236" s="21" t="s">
        <v>12</v>
      </c>
    </row>
    <row r="237" spans="1:6" ht="27" x14ac:dyDescent="0.3">
      <c r="A237" s="18" t="s">
        <v>345</v>
      </c>
      <c r="B237" s="19" t="s">
        <v>346</v>
      </c>
      <c r="C237" s="20">
        <v>43500</v>
      </c>
      <c r="D237" s="18" t="s">
        <v>152</v>
      </c>
      <c r="E237" s="21" t="s">
        <v>367</v>
      </c>
      <c r="F237" s="21" t="s">
        <v>12</v>
      </c>
    </row>
    <row r="238" spans="1:6" ht="15.75" x14ac:dyDescent="0.3">
      <c r="A238" s="18" t="s">
        <v>347</v>
      </c>
      <c r="B238" s="19" t="s">
        <v>346</v>
      </c>
      <c r="C238" s="20">
        <v>2929</v>
      </c>
      <c r="D238" s="18" t="s">
        <v>348</v>
      </c>
      <c r="E238" s="21" t="s">
        <v>349</v>
      </c>
      <c r="F238" s="21" t="s">
        <v>350</v>
      </c>
    </row>
    <row r="239" spans="1:6" ht="27" x14ac:dyDescent="0.3">
      <c r="A239" s="18" t="s">
        <v>351</v>
      </c>
      <c r="B239" s="19" t="s">
        <v>352</v>
      </c>
      <c r="C239" s="20">
        <v>51132.800000000003</v>
      </c>
      <c r="D239" s="18" t="s">
        <v>144</v>
      </c>
      <c r="E239" s="21" t="s">
        <v>367</v>
      </c>
      <c r="F239" s="21" t="s">
        <v>12</v>
      </c>
    </row>
    <row r="240" spans="1:6" ht="27" x14ac:dyDescent="0.3">
      <c r="A240" s="18" t="s">
        <v>353</v>
      </c>
      <c r="B240" s="19" t="s">
        <v>352</v>
      </c>
      <c r="C240" s="20">
        <v>51132.800000000003</v>
      </c>
      <c r="D240" s="18" t="s">
        <v>144</v>
      </c>
      <c r="E240" s="21" t="s">
        <v>367</v>
      </c>
      <c r="F240" s="21" t="s">
        <v>12</v>
      </c>
    </row>
    <row r="241" spans="1:6" ht="27" x14ac:dyDescent="0.3">
      <c r="A241" s="18" t="s">
        <v>345</v>
      </c>
      <c r="B241" s="19" t="s">
        <v>352</v>
      </c>
      <c r="C241" s="20">
        <v>43500</v>
      </c>
      <c r="D241" s="18" t="s">
        <v>152</v>
      </c>
      <c r="E241" s="21" t="s">
        <v>367</v>
      </c>
      <c r="F241" s="21" t="s">
        <v>12</v>
      </c>
    </row>
    <row r="242" spans="1:6" ht="27" x14ac:dyDescent="0.3">
      <c r="A242" s="18" t="s">
        <v>354</v>
      </c>
      <c r="B242" s="19" t="s">
        <v>355</v>
      </c>
      <c r="C242" s="20">
        <v>29640</v>
      </c>
      <c r="D242" s="18" t="s">
        <v>135</v>
      </c>
      <c r="E242" s="21" t="s">
        <v>367</v>
      </c>
      <c r="F242" s="21" t="s">
        <v>12</v>
      </c>
    </row>
    <row r="243" spans="1:6" ht="15.75" x14ac:dyDescent="0.3">
      <c r="A243" s="18" t="s">
        <v>356</v>
      </c>
      <c r="B243" s="19" t="s">
        <v>355</v>
      </c>
      <c r="C243" s="22">
        <v>400</v>
      </c>
      <c r="D243" s="18" t="s">
        <v>357</v>
      </c>
      <c r="E243" s="21" t="s">
        <v>128</v>
      </c>
      <c r="F243" s="21" t="s">
        <v>12</v>
      </c>
    </row>
    <row r="244" spans="1:6" ht="27" x14ac:dyDescent="0.3">
      <c r="A244" s="18" t="s">
        <v>358</v>
      </c>
      <c r="B244" s="19" t="s">
        <v>359</v>
      </c>
      <c r="C244" s="20">
        <v>170840</v>
      </c>
      <c r="D244" s="18" t="s">
        <v>360</v>
      </c>
      <c r="E244" s="21" t="s">
        <v>44</v>
      </c>
      <c r="F244" s="21" t="s">
        <v>364</v>
      </c>
    </row>
    <row r="245" spans="1:6" ht="27" x14ac:dyDescent="0.3">
      <c r="A245" s="18" t="s">
        <v>361</v>
      </c>
      <c r="B245" s="19" t="s">
        <v>362</v>
      </c>
      <c r="C245" s="20">
        <v>15200</v>
      </c>
      <c r="D245" s="18" t="s">
        <v>291</v>
      </c>
      <c r="E245" s="21" t="s">
        <v>367</v>
      </c>
      <c r="F245" s="21" t="s">
        <v>12</v>
      </c>
    </row>
    <row r="246" spans="1:6" ht="15.75" x14ac:dyDescent="0.3">
      <c r="E246" s="37"/>
    </row>
    <row r="247" spans="1:6" x14ac:dyDescent="0.25">
      <c r="A247" s="39" t="s">
        <v>363</v>
      </c>
      <c r="C247" s="40">
        <v>9985689.6899999995</v>
      </c>
    </row>
    <row r="256" spans="1:6" x14ac:dyDescent="0.25">
      <c r="D256" s="25" t="s">
        <v>6</v>
      </c>
      <c r="E256" s="25" t="s">
        <v>371</v>
      </c>
    </row>
    <row r="257" spans="4:5" x14ac:dyDescent="0.25">
      <c r="D257" s="26" t="s">
        <v>373</v>
      </c>
      <c r="E257" s="27">
        <v>1117305.57</v>
      </c>
    </row>
    <row r="258" spans="4:5" x14ac:dyDescent="0.25">
      <c r="D258" s="26" t="s">
        <v>374</v>
      </c>
      <c r="E258" s="27">
        <v>1954083.5</v>
      </c>
    </row>
    <row r="259" spans="4:5" x14ac:dyDescent="0.25">
      <c r="D259" s="26" t="s">
        <v>372</v>
      </c>
      <c r="E259" s="41">
        <v>2039106.87</v>
      </c>
    </row>
    <row r="260" spans="4:5" x14ac:dyDescent="0.25">
      <c r="D260" s="26" t="s">
        <v>375</v>
      </c>
      <c r="E260" s="41">
        <v>4875193.75</v>
      </c>
    </row>
    <row r="261" spans="4:5" x14ac:dyDescent="0.25">
      <c r="D261" s="28" t="s">
        <v>376</v>
      </c>
      <c r="E261" s="29">
        <f>SUBTOTAL(9,E257:E260)</f>
        <v>9985689.6900000013</v>
      </c>
    </row>
  </sheetData>
  <autoFilter ref="A6:F245" xr:uid="{00000000-0009-0000-0000-000000000000}"/>
  <sortState xmlns:xlrd2="http://schemas.microsoft.com/office/spreadsheetml/2017/richdata2" ref="D257:E260">
    <sortCondition ref="E257:E260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"/>
  <sheetViews>
    <sheetView topLeftCell="A46" workbookViewId="0">
      <selection activeCell="C104" sqref="C104"/>
    </sheetView>
  </sheetViews>
  <sheetFormatPr baseColWidth="10" defaultRowHeight="15" x14ac:dyDescent="0.25"/>
  <cols>
    <col min="1" max="1" width="14.5703125" style="23" customWidth="1"/>
    <col min="2" max="2" width="9.5703125" style="23" bestFit="1" customWidth="1"/>
    <col min="3" max="3" width="36.28515625" style="23" customWidth="1"/>
    <col min="4" max="4" width="18.28515625" style="23" customWidth="1"/>
    <col min="5" max="5" width="17.28515625" style="23" customWidth="1"/>
    <col min="6" max="6" width="48.85546875" style="23" customWidth="1"/>
    <col min="7" max="7" width="30.7109375" style="23" customWidth="1"/>
    <col min="8" max="16384" width="11.42578125" style="23"/>
  </cols>
  <sheetData>
    <row r="1" spans="1:7" x14ac:dyDescent="0.25">
      <c r="A1" s="30"/>
      <c r="B1" s="31"/>
      <c r="C1" s="30"/>
      <c r="D1" s="30"/>
      <c r="E1" s="30"/>
      <c r="F1" s="32"/>
      <c r="G1" s="32"/>
    </row>
    <row r="2" spans="1:7" x14ac:dyDescent="0.25">
      <c r="A2" s="33" t="s">
        <v>0</v>
      </c>
      <c r="B2" s="31"/>
      <c r="C2" s="30"/>
      <c r="D2" s="30"/>
      <c r="E2" s="30"/>
      <c r="F2" s="32"/>
      <c r="G2" s="32"/>
    </row>
    <row r="3" spans="1:7" x14ac:dyDescent="0.25">
      <c r="A3" s="33" t="s">
        <v>365</v>
      </c>
      <c r="B3" s="31"/>
      <c r="C3" s="30"/>
      <c r="D3" s="30"/>
      <c r="E3" s="30"/>
      <c r="F3" s="32"/>
      <c r="G3" s="32"/>
    </row>
    <row r="4" spans="1:7" x14ac:dyDescent="0.25">
      <c r="A4" s="33" t="s">
        <v>1</v>
      </c>
      <c r="B4" s="31"/>
      <c r="C4" s="30"/>
      <c r="D4" s="30"/>
      <c r="E4" s="30"/>
      <c r="F4" s="32"/>
      <c r="G4" s="32"/>
    </row>
    <row r="5" spans="1:7" x14ac:dyDescent="0.25">
      <c r="A5" s="30"/>
      <c r="B5" s="31"/>
      <c r="C5" s="30"/>
      <c r="D5" s="30"/>
      <c r="E5" s="30"/>
      <c r="F5" s="32"/>
      <c r="G5" s="32"/>
    </row>
    <row r="6" spans="1:7" x14ac:dyDescent="0.25">
      <c r="A6" s="16" t="s">
        <v>2</v>
      </c>
      <c r="B6" s="16" t="s">
        <v>3</v>
      </c>
      <c r="C6" s="16" t="s">
        <v>5</v>
      </c>
      <c r="D6" s="16" t="s">
        <v>4</v>
      </c>
      <c r="E6" s="16" t="s">
        <v>371</v>
      </c>
      <c r="F6" s="17" t="s">
        <v>6</v>
      </c>
      <c r="G6" s="17" t="s">
        <v>7</v>
      </c>
    </row>
    <row r="7" spans="1:7" ht="40.5" x14ac:dyDescent="0.3">
      <c r="A7" s="18" t="s">
        <v>200</v>
      </c>
      <c r="B7" s="19" t="s">
        <v>187</v>
      </c>
      <c r="C7" s="18" t="s">
        <v>201</v>
      </c>
      <c r="D7" s="20">
        <v>10909.09</v>
      </c>
      <c r="E7" s="20">
        <v>10909.09</v>
      </c>
      <c r="F7" s="21" t="s">
        <v>189</v>
      </c>
      <c r="G7" s="21" t="s">
        <v>369</v>
      </c>
    </row>
    <row r="8" spans="1:7" ht="40.5" x14ac:dyDescent="0.3">
      <c r="A8" s="18" t="s">
        <v>204</v>
      </c>
      <c r="B8" s="19" t="s">
        <v>187</v>
      </c>
      <c r="C8" s="18" t="s">
        <v>205</v>
      </c>
      <c r="D8" s="20">
        <v>11600</v>
      </c>
      <c r="E8" s="20">
        <v>11600</v>
      </c>
      <c r="F8" s="21" t="s">
        <v>189</v>
      </c>
      <c r="G8" s="21" t="s">
        <v>369</v>
      </c>
    </row>
    <row r="9" spans="1:7" ht="40.5" x14ac:dyDescent="0.3">
      <c r="A9" s="18" t="s">
        <v>210</v>
      </c>
      <c r="B9" s="19" t="s">
        <v>187</v>
      </c>
      <c r="C9" s="18" t="s">
        <v>211</v>
      </c>
      <c r="D9" s="20">
        <v>17400</v>
      </c>
      <c r="E9" s="20">
        <v>17400</v>
      </c>
      <c r="F9" s="21" t="s">
        <v>189</v>
      </c>
      <c r="G9" s="21" t="s">
        <v>369</v>
      </c>
    </row>
    <row r="10" spans="1:7" ht="40.5" x14ac:dyDescent="0.3">
      <c r="A10" s="18" t="s">
        <v>239</v>
      </c>
      <c r="B10" s="19" t="s">
        <v>187</v>
      </c>
      <c r="C10" s="18" t="s">
        <v>240</v>
      </c>
      <c r="D10" s="20">
        <v>53625</v>
      </c>
      <c r="E10" s="20">
        <v>53625</v>
      </c>
      <c r="F10" s="21" t="s">
        <v>189</v>
      </c>
      <c r="G10" s="21" t="s">
        <v>369</v>
      </c>
    </row>
    <row r="11" spans="1:7" ht="40.5" x14ac:dyDescent="0.3">
      <c r="A11" s="18" t="s">
        <v>218</v>
      </c>
      <c r="B11" s="19" t="s">
        <v>187</v>
      </c>
      <c r="C11" s="18" t="s">
        <v>219</v>
      </c>
      <c r="D11" s="20">
        <v>8000</v>
      </c>
      <c r="E11" s="20">
        <v>8000</v>
      </c>
      <c r="F11" s="21" t="s">
        <v>189</v>
      </c>
      <c r="G11" s="21" t="s">
        <v>369</v>
      </c>
    </row>
    <row r="12" spans="1:7" ht="40.5" x14ac:dyDescent="0.3">
      <c r="A12" s="18" t="s">
        <v>243</v>
      </c>
      <c r="B12" s="19" t="s">
        <v>187</v>
      </c>
      <c r="C12" s="18" t="s">
        <v>244</v>
      </c>
      <c r="D12" s="20">
        <v>20000</v>
      </c>
      <c r="E12" s="20">
        <v>20000</v>
      </c>
      <c r="F12" s="21" t="s">
        <v>189</v>
      </c>
      <c r="G12" s="21" t="s">
        <v>369</v>
      </c>
    </row>
    <row r="13" spans="1:7" ht="40.5" x14ac:dyDescent="0.3">
      <c r="A13" s="18" t="s">
        <v>208</v>
      </c>
      <c r="B13" s="19" t="s">
        <v>187</v>
      </c>
      <c r="C13" s="18" t="s">
        <v>209</v>
      </c>
      <c r="D13" s="20">
        <v>12000</v>
      </c>
      <c r="E13" s="20">
        <v>12000</v>
      </c>
      <c r="F13" s="21" t="s">
        <v>189</v>
      </c>
      <c r="G13" s="21" t="s">
        <v>369</v>
      </c>
    </row>
    <row r="14" spans="1:7" ht="40.5" x14ac:dyDescent="0.3">
      <c r="A14" s="18" t="s">
        <v>231</v>
      </c>
      <c r="B14" s="19" t="s">
        <v>187</v>
      </c>
      <c r="C14" s="18" t="s">
        <v>232</v>
      </c>
      <c r="D14" s="20">
        <v>28000</v>
      </c>
      <c r="E14" s="20">
        <v>28000</v>
      </c>
      <c r="F14" s="21" t="s">
        <v>189</v>
      </c>
      <c r="G14" s="21" t="s">
        <v>369</v>
      </c>
    </row>
    <row r="15" spans="1:7" ht="40.5" x14ac:dyDescent="0.3">
      <c r="A15" s="18" t="s">
        <v>237</v>
      </c>
      <c r="B15" s="19" t="s">
        <v>187</v>
      </c>
      <c r="C15" s="18" t="s">
        <v>238</v>
      </c>
      <c r="D15" s="20">
        <v>17400</v>
      </c>
      <c r="E15" s="20">
        <v>17400</v>
      </c>
      <c r="F15" s="21" t="s">
        <v>189</v>
      </c>
      <c r="G15" s="21" t="s">
        <v>369</v>
      </c>
    </row>
    <row r="16" spans="1:7" ht="40.5" x14ac:dyDescent="0.3">
      <c r="A16" s="18" t="s">
        <v>241</v>
      </c>
      <c r="B16" s="19" t="s">
        <v>187</v>
      </c>
      <c r="C16" s="18" t="s">
        <v>242</v>
      </c>
      <c r="D16" s="20">
        <v>17500</v>
      </c>
      <c r="E16" s="20">
        <v>17500</v>
      </c>
      <c r="F16" s="21" t="s">
        <v>189</v>
      </c>
      <c r="G16" s="21" t="s">
        <v>369</v>
      </c>
    </row>
    <row r="17" spans="1:7" ht="40.5" x14ac:dyDescent="0.3">
      <c r="A17" s="18" t="s">
        <v>251</v>
      </c>
      <c r="B17" s="19" t="s">
        <v>187</v>
      </c>
      <c r="C17" s="18" t="s">
        <v>252</v>
      </c>
      <c r="D17" s="20">
        <v>116000</v>
      </c>
      <c r="E17" s="20">
        <v>116000</v>
      </c>
      <c r="F17" s="21" t="s">
        <v>189</v>
      </c>
      <c r="G17" s="21" t="s">
        <v>369</v>
      </c>
    </row>
    <row r="18" spans="1:7" ht="40.5" x14ac:dyDescent="0.3">
      <c r="A18" s="18" t="s">
        <v>214</v>
      </c>
      <c r="B18" s="19" t="s">
        <v>187</v>
      </c>
      <c r="C18" s="18" t="s">
        <v>215</v>
      </c>
      <c r="D18" s="20">
        <v>17400</v>
      </c>
      <c r="E18" s="20">
        <v>17400</v>
      </c>
      <c r="F18" s="21" t="s">
        <v>189</v>
      </c>
      <c r="G18" s="21" t="s">
        <v>369</v>
      </c>
    </row>
    <row r="19" spans="1:7" ht="40.5" x14ac:dyDescent="0.3">
      <c r="A19" s="18" t="s">
        <v>192</v>
      </c>
      <c r="B19" s="19" t="s">
        <v>187</v>
      </c>
      <c r="C19" s="18" t="s">
        <v>193</v>
      </c>
      <c r="D19" s="20">
        <v>5800</v>
      </c>
      <c r="E19" s="20">
        <v>5800</v>
      </c>
      <c r="F19" s="21" t="s">
        <v>189</v>
      </c>
      <c r="G19" s="21" t="s">
        <v>369</v>
      </c>
    </row>
    <row r="20" spans="1:7" ht="40.5" x14ac:dyDescent="0.3">
      <c r="A20" s="18" t="s">
        <v>223</v>
      </c>
      <c r="B20" s="19" t="s">
        <v>187</v>
      </c>
      <c r="C20" s="18" t="s">
        <v>224</v>
      </c>
      <c r="D20" s="20">
        <v>17400</v>
      </c>
      <c r="E20" s="20">
        <v>17400</v>
      </c>
      <c r="F20" s="21" t="s">
        <v>189</v>
      </c>
      <c r="G20" s="21" t="s">
        <v>369</v>
      </c>
    </row>
    <row r="21" spans="1:7" ht="40.5" x14ac:dyDescent="0.3">
      <c r="A21" s="18" t="s">
        <v>194</v>
      </c>
      <c r="B21" s="19" t="s">
        <v>187</v>
      </c>
      <c r="C21" s="18" t="s">
        <v>195</v>
      </c>
      <c r="D21" s="20">
        <v>28000</v>
      </c>
      <c r="E21" s="20">
        <v>28000</v>
      </c>
      <c r="F21" s="21" t="s">
        <v>189</v>
      </c>
      <c r="G21" s="21" t="s">
        <v>369</v>
      </c>
    </row>
    <row r="22" spans="1:7" ht="40.5" x14ac:dyDescent="0.3">
      <c r="A22" s="18" t="s">
        <v>190</v>
      </c>
      <c r="B22" s="19" t="s">
        <v>187</v>
      </c>
      <c r="C22" s="18" t="s">
        <v>191</v>
      </c>
      <c r="D22" s="20">
        <v>8000</v>
      </c>
      <c r="E22" s="20">
        <v>8000</v>
      </c>
      <c r="F22" s="21" t="s">
        <v>189</v>
      </c>
      <c r="G22" s="21" t="s">
        <v>369</v>
      </c>
    </row>
    <row r="23" spans="1:7" ht="40.5" x14ac:dyDescent="0.3">
      <c r="A23" s="18" t="s">
        <v>198</v>
      </c>
      <c r="B23" s="19" t="s">
        <v>187</v>
      </c>
      <c r="C23" s="18" t="s">
        <v>199</v>
      </c>
      <c r="D23" s="20">
        <v>11600</v>
      </c>
      <c r="E23" s="20">
        <v>11600</v>
      </c>
      <c r="F23" s="21" t="s">
        <v>189</v>
      </c>
      <c r="G23" s="21" t="s">
        <v>369</v>
      </c>
    </row>
    <row r="24" spans="1:7" ht="40.5" x14ac:dyDescent="0.3">
      <c r="A24" s="18" t="s">
        <v>229</v>
      </c>
      <c r="B24" s="19" t="s">
        <v>187</v>
      </c>
      <c r="C24" s="18" t="s">
        <v>230</v>
      </c>
      <c r="D24" s="20">
        <v>46400</v>
      </c>
      <c r="E24" s="20">
        <f>SUM(D24:D25 )</f>
        <v>175566</v>
      </c>
      <c r="F24" s="21" t="s">
        <v>189</v>
      </c>
      <c r="G24" s="21" t="s">
        <v>369</v>
      </c>
    </row>
    <row r="25" spans="1:7" ht="40.5" x14ac:dyDescent="0.3">
      <c r="A25" s="18" t="s">
        <v>260</v>
      </c>
      <c r="B25" s="19" t="s">
        <v>256</v>
      </c>
      <c r="C25" s="18" t="s">
        <v>230</v>
      </c>
      <c r="D25" s="20">
        <v>129166</v>
      </c>
      <c r="E25" s="20"/>
      <c r="F25" s="21" t="s">
        <v>189</v>
      </c>
      <c r="G25" s="21" t="s">
        <v>369</v>
      </c>
    </row>
    <row r="26" spans="1:7" ht="15.75" x14ac:dyDescent="0.3">
      <c r="A26" s="18" t="s">
        <v>33</v>
      </c>
      <c r="B26" s="19" t="s">
        <v>26</v>
      </c>
      <c r="C26" s="18" t="s">
        <v>34</v>
      </c>
      <c r="D26" s="20">
        <v>626.4</v>
      </c>
      <c r="E26" s="20">
        <v>626.4</v>
      </c>
      <c r="F26" s="21" t="s">
        <v>35</v>
      </c>
      <c r="G26" s="21" t="s">
        <v>36</v>
      </c>
    </row>
    <row r="27" spans="1:7" ht="40.5" x14ac:dyDescent="0.3">
      <c r="A27" s="18" t="s">
        <v>220</v>
      </c>
      <c r="B27" s="19" t="s">
        <v>187</v>
      </c>
      <c r="C27" s="18" t="s">
        <v>370</v>
      </c>
      <c r="D27" s="20">
        <v>34800</v>
      </c>
      <c r="E27" s="20">
        <v>34800</v>
      </c>
      <c r="F27" s="21" t="s">
        <v>189</v>
      </c>
      <c r="G27" s="21" t="s">
        <v>369</v>
      </c>
    </row>
    <row r="28" spans="1:7" ht="40.5" x14ac:dyDescent="0.3">
      <c r="A28" s="18" t="s">
        <v>235</v>
      </c>
      <c r="B28" s="19" t="s">
        <v>187</v>
      </c>
      <c r="C28" s="18" t="s">
        <v>236</v>
      </c>
      <c r="D28" s="20">
        <v>23200</v>
      </c>
      <c r="E28" s="20">
        <v>23200</v>
      </c>
      <c r="F28" s="21" t="s">
        <v>189</v>
      </c>
      <c r="G28" s="21" t="s">
        <v>369</v>
      </c>
    </row>
    <row r="29" spans="1:7" ht="40.5" x14ac:dyDescent="0.3">
      <c r="A29" s="18" t="s">
        <v>233</v>
      </c>
      <c r="B29" s="19" t="s">
        <v>187</v>
      </c>
      <c r="C29" s="18" t="s">
        <v>234</v>
      </c>
      <c r="D29" s="20">
        <v>11600</v>
      </c>
      <c r="E29" s="20">
        <v>11600</v>
      </c>
      <c r="F29" s="21" t="s">
        <v>189</v>
      </c>
      <c r="G29" s="21" t="s">
        <v>369</v>
      </c>
    </row>
    <row r="30" spans="1:7" ht="40.5" x14ac:dyDescent="0.3">
      <c r="A30" s="18" t="s">
        <v>202</v>
      </c>
      <c r="B30" s="19" t="s">
        <v>187</v>
      </c>
      <c r="C30" s="18" t="s">
        <v>203</v>
      </c>
      <c r="D30" s="20">
        <v>11600</v>
      </c>
      <c r="E30" s="20">
        <v>11600</v>
      </c>
      <c r="F30" s="21" t="s">
        <v>189</v>
      </c>
      <c r="G30" s="21" t="s">
        <v>369</v>
      </c>
    </row>
    <row r="31" spans="1:7" ht="40.5" x14ac:dyDescent="0.3">
      <c r="A31" s="18" t="s">
        <v>247</v>
      </c>
      <c r="B31" s="19" t="s">
        <v>187</v>
      </c>
      <c r="C31" s="18" t="s">
        <v>248</v>
      </c>
      <c r="D31" s="20">
        <v>23200</v>
      </c>
      <c r="E31" s="20">
        <v>23200</v>
      </c>
      <c r="F31" s="21" t="s">
        <v>189</v>
      </c>
      <c r="G31" s="21" t="s">
        <v>369</v>
      </c>
    </row>
    <row r="32" spans="1:7" ht="40.5" x14ac:dyDescent="0.3">
      <c r="A32" s="18" t="s">
        <v>221</v>
      </c>
      <c r="B32" s="19" t="s">
        <v>187</v>
      </c>
      <c r="C32" s="18" t="s">
        <v>222</v>
      </c>
      <c r="D32" s="20">
        <v>10000</v>
      </c>
      <c r="E32" s="20">
        <v>10000</v>
      </c>
      <c r="F32" s="21" t="s">
        <v>189</v>
      </c>
      <c r="G32" s="21" t="s">
        <v>369</v>
      </c>
    </row>
    <row r="33" spans="1:7" ht="40.5" x14ac:dyDescent="0.3">
      <c r="A33" s="18" t="s">
        <v>245</v>
      </c>
      <c r="B33" s="19" t="s">
        <v>187</v>
      </c>
      <c r="C33" s="18" t="s">
        <v>246</v>
      </c>
      <c r="D33" s="20">
        <v>6000</v>
      </c>
      <c r="E33" s="20">
        <v>6000</v>
      </c>
      <c r="F33" s="21" t="s">
        <v>189</v>
      </c>
      <c r="G33" s="21" t="s">
        <v>369</v>
      </c>
    </row>
    <row r="34" spans="1:7" ht="40.5" x14ac:dyDescent="0.3">
      <c r="A34" s="18" t="s">
        <v>255</v>
      </c>
      <c r="B34" s="19" t="s">
        <v>256</v>
      </c>
      <c r="C34" s="18" t="s">
        <v>257</v>
      </c>
      <c r="D34" s="20">
        <v>58000</v>
      </c>
      <c r="E34" s="20">
        <v>58000</v>
      </c>
      <c r="F34" s="21" t="s">
        <v>189</v>
      </c>
      <c r="G34" s="21" t="s">
        <v>369</v>
      </c>
    </row>
    <row r="35" spans="1:7" ht="40.5" x14ac:dyDescent="0.3">
      <c r="A35" s="18" t="s">
        <v>225</v>
      </c>
      <c r="B35" s="19" t="s">
        <v>187</v>
      </c>
      <c r="C35" s="18" t="s">
        <v>226</v>
      </c>
      <c r="D35" s="20">
        <v>107250</v>
      </c>
      <c r="E35" s="20">
        <v>107250</v>
      </c>
      <c r="F35" s="21" t="s">
        <v>189</v>
      </c>
      <c r="G35" s="21" t="s">
        <v>369</v>
      </c>
    </row>
    <row r="36" spans="1:7" ht="40.5" x14ac:dyDescent="0.3">
      <c r="A36" s="18" t="s">
        <v>227</v>
      </c>
      <c r="B36" s="19" t="s">
        <v>187</v>
      </c>
      <c r="C36" s="18" t="s">
        <v>228</v>
      </c>
      <c r="D36" s="20">
        <v>11600</v>
      </c>
      <c r="E36" s="20">
        <v>11600</v>
      </c>
      <c r="F36" s="21" t="s">
        <v>189</v>
      </c>
      <c r="G36" s="21" t="s">
        <v>369</v>
      </c>
    </row>
    <row r="37" spans="1:7" ht="40.5" x14ac:dyDescent="0.3">
      <c r="A37" s="18" t="s">
        <v>212</v>
      </c>
      <c r="B37" s="19" t="s">
        <v>187</v>
      </c>
      <c r="C37" s="18" t="s">
        <v>213</v>
      </c>
      <c r="D37" s="20">
        <v>13920</v>
      </c>
      <c r="E37" s="20">
        <v>13920</v>
      </c>
      <c r="F37" s="21" t="s">
        <v>189</v>
      </c>
      <c r="G37" s="21" t="s">
        <v>369</v>
      </c>
    </row>
    <row r="38" spans="1:7" ht="40.5" x14ac:dyDescent="0.3">
      <c r="A38" s="18" t="s">
        <v>263</v>
      </c>
      <c r="B38" s="19" t="s">
        <v>256</v>
      </c>
      <c r="C38" s="18" t="s">
        <v>264</v>
      </c>
      <c r="D38" s="20">
        <v>15000</v>
      </c>
      <c r="E38" s="20">
        <v>15000</v>
      </c>
      <c r="F38" s="21" t="s">
        <v>189</v>
      </c>
      <c r="G38" s="21" t="s">
        <v>369</v>
      </c>
    </row>
    <row r="39" spans="1:7" ht="40.5" x14ac:dyDescent="0.3">
      <c r="A39" s="18" t="s">
        <v>253</v>
      </c>
      <c r="B39" s="19" t="s">
        <v>187</v>
      </c>
      <c r="C39" s="18" t="s">
        <v>254</v>
      </c>
      <c r="D39" s="20">
        <v>28000</v>
      </c>
      <c r="E39" s="20">
        <v>28000</v>
      </c>
      <c r="F39" s="21" t="s">
        <v>189</v>
      </c>
      <c r="G39" s="21" t="s">
        <v>369</v>
      </c>
    </row>
    <row r="40" spans="1:7" ht="40.5" x14ac:dyDescent="0.3">
      <c r="A40" s="18" t="s">
        <v>265</v>
      </c>
      <c r="B40" s="19" t="s">
        <v>256</v>
      </c>
      <c r="C40" s="18" t="s">
        <v>266</v>
      </c>
      <c r="D40" s="20">
        <v>23200</v>
      </c>
      <c r="E40" s="20">
        <f>SUM(D40:D41 )</f>
        <v>116000</v>
      </c>
      <c r="F40" s="21" t="s">
        <v>189</v>
      </c>
      <c r="G40" s="21" t="s">
        <v>369</v>
      </c>
    </row>
    <row r="41" spans="1:7" ht="40.5" x14ac:dyDescent="0.3">
      <c r="A41" s="18" t="s">
        <v>267</v>
      </c>
      <c r="B41" s="19" t="s">
        <v>256</v>
      </c>
      <c r="C41" s="18" t="s">
        <v>266</v>
      </c>
      <c r="D41" s="20">
        <v>92800</v>
      </c>
      <c r="E41" s="20"/>
      <c r="F41" s="21" t="s">
        <v>189</v>
      </c>
      <c r="G41" s="21" t="s">
        <v>369</v>
      </c>
    </row>
    <row r="42" spans="1:7" ht="40.5" x14ac:dyDescent="0.3">
      <c r="A42" s="18" t="s">
        <v>206</v>
      </c>
      <c r="B42" s="19" t="s">
        <v>187</v>
      </c>
      <c r="C42" s="18" t="s">
        <v>207</v>
      </c>
      <c r="D42" s="20">
        <v>4999.99</v>
      </c>
      <c r="E42" s="20">
        <v>4999.99</v>
      </c>
      <c r="F42" s="21" t="s">
        <v>189</v>
      </c>
      <c r="G42" s="21" t="s">
        <v>369</v>
      </c>
    </row>
    <row r="43" spans="1:7" ht="40.5" x14ac:dyDescent="0.3">
      <c r="A43" s="18" t="s">
        <v>261</v>
      </c>
      <c r="B43" s="19" t="s">
        <v>256</v>
      </c>
      <c r="C43" s="18" t="s">
        <v>262</v>
      </c>
      <c r="D43" s="20">
        <v>11600</v>
      </c>
      <c r="E43" s="20">
        <v>11600</v>
      </c>
      <c r="F43" s="21" t="s">
        <v>189</v>
      </c>
      <c r="G43" s="21" t="s">
        <v>369</v>
      </c>
    </row>
    <row r="44" spans="1:7" ht="40.5" x14ac:dyDescent="0.3">
      <c r="A44" s="18" t="s">
        <v>196</v>
      </c>
      <c r="B44" s="19" t="s">
        <v>187</v>
      </c>
      <c r="C44" s="18" t="s">
        <v>197</v>
      </c>
      <c r="D44" s="20">
        <v>23200</v>
      </c>
      <c r="E44" s="20">
        <v>23200</v>
      </c>
      <c r="F44" s="21" t="s">
        <v>189</v>
      </c>
      <c r="G44" s="21" t="s">
        <v>369</v>
      </c>
    </row>
    <row r="45" spans="1:7" ht="40.5" x14ac:dyDescent="0.3">
      <c r="A45" s="18" t="s">
        <v>249</v>
      </c>
      <c r="B45" s="19" t="s">
        <v>187</v>
      </c>
      <c r="C45" s="18" t="s">
        <v>250</v>
      </c>
      <c r="D45" s="20">
        <v>11600</v>
      </c>
      <c r="E45" s="20">
        <v>11600</v>
      </c>
      <c r="F45" s="21" t="s">
        <v>189</v>
      </c>
      <c r="G45" s="21" t="s">
        <v>369</v>
      </c>
    </row>
    <row r="46" spans="1:7" ht="40.5" x14ac:dyDescent="0.3">
      <c r="A46" s="18" t="s">
        <v>216</v>
      </c>
      <c r="B46" s="19" t="s">
        <v>187</v>
      </c>
      <c r="C46" s="18" t="s">
        <v>217</v>
      </c>
      <c r="D46" s="20">
        <v>8000</v>
      </c>
      <c r="E46" s="20">
        <v>8000</v>
      </c>
      <c r="F46" s="21" t="s">
        <v>189</v>
      </c>
      <c r="G46" s="21" t="s">
        <v>369</v>
      </c>
    </row>
    <row r="47" spans="1:7" ht="40.5" x14ac:dyDescent="0.3">
      <c r="A47" s="18" t="s">
        <v>186</v>
      </c>
      <c r="B47" s="19" t="s">
        <v>187</v>
      </c>
      <c r="C47" s="18" t="s">
        <v>188</v>
      </c>
      <c r="D47" s="20">
        <v>10909.09</v>
      </c>
      <c r="E47" s="20">
        <v>10909.09</v>
      </c>
      <c r="F47" s="21" t="s">
        <v>189</v>
      </c>
      <c r="G47" s="21" t="s">
        <v>369</v>
      </c>
    </row>
    <row r="53" spans="3:4" x14ac:dyDescent="0.25">
      <c r="C53" s="16" t="s">
        <v>5</v>
      </c>
      <c r="D53" s="16" t="s">
        <v>371</v>
      </c>
    </row>
    <row r="54" spans="3:4" ht="15.75" x14ac:dyDescent="0.3">
      <c r="C54" s="18" t="s">
        <v>34</v>
      </c>
      <c r="D54" s="20">
        <v>626.4</v>
      </c>
    </row>
    <row r="55" spans="3:4" ht="15.75" x14ac:dyDescent="0.3">
      <c r="C55" s="18" t="s">
        <v>207</v>
      </c>
      <c r="D55" s="20">
        <v>4999.99</v>
      </c>
    </row>
    <row r="56" spans="3:4" ht="15.75" x14ac:dyDescent="0.3">
      <c r="C56" s="18" t="s">
        <v>193</v>
      </c>
      <c r="D56" s="20">
        <v>5800</v>
      </c>
    </row>
    <row r="57" spans="3:4" ht="15.75" x14ac:dyDescent="0.3">
      <c r="C57" s="18" t="s">
        <v>246</v>
      </c>
      <c r="D57" s="20">
        <v>6000</v>
      </c>
    </row>
    <row r="58" spans="3:4" ht="15.75" x14ac:dyDescent="0.3">
      <c r="C58" s="18" t="s">
        <v>219</v>
      </c>
      <c r="D58" s="20">
        <v>8000</v>
      </c>
    </row>
    <row r="59" spans="3:4" ht="15.75" x14ac:dyDescent="0.3">
      <c r="C59" s="18" t="s">
        <v>191</v>
      </c>
      <c r="D59" s="20">
        <v>8000</v>
      </c>
    </row>
    <row r="60" spans="3:4" ht="15.75" x14ac:dyDescent="0.3">
      <c r="C60" s="18" t="s">
        <v>217</v>
      </c>
      <c r="D60" s="20">
        <v>8000</v>
      </c>
    </row>
    <row r="61" spans="3:4" ht="15.75" x14ac:dyDescent="0.3">
      <c r="C61" s="18" t="s">
        <v>222</v>
      </c>
      <c r="D61" s="20">
        <v>10000</v>
      </c>
    </row>
    <row r="62" spans="3:4" ht="15.75" x14ac:dyDescent="0.3">
      <c r="C62" s="18" t="s">
        <v>201</v>
      </c>
      <c r="D62" s="20">
        <v>10909.09</v>
      </c>
    </row>
    <row r="63" spans="3:4" ht="15.75" x14ac:dyDescent="0.3">
      <c r="C63" s="18" t="s">
        <v>188</v>
      </c>
      <c r="D63" s="20">
        <v>10909.09</v>
      </c>
    </row>
    <row r="64" spans="3:4" ht="15.75" x14ac:dyDescent="0.3">
      <c r="C64" s="18" t="s">
        <v>205</v>
      </c>
      <c r="D64" s="20">
        <v>11600</v>
      </c>
    </row>
    <row r="65" spans="3:4" ht="15.75" x14ac:dyDescent="0.3">
      <c r="C65" s="18" t="s">
        <v>199</v>
      </c>
      <c r="D65" s="20">
        <v>11600</v>
      </c>
    </row>
    <row r="66" spans="3:4" ht="15.75" x14ac:dyDescent="0.3">
      <c r="C66" s="18" t="s">
        <v>234</v>
      </c>
      <c r="D66" s="20">
        <v>11600</v>
      </c>
    </row>
    <row r="67" spans="3:4" ht="15.75" x14ac:dyDescent="0.3">
      <c r="C67" s="18" t="s">
        <v>203</v>
      </c>
      <c r="D67" s="20">
        <v>11600</v>
      </c>
    </row>
    <row r="68" spans="3:4" ht="15.75" x14ac:dyDescent="0.3">
      <c r="C68" s="18" t="s">
        <v>228</v>
      </c>
      <c r="D68" s="20">
        <v>11600</v>
      </c>
    </row>
    <row r="69" spans="3:4" ht="15.75" x14ac:dyDescent="0.3">
      <c r="C69" s="18" t="s">
        <v>262</v>
      </c>
      <c r="D69" s="20">
        <v>11600</v>
      </c>
    </row>
    <row r="70" spans="3:4" ht="15.75" x14ac:dyDescent="0.3">
      <c r="C70" s="18" t="s">
        <v>250</v>
      </c>
      <c r="D70" s="20">
        <v>11600</v>
      </c>
    </row>
    <row r="71" spans="3:4" ht="15.75" x14ac:dyDescent="0.3">
      <c r="C71" s="18" t="s">
        <v>209</v>
      </c>
      <c r="D71" s="20">
        <v>12000</v>
      </c>
    </row>
    <row r="72" spans="3:4" ht="15.75" x14ac:dyDescent="0.3">
      <c r="C72" s="18" t="s">
        <v>213</v>
      </c>
      <c r="D72" s="20">
        <v>13920</v>
      </c>
    </row>
    <row r="73" spans="3:4" ht="15.75" x14ac:dyDescent="0.3">
      <c r="C73" s="18" t="s">
        <v>264</v>
      </c>
      <c r="D73" s="20">
        <v>15000</v>
      </c>
    </row>
    <row r="74" spans="3:4" ht="15.75" x14ac:dyDescent="0.3">
      <c r="C74" s="18" t="s">
        <v>211</v>
      </c>
      <c r="D74" s="20">
        <v>17400</v>
      </c>
    </row>
    <row r="75" spans="3:4" ht="15.75" x14ac:dyDescent="0.3">
      <c r="C75" s="18" t="s">
        <v>238</v>
      </c>
      <c r="D75" s="20">
        <v>17400</v>
      </c>
    </row>
    <row r="76" spans="3:4" ht="15.75" x14ac:dyDescent="0.3">
      <c r="C76" s="18" t="s">
        <v>215</v>
      </c>
      <c r="D76" s="20">
        <v>17400</v>
      </c>
    </row>
    <row r="77" spans="3:4" ht="15.75" x14ac:dyDescent="0.3">
      <c r="C77" s="18" t="s">
        <v>224</v>
      </c>
      <c r="D77" s="20">
        <v>17400</v>
      </c>
    </row>
    <row r="78" spans="3:4" ht="15.75" x14ac:dyDescent="0.3">
      <c r="C78" s="18" t="s">
        <v>242</v>
      </c>
      <c r="D78" s="20">
        <v>17500</v>
      </c>
    </row>
    <row r="79" spans="3:4" ht="15.75" x14ac:dyDescent="0.3">
      <c r="C79" s="18" t="s">
        <v>244</v>
      </c>
      <c r="D79" s="20">
        <v>20000</v>
      </c>
    </row>
    <row r="80" spans="3:4" ht="15.75" x14ac:dyDescent="0.3">
      <c r="C80" s="18" t="s">
        <v>236</v>
      </c>
      <c r="D80" s="20">
        <v>23200</v>
      </c>
    </row>
    <row r="81" spans="3:4" ht="15.75" x14ac:dyDescent="0.3">
      <c r="C81" s="18" t="s">
        <v>248</v>
      </c>
      <c r="D81" s="20">
        <v>23200</v>
      </c>
    </row>
    <row r="82" spans="3:4" ht="15.75" x14ac:dyDescent="0.3">
      <c r="C82" s="18" t="s">
        <v>197</v>
      </c>
      <c r="D82" s="20">
        <v>23200</v>
      </c>
    </row>
    <row r="83" spans="3:4" ht="15.75" x14ac:dyDescent="0.3">
      <c r="C83" s="18" t="s">
        <v>232</v>
      </c>
      <c r="D83" s="20">
        <v>28000</v>
      </c>
    </row>
    <row r="84" spans="3:4" ht="15.75" x14ac:dyDescent="0.3">
      <c r="C84" s="18" t="s">
        <v>195</v>
      </c>
      <c r="D84" s="20">
        <v>28000</v>
      </c>
    </row>
    <row r="85" spans="3:4" ht="15.75" x14ac:dyDescent="0.3">
      <c r="C85" s="18" t="s">
        <v>254</v>
      </c>
      <c r="D85" s="20">
        <v>28000</v>
      </c>
    </row>
    <row r="86" spans="3:4" ht="15.75" x14ac:dyDescent="0.3">
      <c r="C86" s="18" t="s">
        <v>370</v>
      </c>
      <c r="D86" s="20">
        <v>34800</v>
      </c>
    </row>
    <row r="87" spans="3:4" ht="15.75" x14ac:dyDescent="0.3">
      <c r="C87" s="18" t="s">
        <v>240</v>
      </c>
      <c r="D87" s="20">
        <v>53625</v>
      </c>
    </row>
    <row r="88" spans="3:4" ht="15.75" x14ac:dyDescent="0.3">
      <c r="C88" s="18" t="s">
        <v>257</v>
      </c>
      <c r="D88" s="20">
        <v>58000</v>
      </c>
    </row>
    <row r="89" spans="3:4" ht="15.75" x14ac:dyDescent="0.3">
      <c r="C89" s="18" t="s">
        <v>226</v>
      </c>
      <c r="D89" s="20">
        <v>107250</v>
      </c>
    </row>
    <row r="90" spans="3:4" ht="15.75" x14ac:dyDescent="0.3">
      <c r="C90" s="18" t="s">
        <v>252</v>
      </c>
      <c r="D90" s="20">
        <v>116000</v>
      </c>
    </row>
    <row r="91" spans="3:4" ht="15.75" x14ac:dyDescent="0.3">
      <c r="C91" s="18" t="s">
        <v>266</v>
      </c>
      <c r="D91" s="20">
        <v>116000</v>
      </c>
    </row>
    <row r="92" spans="3:4" ht="15.75" x14ac:dyDescent="0.3">
      <c r="C92" s="18" t="s">
        <v>230</v>
      </c>
      <c r="D92" s="20">
        <v>175566</v>
      </c>
    </row>
    <row r="93" spans="3:4" x14ac:dyDescent="0.25">
      <c r="D93" s="34">
        <f>SUM(D54:D92)</f>
        <v>1117305.57</v>
      </c>
    </row>
  </sheetData>
  <autoFilter ref="A6:G48" xr:uid="{00000000-0009-0000-0000-000001000000}"/>
  <sortState xmlns:xlrd2="http://schemas.microsoft.com/office/spreadsheetml/2017/richdata2" ref="C54:D92">
    <sortCondition ref="D54:D9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topLeftCell="A45" workbookViewId="0">
      <selection activeCell="B55" sqref="B55"/>
    </sheetView>
  </sheetViews>
  <sheetFormatPr baseColWidth="10" defaultRowHeight="15" x14ac:dyDescent="0.25"/>
  <cols>
    <col min="1" max="1" width="14.5703125" style="23" customWidth="1"/>
    <col min="2" max="2" width="9.5703125" style="23" bestFit="1" customWidth="1"/>
    <col min="3" max="3" width="39.5703125" style="23" customWidth="1"/>
    <col min="4" max="4" width="14.140625" style="23" customWidth="1"/>
    <col min="5" max="5" width="15.28515625" style="23" customWidth="1"/>
    <col min="6" max="6" width="48.85546875" style="23" customWidth="1"/>
    <col min="7" max="7" width="30.7109375" style="23" customWidth="1"/>
    <col min="8" max="16384" width="11.42578125" style="23"/>
  </cols>
  <sheetData>
    <row r="1" spans="1:7" x14ac:dyDescent="0.25">
      <c r="A1" s="30"/>
      <c r="B1" s="31"/>
      <c r="C1" s="30"/>
      <c r="D1" s="31"/>
      <c r="E1" s="30"/>
      <c r="F1" s="32"/>
      <c r="G1" s="32"/>
    </row>
    <row r="2" spans="1:7" x14ac:dyDescent="0.25">
      <c r="A2" s="33" t="s">
        <v>0</v>
      </c>
      <c r="B2" s="31"/>
      <c r="C2" s="30"/>
      <c r="D2" s="31"/>
      <c r="E2" s="30"/>
      <c r="F2" s="32"/>
      <c r="G2" s="32"/>
    </row>
    <row r="3" spans="1:7" x14ac:dyDescent="0.25">
      <c r="A3" s="33" t="s">
        <v>365</v>
      </c>
      <c r="B3" s="31"/>
      <c r="C3" s="30"/>
      <c r="D3" s="31"/>
      <c r="E3" s="30"/>
      <c r="F3" s="32"/>
      <c r="G3" s="32"/>
    </row>
    <row r="4" spans="1:7" x14ac:dyDescent="0.25">
      <c r="A4" s="33" t="s">
        <v>1</v>
      </c>
      <c r="B4" s="31"/>
      <c r="C4" s="30"/>
      <c r="D4" s="31"/>
      <c r="E4" s="30"/>
      <c r="F4" s="32"/>
      <c r="G4" s="32"/>
    </row>
    <row r="5" spans="1:7" x14ac:dyDescent="0.25">
      <c r="A5" s="30"/>
      <c r="B5" s="31"/>
      <c r="C5" s="30"/>
      <c r="D5" s="31"/>
      <c r="E5" s="30"/>
      <c r="F5" s="32"/>
      <c r="G5" s="32"/>
    </row>
    <row r="6" spans="1:7" x14ac:dyDescent="0.25">
      <c r="A6" s="16" t="s">
        <v>2</v>
      </c>
      <c r="B6" s="16" t="s">
        <v>3</v>
      </c>
      <c r="C6" s="16" t="s">
        <v>5</v>
      </c>
      <c r="D6" s="16" t="s">
        <v>4</v>
      </c>
      <c r="E6" s="16" t="s">
        <v>371</v>
      </c>
      <c r="F6" s="17" t="s">
        <v>6</v>
      </c>
      <c r="G6" s="17" t="s">
        <v>7</v>
      </c>
    </row>
    <row r="7" spans="1:7" ht="32.25" customHeight="1" x14ac:dyDescent="0.3">
      <c r="A7" s="18" t="s">
        <v>176</v>
      </c>
      <c r="B7" s="19" t="s">
        <v>177</v>
      </c>
      <c r="C7" s="18" t="s">
        <v>178</v>
      </c>
      <c r="D7" s="20">
        <v>238200</v>
      </c>
      <c r="E7" s="20">
        <v>238200</v>
      </c>
      <c r="F7" s="21" t="s">
        <v>85</v>
      </c>
      <c r="G7" s="21" t="s">
        <v>368</v>
      </c>
    </row>
    <row r="8" spans="1:7" ht="15.75" x14ac:dyDescent="0.3">
      <c r="A8" s="18" t="s">
        <v>358</v>
      </c>
      <c r="B8" s="19" t="s">
        <v>359</v>
      </c>
      <c r="C8" s="18" t="s">
        <v>360</v>
      </c>
      <c r="D8" s="20">
        <v>170840</v>
      </c>
      <c r="E8" s="20">
        <v>170840</v>
      </c>
      <c r="F8" s="21" t="s">
        <v>44</v>
      </c>
      <c r="G8" s="21" t="s">
        <v>364</v>
      </c>
    </row>
    <row r="9" spans="1:7" ht="15.75" x14ac:dyDescent="0.3">
      <c r="A9" s="18" t="s">
        <v>347</v>
      </c>
      <c r="B9" s="19" t="s">
        <v>346</v>
      </c>
      <c r="C9" s="18" t="s">
        <v>348</v>
      </c>
      <c r="D9" s="20">
        <v>2929</v>
      </c>
      <c r="E9" s="20">
        <v>2929</v>
      </c>
      <c r="F9" s="21" t="s">
        <v>349</v>
      </c>
      <c r="G9" s="21" t="s">
        <v>350</v>
      </c>
    </row>
    <row r="10" spans="1:7" ht="15.75" x14ac:dyDescent="0.3">
      <c r="A10" s="18" t="s">
        <v>116</v>
      </c>
      <c r="B10" s="19" t="s">
        <v>117</v>
      </c>
      <c r="C10" s="18" t="s">
        <v>118</v>
      </c>
      <c r="D10" s="20">
        <v>39440</v>
      </c>
      <c r="E10" s="20">
        <v>39440</v>
      </c>
      <c r="F10" s="21" t="s">
        <v>42</v>
      </c>
      <c r="G10" s="21" t="s">
        <v>12</v>
      </c>
    </row>
    <row r="11" spans="1:7" ht="15.75" x14ac:dyDescent="0.3">
      <c r="A11" s="18" t="s">
        <v>356</v>
      </c>
      <c r="B11" s="19" t="s">
        <v>355</v>
      </c>
      <c r="C11" s="18" t="s">
        <v>357</v>
      </c>
      <c r="D11" s="22">
        <v>400</v>
      </c>
      <c r="E11" s="20">
        <v>400</v>
      </c>
      <c r="F11" s="21" t="s">
        <v>128</v>
      </c>
      <c r="G11" s="21" t="s">
        <v>12</v>
      </c>
    </row>
    <row r="12" spans="1:7" ht="15.75" x14ac:dyDescent="0.3">
      <c r="A12" s="18" t="s">
        <v>38</v>
      </c>
      <c r="B12" s="19" t="s">
        <v>39</v>
      </c>
      <c r="C12" s="18" t="s">
        <v>40</v>
      </c>
      <c r="D12" s="20">
        <v>19500</v>
      </c>
      <c r="E12" s="35">
        <f>SUM(D12:D29)</f>
        <v>1470316.5</v>
      </c>
      <c r="F12" s="21" t="s">
        <v>41</v>
      </c>
      <c r="G12" s="21" t="s">
        <v>12</v>
      </c>
    </row>
    <row r="13" spans="1:7" ht="15.75" x14ac:dyDescent="0.3">
      <c r="A13" s="18" t="s">
        <v>38</v>
      </c>
      <c r="B13" s="19" t="s">
        <v>39</v>
      </c>
      <c r="C13" s="18" t="s">
        <v>40</v>
      </c>
      <c r="D13" s="20">
        <v>18000</v>
      </c>
      <c r="E13" s="35"/>
      <c r="F13" s="21" t="s">
        <v>42</v>
      </c>
      <c r="G13" s="21" t="s">
        <v>12</v>
      </c>
    </row>
    <row r="14" spans="1:7" ht="15.75" x14ac:dyDescent="0.3">
      <c r="A14" s="18" t="s">
        <v>43</v>
      </c>
      <c r="B14" s="19" t="s">
        <v>39</v>
      </c>
      <c r="C14" s="18" t="s">
        <v>40</v>
      </c>
      <c r="D14" s="20">
        <v>261612</v>
      </c>
      <c r="E14" s="35"/>
      <c r="F14" s="21" t="s">
        <v>44</v>
      </c>
      <c r="G14" s="21" t="s">
        <v>364</v>
      </c>
    </row>
    <row r="15" spans="1:7" ht="15.75" x14ac:dyDescent="0.3">
      <c r="A15" s="18" t="s">
        <v>45</v>
      </c>
      <c r="B15" s="19" t="s">
        <v>39</v>
      </c>
      <c r="C15" s="18" t="s">
        <v>40</v>
      </c>
      <c r="D15" s="20">
        <v>184730</v>
      </c>
      <c r="E15" s="35"/>
      <c r="F15" s="21" t="s">
        <v>44</v>
      </c>
      <c r="G15" s="21" t="s">
        <v>364</v>
      </c>
    </row>
    <row r="16" spans="1:7" ht="15.75" x14ac:dyDescent="0.3">
      <c r="A16" s="18" t="s">
        <v>67</v>
      </c>
      <c r="B16" s="19" t="s">
        <v>68</v>
      </c>
      <c r="C16" s="18" t="s">
        <v>40</v>
      </c>
      <c r="D16" s="20">
        <v>1995</v>
      </c>
      <c r="E16" s="35"/>
      <c r="F16" s="21" t="s">
        <v>69</v>
      </c>
      <c r="G16" s="21" t="s">
        <v>12</v>
      </c>
    </row>
    <row r="17" spans="1:7" ht="15.75" x14ac:dyDescent="0.3">
      <c r="A17" s="18" t="s">
        <v>76</v>
      </c>
      <c r="B17" s="19" t="s">
        <v>75</v>
      </c>
      <c r="C17" s="18" t="s">
        <v>40</v>
      </c>
      <c r="D17" s="20">
        <v>50000</v>
      </c>
      <c r="E17" s="35"/>
      <c r="F17" s="21" t="s">
        <v>42</v>
      </c>
      <c r="G17" s="21" t="s">
        <v>77</v>
      </c>
    </row>
    <row r="18" spans="1:7" ht="15.75" x14ac:dyDescent="0.3">
      <c r="A18" s="18" t="s">
        <v>84</v>
      </c>
      <c r="B18" s="19" t="s">
        <v>83</v>
      </c>
      <c r="C18" s="18" t="s">
        <v>40</v>
      </c>
      <c r="D18" s="20">
        <v>241000</v>
      </c>
      <c r="E18" s="35"/>
      <c r="F18" s="21" t="s">
        <v>85</v>
      </c>
      <c r="G18" s="21" t="s">
        <v>366</v>
      </c>
    </row>
    <row r="19" spans="1:7" ht="15.75" x14ac:dyDescent="0.3">
      <c r="A19" s="18" t="s">
        <v>84</v>
      </c>
      <c r="B19" s="19" t="s">
        <v>86</v>
      </c>
      <c r="C19" s="18" t="s">
        <v>40</v>
      </c>
      <c r="D19" s="20">
        <v>50000</v>
      </c>
      <c r="E19" s="35"/>
      <c r="F19" s="21" t="s">
        <v>42</v>
      </c>
      <c r="G19" s="21" t="s">
        <v>12</v>
      </c>
    </row>
    <row r="20" spans="1:7" ht="15.75" x14ac:dyDescent="0.3">
      <c r="A20" s="18" t="s">
        <v>87</v>
      </c>
      <c r="B20" s="19" t="s">
        <v>88</v>
      </c>
      <c r="C20" s="18" t="s">
        <v>40</v>
      </c>
      <c r="D20" s="20">
        <v>45187.5</v>
      </c>
      <c r="E20" s="35"/>
      <c r="F20" s="21" t="s">
        <v>85</v>
      </c>
      <c r="G20" s="21" t="s">
        <v>366</v>
      </c>
    </row>
    <row r="21" spans="1:7" ht="15.75" x14ac:dyDescent="0.3">
      <c r="A21" s="18" t="s">
        <v>87</v>
      </c>
      <c r="B21" s="19" t="s">
        <v>88</v>
      </c>
      <c r="C21" s="18" t="s">
        <v>40</v>
      </c>
      <c r="D21" s="20">
        <v>14500</v>
      </c>
      <c r="E21" s="35"/>
      <c r="F21" s="21" t="s">
        <v>89</v>
      </c>
      <c r="G21" s="21" t="s">
        <v>366</v>
      </c>
    </row>
    <row r="22" spans="1:7" ht="27" x14ac:dyDescent="0.3">
      <c r="A22" s="18" t="s">
        <v>87</v>
      </c>
      <c r="B22" s="19" t="s">
        <v>88</v>
      </c>
      <c r="C22" s="18" t="s">
        <v>40</v>
      </c>
      <c r="D22" s="20">
        <v>10000</v>
      </c>
      <c r="E22" s="35"/>
      <c r="F22" s="21" t="s">
        <v>90</v>
      </c>
      <c r="G22" s="21" t="s">
        <v>366</v>
      </c>
    </row>
    <row r="23" spans="1:7" ht="27" x14ac:dyDescent="0.3">
      <c r="A23" s="18" t="s">
        <v>97</v>
      </c>
      <c r="B23" s="19" t="s">
        <v>98</v>
      </c>
      <c r="C23" s="18" t="s">
        <v>40</v>
      </c>
      <c r="D23" s="20">
        <v>92365</v>
      </c>
      <c r="E23" s="35"/>
      <c r="F23" s="21" t="s">
        <v>44</v>
      </c>
      <c r="G23" s="21" t="s">
        <v>364</v>
      </c>
    </row>
    <row r="24" spans="1:7" ht="27" x14ac:dyDescent="0.3">
      <c r="A24" s="18" t="s">
        <v>99</v>
      </c>
      <c r="B24" s="19" t="s">
        <v>98</v>
      </c>
      <c r="C24" s="18" t="s">
        <v>40</v>
      </c>
      <c r="D24" s="20">
        <v>130806</v>
      </c>
      <c r="E24" s="35"/>
      <c r="F24" s="21" t="s">
        <v>44</v>
      </c>
      <c r="G24" s="21" t="s">
        <v>364</v>
      </c>
    </row>
    <row r="25" spans="1:7" ht="27" x14ac:dyDescent="0.3">
      <c r="A25" s="18" t="s">
        <v>100</v>
      </c>
      <c r="B25" s="19" t="s">
        <v>101</v>
      </c>
      <c r="C25" s="18" t="s">
        <v>40</v>
      </c>
      <c r="D25" s="20">
        <v>98980</v>
      </c>
      <c r="E25" s="35"/>
      <c r="F25" s="21" t="s">
        <v>102</v>
      </c>
      <c r="G25" s="21" t="s">
        <v>103</v>
      </c>
    </row>
    <row r="26" spans="1:7" ht="15.75" x14ac:dyDescent="0.3">
      <c r="A26" s="18" t="s">
        <v>104</v>
      </c>
      <c r="B26" s="19" t="s">
        <v>101</v>
      </c>
      <c r="C26" s="18" t="s">
        <v>40</v>
      </c>
      <c r="D26" s="20">
        <v>11700</v>
      </c>
      <c r="E26" s="35"/>
      <c r="F26" s="21" t="s">
        <v>42</v>
      </c>
      <c r="G26" s="21" t="s">
        <v>12</v>
      </c>
    </row>
    <row r="27" spans="1:7" ht="15.75" x14ac:dyDescent="0.3">
      <c r="A27" s="18" t="s">
        <v>104</v>
      </c>
      <c r="B27" s="19" t="s">
        <v>101</v>
      </c>
      <c r="C27" s="18" t="s">
        <v>40</v>
      </c>
      <c r="D27" s="20">
        <v>16770</v>
      </c>
      <c r="E27" s="35"/>
      <c r="F27" s="21" t="s">
        <v>105</v>
      </c>
      <c r="G27" s="21" t="s">
        <v>12</v>
      </c>
    </row>
    <row r="28" spans="1:7" ht="27" x14ac:dyDescent="0.3">
      <c r="A28" s="18" t="s">
        <v>100</v>
      </c>
      <c r="B28" s="19" t="s">
        <v>106</v>
      </c>
      <c r="C28" s="18" t="s">
        <v>40</v>
      </c>
      <c r="D28" s="20">
        <v>92365</v>
      </c>
      <c r="E28" s="35"/>
      <c r="F28" s="21" t="s">
        <v>44</v>
      </c>
      <c r="G28" s="21" t="s">
        <v>364</v>
      </c>
    </row>
    <row r="29" spans="1:7" ht="27" x14ac:dyDescent="0.3">
      <c r="A29" s="18" t="s">
        <v>84</v>
      </c>
      <c r="B29" s="19" t="s">
        <v>106</v>
      </c>
      <c r="C29" s="18" t="s">
        <v>40</v>
      </c>
      <c r="D29" s="20">
        <v>130806</v>
      </c>
      <c r="E29" s="35"/>
      <c r="F29" s="21" t="s">
        <v>44</v>
      </c>
      <c r="G29" s="21" t="s">
        <v>364</v>
      </c>
    </row>
    <row r="30" spans="1:7" ht="15.75" x14ac:dyDescent="0.3">
      <c r="A30" s="18" t="s">
        <v>125</v>
      </c>
      <c r="B30" s="19" t="s">
        <v>126</v>
      </c>
      <c r="C30" s="18" t="s">
        <v>127</v>
      </c>
      <c r="D30" s="20">
        <v>4176</v>
      </c>
      <c r="E30" s="35">
        <f>SUM( D30:D33)</f>
        <v>31958</v>
      </c>
      <c r="F30" s="21" t="s">
        <v>128</v>
      </c>
      <c r="G30" s="21" t="s">
        <v>129</v>
      </c>
    </row>
    <row r="31" spans="1:7" ht="15.75" x14ac:dyDescent="0.3">
      <c r="A31" s="18" t="s">
        <v>125</v>
      </c>
      <c r="B31" s="19" t="s">
        <v>126</v>
      </c>
      <c r="C31" s="18" t="s">
        <v>127</v>
      </c>
      <c r="D31" s="20">
        <v>3712</v>
      </c>
      <c r="E31" s="35"/>
      <c r="F31" s="21" t="s">
        <v>130</v>
      </c>
      <c r="G31" s="21" t="s">
        <v>129</v>
      </c>
    </row>
    <row r="32" spans="1:7" ht="15.75" x14ac:dyDescent="0.3">
      <c r="A32" s="18" t="s">
        <v>125</v>
      </c>
      <c r="B32" s="19" t="s">
        <v>126</v>
      </c>
      <c r="C32" s="18" t="s">
        <v>127</v>
      </c>
      <c r="D32" s="20">
        <v>17980</v>
      </c>
      <c r="E32" s="35"/>
      <c r="F32" s="21" t="s">
        <v>85</v>
      </c>
      <c r="G32" s="21" t="s">
        <v>129</v>
      </c>
    </row>
    <row r="33" spans="1:7" ht="15.75" x14ac:dyDescent="0.3">
      <c r="A33" s="18" t="s">
        <v>343</v>
      </c>
      <c r="B33" s="19" t="s">
        <v>339</v>
      </c>
      <c r="C33" s="18" t="s">
        <v>344</v>
      </c>
      <c r="D33" s="20">
        <v>6090</v>
      </c>
      <c r="E33" s="35"/>
      <c r="F33" s="21" t="s">
        <v>42</v>
      </c>
      <c r="G33" s="21" t="s">
        <v>12</v>
      </c>
    </row>
    <row r="34" spans="1:7" x14ac:dyDescent="0.25">
      <c r="D34" s="34">
        <f>SUM(D7:D33)</f>
        <v>1954083.5</v>
      </c>
    </row>
    <row r="39" spans="1:7" x14ac:dyDescent="0.25">
      <c r="C39" s="16" t="s">
        <v>5</v>
      </c>
      <c r="D39" s="16" t="s">
        <v>371</v>
      </c>
    </row>
    <row r="40" spans="1:7" ht="15.75" x14ac:dyDescent="0.3">
      <c r="C40" s="18" t="s">
        <v>357</v>
      </c>
      <c r="D40" s="20">
        <v>400</v>
      </c>
    </row>
    <row r="41" spans="1:7" ht="15.75" x14ac:dyDescent="0.3">
      <c r="C41" s="18" t="s">
        <v>348</v>
      </c>
      <c r="D41" s="20">
        <v>2929</v>
      </c>
    </row>
    <row r="42" spans="1:7" ht="15.75" x14ac:dyDescent="0.3">
      <c r="C42" s="18" t="s">
        <v>127</v>
      </c>
      <c r="D42" s="35">
        <v>31958</v>
      </c>
    </row>
    <row r="43" spans="1:7" ht="15.75" x14ac:dyDescent="0.3">
      <c r="C43" s="18" t="s">
        <v>118</v>
      </c>
      <c r="D43" s="20">
        <v>39440</v>
      </c>
    </row>
    <row r="44" spans="1:7" ht="15.75" x14ac:dyDescent="0.3">
      <c r="C44" s="18" t="s">
        <v>360</v>
      </c>
      <c r="D44" s="20">
        <v>170840</v>
      </c>
    </row>
    <row r="45" spans="1:7" ht="15.75" x14ac:dyDescent="0.3">
      <c r="C45" s="18" t="s">
        <v>178</v>
      </c>
      <c r="D45" s="20">
        <v>238200</v>
      </c>
    </row>
    <row r="46" spans="1:7" ht="15.75" x14ac:dyDescent="0.3">
      <c r="C46" s="18" t="s">
        <v>40</v>
      </c>
      <c r="D46" s="35">
        <v>1470316.5</v>
      </c>
    </row>
    <row r="47" spans="1:7" x14ac:dyDescent="0.25">
      <c r="D47" s="34">
        <f>SUM(D40:D46)</f>
        <v>1954083.5</v>
      </c>
    </row>
  </sheetData>
  <autoFilter ref="A6:G34" xr:uid="{00000000-0009-0000-0000-000002000000}"/>
  <sortState xmlns:xlrd2="http://schemas.microsoft.com/office/spreadsheetml/2017/richdata2" ref="C40:D46">
    <sortCondition ref="D40:D4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0"/>
  <sheetViews>
    <sheetView topLeftCell="A83" workbookViewId="0">
      <selection activeCell="D89" sqref="C78:D89"/>
    </sheetView>
  </sheetViews>
  <sheetFormatPr baseColWidth="10" defaultRowHeight="15" x14ac:dyDescent="0.25"/>
  <cols>
    <col min="1" max="1" width="14.5703125" style="23" customWidth="1"/>
    <col min="2" max="2" width="9.5703125" style="23" bestFit="1" customWidth="1"/>
    <col min="3" max="3" width="39.5703125" style="23" customWidth="1"/>
    <col min="4" max="5" width="14.140625" style="23" customWidth="1"/>
    <col min="6" max="6" width="48.85546875" style="23" customWidth="1"/>
    <col min="7" max="7" width="30.7109375" style="23" customWidth="1"/>
    <col min="8" max="16384" width="11.42578125" style="23"/>
  </cols>
  <sheetData>
    <row r="1" spans="1:7" x14ac:dyDescent="0.25">
      <c r="A1" s="30"/>
      <c r="B1" s="31"/>
      <c r="C1" s="30"/>
      <c r="D1" s="31"/>
      <c r="E1" s="31"/>
      <c r="F1" s="32"/>
      <c r="G1" s="32"/>
    </row>
    <row r="2" spans="1:7" x14ac:dyDescent="0.25">
      <c r="A2" s="33" t="s">
        <v>0</v>
      </c>
      <c r="B2" s="31"/>
      <c r="C2" s="30"/>
      <c r="D2" s="31"/>
      <c r="E2" s="31"/>
      <c r="F2" s="32"/>
      <c r="G2" s="32"/>
    </row>
    <row r="3" spans="1:7" x14ac:dyDescent="0.25">
      <c r="A3" s="33" t="s">
        <v>365</v>
      </c>
      <c r="B3" s="31"/>
      <c r="C3" s="30"/>
      <c r="D3" s="31"/>
      <c r="E3" s="31"/>
      <c r="F3" s="32"/>
      <c r="G3" s="32"/>
    </row>
    <row r="4" spans="1:7" x14ac:dyDescent="0.25">
      <c r="A4" s="33" t="s">
        <v>1</v>
      </c>
      <c r="B4" s="31"/>
      <c r="C4" s="30"/>
      <c r="D4" s="31"/>
      <c r="E4" s="31"/>
      <c r="F4" s="32"/>
      <c r="G4" s="32"/>
    </row>
    <row r="5" spans="1:7" x14ac:dyDescent="0.25">
      <c r="A5" s="30"/>
      <c r="B5" s="31"/>
      <c r="C5" s="30"/>
      <c r="D5" s="31"/>
      <c r="E5" s="31"/>
      <c r="F5" s="32"/>
      <c r="G5" s="32"/>
    </row>
    <row r="6" spans="1:7" x14ac:dyDescent="0.25">
      <c r="A6" s="16" t="s">
        <v>2</v>
      </c>
      <c r="B6" s="16" t="s">
        <v>3</v>
      </c>
      <c r="C6" s="16" t="s">
        <v>5</v>
      </c>
      <c r="D6" s="16" t="s">
        <v>4</v>
      </c>
      <c r="E6" s="16" t="s">
        <v>371</v>
      </c>
      <c r="F6" s="17" t="s">
        <v>6</v>
      </c>
      <c r="G6" s="17" t="s">
        <v>7</v>
      </c>
    </row>
    <row r="7" spans="1:7" ht="27" x14ac:dyDescent="0.3">
      <c r="A7" s="18" t="s">
        <v>150</v>
      </c>
      <c r="B7" s="19" t="s">
        <v>151</v>
      </c>
      <c r="C7" s="18" t="s">
        <v>152</v>
      </c>
      <c r="D7" s="20">
        <v>32850.01</v>
      </c>
      <c r="E7" s="20">
        <f>SUM( D7:D20)</f>
        <v>699180.03</v>
      </c>
      <c r="F7" s="21" t="s">
        <v>367</v>
      </c>
      <c r="G7" s="21" t="s">
        <v>12</v>
      </c>
    </row>
    <row r="8" spans="1:7" ht="27" x14ac:dyDescent="0.3">
      <c r="A8" s="18" t="s">
        <v>168</v>
      </c>
      <c r="B8" s="19" t="s">
        <v>167</v>
      </c>
      <c r="C8" s="18" t="s">
        <v>152</v>
      </c>
      <c r="D8" s="20">
        <v>37950</v>
      </c>
      <c r="E8" s="20"/>
      <c r="F8" s="21" t="s">
        <v>367</v>
      </c>
      <c r="G8" s="21" t="s">
        <v>12</v>
      </c>
    </row>
    <row r="9" spans="1:7" ht="27" x14ac:dyDescent="0.3">
      <c r="A9" s="18" t="s">
        <v>274</v>
      </c>
      <c r="B9" s="19" t="s">
        <v>273</v>
      </c>
      <c r="C9" s="18" t="s">
        <v>152</v>
      </c>
      <c r="D9" s="20">
        <v>48675</v>
      </c>
      <c r="E9" s="20"/>
      <c r="F9" s="21" t="s">
        <v>367</v>
      </c>
      <c r="G9" s="21" t="s">
        <v>12</v>
      </c>
    </row>
    <row r="10" spans="1:7" ht="27" x14ac:dyDescent="0.3">
      <c r="A10" s="18" t="s">
        <v>280</v>
      </c>
      <c r="B10" s="19" t="s">
        <v>281</v>
      </c>
      <c r="C10" s="18" t="s">
        <v>152</v>
      </c>
      <c r="D10" s="20">
        <v>48300</v>
      </c>
      <c r="E10" s="20"/>
      <c r="F10" s="21" t="s">
        <v>367</v>
      </c>
      <c r="G10" s="21" t="s">
        <v>12</v>
      </c>
    </row>
    <row r="11" spans="1:7" ht="27" x14ac:dyDescent="0.3">
      <c r="A11" s="18" t="s">
        <v>300</v>
      </c>
      <c r="B11" s="19" t="s">
        <v>301</v>
      </c>
      <c r="C11" s="18" t="s">
        <v>152</v>
      </c>
      <c r="D11" s="20">
        <v>58050</v>
      </c>
      <c r="E11" s="20"/>
      <c r="F11" s="21" t="s">
        <v>367</v>
      </c>
      <c r="G11" s="21" t="s">
        <v>12</v>
      </c>
    </row>
    <row r="12" spans="1:7" ht="27" x14ac:dyDescent="0.3">
      <c r="A12" s="18" t="s">
        <v>311</v>
      </c>
      <c r="B12" s="19" t="s">
        <v>312</v>
      </c>
      <c r="C12" s="18" t="s">
        <v>152</v>
      </c>
      <c r="D12" s="20">
        <v>55800</v>
      </c>
      <c r="E12" s="20"/>
      <c r="F12" s="21" t="s">
        <v>367</v>
      </c>
      <c r="G12" s="21" t="s">
        <v>12</v>
      </c>
    </row>
    <row r="13" spans="1:7" ht="27" x14ac:dyDescent="0.3">
      <c r="A13" s="18" t="s">
        <v>318</v>
      </c>
      <c r="B13" s="19" t="s">
        <v>316</v>
      </c>
      <c r="C13" s="18" t="s">
        <v>152</v>
      </c>
      <c r="D13" s="20">
        <v>57300</v>
      </c>
      <c r="E13" s="20"/>
      <c r="F13" s="21" t="s">
        <v>367</v>
      </c>
      <c r="G13" s="21" t="s">
        <v>12</v>
      </c>
    </row>
    <row r="14" spans="1:7" ht="27" x14ac:dyDescent="0.3">
      <c r="A14" s="18" t="s">
        <v>319</v>
      </c>
      <c r="B14" s="19" t="s">
        <v>316</v>
      </c>
      <c r="C14" s="18" t="s">
        <v>152</v>
      </c>
      <c r="D14" s="20">
        <v>9450</v>
      </c>
      <c r="E14" s="20"/>
      <c r="F14" s="21" t="s">
        <v>367</v>
      </c>
      <c r="G14" s="21" t="s">
        <v>12</v>
      </c>
    </row>
    <row r="15" spans="1:7" ht="27" x14ac:dyDescent="0.3">
      <c r="A15" s="18" t="s">
        <v>325</v>
      </c>
      <c r="B15" s="19" t="s">
        <v>323</v>
      </c>
      <c r="C15" s="18" t="s">
        <v>152</v>
      </c>
      <c r="D15" s="20">
        <v>72580.009999999995</v>
      </c>
      <c r="E15" s="20"/>
      <c r="F15" s="21" t="s">
        <v>367</v>
      </c>
      <c r="G15" s="21" t="s">
        <v>12</v>
      </c>
    </row>
    <row r="16" spans="1:7" ht="27" x14ac:dyDescent="0.3">
      <c r="A16" s="18" t="s">
        <v>328</v>
      </c>
      <c r="B16" s="19" t="s">
        <v>329</v>
      </c>
      <c r="C16" s="18" t="s">
        <v>152</v>
      </c>
      <c r="D16" s="20">
        <v>57350.01</v>
      </c>
      <c r="E16" s="20"/>
      <c r="F16" s="21" t="s">
        <v>367</v>
      </c>
      <c r="G16" s="21" t="s">
        <v>12</v>
      </c>
    </row>
    <row r="17" spans="1:7" ht="27" x14ac:dyDescent="0.3">
      <c r="A17" s="18" t="s">
        <v>332</v>
      </c>
      <c r="B17" s="19" t="s">
        <v>329</v>
      </c>
      <c r="C17" s="18" t="s">
        <v>152</v>
      </c>
      <c r="D17" s="20">
        <v>46875</v>
      </c>
      <c r="E17" s="20"/>
      <c r="F17" s="21" t="s">
        <v>367</v>
      </c>
      <c r="G17" s="21" t="s">
        <v>12</v>
      </c>
    </row>
    <row r="18" spans="1:7" ht="27" x14ac:dyDescent="0.3">
      <c r="A18" s="18" t="s">
        <v>342</v>
      </c>
      <c r="B18" s="19" t="s">
        <v>339</v>
      </c>
      <c r="C18" s="18" t="s">
        <v>152</v>
      </c>
      <c r="D18" s="20">
        <v>87000</v>
      </c>
      <c r="E18" s="20"/>
      <c r="F18" s="21" t="s">
        <v>367</v>
      </c>
      <c r="G18" s="21" t="s">
        <v>12</v>
      </c>
    </row>
    <row r="19" spans="1:7" ht="27" x14ac:dyDescent="0.3">
      <c r="A19" s="18" t="s">
        <v>345</v>
      </c>
      <c r="B19" s="19" t="s">
        <v>346</v>
      </c>
      <c r="C19" s="18" t="s">
        <v>152</v>
      </c>
      <c r="D19" s="20">
        <v>43500</v>
      </c>
      <c r="E19" s="20"/>
      <c r="F19" s="21" t="s">
        <v>367</v>
      </c>
      <c r="G19" s="21" t="s">
        <v>12</v>
      </c>
    </row>
    <row r="20" spans="1:7" ht="27" x14ac:dyDescent="0.3">
      <c r="A20" s="18" t="s">
        <v>345</v>
      </c>
      <c r="B20" s="19" t="s">
        <v>352</v>
      </c>
      <c r="C20" s="18" t="s">
        <v>152</v>
      </c>
      <c r="D20" s="20">
        <v>43500</v>
      </c>
      <c r="E20" s="20"/>
      <c r="F20" s="21" t="s">
        <v>367</v>
      </c>
      <c r="G20" s="21" t="s">
        <v>12</v>
      </c>
    </row>
    <row r="21" spans="1:7" ht="27" x14ac:dyDescent="0.3">
      <c r="A21" s="18" t="s">
        <v>142</v>
      </c>
      <c r="B21" s="19" t="s">
        <v>143</v>
      </c>
      <c r="C21" s="18" t="s">
        <v>144</v>
      </c>
      <c r="D21" s="20">
        <v>12783.2</v>
      </c>
      <c r="E21" s="20">
        <f>SUM(D21:D33 )</f>
        <v>414351.6</v>
      </c>
      <c r="F21" s="21" t="s">
        <v>367</v>
      </c>
      <c r="G21" s="21" t="s">
        <v>12</v>
      </c>
    </row>
    <row r="22" spans="1:7" ht="27" x14ac:dyDescent="0.3">
      <c r="A22" s="18" t="s">
        <v>166</v>
      </c>
      <c r="B22" s="19" t="s">
        <v>167</v>
      </c>
      <c r="C22" s="18" t="s">
        <v>144</v>
      </c>
      <c r="D22" s="20">
        <v>12783.2</v>
      </c>
      <c r="E22" s="20"/>
      <c r="F22" s="21" t="s">
        <v>367</v>
      </c>
      <c r="G22" s="21" t="s">
        <v>12</v>
      </c>
    </row>
    <row r="23" spans="1:7" ht="27" x14ac:dyDescent="0.3">
      <c r="A23" s="18" t="s">
        <v>271</v>
      </c>
      <c r="B23" s="19" t="s">
        <v>270</v>
      </c>
      <c r="C23" s="18" t="s">
        <v>144</v>
      </c>
      <c r="D23" s="20">
        <v>11460.8</v>
      </c>
      <c r="E23" s="20"/>
      <c r="F23" s="21" t="s">
        <v>367</v>
      </c>
      <c r="G23" s="21" t="s">
        <v>12</v>
      </c>
    </row>
    <row r="24" spans="1:7" ht="27" x14ac:dyDescent="0.3">
      <c r="A24" s="18" t="s">
        <v>271</v>
      </c>
      <c r="B24" s="19" t="s">
        <v>273</v>
      </c>
      <c r="C24" s="18" t="s">
        <v>144</v>
      </c>
      <c r="D24" s="20">
        <v>14105.6</v>
      </c>
      <c r="E24" s="20"/>
      <c r="F24" s="21" t="s">
        <v>367</v>
      </c>
      <c r="G24" s="21" t="s">
        <v>12</v>
      </c>
    </row>
    <row r="25" spans="1:7" ht="27" x14ac:dyDescent="0.3">
      <c r="A25" s="18" t="s">
        <v>282</v>
      </c>
      <c r="B25" s="19" t="s">
        <v>281</v>
      </c>
      <c r="C25" s="18" t="s">
        <v>144</v>
      </c>
      <c r="D25" s="20">
        <v>14105.6</v>
      </c>
      <c r="E25" s="20"/>
      <c r="F25" s="21" t="s">
        <v>367</v>
      </c>
      <c r="G25" s="21" t="s">
        <v>12</v>
      </c>
    </row>
    <row r="26" spans="1:7" ht="27" x14ac:dyDescent="0.3">
      <c r="A26" s="18" t="s">
        <v>304</v>
      </c>
      <c r="B26" s="19" t="s">
        <v>303</v>
      </c>
      <c r="C26" s="18" t="s">
        <v>144</v>
      </c>
      <c r="D26" s="20">
        <v>14987.2</v>
      </c>
      <c r="E26" s="20"/>
      <c r="F26" s="21" t="s">
        <v>367</v>
      </c>
      <c r="G26" s="21" t="s">
        <v>12</v>
      </c>
    </row>
    <row r="27" spans="1:7" ht="27" x14ac:dyDescent="0.3">
      <c r="A27" s="18" t="s">
        <v>317</v>
      </c>
      <c r="B27" s="19" t="s">
        <v>316</v>
      </c>
      <c r="C27" s="18" t="s">
        <v>144</v>
      </c>
      <c r="D27" s="20">
        <v>16750</v>
      </c>
      <c r="E27" s="20"/>
      <c r="F27" s="21" t="s">
        <v>367</v>
      </c>
      <c r="G27" s="21" t="s">
        <v>12</v>
      </c>
    </row>
    <row r="28" spans="1:7" ht="27" x14ac:dyDescent="0.3">
      <c r="A28" s="18" t="s">
        <v>322</v>
      </c>
      <c r="B28" s="19" t="s">
        <v>323</v>
      </c>
      <c r="C28" s="18" t="s">
        <v>144</v>
      </c>
      <c r="D28" s="20">
        <v>33500.800000000003</v>
      </c>
      <c r="E28" s="20"/>
      <c r="F28" s="21" t="s">
        <v>367</v>
      </c>
      <c r="G28" s="21" t="s">
        <v>12</v>
      </c>
    </row>
    <row r="29" spans="1:7" ht="27" x14ac:dyDescent="0.3">
      <c r="A29" s="18" t="s">
        <v>330</v>
      </c>
      <c r="B29" s="19" t="s">
        <v>329</v>
      </c>
      <c r="C29" s="18" t="s">
        <v>144</v>
      </c>
      <c r="D29" s="20">
        <v>40994.400000000001</v>
      </c>
      <c r="E29" s="20"/>
      <c r="F29" s="21" t="s">
        <v>367</v>
      </c>
      <c r="G29" s="21" t="s">
        <v>12</v>
      </c>
    </row>
    <row r="30" spans="1:7" ht="27" x14ac:dyDescent="0.3">
      <c r="A30" s="18" t="s">
        <v>331</v>
      </c>
      <c r="B30" s="19" t="s">
        <v>329</v>
      </c>
      <c r="C30" s="18" t="s">
        <v>144</v>
      </c>
      <c r="D30" s="20">
        <v>38349.599999999999</v>
      </c>
      <c r="E30" s="20"/>
      <c r="F30" s="21" t="s">
        <v>367</v>
      </c>
      <c r="G30" s="21" t="s">
        <v>12</v>
      </c>
    </row>
    <row r="31" spans="1:7" ht="27" x14ac:dyDescent="0.3">
      <c r="A31" s="18" t="s">
        <v>341</v>
      </c>
      <c r="B31" s="19" t="s">
        <v>339</v>
      </c>
      <c r="C31" s="18" t="s">
        <v>144</v>
      </c>
      <c r="D31" s="20">
        <v>102265.60000000001</v>
      </c>
      <c r="E31" s="20"/>
      <c r="F31" s="21" t="s">
        <v>367</v>
      </c>
      <c r="G31" s="21" t="s">
        <v>12</v>
      </c>
    </row>
    <row r="32" spans="1:7" ht="27" x14ac:dyDescent="0.3">
      <c r="A32" s="18" t="s">
        <v>351</v>
      </c>
      <c r="B32" s="19" t="s">
        <v>352</v>
      </c>
      <c r="C32" s="18" t="s">
        <v>144</v>
      </c>
      <c r="D32" s="20">
        <v>51132.800000000003</v>
      </c>
      <c r="E32" s="20"/>
      <c r="F32" s="21" t="s">
        <v>367</v>
      </c>
      <c r="G32" s="21" t="s">
        <v>12</v>
      </c>
    </row>
    <row r="33" spans="1:7" ht="27" x14ac:dyDescent="0.3">
      <c r="A33" s="18" t="s">
        <v>353</v>
      </c>
      <c r="B33" s="19" t="s">
        <v>352</v>
      </c>
      <c r="C33" s="18" t="s">
        <v>144</v>
      </c>
      <c r="D33" s="20">
        <v>51132.800000000003</v>
      </c>
      <c r="E33" s="20"/>
      <c r="F33" s="21" t="s">
        <v>367</v>
      </c>
      <c r="G33" s="21" t="s">
        <v>12</v>
      </c>
    </row>
    <row r="34" spans="1:7" ht="27" x14ac:dyDescent="0.3">
      <c r="A34" s="18" t="s">
        <v>134</v>
      </c>
      <c r="B34" s="19" t="s">
        <v>132</v>
      </c>
      <c r="C34" s="18" t="s">
        <v>135</v>
      </c>
      <c r="D34" s="20">
        <v>30902.400000000001</v>
      </c>
      <c r="E34" s="20">
        <f>SUM(D34:D43 )</f>
        <v>375042.4</v>
      </c>
      <c r="F34" s="21" t="s">
        <v>367</v>
      </c>
      <c r="G34" s="21" t="s">
        <v>12</v>
      </c>
    </row>
    <row r="35" spans="1:7" ht="27" x14ac:dyDescent="0.3">
      <c r="A35" s="18" t="s">
        <v>170</v>
      </c>
      <c r="B35" s="19" t="s">
        <v>167</v>
      </c>
      <c r="C35" s="18" t="s">
        <v>135</v>
      </c>
      <c r="D35" s="20">
        <v>40590</v>
      </c>
      <c r="E35" s="20"/>
      <c r="F35" s="21" t="s">
        <v>367</v>
      </c>
      <c r="G35" s="21" t="s">
        <v>12</v>
      </c>
    </row>
    <row r="36" spans="1:7" ht="27" x14ac:dyDescent="0.3">
      <c r="A36" s="18" t="s">
        <v>287</v>
      </c>
      <c r="B36" s="19" t="s">
        <v>281</v>
      </c>
      <c r="C36" s="18" t="s">
        <v>135</v>
      </c>
      <c r="D36" s="20">
        <v>52440</v>
      </c>
      <c r="E36" s="20"/>
      <c r="F36" s="21" t="s">
        <v>367</v>
      </c>
      <c r="G36" s="21" t="s">
        <v>12</v>
      </c>
    </row>
    <row r="37" spans="1:7" ht="27" x14ac:dyDescent="0.3">
      <c r="A37" s="18" t="s">
        <v>288</v>
      </c>
      <c r="B37" s="19" t="s">
        <v>281</v>
      </c>
      <c r="C37" s="18" t="s">
        <v>135</v>
      </c>
      <c r="D37" s="20">
        <v>83520</v>
      </c>
      <c r="E37" s="20"/>
      <c r="F37" s="21" t="s">
        <v>367</v>
      </c>
      <c r="G37" s="21" t="s">
        <v>12</v>
      </c>
    </row>
    <row r="38" spans="1:7" ht="27" x14ac:dyDescent="0.3">
      <c r="A38" s="18" t="s">
        <v>308</v>
      </c>
      <c r="B38" s="19" t="s">
        <v>303</v>
      </c>
      <c r="C38" s="18" t="s">
        <v>135</v>
      </c>
      <c r="D38" s="20">
        <v>37560</v>
      </c>
      <c r="E38" s="20"/>
      <c r="F38" s="21" t="s">
        <v>367</v>
      </c>
      <c r="G38" s="21" t="s">
        <v>12</v>
      </c>
    </row>
    <row r="39" spans="1:7" ht="27" x14ac:dyDescent="0.3">
      <c r="A39" s="18" t="s">
        <v>313</v>
      </c>
      <c r="B39" s="19" t="s">
        <v>314</v>
      </c>
      <c r="C39" s="18" t="s">
        <v>135</v>
      </c>
      <c r="D39" s="20">
        <v>9390</v>
      </c>
      <c r="E39" s="20"/>
      <c r="F39" s="21" t="s">
        <v>367</v>
      </c>
      <c r="G39" s="21" t="s">
        <v>12</v>
      </c>
    </row>
    <row r="40" spans="1:7" ht="27" x14ac:dyDescent="0.3">
      <c r="A40" s="18" t="s">
        <v>320</v>
      </c>
      <c r="B40" s="19" t="s">
        <v>321</v>
      </c>
      <c r="C40" s="18" t="s">
        <v>135</v>
      </c>
      <c r="D40" s="20">
        <v>38560</v>
      </c>
      <c r="E40" s="20"/>
      <c r="F40" s="21" t="s">
        <v>367</v>
      </c>
      <c r="G40" s="21" t="s">
        <v>12</v>
      </c>
    </row>
    <row r="41" spans="1:7" ht="27" x14ac:dyDescent="0.3">
      <c r="A41" s="18" t="s">
        <v>334</v>
      </c>
      <c r="B41" s="19" t="s">
        <v>335</v>
      </c>
      <c r="C41" s="18" t="s">
        <v>135</v>
      </c>
      <c r="D41" s="20">
        <v>32680</v>
      </c>
      <c r="E41" s="20"/>
      <c r="F41" s="21" t="s">
        <v>367</v>
      </c>
      <c r="G41" s="21" t="s">
        <v>12</v>
      </c>
    </row>
    <row r="42" spans="1:7" ht="27" x14ac:dyDescent="0.3">
      <c r="A42" s="18" t="s">
        <v>336</v>
      </c>
      <c r="B42" s="19" t="s">
        <v>337</v>
      </c>
      <c r="C42" s="18" t="s">
        <v>135</v>
      </c>
      <c r="D42" s="20">
        <v>19760</v>
      </c>
      <c r="E42" s="20"/>
      <c r="F42" s="21" t="s">
        <v>367</v>
      </c>
      <c r="G42" s="21" t="s">
        <v>12</v>
      </c>
    </row>
    <row r="43" spans="1:7" ht="27" x14ac:dyDescent="0.3">
      <c r="A43" s="18" t="s">
        <v>354</v>
      </c>
      <c r="B43" s="19" t="s">
        <v>355</v>
      </c>
      <c r="C43" s="18" t="s">
        <v>135</v>
      </c>
      <c r="D43" s="20">
        <v>29640</v>
      </c>
      <c r="E43" s="20"/>
      <c r="F43" s="21" t="s">
        <v>367</v>
      </c>
      <c r="G43" s="21" t="s">
        <v>12</v>
      </c>
    </row>
    <row r="44" spans="1:7" ht="27" x14ac:dyDescent="0.3">
      <c r="A44" s="18" t="s">
        <v>131</v>
      </c>
      <c r="B44" s="19" t="s">
        <v>132</v>
      </c>
      <c r="C44" s="18" t="s">
        <v>133</v>
      </c>
      <c r="D44" s="20">
        <v>26100</v>
      </c>
      <c r="E44" s="20">
        <f>SUM(D44:D50 )</f>
        <v>204120</v>
      </c>
      <c r="F44" s="21" t="s">
        <v>367</v>
      </c>
      <c r="G44" s="21" t="s">
        <v>12</v>
      </c>
    </row>
    <row r="45" spans="1:7" ht="27" x14ac:dyDescent="0.3">
      <c r="A45" s="18" t="s">
        <v>169</v>
      </c>
      <c r="B45" s="19" t="s">
        <v>167</v>
      </c>
      <c r="C45" s="18" t="s">
        <v>133</v>
      </c>
      <c r="D45" s="20">
        <v>32220</v>
      </c>
      <c r="E45" s="20"/>
      <c r="F45" s="21" t="s">
        <v>367</v>
      </c>
      <c r="G45" s="21" t="s">
        <v>12</v>
      </c>
    </row>
    <row r="46" spans="1:7" ht="27" x14ac:dyDescent="0.3">
      <c r="A46" s="18" t="s">
        <v>272</v>
      </c>
      <c r="B46" s="19" t="s">
        <v>270</v>
      </c>
      <c r="C46" s="18" t="s">
        <v>133</v>
      </c>
      <c r="D46" s="20">
        <v>28800</v>
      </c>
      <c r="E46" s="20"/>
      <c r="F46" s="21" t="s">
        <v>367</v>
      </c>
      <c r="G46" s="21" t="s">
        <v>12</v>
      </c>
    </row>
    <row r="47" spans="1:7" ht="27" x14ac:dyDescent="0.3">
      <c r="A47" s="18" t="s">
        <v>283</v>
      </c>
      <c r="B47" s="19" t="s">
        <v>281</v>
      </c>
      <c r="C47" s="18" t="s">
        <v>133</v>
      </c>
      <c r="D47" s="20">
        <v>28800</v>
      </c>
      <c r="E47" s="20"/>
      <c r="F47" s="21" t="s">
        <v>367</v>
      </c>
      <c r="G47" s="21" t="s">
        <v>12</v>
      </c>
    </row>
    <row r="48" spans="1:7" ht="27" x14ac:dyDescent="0.3">
      <c r="A48" s="18" t="s">
        <v>295</v>
      </c>
      <c r="B48" s="19" t="s">
        <v>296</v>
      </c>
      <c r="C48" s="18" t="s">
        <v>133</v>
      </c>
      <c r="D48" s="20">
        <v>36000</v>
      </c>
      <c r="E48" s="20"/>
      <c r="F48" s="21" t="s">
        <v>367</v>
      </c>
      <c r="G48" s="21" t="s">
        <v>12</v>
      </c>
    </row>
    <row r="49" spans="1:7" ht="27" x14ac:dyDescent="0.3">
      <c r="A49" s="18" t="s">
        <v>305</v>
      </c>
      <c r="B49" s="19" t="s">
        <v>303</v>
      </c>
      <c r="C49" s="18" t="s">
        <v>133</v>
      </c>
      <c r="D49" s="20">
        <v>18000</v>
      </c>
      <c r="E49" s="20"/>
      <c r="F49" s="21" t="s">
        <v>367</v>
      </c>
      <c r="G49" s="21" t="s">
        <v>12</v>
      </c>
    </row>
    <row r="50" spans="1:7" ht="27" x14ac:dyDescent="0.3">
      <c r="A50" s="18" t="s">
        <v>326</v>
      </c>
      <c r="B50" s="19" t="s">
        <v>327</v>
      </c>
      <c r="C50" s="18" t="s">
        <v>133</v>
      </c>
      <c r="D50" s="20">
        <v>34200</v>
      </c>
      <c r="E50" s="20"/>
      <c r="F50" s="21" t="s">
        <v>367</v>
      </c>
      <c r="G50" s="21" t="s">
        <v>12</v>
      </c>
    </row>
    <row r="51" spans="1:7" ht="27" x14ac:dyDescent="0.3">
      <c r="A51" s="18" t="s">
        <v>136</v>
      </c>
      <c r="B51" s="19" t="s">
        <v>137</v>
      </c>
      <c r="C51" s="18" t="s">
        <v>138</v>
      </c>
      <c r="D51" s="20">
        <v>6020.4</v>
      </c>
      <c r="E51" s="20">
        <f>SUM(D51:D52 )</f>
        <v>17898.8</v>
      </c>
      <c r="F51" s="21" t="s">
        <v>367</v>
      </c>
      <c r="G51" s="21" t="s">
        <v>12</v>
      </c>
    </row>
    <row r="52" spans="1:7" ht="27" x14ac:dyDescent="0.3">
      <c r="A52" s="18" t="s">
        <v>175</v>
      </c>
      <c r="B52" s="19" t="s">
        <v>174</v>
      </c>
      <c r="C52" s="18" t="s">
        <v>138</v>
      </c>
      <c r="D52" s="20">
        <v>11878.4</v>
      </c>
      <c r="E52" s="20"/>
      <c r="F52" s="21" t="s">
        <v>367</v>
      </c>
      <c r="G52" s="21" t="s">
        <v>129</v>
      </c>
    </row>
    <row r="53" spans="1:7" ht="27" x14ac:dyDescent="0.3">
      <c r="A53" s="18" t="s">
        <v>289</v>
      </c>
      <c r="B53" s="19" t="s">
        <v>290</v>
      </c>
      <c r="C53" s="18" t="s">
        <v>291</v>
      </c>
      <c r="D53" s="20">
        <v>12800</v>
      </c>
      <c r="E53" s="20">
        <f>SUM( D53:D56)</f>
        <v>57600</v>
      </c>
      <c r="F53" s="21" t="s">
        <v>367</v>
      </c>
      <c r="G53" s="21" t="s">
        <v>12</v>
      </c>
    </row>
    <row r="54" spans="1:7" ht="27" x14ac:dyDescent="0.3">
      <c r="A54" s="18" t="s">
        <v>297</v>
      </c>
      <c r="B54" s="19" t="s">
        <v>296</v>
      </c>
      <c r="C54" s="18" t="s">
        <v>291</v>
      </c>
      <c r="D54" s="20">
        <v>16000</v>
      </c>
      <c r="E54" s="20"/>
      <c r="F54" s="21" t="s">
        <v>367</v>
      </c>
      <c r="G54" s="21" t="s">
        <v>12</v>
      </c>
    </row>
    <row r="55" spans="1:7" ht="27" x14ac:dyDescent="0.3">
      <c r="A55" s="18" t="s">
        <v>302</v>
      </c>
      <c r="B55" s="19" t="s">
        <v>303</v>
      </c>
      <c r="C55" s="18" t="s">
        <v>291</v>
      </c>
      <c r="D55" s="20">
        <v>13600</v>
      </c>
      <c r="E55" s="20"/>
      <c r="F55" s="21" t="s">
        <v>367</v>
      </c>
      <c r="G55" s="21" t="s">
        <v>12</v>
      </c>
    </row>
    <row r="56" spans="1:7" ht="27" x14ac:dyDescent="0.3">
      <c r="A56" s="18" t="s">
        <v>361</v>
      </c>
      <c r="B56" s="19" t="s">
        <v>362</v>
      </c>
      <c r="C56" s="18" t="s">
        <v>291</v>
      </c>
      <c r="D56" s="20">
        <v>15200</v>
      </c>
      <c r="E56" s="20"/>
      <c r="F56" s="21" t="s">
        <v>367</v>
      </c>
      <c r="G56" s="21" t="s">
        <v>12</v>
      </c>
    </row>
    <row r="57" spans="1:7" ht="27" x14ac:dyDescent="0.3">
      <c r="A57" s="18" t="s">
        <v>292</v>
      </c>
      <c r="B57" s="19" t="s">
        <v>293</v>
      </c>
      <c r="C57" s="18" t="s">
        <v>294</v>
      </c>
      <c r="D57" s="20">
        <v>2000</v>
      </c>
      <c r="E57" s="20">
        <v>2000</v>
      </c>
      <c r="F57" s="21" t="s">
        <v>367</v>
      </c>
      <c r="G57" s="21" t="s">
        <v>12</v>
      </c>
    </row>
    <row r="58" spans="1:7" ht="27" x14ac:dyDescent="0.3">
      <c r="A58" s="18" t="s">
        <v>139</v>
      </c>
      <c r="B58" s="19" t="s">
        <v>140</v>
      </c>
      <c r="C58" s="18" t="s">
        <v>141</v>
      </c>
      <c r="D58" s="20">
        <v>6264</v>
      </c>
      <c r="E58" s="20">
        <v>6264</v>
      </c>
      <c r="F58" s="21" t="s">
        <v>367</v>
      </c>
      <c r="G58" s="21" t="s">
        <v>129</v>
      </c>
    </row>
    <row r="59" spans="1:7" ht="27" x14ac:dyDescent="0.3">
      <c r="A59" s="18" t="s">
        <v>153</v>
      </c>
      <c r="B59" s="19" t="s">
        <v>151</v>
      </c>
      <c r="C59" s="18" t="s">
        <v>154</v>
      </c>
      <c r="D59" s="20">
        <v>14833.04</v>
      </c>
      <c r="E59" s="20">
        <v>14833.04</v>
      </c>
      <c r="F59" s="21" t="s">
        <v>367</v>
      </c>
      <c r="G59" s="21" t="s">
        <v>129</v>
      </c>
    </row>
    <row r="60" spans="1:7" ht="27" x14ac:dyDescent="0.3">
      <c r="A60" s="18" t="s">
        <v>145</v>
      </c>
      <c r="B60" s="19" t="s">
        <v>143</v>
      </c>
      <c r="C60" s="18" t="s">
        <v>146</v>
      </c>
      <c r="D60" s="20">
        <v>23220</v>
      </c>
      <c r="E60" s="20">
        <f>SUM(D60:D70 )</f>
        <v>224817</v>
      </c>
      <c r="F60" s="21" t="s">
        <v>367</v>
      </c>
      <c r="G60" s="21" t="s">
        <v>12</v>
      </c>
    </row>
    <row r="61" spans="1:7" ht="27" x14ac:dyDescent="0.3">
      <c r="A61" s="18" t="s">
        <v>173</v>
      </c>
      <c r="B61" s="19" t="s">
        <v>174</v>
      </c>
      <c r="C61" s="18" t="s">
        <v>146</v>
      </c>
      <c r="D61" s="20">
        <v>3096</v>
      </c>
      <c r="E61" s="20"/>
      <c r="F61" s="21" t="s">
        <v>367</v>
      </c>
      <c r="G61" s="21" t="s">
        <v>12</v>
      </c>
    </row>
    <row r="62" spans="1:7" ht="27" x14ac:dyDescent="0.3">
      <c r="A62" s="18" t="s">
        <v>269</v>
      </c>
      <c r="B62" s="19" t="s">
        <v>270</v>
      </c>
      <c r="C62" s="18" t="s">
        <v>146</v>
      </c>
      <c r="D62" s="20">
        <v>10836</v>
      </c>
      <c r="E62" s="20"/>
      <c r="F62" s="21" t="s">
        <v>367</v>
      </c>
      <c r="G62" s="21" t="s">
        <v>12</v>
      </c>
    </row>
    <row r="63" spans="1:7" ht="27" x14ac:dyDescent="0.3">
      <c r="A63" s="18" t="s">
        <v>284</v>
      </c>
      <c r="B63" s="19" t="s">
        <v>281</v>
      </c>
      <c r="C63" s="18" t="s">
        <v>146</v>
      </c>
      <c r="D63" s="20">
        <v>23994</v>
      </c>
      <c r="E63" s="20"/>
      <c r="F63" s="21" t="s">
        <v>367</v>
      </c>
      <c r="G63" s="21" t="s">
        <v>12</v>
      </c>
    </row>
    <row r="64" spans="1:7" ht="27" x14ac:dyDescent="0.3">
      <c r="A64" s="18" t="s">
        <v>298</v>
      </c>
      <c r="B64" s="19" t="s">
        <v>296</v>
      </c>
      <c r="C64" s="18" t="s">
        <v>146</v>
      </c>
      <c r="D64" s="20">
        <v>20898</v>
      </c>
      <c r="E64" s="20"/>
      <c r="F64" s="21" t="s">
        <v>367</v>
      </c>
      <c r="G64" s="21" t="s">
        <v>12</v>
      </c>
    </row>
    <row r="65" spans="1:7" ht="27" x14ac:dyDescent="0.3">
      <c r="A65" s="18" t="s">
        <v>306</v>
      </c>
      <c r="B65" s="19" t="s">
        <v>303</v>
      </c>
      <c r="C65" s="18" t="s">
        <v>146</v>
      </c>
      <c r="D65" s="20">
        <v>27864</v>
      </c>
      <c r="E65" s="20"/>
      <c r="F65" s="21" t="s">
        <v>367</v>
      </c>
      <c r="G65" s="21" t="s">
        <v>12</v>
      </c>
    </row>
    <row r="66" spans="1:7" ht="27" x14ac:dyDescent="0.3">
      <c r="A66" s="18" t="s">
        <v>315</v>
      </c>
      <c r="B66" s="19" t="s">
        <v>316</v>
      </c>
      <c r="C66" s="18" t="s">
        <v>146</v>
      </c>
      <c r="D66" s="20">
        <v>20898</v>
      </c>
      <c r="E66" s="20"/>
      <c r="F66" s="21" t="s">
        <v>367</v>
      </c>
      <c r="G66" s="21" t="s">
        <v>12</v>
      </c>
    </row>
    <row r="67" spans="1:7" ht="27" x14ac:dyDescent="0.3">
      <c r="A67" s="18" t="s">
        <v>324</v>
      </c>
      <c r="B67" s="19" t="s">
        <v>323</v>
      </c>
      <c r="C67" s="18" t="s">
        <v>146</v>
      </c>
      <c r="D67" s="20">
        <v>7740</v>
      </c>
      <c r="E67" s="20"/>
      <c r="F67" s="21" t="s">
        <v>367</v>
      </c>
      <c r="G67" s="21" t="s">
        <v>12</v>
      </c>
    </row>
    <row r="68" spans="1:7" ht="27" x14ac:dyDescent="0.3">
      <c r="A68" s="18" t="s">
        <v>333</v>
      </c>
      <c r="B68" s="19" t="s">
        <v>329</v>
      </c>
      <c r="C68" s="18" t="s">
        <v>146</v>
      </c>
      <c r="D68" s="20">
        <v>30543</v>
      </c>
      <c r="E68" s="20"/>
      <c r="F68" s="21" t="s">
        <v>367</v>
      </c>
      <c r="G68" s="21" t="s">
        <v>12</v>
      </c>
    </row>
    <row r="69" spans="1:7" ht="27" x14ac:dyDescent="0.3">
      <c r="A69" s="18" t="s">
        <v>338</v>
      </c>
      <c r="B69" s="19" t="s">
        <v>339</v>
      </c>
      <c r="C69" s="18" t="s">
        <v>146</v>
      </c>
      <c r="D69" s="20">
        <v>34830</v>
      </c>
      <c r="E69" s="20"/>
      <c r="F69" s="21" t="s">
        <v>367</v>
      </c>
      <c r="G69" s="21" t="s">
        <v>12</v>
      </c>
    </row>
    <row r="70" spans="1:7" ht="27" x14ac:dyDescent="0.3">
      <c r="A70" s="18" t="s">
        <v>340</v>
      </c>
      <c r="B70" s="19" t="s">
        <v>339</v>
      </c>
      <c r="C70" s="18" t="s">
        <v>146</v>
      </c>
      <c r="D70" s="20">
        <v>20898</v>
      </c>
      <c r="E70" s="20"/>
      <c r="F70" s="21" t="s">
        <v>367</v>
      </c>
      <c r="G70" s="21" t="s">
        <v>12</v>
      </c>
    </row>
    <row r="71" spans="1:7" ht="27" x14ac:dyDescent="0.3">
      <c r="A71" s="18" t="s">
        <v>158</v>
      </c>
      <c r="B71" s="19" t="s">
        <v>159</v>
      </c>
      <c r="C71" s="18" t="s">
        <v>160</v>
      </c>
      <c r="D71" s="20">
        <v>23000</v>
      </c>
      <c r="E71" s="20">
        <v>23000</v>
      </c>
      <c r="F71" s="21" t="s">
        <v>367</v>
      </c>
      <c r="G71" s="21" t="s">
        <v>129</v>
      </c>
    </row>
    <row r="72" spans="1:7" x14ac:dyDescent="0.25">
      <c r="D72" s="34">
        <f>SUM(D7:D71)</f>
        <v>2039106.8699999996</v>
      </c>
      <c r="E72" s="34"/>
    </row>
    <row r="78" spans="1:7" x14ac:dyDescent="0.25">
      <c r="C78" s="16" t="s">
        <v>5</v>
      </c>
      <c r="D78" s="16" t="s">
        <v>371</v>
      </c>
    </row>
    <row r="79" spans="1:7" ht="15.75" x14ac:dyDescent="0.3">
      <c r="C79" s="18" t="s">
        <v>294</v>
      </c>
      <c r="D79" s="20">
        <v>2000</v>
      </c>
    </row>
    <row r="80" spans="1:7" ht="15.75" x14ac:dyDescent="0.3">
      <c r="C80" s="18" t="s">
        <v>141</v>
      </c>
      <c r="D80" s="20">
        <v>6264</v>
      </c>
    </row>
    <row r="81" spans="3:4" ht="15.75" x14ac:dyDescent="0.3">
      <c r="C81" s="18" t="s">
        <v>154</v>
      </c>
      <c r="D81" s="20">
        <v>14833.04</v>
      </c>
    </row>
    <row r="82" spans="3:4" ht="15.75" x14ac:dyDescent="0.3">
      <c r="C82" s="18" t="s">
        <v>138</v>
      </c>
      <c r="D82" s="20">
        <v>17898.8</v>
      </c>
    </row>
    <row r="83" spans="3:4" ht="15.75" x14ac:dyDescent="0.3">
      <c r="C83" s="18" t="s">
        <v>160</v>
      </c>
      <c r="D83" s="20">
        <v>23000</v>
      </c>
    </row>
    <row r="84" spans="3:4" ht="15.75" x14ac:dyDescent="0.3">
      <c r="C84" s="18" t="s">
        <v>291</v>
      </c>
      <c r="D84" s="20">
        <v>57600</v>
      </c>
    </row>
    <row r="85" spans="3:4" ht="15.75" x14ac:dyDescent="0.3">
      <c r="C85" s="18" t="s">
        <v>133</v>
      </c>
      <c r="D85" s="20">
        <v>204120</v>
      </c>
    </row>
    <row r="86" spans="3:4" ht="15.75" x14ac:dyDescent="0.3">
      <c r="C86" s="18" t="s">
        <v>146</v>
      </c>
      <c r="D86" s="20">
        <v>224817</v>
      </c>
    </row>
    <row r="87" spans="3:4" ht="15.75" x14ac:dyDescent="0.3">
      <c r="C87" s="18" t="s">
        <v>135</v>
      </c>
      <c r="D87" s="20">
        <v>375042.4</v>
      </c>
    </row>
    <row r="88" spans="3:4" ht="15.75" x14ac:dyDescent="0.3">
      <c r="C88" s="18" t="s">
        <v>144</v>
      </c>
      <c r="D88" s="20">
        <v>414351.6</v>
      </c>
    </row>
    <row r="89" spans="3:4" ht="15.75" x14ac:dyDescent="0.3">
      <c r="C89" s="18" t="s">
        <v>152</v>
      </c>
      <c r="D89" s="20">
        <v>699180.03</v>
      </c>
    </row>
    <row r="90" spans="3:4" x14ac:dyDescent="0.25">
      <c r="D90" s="34">
        <f>SUM(D79:D89)</f>
        <v>2039106.8699999999</v>
      </c>
    </row>
  </sheetData>
  <autoFilter ref="A6:G72" xr:uid="{00000000-0009-0000-0000-000003000000}"/>
  <sortState xmlns:xlrd2="http://schemas.microsoft.com/office/spreadsheetml/2017/richdata2" ref="C79:D89">
    <sortCondition ref="D79:D89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1"/>
  <sheetViews>
    <sheetView topLeftCell="A121" workbookViewId="0">
      <selection activeCell="A134" sqref="A134"/>
    </sheetView>
  </sheetViews>
  <sheetFormatPr baseColWidth="10" defaultRowHeight="15" x14ac:dyDescent="0.25"/>
  <cols>
    <col min="1" max="1" width="14.5703125" customWidth="1"/>
    <col min="2" max="2" width="9.5703125" bestFit="1" customWidth="1"/>
    <col min="3" max="3" width="39.5703125" customWidth="1"/>
    <col min="4" max="4" width="14.140625" customWidth="1"/>
    <col min="5" max="5" width="14.140625" style="12" customWidth="1"/>
    <col min="6" max="6" width="48.85546875" customWidth="1"/>
    <col min="7" max="7" width="30.7109375" customWidth="1"/>
  </cols>
  <sheetData>
    <row r="1" spans="1:7" x14ac:dyDescent="0.25">
      <c r="A1" s="2"/>
      <c r="B1" s="3"/>
      <c r="C1" s="2"/>
      <c r="D1" s="3"/>
      <c r="E1" s="3"/>
      <c r="F1" s="5"/>
      <c r="G1" s="5"/>
    </row>
    <row r="2" spans="1:7" x14ac:dyDescent="0.25">
      <c r="A2" s="4" t="s">
        <v>0</v>
      </c>
      <c r="B2" s="3"/>
      <c r="C2" s="2"/>
      <c r="D2" s="3"/>
      <c r="E2" s="3"/>
      <c r="F2" s="5"/>
      <c r="G2" s="5"/>
    </row>
    <row r="3" spans="1:7" x14ac:dyDescent="0.25">
      <c r="A3" s="4" t="s">
        <v>365</v>
      </c>
      <c r="B3" s="3"/>
      <c r="C3" s="2"/>
      <c r="D3" s="3"/>
      <c r="E3" s="3"/>
      <c r="F3" s="5"/>
      <c r="G3" s="5"/>
    </row>
    <row r="4" spans="1:7" x14ac:dyDescent="0.25">
      <c r="A4" s="4" t="s">
        <v>1</v>
      </c>
      <c r="B4" s="3"/>
      <c r="C4" s="2"/>
      <c r="D4" s="3"/>
      <c r="E4" s="3"/>
      <c r="F4" s="5"/>
      <c r="G4" s="5"/>
    </row>
    <row r="5" spans="1:7" x14ac:dyDescent="0.25">
      <c r="A5" s="2"/>
      <c r="B5" s="3"/>
      <c r="C5" s="2"/>
      <c r="D5" s="3"/>
      <c r="E5" s="3"/>
      <c r="F5" s="5"/>
      <c r="G5" s="5"/>
    </row>
    <row r="6" spans="1:7" x14ac:dyDescent="0.25">
      <c r="A6" s="10" t="s">
        <v>2</v>
      </c>
      <c r="B6" s="10" t="s">
        <v>3</v>
      </c>
      <c r="C6" s="10" t="s">
        <v>5</v>
      </c>
      <c r="D6" s="10" t="s">
        <v>4</v>
      </c>
      <c r="E6" s="13" t="s">
        <v>371</v>
      </c>
      <c r="F6" s="11" t="s">
        <v>6</v>
      </c>
      <c r="G6" s="11" t="s">
        <v>7</v>
      </c>
    </row>
    <row r="7" spans="1:7" ht="15.75" x14ac:dyDescent="0.3">
      <c r="A7" s="6" t="s">
        <v>21</v>
      </c>
      <c r="B7" s="7" t="s">
        <v>22</v>
      </c>
      <c r="C7" s="6" t="s">
        <v>23</v>
      </c>
      <c r="D7" s="8">
        <v>17329</v>
      </c>
      <c r="E7" s="15">
        <f>SUM( D7:D61)</f>
        <v>2609404</v>
      </c>
      <c r="F7" s="9" t="s">
        <v>11</v>
      </c>
      <c r="G7" s="9" t="s">
        <v>12</v>
      </c>
    </row>
    <row r="8" spans="1:7" ht="15.75" x14ac:dyDescent="0.3">
      <c r="A8" s="6" t="s">
        <v>24</v>
      </c>
      <c r="B8" s="7" t="s">
        <v>22</v>
      </c>
      <c r="C8" s="6" t="s">
        <v>23</v>
      </c>
      <c r="D8" s="8">
        <v>51987</v>
      </c>
      <c r="E8" s="15"/>
      <c r="F8" s="9" t="s">
        <v>11</v>
      </c>
      <c r="G8" s="9" t="s">
        <v>12</v>
      </c>
    </row>
    <row r="9" spans="1:7" ht="15.75" x14ac:dyDescent="0.3">
      <c r="A9" s="6" t="s">
        <v>25</v>
      </c>
      <c r="B9" s="7" t="s">
        <v>22</v>
      </c>
      <c r="C9" s="6" t="s">
        <v>23</v>
      </c>
      <c r="D9" s="8">
        <v>51987</v>
      </c>
      <c r="E9" s="15"/>
      <c r="F9" s="9" t="s">
        <v>11</v>
      </c>
      <c r="G9" s="9" t="s">
        <v>12</v>
      </c>
    </row>
    <row r="10" spans="1:7" ht="15.75" x14ac:dyDescent="0.3">
      <c r="A10" s="6" t="s">
        <v>21</v>
      </c>
      <c r="B10" s="7" t="s">
        <v>26</v>
      </c>
      <c r="C10" s="6" t="s">
        <v>23</v>
      </c>
      <c r="D10" s="8">
        <v>34658</v>
      </c>
      <c r="E10" s="15"/>
      <c r="F10" s="9" t="s">
        <v>11</v>
      </c>
      <c r="G10" s="9" t="s">
        <v>12</v>
      </c>
    </row>
    <row r="11" spans="1:7" ht="15.75" x14ac:dyDescent="0.3">
      <c r="A11" s="6" t="s">
        <v>27</v>
      </c>
      <c r="B11" s="7" t="s">
        <v>26</v>
      </c>
      <c r="C11" s="6" t="s">
        <v>23</v>
      </c>
      <c r="D11" s="8">
        <v>51987</v>
      </c>
      <c r="E11" s="15"/>
      <c r="F11" s="9" t="s">
        <v>11</v>
      </c>
      <c r="G11" s="9" t="s">
        <v>12</v>
      </c>
    </row>
    <row r="12" spans="1:7" ht="15.75" x14ac:dyDescent="0.3">
      <c r="A12" s="6" t="s">
        <v>28</v>
      </c>
      <c r="B12" s="7" t="s">
        <v>26</v>
      </c>
      <c r="C12" s="6" t="s">
        <v>23</v>
      </c>
      <c r="D12" s="8">
        <v>53105</v>
      </c>
      <c r="E12" s="15"/>
      <c r="F12" s="9" t="s">
        <v>11</v>
      </c>
      <c r="G12" s="9" t="s">
        <v>12</v>
      </c>
    </row>
    <row r="13" spans="1:7" ht="15.75" x14ac:dyDescent="0.3">
      <c r="A13" s="6" t="s">
        <v>29</v>
      </c>
      <c r="B13" s="7" t="s">
        <v>26</v>
      </c>
      <c r="C13" s="6" t="s">
        <v>23</v>
      </c>
      <c r="D13" s="8">
        <v>53656</v>
      </c>
      <c r="E13" s="15"/>
      <c r="F13" s="9" t="s">
        <v>11</v>
      </c>
      <c r="G13" s="9" t="s">
        <v>12</v>
      </c>
    </row>
    <row r="14" spans="1:7" ht="15.75" x14ac:dyDescent="0.3">
      <c r="A14" s="6" t="s">
        <v>30</v>
      </c>
      <c r="B14" s="7" t="s">
        <v>26</v>
      </c>
      <c r="C14" s="6" t="s">
        <v>23</v>
      </c>
      <c r="D14" s="8">
        <v>53664</v>
      </c>
      <c r="E14" s="15"/>
      <c r="F14" s="9" t="s">
        <v>11</v>
      </c>
      <c r="G14" s="9" t="s">
        <v>12</v>
      </c>
    </row>
    <row r="15" spans="1:7" ht="15.75" x14ac:dyDescent="0.3">
      <c r="A15" s="6" t="s">
        <v>31</v>
      </c>
      <c r="B15" s="7" t="s">
        <v>26</v>
      </c>
      <c r="C15" s="6" t="s">
        <v>23</v>
      </c>
      <c r="D15" s="8">
        <v>35776</v>
      </c>
      <c r="E15" s="15"/>
      <c r="F15" s="9" t="s">
        <v>11</v>
      </c>
      <c r="G15" s="9" t="s">
        <v>12</v>
      </c>
    </row>
    <row r="16" spans="1:7" ht="15.75" x14ac:dyDescent="0.3">
      <c r="A16" s="6" t="s">
        <v>32</v>
      </c>
      <c r="B16" s="7" t="s">
        <v>26</v>
      </c>
      <c r="C16" s="6" t="s">
        <v>23</v>
      </c>
      <c r="D16" s="8">
        <v>35217</v>
      </c>
      <c r="E16" s="15"/>
      <c r="F16" s="9" t="s">
        <v>11</v>
      </c>
      <c r="G16" s="9" t="s">
        <v>12</v>
      </c>
    </row>
    <row r="17" spans="1:7" ht="15.75" x14ac:dyDescent="0.3">
      <c r="A17" s="6" t="s">
        <v>32</v>
      </c>
      <c r="B17" s="7" t="s">
        <v>37</v>
      </c>
      <c r="C17" s="6" t="s">
        <v>23</v>
      </c>
      <c r="D17" s="8">
        <v>17888</v>
      </c>
      <c r="E17" s="15"/>
      <c r="F17" s="9" t="s">
        <v>11</v>
      </c>
      <c r="G17" s="9" t="s">
        <v>12</v>
      </c>
    </row>
    <row r="18" spans="1:7" ht="15.75" x14ac:dyDescent="0.3">
      <c r="A18" s="6" t="s">
        <v>46</v>
      </c>
      <c r="B18" s="7" t="s">
        <v>39</v>
      </c>
      <c r="C18" s="6" t="s">
        <v>23</v>
      </c>
      <c r="D18" s="8">
        <v>17888</v>
      </c>
      <c r="E18" s="15"/>
      <c r="F18" s="9" t="s">
        <v>11</v>
      </c>
      <c r="G18" s="9" t="s">
        <v>12</v>
      </c>
    </row>
    <row r="19" spans="1:7" ht="15.75" x14ac:dyDescent="0.3">
      <c r="A19" s="6" t="s">
        <v>47</v>
      </c>
      <c r="B19" s="7" t="s">
        <v>48</v>
      </c>
      <c r="C19" s="6" t="s">
        <v>23</v>
      </c>
      <c r="D19" s="8">
        <v>17888</v>
      </c>
      <c r="E19" s="15"/>
      <c r="F19" s="9" t="s">
        <v>11</v>
      </c>
      <c r="G19" s="9" t="s">
        <v>12</v>
      </c>
    </row>
    <row r="20" spans="1:7" ht="15.75" x14ac:dyDescent="0.3">
      <c r="A20" s="6" t="s">
        <v>46</v>
      </c>
      <c r="B20" s="7" t="s">
        <v>48</v>
      </c>
      <c r="C20" s="6" t="s">
        <v>23</v>
      </c>
      <c r="D20" s="8">
        <v>35776</v>
      </c>
      <c r="E20" s="15"/>
      <c r="F20" s="9" t="s">
        <v>11</v>
      </c>
      <c r="G20" s="9" t="s">
        <v>12</v>
      </c>
    </row>
    <row r="21" spans="1:7" ht="15.75" x14ac:dyDescent="0.3">
      <c r="A21" s="6" t="s">
        <v>47</v>
      </c>
      <c r="B21" s="7" t="s">
        <v>49</v>
      </c>
      <c r="C21" s="6" t="s">
        <v>23</v>
      </c>
      <c r="D21" s="8">
        <v>17888</v>
      </c>
      <c r="E21" s="15"/>
      <c r="F21" s="9" t="s">
        <v>11</v>
      </c>
      <c r="G21" s="9" t="s">
        <v>12</v>
      </c>
    </row>
    <row r="22" spans="1:7" ht="15.75" x14ac:dyDescent="0.3">
      <c r="A22" s="6" t="s">
        <v>47</v>
      </c>
      <c r="B22" s="7" t="s">
        <v>50</v>
      </c>
      <c r="C22" s="6" t="s">
        <v>23</v>
      </c>
      <c r="D22" s="8">
        <v>35776</v>
      </c>
      <c r="E22" s="15"/>
      <c r="F22" s="9" t="s">
        <v>11</v>
      </c>
      <c r="G22" s="9" t="s">
        <v>12</v>
      </c>
    </row>
    <row r="23" spans="1:7" ht="15.75" x14ac:dyDescent="0.3">
      <c r="A23" s="6" t="s">
        <v>63</v>
      </c>
      <c r="B23" s="7" t="s">
        <v>64</v>
      </c>
      <c r="C23" s="6" t="s">
        <v>23</v>
      </c>
      <c r="D23" s="8">
        <v>74906</v>
      </c>
      <c r="E23" s="15"/>
      <c r="F23" s="9" t="s">
        <v>11</v>
      </c>
      <c r="G23" s="9" t="s">
        <v>12</v>
      </c>
    </row>
    <row r="24" spans="1:7" ht="15.75" x14ac:dyDescent="0.3">
      <c r="A24" s="6" t="s">
        <v>70</v>
      </c>
      <c r="B24" s="7" t="s">
        <v>71</v>
      </c>
      <c r="C24" s="6" t="s">
        <v>23</v>
      </c>
      <c r="D24" s="8">
        <v>19006</v>
      </c>
      <c r="E24" s="15"/>
      <c r="F24" s="9" t="s">
        <v>11</v>
      </c>
      <c r="G24" s="9" t="s">
        <v>12</v>
      </c>
    </row>
    <row r="25" spans="1:7" ht="15.75" x14ac:dyDescent="0.3">
      <c r="A25" s="6" t="s">
        <v>72</v>
      </c>
      <c r="B25" s="7" t="s">
        <v>71</v>
      </c>
      <c r="C25" s="6" t="s">
        <v>23</v>
      </c>
      <c r="D25" s="8">
        <v>38012</v>
      </c>
      <c r="E25" s="15"/>
      <c r="F25" s="9" t="s">
        <v>11</v>
      </c>
      <c r="G25" s="9" t="s">
        <v>12</v>
      </c>
    </row>
    <row r="26" spans="1:7" ht="15.75" x14ac:dyDescent="0.3">
      <c r="A26" s="6" t="s">
        <v>70</v>
      </c>
      <c r="B26" s="7" t="s">
        <v>75</v>
      </c>
      <c r="C26" s="6" t="s">
        <v>23</v>
      </c>
      <c r="D26" s="8">
        <v>38571</v>
      </c>
      <c r="E26" s="15"/>
      <c r="F26" s="9" t="s">
        <v>11</v>
      </c>
      <c r="G26" s="9" t="s">
        <v>12</v>
      </c>
    </row>
    <row r="27" spans="1:7" ht="15.75" x14ac:dyDescent="0.3">
      <c r="A27" s="6" t="s">
        <v>78</v>
      </c>
      <c r="B27" s="7" t="s">
        <v>79</v>
      </c>
      <c r="C27" s="6" t="s">
        <v>23</v>
      </c>
      <c r="D27" s="8">
        <v>19565</v>
      </c>
      <c r="E27" s="15"/>
      <c r="F27" s="9" t="s">
        <v>11</v>
      </c>
      <c r="G27" s="9" t="s">
        <v>12</v>
      </c>
    </row>
    <row r="28" spans="1:7" ht="15.75" x14ac:dyDescent="0.3">
      <c r="A28" s="6" t="s">
        <v>78</v>
      </c>
      <c r="B28" s="7" t="s">
        <v>83</v>
      </c>
      <c r="C28" s="6" t="s">
        <v>23</v>
      </c>
      <c r="D28" s="8">
        <v>19565</v>
      </c>
      <c r="E28" s="15"/>
      <c r="F28" s="9" t="s">
        <v>11</v>
      </c>
      <c r="G28" s="9" t="s">
        <v>12</v>
      </c>
    </row>
    <row r="29" spans="1:7" ht="15.75" x14ac:dyDescent="0.3">
      <c r="A29" s="6" t="s">
        <v>93</v>
      </c>
      <c r="B29" s="7" t="s">
        <v>94</v>
      </c>
      <c r="C29" s="6" t="s">
        <v>23</v>
      </c>
      <c r="D29" s="8">
        <v>19565</v>
      </c>
      <c r="E29" s="15"/>
      <c r="F29" s="9" t="s">
        <v>11</v>
      </c>
      <c r="G29" s="9" t="s">
        <v>12</v>
      </c>
    </row>
    <row r="30" spans="1:7" ht="15.75" x14ac:dyDescent="0.3">
      <c r="A30" s="6" t="s">
        <v>95</v>
      </c>
      <c r="B30" s="7" t="s">
        <v>94</v>
      </c>
      <c r="C30" s="6" t="s">
        <v>23</v>
      </c>
      <c r="D30" s="8">
        <v>78260</v>
      </c>
      <c r="E30" s="15"/>
      <c r="F30" s="9" t="s">
        <v>11</v>
      </c>
      <c r="G30" s="9" t="s">
        <v>12</v>
      </c>
    </row>
    <row r="31" spans="1:7" ht="15.75" x14ac:dyDescent="0.3">
      <c r="A31" s="6" t="s">
        <v>93</v>
      </c>
      <c r="B31" s="7" t="s">
        <v>96</v>
      </c>
      <c r="C31" s="6" t="s">
        <v>23</v>
      </c>
      <c r="D31" s="8">
        <v>19565</v>
      </c>
      <c r="E31" s="15"/>
      <c r="F31" s="9" t="s">
        <v>11</v>
      </c>
      <c r="G31" s="9" t="s">
        <v>12</v>
      </c>
    </row>
    <row r="32" spans="1:7" ht="15.75" x14ac:dyDescent="0.3">
      <c r="A32" s="6" t="s">
        <v>95</v>
      </c>
      <c r="B32" s="7" t="s">
        <v>96</v>
      </c>
      <c r="C32" s="6" t="s">
        <v>23</v>
      </c>
      <c r="D32" s="8">
        <v>115154</v>
      </c>
      <c r="E32" s="15"/>
      <c r="F32" s="9" t="s">
        <v>11</v>
      </c>
      <c r="G32" s="9" t="s">
        <v>12</v>
      </c>
    </row>
    <row r="33" spans="1:7" ht="15.75" x14ac:dyDescent="0.3">
      <c r="A33" s="6" t="s">
        <v>109</v>
      </c>
      <c r="B33" s="7" t="s">
        <v>108</v>
      </c>
      <c r="C33" s="6" t="s">
        <v>23</v>
      </c>
      <c r="D33" s="8">
        <v>39130</v>
      </c>
      <c r="E33" s="15"/>
      <c r="F33" s="9" t="s">
        <v>11</v>
      </c>
      <c r="G33" s="9" t="s">
        <v>12</v>
      </c>
    </row>
    <row r="34" spans="1:7" ht="15.75" x14ac:dyDescent="0.3">
      <c r="A34" s="6" t="s">
        <v>111</v>
      </c>
      <c r="B34" s="7" t="s">
        <v>108</v>
      </c>
      <c r="C34" s="6" t="s">
        <v>23</v>
      </c>
      <c r="D34" s="8">
        <v>97825</v>
      </c>
      <c r="E34" s="15"/>
      <c r="F34" s="9" t="s">
        <v>11</v>
      </c>
      <c r="G34" s="9" t="s">
        <v>12</v>
      </c>
    </row>
    <row r="35" spans="1:7" ht="15.75" x14ac:dyDescent="0.3">
      <c r="A35" s="6" t="s">
        <v>112</v>
      </c>
      <c r="B35" s="7" t="s">
        <v>108</v>
      </c>
      <c r="C35" s="6" t="s">
        <v>23</v>
      </c>
      <c r="D35" s="8">
        <v>19565</v>
      </c>
      <c r="E35" s="15"/>
      <c r="F35" s="9" t="s">
        <v>11</v>
      </c>
      <c r="G35" s="9" t="s">
        <v>12</v>
      </c>
    </row>
    <row r="36" spans="1:7" ht="15.75" x14ac:dyDescent="0.3">
      <c r="A36" s="6" t="s">
        <v>113</v>
      </c>
      <c r="B36" s="7" t="s">
        <v>114</v>
      </c>
      <c r="C36" s="6" t="s">
        <v>23</v>
      </c>
      <c r="D36" s="8">
        <v>136955</v>
      </c>
      <c r="E36" s="15"/>
      <c r="F36" s="9" t="s">
        <v>11</v>
      </c>
      <c r="G36" s="9" t="s">
        <v>12</v>
      </c>
    </row>
    <row r="37" spans="1:7" ht="15.75" x14ac:dyDescent="0.3">
      <c r="A37" s="6" t="s">
        <v>119</v>
      </c>
      <c r="B37" s="7" t="s">
        <v>117</v>
      </c>
      <c r="C37" s="6" t="s">
        <v>23</v>
      </c>
      <c r="D37" s="8">
        <v>39130</v>
      </c>
      <c r="E37" s="15"/>
      <c r="F37" s="9" t="s">
        <v>11</v>
      </c>
      <c r="G37" s="9" t="s">
        <v>12</v>
      </c>
    </row>
    <row r="38" spans="1:7" ht="15.75" x14ac:dyDescent="0.3">
      <c r="A38" s="6" t="s">
        <v>120</v>
      </c>
      <c r="B38" s="7" t="s">
        <v>117</v>
      </c>
      <c r="C38" s="6" t="s">
        <v>23</v>
      </c>
      <c r="D38" s="8">
        <v>19565</v>
      </c>
      <c r="E38" s="15"/>
      <c r="F38" s="9" t="s">
        <v>11</v>
      </c>
      <c r="G38" s="9" t="s">
        <v>12</v>
      </c>
    </row>
    <row r="39" spans="1:7" ht="15.75" x14ac:dyDescent="0.3">
      <c r="A39" s="6" t="s">
        <v>119</v>
      </c>
      <c r="B39" s="7" t="s">
        <v>121</v>
      </c>
      <c r="C39" s="6" t="s">
        <v>23</v>
      </c>
      <c r="D39" s="8">
        <v>78260</v>
      </c>
      <c r="E39" s="15"/>
      <c r="F39" s="9" t="s">
        <v>11</v>
      </c>
      <c r="G39" s="9" t="s">
        <v>12</v>
      </c>
    </row>
    <row r="40" spans="1:7" ht="15.75" x14ac:dyDescent="0.3">
      <c r="A40" s="6" t="s">
        <v>119</v>
      </c>
      <c r="B40" s="7" t="s">
        <v>123</v>
      </c>
      <c r="C40" s="6" t="s">
        <v>23</v>
      </c>
      <c r="D40" s="8">
        <v>58695</v>
      </c>
      <c r="E40" s="15"/>
      <c r="F40" s="9" t="s">
        <v>11</v>
      </c>
      <c r="G40" s="9" t="s">
        <v>12</v>
      </c>
    </row>
    <row r="41" spans="1:7" ht="15.75" x14ac:dyDescent="0.3">
      <c r="A41" s="6" t="s">
        <v>148</v>
      </c>
      <c r="B41" s="7" t="s">
        <v>143</v>
      </c>
      <c r="C41" s="6" t="s">
        <v>23</v>
      </c>
      <c r="D41" s="8">
        <v>39130</v>
      </c>
      <c r="E41" s="15"/>
      <c r="F41" s="9" t="s">
        <v>11</v>
      </c>
      <c r="G41" s="9" t="s">
        <v>12</v>
      </c>
    </row>
    <row r="42" spans="1:7" ht="15.75" x14ac:dyDescent="0.3">
      <c r="A42" s="6" t="s">
        <v>155</v>
      </c>
      <c r="B42" s="7" t="s">
        <v>156</v>
      </c>
      <c r="C42" s="6" t="s">
        <v>23</v>
      </c>
      <c r="D42" s="8">
        <v>19565</v>
      </c>
      <c r="E42" s="15"/>
      <c r="F42" s="9" t="s">
        <v>11</v>
      </c>
      <c r="G42" s="9" t="s">
        <v>12</v>
      </c>
    </row>
    <row r="43" spans="1:7" ht="15.75" x14ac:dyDescent="0.3">
      <c r="A43" s="6" t="s">
        <v>148</v>
      </c>
      <c r="B43" s="7" t="s">
        <v>156</v>
      </c>
      <c r="C43" s="6" t="s">
        <v>23</v>
      </c>
      <c r="D43" s="8">
        <v>117390</v>
      </c>
      <c r="E43" s="15"/>
      <c r="F43" s="9" t="s">
        <v>11</v>
      </c>
      <c r="G43" s="9" t="s">
        <v>12</v>
      </c>
    </row>
    <row r="44" spans="1:7" ht="15.75" x14ac:dyDescent="0.3">
      <c r="A44" s="6" t="s">
        <v>157</v>
      </c>
      <c r="B44" s="7" t="s">
        <v>156</v>
      </c>
      <c r="C44" s="6" t="s">
        <v>23</v>
      </c>
      <c r="D44" s="8">
        <v>117390</v>
      </c>
      <c r="E44" s="15"/>
      <c r="F44" s="9" t="s">
        <v>11</v>
      </c>
      <c r="G44" s="9" t="s">
        <v>12</v>
      </c>
    </row>
    <row r="45" spans="1:7" ht="15.75" x14ac:dyDescent="0.3">
      <c r="A45" s="6" t="s">
        <v>157</v>
      </c>
      <c r="B45" s="7" t="s">
        <v>159</v>
      </c>
      <c r="C45" s="6" t="s">
        <v>23</v>
      </c>
      <c r="D45" s="8">
        <v>19565</v>
      </c>
      <c r="E45" s="15"/>
      <c r="F45" s="9" t="s">
        <v>11</v>
      </c>
      <c r="G45" s="9" t="s">
        <v>12</v>
      </c>
    </row>
    <row r="46" spans="1:7" ht="15.75" x14ac:dyDescent="0.3">
      <c r="A46" s="6" t="s">
        <v>164</v>
      </c>
      <c r="B46" s="7" t="s">
        <v>163</v>
      </c>
      <c r="C46" s="6" t="s">
        <v>23</v>
      </c>
      <c r="D46" s="8">
        <v>19565</v>
      </c>
      <c r="E46" s="15"/>
      <c r="F46" s="9" t="s">
        <v>11</v>
      </c>
      <c r="G46" s="9" t="s">
        <v>12</v>
      </c>
    </row>
    <row r="47" spans="1:7" ht="15.75" x14ac:dyDescent="0.3">
      <c r="A47" s="6" t="s">
        <v>155</v>
      </c>
      <c r="B47" s="7" t="s">
        <v>165</v>
      </c>
      <c r="C47" s="6" t="s">
        <v>23</v>
      </c>
      <c r="D47" s="8">
        <v>39130</v>
      </c>
      <c r="E47" s="15"/>
      <c r="F47" s="9" t="s">
        <v>11</v>
      </c>
      <c r="G47" s="9" t="s">
        <v>12</v>
      </c>
    </row>
    <row r="48" spans="1:7" ht="15.75" x14ac:dyDescent="0.3">
      <c r="A48" s="6" t="s">
        <v>155</v>
      </c>
      <c r="B48" s="7" t="s">
        <v>171</v>
      </c>
      <c r="C48" s="6" t="s">
        <v>23</v>
      </c>
      <c r="D48" s="8">
        <v>19565</v>
      </c>
      <c r="E48" s="15"/>
      <c r="F48" s="9" t="s">
        <v>11</v>
      </c>
      <c r="G48" s="9" t="s">
        <v>12</v>
      </c>
    </row>
    <row r="49" spans="1:7" ht="15.75" x14ac:dyDescent="0.3">
      <c r="A49" s="6" t="s">
        <v>172</v>
      </c>
      <c r="B49" s="7" t="s">
        <v>171</v>
      </c>
      <c r="C49" s="6" t="s">
        <v>23</v>
      </c>
      <c r="D49" s="8">
        <v>78260</v>
      </c>
      <c r="E49" s="15"/>
      <c r="F49" s="9" t="s">
        <v>11</v>
      </c>
      <c r="G49" s="9" t="s">
        <v>12</v>
      </c>
    </row>
    <row r="50" spans="1:7" ht="15.75" x14ac:dyDescent="0.3">
      <c r="A50" s="6" t="s">
        <v>179</v>
      </c>
      <c r="B50" s="7" t="s">
        <v>180</v>
      </c>
      <c r="C50" s="6" t="s">
        <v>23</v>
      </c>
      <c r="D50" s="8">
        <v>19565</v>
      </c>
      <c r="E50" s="15"/>
      <c r="F50" s="9" t="s">
        <v>11</v>
      </c>
      <c r="G50" s="9" t="s">
        <v>12</v>
      </c>
    </row>
    <row r="51" spans="1:7" ht="15.75" x14ac:dyDescent="0.3">
      <c r="A51" s="6" t="s">
        <v>179</v>
      </c>
      <c r="B51" s="7" t="s">
        <v>182</v>
      </c>
      <c r="C51" s="6" t="s">
        <v>23</v>
      </c>
      <c r="D51" s="8">
        <v>58695</v>
      </c>
      <c r="E51" s="15"/>
      <c r="F51" s="9" t="s">
        <v>11</v>
      </c>
      <c r="G51" s="9" t="s">
        <v>12</v>
      </c>
    </row>
    <row r="52" spans="1:7" ht="15.75" x14ac:dyDescent="0.3">
      <c r="A52" s="6" t="s">
        <v>183</v>
      </c>
      <c r="B52" s="7" t="s">
        <v>182</v>
      </c>
      <c r="C52" s="6" t="s">
        <v>23</v>
      </c>
      <c r="D52" s="8">
        <v>78260</v>
      </c>
      <c r="E52" s="15"/>
      <c r="F52" s="9" t="s">
        <v>11</v>
      </c>
      <c r="G52" s="9" t="s">
        <v>12</v>
      </c>
    </row>
    <row r="53" spans="1:7" ht="15.75" x14ac:dyDescent="0.3">
      <c r="A53" s="6" t="s">
        <v>185</v>
      </c>
      <c r="B53" s="7" t="s">
        <v>182</v>
      </c>
      <c r="C53" s="6" t="s">
        <v>23</v>
      </c>
      <c r="D53" s="8">
        <v>19565</v>
      </c>
      <c r="E53" s="15"/>
      <c r="F53" s="9" t="s">
        <v>11</v>
      </c>
      <c r="G53" s="9" t="s">
        <v>12</v>
      </c>
    </row>
    <row r="54" spans="1:7" ht="15.75" x14ac:dyDescent="0.3">
      <c r="A54" s="6" t="s">
        <v>259</v>
      </c>
      <c r="B54" s="7" t="s">
        <v>256</v>
      </c>
      <c r="C54" s="6" t="s">
        <v>23</v>
      </c>
      <c r="D54" s="8">
        <v>78260</v>
      </c>
      <c r="E54" s="15"/>
      <c r="F54" s="9" t="s">
        <v>11</v>
      </c>
      <c r="G54" s="9" t="s">
        <v>12</v>
      </c>
    </row>
    <row r="55" spans="1:7" ht="15.75" x14ac:dyDescent="0.3">
      <c r="A55" s="6" t="s">
        <v>259</v>
      </c>
      <c r="B55" s="7" t="s">
        <v>268</v>
      </c>
      <c r="C55" s="6" t="s">
        <v>23</v>
      </c>
      <c r="D55" s="8">
        <v>39130</v>
      </c>
      <c r="E55" s="15"/>
      <c r="F55" s="9" t="s">
        <v>11</v>
      </c>
      <c r="G55" s="9" t="s">
        <v>12</v>
      </c>
    </row>
    <row r="56" spans="1:7" ht="15.75" x14ac:dyDescent="0.3">
      <c r="A56" s="6" t="s">
        <v>277</v>
      </c>
      <c r="B56" s="7" t="s">
        <v>278</v>
      </c>
      <c r="C56" s="6" t="s">
        <v>23</v>
      </c>
      <c r="D56" s="8">
        <v>58695</v>
      </c>
      <c r="E56" s="15"/>
      <c r="F56" s="9" t="s">
        <v>11</v>
      </c>
      <c r="G56" s="9" t="s">
        <v>12</v>
      </c>
    </row>
    <row r="57" spans="1:7" ht="15.75" x14ac:dyDescent="0.3">
      <c r="A57" s="6" t="s">
        <v>279</v>
      </c>
      <c r="B57" s="7" t="s">
        <v>278</v>
      </c>
      <c r="C57" s="6" t="s">
        <v>23</v>
      </c>
      <c r="D57" s="8">
        <v>78260</v>
      </c>
      <c r="E57" s="15"/>
      <c r="F57" s="9" t="s">
        <v>11</v>
      </c>
      <c r="G57" s="9" t="s">
        <v>12</v>
      </c>
    </row>
    <row r="58" spans="1:7" ht="15.75" x14ac:dyDescent="0.3">
      <c r="A58" s="6" t="s">
        <v>285</v>
      </c>
      <c r="B58" s="7" t="s">
        <v>281</v>
      </c>
      <c r="C58" s="6" t="s">
        <v>23</v>
      </c>
      <c r="D58" s="8">
        <v>78260</v>
      </c>
      <c r="E58" s="15"/>
      <c r="F58" s="9" t="s">
        <v>11</v>
      </c>
      <c r="G58" s="9" t="s">
        <v>12</v>
      </c>
    </row>
    <row r="59" spans="1:7" ht="15.75" x14ac:dyDescent="0.3">
      <c r="A59" s="6" t="s">
        <v>299</v>
      </c>
      <c r="B59" s="7" t="s">
        <v>296</v>
      </c>
      <c r="C59" s="6" t="s">
        <v>23</v>
      </c>
      <c r="D59" s="8">
        <v>19565</v>
      </c>
      <c r="E59" s="15"/>
      <c r="F59" s="9" t="s">
        <v>11</v>
      </c>
      <c r="G59" s="9" t="s">
        <v>12</v>
      </c>
    </row>
    <row r="60" spans="1:7" ht="15.75" x14ac:dyDescent="0.3">
      <c r="A60" s="6" t="s">
        <v>299</v>
      </c>
      <c r="B60" s="7" t="s">
        <v>303</v>
      </c>
      <c r="C60" s="6" t="s">
        <v>23</v>
      </c>
      <c r="D60" s="8">
        <v>78260</v>
      </c>
      <c r="E60" s="15"/>
      <c r="F60" s="9" t="s">
        <v>11</v>
      </c>
      <c r="G60" s="9" t="s">
        <v>12</v>
      </c>
    </row>
    <row r="61" spans="1:7" ht="15.75" x14ac:dyDescent="0.3">
      <c r="A61" s="6" t="s">
        <v>299</v>
      </c>
      <c r="B61" s="7" t="s">
        <v>309</v>
      </c>
      <c r="C61" s="6" t="s">
        <v>23</v>
      </c>
      <c r="D61" s="8">
        <v>19565</v>
      </c>
      <c r="E61" s="15"/>
      <c r="F61" s="9" t="s">
        <v>11</v>
      </c>
      <c r="G61" s="9" t="s">
        <v>12</v>
      </c>
    </row>
    <row r="62" spans="1:7" ht="15.75" x14ac:dyDescent="0.3">
      <c r="A62" s="6" t="s">
        <v>8</v>
      </c>
      <c r="B62" s="7" t="s">
        <v>9</v>
      </c>
      <c r="C62" s="6" t="s">
        <v>10</v>
      </c>
      <c r="D62" s="8">
        <v>14250.25</v>
      </c>
      <c r="E62" s="15">
        <f>SUM(D62:D112 )</f>
        <v>2265789.75</v>
      </c>
      <c r="F62" s="9" t="s">
        <v>11</v>
      </c>
      <c r="G62" s="9" t="s">
        <v>12</v>
      </c>
    </row>
    <row r="63" spans="1:7" ht="15.75" x14ac:dyDescent="0.3">
      <c r="A63" s="6" t="s">
        <v>8</v>
      </c>
      <c r="B63" s="7" t="s">
        <v>13</v>
      </c>
      <c r="C63" s="6" t="s">
        <v>10</v>
      </c>
      <c r="D63" s="8">
        <v>28500.5</v>
      </c>
      <c r="E63" s="15"/>
      <c r="F63" s="9" t="s">
        <v>11</v>
      </c>
      <c r="G63" s="9" t="s">
        <v>12</v>
      </c>
    </row>
    <row r="64" spans="1:7" ht="15.75" x14ac:dyDescent="0.3">
      <c r="A64" s="6" t="s">
        <v>14</v>
      </c>
      <c r="B64" s="7" t="s">
        <v>13</v>
      </c>
      <c r="C64" s="6" t="s">
        <v>10</v>
      </c>
      <c r="D64" s="8">
        <v>42750.75</v>
      </c>
      <c r="E64" s="15"/>
      <c r="F64" s="9" t="s">
        <v>11</v>
      </c>
      <c r="G64" s="9" t="s">
        <v>12</v>
      </c>
    </row>
    <row r="65" spans="1:7" ht="15.75" x14ac:dyDescent="0.3">
      <c r="A65" s="6" t="s">
        <v>15</v>
      </c>
      <c r="B65" s="7" t="s">
        <v>13</v>
      </c>
      <c r="C65" s="6" t="s">
        <v>10</v>
      </c>
      <c r="D65" s="8">
        <v>42750.75</v>
      </c>
      <c r="E65" s="15"/>
      <c r="F65" s="9" t="s">
        <v>11</v>
      </c>
      <c r="G65" s="9" t="s">
        <v>12</v>
      </c>
    </row>
    <row r="66" spans="1:7" ht="15.75" x14ac:dyDescent="0.3">
      <c r="A66" s="6" t="s">
        <v>16</v>
      </c>
      <c r="B66" s="7" t="s">
        <v>13</v>
      </c>
      <c r="C66" s="6" t="s">
        <v>10</v>
      </c>
      <c r="D66" s="8">
        <v>42750.75</v>
      </c>
      <c r="E66" s="15"/>
      <c r="F66" s="9" t="s">
        <v>11</v>
      </c>
      <c r="G66" s="9" t="s">
        <v>12</v>
      </c>
    </row>
    <row r="67" spans="1:7" ht="15.75" x14ac:dyDescent="0.3">
      <c r="A67" s="6" t="s">
        <v>17</v>
      </c>
      <c r="B67" s="7" t="s">
        <v>13</v>
      </c>
      <c r="C67" s="6" t="s">
        <v>10</v>
      </c>
      <c r="D67" s="8">
        <v>42750.75</v>
      </c>
      <c r="E67" s="15"/>
      <c r="F67" s="9" t="s">
        <v>11</v>
      </c>
      <c r="G67" s="9" t="s">
        <v>12</v>
      </c>
    </row>
    <row r="68" spans="1:7" ht="15.75" x14ac:dyDescent="0.3">
      <c r="A68" s="6" t="s">
        <v>18</v>
      </c>
      <c r="B68" s="7" t="s">
        <v>13</v>
      </c>
      <c r="C68" s="6" t="s">
        <v>10</v>
      </c>
      <c r="D68" s="8">
        <v>42750.75</v>
      </c>
      <c r="E68" s="15"/>
      <c r="F68" s="9" t="s">
        <v>11</v>
      </c>
      <c r="G68" s="9" t="s">
        <v>12</v>
      </c>
    </row>
    <row r="69" spans="1:7" ht="15.75" x14ac:dyDescent="0.3">
      <c r="A69" s="6" t="s">
        <v>19</v>
      </c>
      <c r="B69" s="7" t="s">
        <v>13</v>
      </c>
      <c r="C69" s="6" t="s">
        <v>10</v>
      </c>
      <c r="D69" s="8">
        <v>57001</v>
      </c>
      <c r="E69" s="15"/>
      <c r="F69" s="9" t="s">
        <v>11</v>
      </c>
      <c r="G69" s="9" t="s">
        <v>12</v>
      </c>
    </row>
    <row r="70" spans="1:7" ht="15.75" x14ac:dyDescent="0.3">
      <c r="A70" s="6" t="s">
        <v>20</v>
      </c>
      <c r="B70" s="7" t="s">
        <v>13</v>
      </c>
      <c r="C70" s="6" t="s">
        <v>10</v>
      </c>
      <c r="D70" s="8">
        <v>57001</v>
      </c>
      <c r="E70" s="15"/>
      <c r="F70" s="9" t="s">
        <v>11</v>
      </c>
      <c r="G70" s="9" t="s">
        <v>12</v>
      </c>
    </row>
    <row r="71" spans="1:7" ht="15.75" x14ac:dyDescent="0.3">
      <c r="A71" s="6" t="s">
        <v>51</v>
      </c>
      <c r="B71" s="7" t="s">
        <v>52</v>
      </c>
      <c r="C71" s="6" t="s">
        <v>10</v>
      </c>
      <c r="D71" s="8">
        <v>28500.5</v>
      </c>
      <c r="E71" s="15"/>
      <c r="F71" s="9" t="s">
        <v>11</v>
      </c>
      <c r="G71" s="9" t="s">
        <v>12</v>
      </c>
    </row>
    <row r="72" spans="1:7" ht="15.75" x14ac:dyDescent="0.3">
      <c r="A72" s="6" t="s">
        <v>51</v>
      </c>
      <c r="B72" s="7" t="s">
        <v>53</v>
      </c>
      <c r="C72" s="6" t="s">
        <v>10</v>
      </c>
      <c r="D72" s="8">
        <v>14250.25</v>
      </c>
      <c r="E72" s="15"/>
      <c r="F72" s="9" t="s">
        <v>11</v>
      </c>
      <c r="G72" s="9" t="s">
        <v>12</v>
      </c>
    </row>
    <row r="73" spans="1:7" ht="15.75" x14ac:dyDescent="0.3">
      <c r="A73" s="6" t="s">
        <v>54</v>
      </c>
      <c r="B73" s="7" t="s">
        <v>53</v>
      </c>
      <c r="C73" s="6" t="s">
        <v>10</v>
      </c>
      <c r="D73" s="8">
        <v>42750.75</v>
      </c>
      <c r="E73" s="15"/>
      <c r="F73" s="9" t="s">
        <v>11</v>
      </c>
      <c r="G73" s="9" t="s">
        <v>12</v>
      </c>
    </row>
    <row r="74" spans="1:7" ht="15.75" x14ac:dyDescent="0.3">
      <c r="A74" s="6" t="s">
        <v>55</v>
      </c>
      <c r="B74" s="7" t="s">
        <v>53</v>
      </c>
      <c r="C74" s="6" t="s">
        <v>10</v>
      </c>
      <c r="D74" s="8">
        <v>42750.75</v>
      </c>
      <c r="E74" s="15"/>
      <c r="F74" s="9" t="s">
        <v>11</v>
      </c>
      <c r="G74" s="9" t="s">
        <v>12</v>
      </c>
    </row>
    <row r="75" spans="1:7" ht="15.75" x14ac:dyDescent="0.3">
      <c r="A75" s="6" t="s">
        <v>56</v>
      </c>
      <c r="B75" s="7" t="s">
        <v>53</v>
      </c>
      <c r="C75" s="6" t="s">
        <v>10</v>
      </c>
      <c r="D75" s="8">
        <v>42750.75</v>
      </c>
      <c r="E75" s="15"/>
      <c r="F75" s="9" t="s">
        <v>11</v>
      </c>
      <c r="G75" s="9" t="s">
        <v>12</v>
      </c>
    </row>
    <row r="76" spans="1:7" ht="15.75" x14ac:dyDescent="0.3">
      <c r="A76" s="6" t="s">
        <v>57</v>
      </c>
      <c r="B76" s="7" t="s">
        <v>53</v>
      </c>
      <c r="C76" s="6" t="s">
        <v>10</v>
      </c>
      <c r="D76" s="8">
        <v>42750.75</v>
      </c>
      <c r="E76" s="15"/>
      <c r="F76" s="9" t="s">
        <v>11</v>
      </c>
      <c r="G76" s="9" t="s">
        <v>12</v>
      </c>
    </row>
    <row r="77" spans="1:7" ht="15.75" x14ac:dyDescent="0.3">
      <c r="A77" s="6" t="s">
        <v>58</v>
      </c>
      <c r="B77" s="7" t="s">
        <v>53</v>
      </c>
      <c r="C77" s="6" t="s">
        <v>10</v>
      </c>
      <c r="D77" s="8">
        <v>42750.75</v>
      </c>
      <c r="E77" s="15"/>
      <c r="F77" s="9" t="s">
        <v>11</v>
      </c>
      <c r="G77" s="9" t="s">
        <v>12</v>
      </c>
    </row>
    <row r="78" spans="1:7" ht="15.75" x14ac:dyDescent="0.3">
      <c r="A78" s="6" t="s">
        <v>59</v>
      </c>
      <c r="B78" s="7" t="s">
        <v>53</v>
      </c>
      <c r="C78" s="6" t="s">
        <v>10</v>
      </c>
      <c r="D78" s="8">
        <v>42750.75</v>
      </c>
      <c r="E78" s="15"/>
      <c r="F78" s="9" t="s">
        <v>11</v>
      </c>
      <c r="G78" s="9" t="s">
        <v>12</v>
      </c>
    </row>
    <row r="79" spans="1:7" ht="15.75" x14ac:dyDescent="0.3">
      <c r="A79" s="6" t="s">
        <v>60</v>
      </c>
      <c r="B79" s="7" t="s">
        <v>53</v>
      </c>
      <c r="C79" s="6" t="s">
        <v>10</v>
      </c>
      <c r="D79" s="8">
        <v>42750.75</v>
      </c>
      <c r="E79" s="15"/>
      <c r="F79" s="9" t="s">
        <v>11</v>
      </c>
      <c r="G79" s="9" t="s">
        <v>12</v>
      </c>
    </row>
    <row r="80" spans="1:7" ht="15.75" x14ac:dyDescent="0.3">
      <c r="A80" s="6" t="s">
        <v>61</v>
      </c>
      <c r="B80" s="7" t="s">
        <v>53</v>
      </c>
      <c r="C80" s="6" t="s">
        <v>10</v>
      </c>
      <c r="D80" s="8">
        <v>42750.75</v>
      </c>
      <c r="E80" s="15"/>
      <c r="F80" s="9" t="s">
        <v>11</v>
      </c>
      <c r="G80" s="9" t="s">
        <v>12</v>
      </c>
    </row>
    <row r="81" spans="1:7" ht="15.75" x14ac:dyDescent="0.3">
      <c r="A81" s="6" t="s">
        <v>62</v>
      </c>
      <c r="B81" s="7" t="s">
        <v>53</v>
      </c>
      <c r="C81" s="6" t="s">
        <v>10</v>
      </c>
      <c r="D81" s="8">
        <v>57001</v>
      </c>
      <c r="E81" s="15"/>
      <c r="F81" s="9" t="s">
        <v>11</v>
      </c>
      <c r="G81" s="9" t="s">
        <v>12</v>
      </c>
    </row>
    <row r="82" spans="1:7" ht="15.75" x14ac:dyDescent="0.3">
      <c r="A82" s="6" t="s">
        <v>65</v>
      </c>
      <c r="B82" s="7" t="s">
        <v>64</v>
      </c>
      <c r="C82" s="6" t="s">
        <v>10</v>
      </c>
      <c r="D82" s="8">
        <v>42750.75</v>
      </c>
      <c r="E82" s="15"/>
      <c r="F82" s="9" t="s">
        <v>11</v>
      </c>
      <c r="G82" s="9" t="s">
        <v>12</v>
      </c>
    </row>
    <row r="83" spans="1:7" ht="15.75" x14ac:dyDescent="0.3">
      <c r="A83" s="6" t="s">
        <v>66</v>
      </c>
      <c r="B83" s="7" t="s">
        <v>64</v>
      </c>
      <c r="C83" s="6" t="s">
        <v>10</v>
      </c>
      <c r="D83" s="8">
        <v>28500.5</v>
      </c>
      <c r="E83" s="15"/>
      <c r="F83" s="9" t="s">
        <v>11</v>
      </c>
      <c r="G83" s="9" t="s">
        <v>12</v>
      </c>
    </row>
    <row r="84" spans="1:7" ht="15.75" x14ac:dyDescent="0.3">
      <c r="A84" s="6" t="s">
        <v>73</v>
      </c>
      <c r="B84" s="7" t="s">
        <v>71</v>
      </c>
      <c r="C84" s="6" t="s">
        <v>10</v>
      </c>
      <c r="D84" s="8">
        <v>28500.5</v>
      </c>
      <c r="E84" s="15"/>
      <c r="F84" s="9" t="s">
        <v>11</v>
      </c>
      <c r="G84" s="9" t="s">
        <v>12</v>
      </c>
    </row>
    <row r="85" spans="1:7" ht="15.75" x14ac:dyDescent="0.3">
      <c r="A85" s="6" t="s">
        <v>74</v>
      </c>
      <c r="B85" s="7" t="s">
        <v>71</v>
      </c>
      <c r="C85" s="6" t="s">
        <v>10</v>
      </c>
      <c r="D85" s="8">
        <v>14250.25</v>
      </c>
      <c r="E85" s="15"/>
      <c r="F85" s="9" t="s">
        <v>11</v>
      </c>
      <c r="G85" s="9" t="s">
        <v>12</v>
      </c>
    </row>
    <row r="86" spans="1:7" ht="15.75" x14ac:dyDescent="0.3">
      <c r="A86" s="6" t="s">
        <v>80</v>
      </c>
      <c r="B86" s="7" t="s">
        <v>81</v>
      </c>
      <c r="C86" s="6" t="s">
        <v>10</v>
      </c>
      <c r="D86" s="8">
        <v>14250.25</v>
      </c>
      <c r="E86" s="15"/>
      <c r="F86" s="9" t="s">
        <v>11</v>
      </c>
      <c r="G86" s="9" t="s">
        <v>12</v>
      </c>
    </row>
    <row r="87" spans="1:7" ht="15.75" x14ac:dyDescent="0.3">
      <c r="A87" s="6" t="s">
        <v>82</v>
      </c>
      <c r="B87" s="7" t="s">
        <v>81</v>
      </c>
      <c r="C87" s="6" t="s">
        <v>10</v>
      </c>
      <c r="D87" s="8">
        <v>42750.75</v>
      </c>
      <c r="E87" s="15"/>
      <c r="F87" s="9" t="s">
        <v>11</v>
      </c>
      <c r="G87" s="9" t="s">
        <v>12</v>
      </c>
    </row>
    <row r="88" spans="1:7" ht="15.75" x14ac:dyDescent="0.3">
      <c r="A88" s="6" t="s">
        <v>80</v>
      </c>
      <c r="B88" s="7" t="s">
        <v>83</v>
      </c>
      <c r="C88" s="6" t="s">
        <v>10</v>
      </c>
      <c r="D88" s="8">
        <v>28500.5</v>
      </c>
      <c r="E88" s="15"/>
      <c r="F88" s="9" t="s">
        <v>11</v>
      </c>
      <c r="G88" s="9" t="s">
        <v>12</v>
      </c>
    </row>
    <row r="89" spans="1:7" ht="15.75" x14ac:dyDescent="0.3">
      <c r="A89" s="6" t="s">
        <v>91</v>
      </c>
      <c r="B89" s="7" t="s">
        <v>92</v>
      </c>
      <c r="C89" s="6" t="s">
        <v>10</v>
      </c>
      <c r="D89" s="8">
        <v>42750.75</v>
      </c>
      <c r="E89" s="15"/>
      <c r="F89" s="9" t="s">
        <v>11</v>
      </c>
      <c r="G89" s="9" t="s">
        <v>12</v>
      </c>
    </row>
    <row r="90" spans="1:7" ht="15.75" x14ac:dyDescent="0.3">
      <c r="A90" s="6" t="s">
        <v>91</v>
      </c>
      <c r="B90" s="7" t="s">
        <v>94</v>
      </c>
      <c r="C90" s="6" t="s">
        <v>10</v>
      </c>
      <c r="D90" s="8">
        <v>85501.5</v>
      </c>
      <c r="E90" s="15"/>
      <c r="F90" s="9" t="s">
        <v>11</v>
      </c>
      <c r="G90" s="9" t="s">
        <v>12</v>
      </c>
    </row>
    <row r="91" spans="1:7" ht="15.75" x14ac:dyDescent="0.3">
      <c r="A91" s="6" t="s">
        <v>91</v>
      </c>
      <c r="B91" s="7" t="s">
        <v>96</v>
      </c>
      <c r="C91" s="6" t="s">
        <v>10</v>
      </c>
      <c r="D91" s="8">
        <v>14250.25</v>
      </c>
      <c r="E91" s="15"/>
      <c r="F91" s="9" t="s">
        <v>11</v>
      </c>
      <c r="G91" s="9" t="s">
        <v>12</v>
      </c>
    </row>
    <row r="92" spans="1:7" ht="15.75" x14ac:dyDescent="0.3">
      <c r="A92" s="6" t="s">
        <v>107</v>
      </c>
      <c r="B92" s="7" t="s">
        <v>108</v>
      </c>
      <c r="C92" s="6" t="s">
        <v>10</v>
      </c>
      <c r="D92" s="8">
        <v>42750.75</v>
      </c>
      <c r="E92" s="15"/>
      <c r="F92" s="9" t="s">
        <v>11</v>
      </c>
      <c r="G92" s="9" t="s">
        <v>12</v>
      </c>
    </row>
    <row r="93" spans="1:7" ht="15.75" x14ac:dyDescent="0.3">
      <c r="A93" s="6" t="s">
        <v>110</v>
      </c>
      <c r="B93" s="7" t="s">
        <v>108</v>
      </c>
      <c r="C93" s="6" t="s">
        <v>10</v>
      </c>
      <c r="D93" s="8">
        <v>71251.25</v>
      </c>
      <c r="E93" s="15"/>
      <c r="F93" s="9" t="s">
        <v>11</v>
      </c>
      <c r="G93" s="9" t="s">
        <v>12</v>
      </c>
    </row>
    <row r="94" spans="1:7" ht="15.75" x14ac:dyDescent="0.3">
      <c r="A94" s="6" t="s">
        <v>115</v>
      </c>
      <c r="B94" s="7" t="s">
        <v>114</v>
      </c>
      <c r="C94" s="6" t="s">
        <v>10</v>
      </c>
      <c r="D94" s="8">
        <v>99751.75</v>
      </c>
      <c r="E94" s="15"/>
      <c r="F94" s="9" t="s">
        <v>11</v>
      </c>
      <c r="G94" s="9" t="s">
        <v>12</v>
      </c>
    </row>
    <row r="95" spans="1:7" ht="15.75" x14ac:dyDescent="0.3">
      <c r="A95" s="6" t="s">
        <v>122</v>
      </c>
      <c r="B95" s="7" t="s">
        <v>123</v>
      </c>
      <c r="C95" s="6" t="s">
        <v>10</v>
      </c>
      <c r="D95" s="8">
        <v>99751.75</v>
      </c>
      <c r="E95" s="15"/>
      <c r="F95" s="9" t="s">
        <v>11</v>
      </c>
      <c r="G95" s="9" t="s">
        <v>12</v>
      </c>
    </row>
    <row r="96" spans="1:7" ht="15.75" x14ac:dyDescent="0.3">
      <c r="A96" s="6" t="s">
        <v>124</v>
      </c>
      <c r="B96" s="7" t="s">
        <v>123</v>
      </c>
      <c r="C96" s="6" t="s">
        <v>10</v>
      </c>
      <c r="D96" s="8">
        <v>14250.25</v>
      </c>
      <c r="E96" s="15"/>
      <c r="F96" s="9" t="s">
        <v>11</v>
      </c>
      <c r="G96" s="9" t="s">
        <v>12</v>
      </c>
    </row>
    <row r="97" spans="1:7" ht="15.75" x14ac:dyDescent="0.3">
      <c r="A97" s="6" t="s">
        <v>147</v>
      </c>
      <c r="B97" s="7" t="s">
        <v>143</v>
      </c>
      <c r="C97" s="6" t="s">
        <v>10</v>
      </c>
      <c r="D97" s="8">
        <v>85501.5</v>
      </c>
      <c r="E97" s="15"/>
      <c r="F97" s="9" t="s">
        <v>11</v>
      </c>
      <c r="G97" s="9" t="s">
        <v>12</v>
      </c>
    </row>
    <row r="98" spans="1:7" ht="15.75" x14ac:dyDescent="0.3">
      <c r="A98" s="6" t="s">
        <v>149</v>
      </c>
      <c r="B98" s="7" t="s">
        <v>143</v>
      </c>
      <c r="C98" s="6" t="s">
        <v>10</v>
      </c>
      <c r="D98" s="8">
        <v>14250.25</v>
      </c>
      <c r="E98" s="15"/>
      <c r="F98" s="9" t="s">
        <v>11</v>
      </c>
      <c r="G98" s="9" t="s">
        <v>12</v>
      </c>
    </row>
    <row r="99" spans="1:7" ht="15.75" x14ac:dyDescent="0.3">
      <c r="A99" s="6" t="s">
        <v>147</v>
      </c>
      <c r="B99" s="7" t="s">
        <v>159</v>
      </c>
      <c r="C99" s="6" t="s">
        <v>10</v>
      </c>
      <c r="D99" s="8">
        <v>42750.75</v>
      </c>
      <c r="E99" s="15"/>
      <c r="F99" s="9" t="s">
        <v>11</v>
      </c>
      <c r="G99" s="9" t="s">
        <v>12</v>
      </c>
    </row>
    <row r="100" spans="1:7" ht="15.75" x14ac:dyDescent="0.3">
      <c r="A100" s="6" t="s">
        <v>161</v>
      </c>
      <c r="B100" s="7" t="s">
        <v>159</v>
      </c>
      <c r="C100" s="6" t="s">
        <v>10</v>
      </c>
      <c r="D100" s="8">
        <v>114002</v>
      </c>
      <c r="E100" s="15"/>
      <c r="F100" s="9" t="s">
        <v>11</v>
      </c>
      <c r="G100" s="9" t="s">
        <v>12</v>
      </c>
    </row>
    <row r="101" spans="1:7" ht="15.75" x14ac:dyDescent="0.3">
      <c r="A101" s="6" t="s">
        <v>162</v>
      </c>
      <c r="B101" s="7" t="s">
        <v>163</v>
      </c>
      <c r="C101" s="6" t="s">
        <v>10</v>
      </c>
      <c r="D101" s="8">
        <v>14250.25</v>
      </c>
      <c r="E101" s="15"/>
      <c r="F101" s="9" t="s">
        <v>11</v>
      </c>
      <c r="G101" s="9" t="s">
        <v>12</v>
      </c>
    </row>
    <row r="102" spans="1:7" ht="15.75" x14ac:dyDescent="0.3">
      <c r="A102" s="6" t="s">
        <v>162</v>
      </c>
      <c r="B102" s="7" t="s">
        <v>180</v>
      </c>
      <c r="C102" s="6" t="s">
        <v>10</v>
      </c>
      <c r="D102" s="8">
        <v>14250.25</v>
      </c>
      <c r="E102" s="15"/>
      <c r="F102" s="9" t="s">
        <v>11</v>
      </c>
      <c r="G102" s="9" t="s">
        <v>12</v>
      </c>
    </row>
    <row r="103" spans="1:7" ht="15.75" x14ac:dyDescent="0.3">
      <c r="A103" s="6" t="s">
        <v>162</v>
      </c>
      <c r="B103" s="7" t="s">
        <v>180</v>
      </c>
      <c r="C103" s="6" t="s">
        <v>10</v>
      </c>
      <c r="D103" s="8">
        <v>57001</v>
      </c>
      <c r="E103" s="15"/>
      <c r="F103" s="9" t="s">
        <v>11</v>
      </c>
      <c r="G103" s="9" t="s">
        <v>12</v>
      </c>
    </row>
    <row r="104" spans="1:7" ht="15.75" x14ac:dyDescent="0.3">
      <c r="A104" s="6" t="s">
        <v>181</v>
      </c>
      <c r="B104" s="7" t="s">
        <v>180</v>
      </c>
      <c r="C104" s="6" t="s">
        <v>10</v>
      </c>
      <c r="D104" s="8">
        <v>42750.75</v>
      </c>
      <c r="E104" s="15"/>
      <c r="F104" s="9" t="s">
        <v>11</v>
      </c>
      <c r="G104" s="9" t="s">
        <v>12</v>
      </c>
    </row>
    <row r="105" spans="1:7" ht="15.75" x14ac:dyDescent="0.3">
      <c r="A105" s="6" t="s">
        <v>181</v>
      </c>
      <c r="B105" s="7" t="s">
        <v>182</v>
      </c>
      <c r="C105" s="6" t="s">
        <v>10</v>
      </c>
      <c r="D105" s="8">
        <v>28500.5</v>
      </c>
      <c r="E105" s="15"/>
      <c r="F105" s="9" t="s">
        <v>11</v>
      </c>
      <c r="G105" s="9" t="s">
        <v>12</v>
      </c>
    </row>
    <row r="106" spans="1:7" ht="15.75" x14ac:dyDescent="0.3">
      <c r="A106" s="6" t="s">
        <v>184</v>
      </c>
      <c r="B106" s="7" t="s">
        <v>182</v>
      </c>
      <c r="C106" s="6" t="s">
        <v>10</v>
      </c>
      <c r="D106" s="8">
        <v>85501.5</v>
      </c>
      <c r="E106" s="15"/>
      <c r="F106" s="9" t="s">
        <v>11</v>
      </c>
      <c r="G106" s="9" t="s">
        <v>12</v>
      </c>
    </row>
    <row r="107" spans="1:7" ht="15.75" x14ac:dyDescent="0.3">
      <c r="A107" s="6" t="s">
        <v>258</v>
      </c>
      <c r="B107" s="7" t="s">
        <v>256</v>
      </c>
      <c r="C107" s="6" t="s">
        <v>10</v>
      </c>
      <c r="D107" s="8">
        <v>42750.75</v>
      </c>
      <c r="E107" s="15"/>
      <c r="F107" s="9" t="s">
        <v>11</v>
      </c>
      <c r="G107" s="9" t="s">
        <v>12</v>
      </c>
    </row>
    <row r="108" spans="1:7" ht="15.75" x14ac:dyDescent="0.3">
      <c r="A108" s="6" t="s">
        <v>275</v>
      </c>
      <c r="B108" s="7" t="s">
        <v>276</v>
      </c>
      <c r="C108" s="6" t="s">
        <v>10</v>
      </c>
      <c r="D108" s="8">
        <v>14250.25</v>
      </c>
      <c r="E108" s="15"/>
      <c r="F108" s="9" t="s">
        <v>11</v>
      </c>
      <c r="G108" s="9" t="s">
        <v>12</v>
      </c>
    </row>
    <row r="109" spans="1:7" ht="15.75" x14ac:dyDescent="0.3">
      <c r="A109" s="6" t="s">
        <v>275</v>
      </c>
      <c r="B109" s="7" t="s">
        <v>278</v>
      </c>
      <c r="C109" s="6" t="s">
        <v>10</v>
      </c>
      <c r="D109" s="8">
        <v>114002</v>
      </c>
      <c r="E109" s="15"/>
      <c r="F109" s="9" t="s">
        <v>11</v>
      </c>
      <c r="G109" s="9" t="s">
        <v>12</v>
      </c>
    </row>
    <row r="110" spans="1:7" ht="15.75" x14ac:dyDescent="0.3">
      <c r="A110" s="6" t="s">
        <v>286</v>
      </c>
      <c r="B110" s="7" t="s">
        <v>281</v>
      </c>
      <c r="C110" s="6" t="s">
        <v>10</v>
      </c>
      <c r="D110" s="8">
        <v>42750.75</v>
      </c>
      <c r="E110" s="15"/>
      <c r="F110" s="9" t="s">
        <v>11</v>
      </c>
      <c r="G110" s="9" t="s">
        <v>12</v>
      </c>
    </row>
    <row r="111" spans="1:7" ht="15.75" x14ac:dyDescent="0.3">
      <c r="A111" s="6" t="s">
        <v>307</v>
      </c>
      <c r="B111" s="7" t="s">
        <v>303</v>
      </c>
      <c r="C111" s="6" t="s">
        <v>10</v>
      </c>
      <c r="D111" s="8">
        <v>57001</v>
      </c>
      <c r="E111" s="15"/>
      <c r="F111" s="9" t="s">
        <v>11</v>
      </c>
      <c r="G111" s="9" t="s">
        <v>12</v>
      </c>
    </row>
    <row r="112" spans="1:7" ht="15.75" x14ac:dyDescent="0.3">
      <c r="A112" s="6" t="s">
        <v>310</v>
      </c>
      <c r="B112" s="7" t="s">
        <v>309</v>
      </c>
      <c r="C112" s="6" t="s">
        <v>10</v>
      </c>
      <c r="D112" s="8">
        <v>14250.25</v>
      </c>
      <c r="E112" s="15"/>
      <c r="F112" s="9" t="s">
        <v>11</v>
      </c>
      <c r="G112" s="9" t="s">
        <v>12</v>
      </c>
    </row>
    <row r="113" spans="3:5" x14ac:dyDescent="0.25">
      <c r="D113" s="1">
        <f>SUM(D7:D112)</f>
        <v>4875193.75</v>
      </c>
      <c r="E113" s="24"/>
    </row>
    <row r="118" spans="3:5" x14ac:dyDescent="0.25">
      <c r="C118" s="13" t="s">
        <v>5</v>
      </c>
      <c r="D118" s="13" t="s">
        <v>371</v>
      </c>
    </row>
    <row r="119" spans="3:5" ht="15.75" x14ac:dyDescent="0.3">
      <c r="C119" s="14" t="s">
        <v>23</v>
      </c>
      <c r="D119" s="15">
        <v>2609404</v>
      </c>
    </row>
    <row r="120" spans="3:5" ht="15.75" x14ac:dyDescent="0.3">
      <c r="C120" s="14" t="s">
        <v>10</v>
      </c>
      <c r="D120" s="15">
        <v>2265789.75</v>
      </c>
    </row>
    <row r="121" spans="3:5" x14ac:dyDescent="0.25">
      <c r="D121" s="24">
        <f>SUM(D119:D120)</f>
        <v>4875193.75</v>
      </c>
    </row>
  </sheetData>
  <autoFilter ref="A6:G113" xr:uid="{00000000-0009-0000-0000-000004000000}"/>
  <sortState xmlns:xlrd2="http://schemas.microsoft.com/office/spreadsheetml/2017/richdata2" ref="A7:F112">
    <sortCondition ref="C7:C11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GENERAL</vt:lpstr>
      <vt:lpstr>DIFUSIÓN</vt:lpstr>
      <vt:lpstr>ART. CONTINGENCIA</vt:lpstr>
      <vt:lpstr>VACUNACIÓN </vt:lpstr>
      <vt:lpstr>HOSPEDAJE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2021-09-06T23:39:27Z</dcterms:created>
  <dcterms:modified xsi:type="dcterms:W3CDTF">2021-09-13T22:59:36Z</dcterms:modified>
</cp:coreProperties>
</file>