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5.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8.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IAP\Documents\DESTINATARIOS RECURSOS PÚBLICOS\2021\"/>
    </mc:Choice>
  </mc:AlternateContent>
  <xr:revisionPtr revIDLastSave="0" documentId="13_ncr:1_{4C6A94A4-C87D-4C82-957A-F3B5498A0267}" xr6:coauthVersionLast="47" xr6:coauthVersionMax="47" xr10:uidLastSave="{00000000-0000-0000-0000-000000000000}"/>
  <bookViews>
    <workbookView xWindow="-120" yWindow="-120" windowWidth="20730" windowHeight="11160" xr2:uid="{00000000-000D-0000-FFFF-FFFF00000000}"/>
  </bookViews>
  <sheets>
    <sheet name="general" sheetId="1" r:id="rId1"/>
    <sheet name="combustible" sheetId="2" r:id="rId2"/>
    <sheet name="despensas" sheetId="4" r:id="rId3"/>
    <sheet name="difusión" sheetId="3" r:id="rId4"/>
    <sheet name="arrendamientos" sheetId="5" r:id="rId5"/>
    <sheet name="basura" sheetId="6" r:id="rId6"/>
    <sheet name="parques" sheetId="9" r:id="rId7"/>
    <sheet name="servicios" sheetId="7" r:id="rId8"/>
    <sheet name="paramunicipales" sheetId="8" r:id="rId9"/>
  </sheets>
  <externalReferences>
    <externalReference r:id="rId10"/>
  </externalReferences>
  <definedNames>
    <definedName name="_xlnm._FilterDatabase" localSheetId="4" hidden="1">arrendamientos!$A$1:$E$26</definedName>
    <definedName name="_xlnm._FilterDatabase" localSheetId="5" hidden="1">basura!$A$1:$E$4</definedName>
    <definedName name="_xlnm._FilterDatabase" localSheetId="1" hidden="1">combustible!$A$1:$E$27</definedName>
    <definedName name="_xlnm._FilterDatabase" localSheetId="3" hidden="1">difusión!$A$1:$E$79</definedName>
    <definedName name="_xlnm._FilterDatabase" localSheetId="0" hidden="1">general!$A$1:$D$875</definedName>
    <definedName name="_xlnm._FilterDatabase" localSheetId="6" hidden="1">parques!$A$1:$E$16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52" i="6" l="1"/>
  <c r="K53" i="6"/>
  <c r="J53" i="6"/>
  <c r="I51" i="6"/>
  <c r="I53" i="6" s="1"/>
  <c r="K12" i="6"/>
  <c r="J15" i="6"/>
  <c r="I15" i="6"/>
  <c r="J11" i="6"/>
  <c r="K11" i="6" s="1"/>
  <c r="K10" i="6"/>
  <c r="K9" i="6"/>
  <c r="K8" i="6"/>
  <c r="K7" i="6"/>
  <c r="K6" i="6"/>
  <c r="K5" i="6"/>
  <c r="K4" i="6"/>
  <c r="K3" i="6"/>
  <c r="C83" i="9"/>
  <c r="B83" i="9"/>
  <c r="D82" i="9"/>
  <c r="D81" i="9"/>
  <c r="D80" i="9"/>
  <c r="D79" i="9"/>
  <c r="D78" i="9"/>
  <c r="B97" i="5"/>
  <c r="B79" i="5"/>
  <c r="B168" i="3"/>
  <c r="B149" i="3"/>
  <c r="B45" i="4"/>
  <c r="B24" i="4"/>
  <c r="K15" i="6" l="1"/>
  <c r="D83" i="9"/>
  <c r="O99" i="2"/>
  <c r="B89" i="2"/>
  <c r="B67" i="2"/>
  <c r="B61" i="9"/>
  <c r="I59" i="7"/>
  <c r="L14" i="7"/>
  <c r="K14" i="7"/>
  <c r="J14" i="7"/>
  <c r="I13" i="7"/>
  <c r="I14" i="7" s="1"/>
  <c r="B92" i="8"/>
  <c r="D79" i="8"/>
  <c r="D24" i="7"/>
  <c r="D17" i="7"/>
  <c r="D10" i="7"/>
  <c r="D5" i="7"/>
  <c r="D17" i="9"/>
  <c r="B35" i="9"/>
  <c r="E5" i="9"/>
  <c r="E2" i="6"/>
  <c r="B51" i="5"/>
  <c r="D26" i="5"/>
  <c r="E6" i="5"/>
  <c r="B123" i="3"/>
  <c r="D79" i="3"/>
  <c r="E77" i="3"/>
  <c r="E75" i="3"/>
  <c r="E73" i="3"/>
  <c r="E71" i="3"/>
  <c r="E69" i="3"/>
  <c r="E67" i="3"/>
  <c r="E65" i="3"/>
  <c r="E63" i="3"/>
  <c r="E61" i="3"/>
  <c r="E59" i="3"/>
  <c r="E57" i="3"/>
  <c r="E55" i="3"/>
  <c r="E53" i="3"/>
  <c r="E50" i="3"/>
  <c r="E48" i="3"/>
  <c r="E46" i="3"/>
  <c r="E44" i="3"/>
  <c r="E42" i="3"/>
  <c r="E40" i="3"/>
  <c r="E38" i="3"/>
  <c r="E36" i="3"/>
  <c r="E34" i="3"/>
  <c r="E32" i="3"/>
  <c r="E30" i="3"/>
  <c r="E28" i="3"/>
  <c r="E26" i="3"/>
  <c r="E24" i="3"/>
  <c r="E22" i="3"/>
  <c r="E20" i="3"/>
  <c r="E18" i="3"/>
  <c r="E16" i="3"/>
  <c r="E14" i="3"/>
  <c r="E12" i="3"/>
  <c r="E10" i="3"/>
  <c r="E8" i="3"/>
  <c r="E6" i="3"/>
  <c r="E4" i="3"/>
  <c r="E2" i="3"/>
  <c r="B37" i="2"/>
  <c r="E20" i="2"/>
  <c r="E14" i="2"/>
  <c r="E2" i="2"/>
  <c r="D41" i="8"/>
  <c r="D50" i="8"/>
  <c r="D57" i="8"/>
  <c r="D63" i="8"/>
  <c r="D36" i="8"/>
  <c r="D27" i="8"/>
  <c r="D27" i="2" l="1"/>
  <c r="D875" i="1" l="1"/>
</calcChain>
</file>

<file path=xl/sharedStrings.xml><?xml version="1.0" encoding="utf-8"?>
<sst xmlns="http://schemas.openxmlformats.org/spreadsheetml/2006/main" count="2540" uniqueCount="863">
  <si>
    <t>Persona física o razón social</t>
  </si>
  <si>
    <t>ACOSTA OCHOA IGNACIO</t>
  </si>
  <si>
    <t>Difusión Por Radio, Television, y Otros Medios de Mensajes Sobre Programas y Actividades Gubernamentales</t>
  </si>
  <si>
    <t>AHUMADA GOMEZ RUBEN ALEJANDRO</t>
  </si>
  <si>
    <t>OTROS APOYOS/CONSUMO DE ALIMENTOS PARA PERSONAS DE SUMA, SERVICIOS PÚBLICOS, PROTECCIÓN CIVIL, IMAC Y COMUNICACIÓN, QUE APOYÓ EN  EVENTOS ALIMENTOS PARA PERSONAL DE LA DIRECCIÓN DE INGRESOS QUE LABORÓ TIEMPO EXTRAORDINARIO POR MOTIVO DEL CIERRE DEL PROGRAMA/ ALIMENTOS PARA (MÉDICOS Y ENFERMERAS) VOLUNTARIOS DE LA  (UAS), DURANTE LA SEGUNDA BRIGADA MEDICA</t>
  </si>
  <si>
    <t>ARMENTA PEÑA RODRIGO</t>
  </si>
  <si>
    <t>APOYO DE LA DIRECCION DE SALUD MUNICIPAL A PASANTES MES DE AGOSTO 2021</t>
  </si>
  <si>
    <t>FISM-PROGR.URBANIZACION, (PAVIMENTACION)</t>
  </si>
  <si>
    <t>COMISION MUNCIPAL DE DESARROLLO DE CENTROS POBLADOS</t>
  </si>
  <si>
    <t>FISM-PROGR.ALCANTARILLADO</t>
  </si>
  <si>
    <t>CONTRERAS VALENZUELA CARMEN LOURDES</t>
  </si>
  <si>
    <t>DAVILA BELTRAN MARIA FERNANDA</t>
  </si>
  <si>
    <t>APOYO DE LA DIRECCION DE SALUD MUNICIPAL A PASANTES MES DE AGOSTO 2021.</t>
  </si>
  <si>
    <t>ELR CONSULTORIA Y ASESORIA INTEGRAL SC</t>
  </si>
  <si>
    <t>Mantenimiento de Parques y Jardines</t>
  </si>
  <si>
    <t>GONZALEZ COTA PEDRO JAVIER</t>
  </si>
  <si>
    <t>PAGO POR PRESTACIONES LEGALES DE FINIQUITOS POR JUBILACION POR AÑOS DE SERVICIOS DEL C. GONZALEZ COTA PEDRO JAVIER COMO POLICIA ADSCRITO EN CENTRAL PERSONAL DE SERVICIO</t>
  </si>
  <si>
    <t>GOZALEZ LEYVA ANAHI</t>
  </si>
  <si>
    <t>APOYO ECONOMICO PARA PAGO DEL  CENTRO ONCOLOGICO FATIMA SC,  POR SERVICIOS 		_x000D_
 PRESTADOS A SU PAPA EL SEÑOR  HUMBERTO GONZALEZ MONTOYA,  QUIEN NECESITA 		_x000D_
TRATAMIENTO MEDICO, YA QUE TIENE CANCER DE PROSTATA Y NO CUENTA CON RECURSOS 	ECONOMICOS, PARA PAGO DE   6 QUIMIOTERAPIAS Y 10 RADIACIONES.</t>
  </si>
  <si>
    <t>HERNANDEZ ARANDA MARTA VALERIA</t>
  </si>
  <si>
    <t>Uniformes</t>
  </si>
  <si>
    <t>HERNANDEZ ARANDA MARTHA PATRICIA</t>
  </si>
  <si>
    <t>HERNANDEZ ARANDA MARTHA VALERIA</t>
  </si>
  <si>
    <t>IMPULSORA PROMOBIEN SA DE CV</t>
  </si>
  <si>
    <t>RETENCIONES DE NOMINA</t>
  </si>
  <si>
    <t>CONSTRUCCIONES Y EDIFICACIONES CEFEL S.A DE C.V.</t>
  </si>
  <si>
    <t>FISM-PROGR. MEJORAMIENTO VIV .CUARTO DORMITORIO</t>
  </si>
  <si>
    <t>JUNTA DE AGUA POTABLE Y ALCANTARILLADO DEL MUNICIPIO DE AHOME</t>
  </si>
  <si>
    <t>JUNTA DE AGUA POTABLE Y ALC. DEL MPIO DE AHOME (FISMDF  )(ALCANT.)</t>
  </si>
  <si>
    <t>INFONACOT</t>
  </si>
  <si>
    <t>PAGOS FONACOT</t>
  </si>
  <si>
    <t>SRIA DE ADMON FINANZAS ZOFEMAT GOB EDO DE SINALOA</t>
  </si>
  <si>
    <t>30% DE INGRESOS DE ZOFEMAT</t>
  </si>
  <si>
    <t>ARAGON AYALA BLANCA LUZ</t>
  </si>
  <si>
    <t>ARLETTE DESIREE ORDUÑO LEYVA</t>
  </si>
  <si>
    <t>ARPE MEDIOS SA DE CV</t>
  </si>
  <si>
    <t>AYALA VERDUGO JOSE ALFREDO</t>
  </si>
  <si>
    <t>CAMACHO MERCADO JAVIER</t>
  </si>
  <si>
    <t>CAMPOY ACOSTA JUAN MANUEL</t>
  </si>
  <si>
    <t>CASA LEY SAPI DE CV</t>
  </si>
  <si>
    <t>APOYOS SINDICATO DE TRABAJADORES DEL MPIO DE AHOME</t>
  </si>
  <si>
    <t>CASTRO CASTRO MIGUEL ADRIAN</t>
  </si>
  <si>
    <t>CASTRO GIL NALLELY AZENETH</t>
  </si>
  <si>
    <t>CERVANTES CASTRO JESUS AARON</t>
  </si>
  <si>
    <t>COMUNICACION ACTIVA DE SINALOA S.A C.V</t>
  </si>
  <si>
    <t>CRUZ AGUILAR ANTONIO DE JESUS</t>
  </si>
  <si>
    <t>ESPINOZA RUBIO JUAN PABLO</t>
  </si>
  <si>
    <t>GALICIA ARIZMENDI FABIAN OSWALDO</t>
  </si>
  <si>
    <t>GALICIA LEY ALBERTO FIDEL</t>
  </si>
  <si>
    <t>GONZALEZ ALVAREZ DIEGO ALBERTO</t>
  </si>
  <si>
    <t>GRUPO CHAVEZ RADIOCAST, S.A. DE C.V.</t>
  </si>
  <si>
    <t>INSTITUTO SINALOENSE DE EDUCACION POR RADIO</t>
  </si>
  <si>
    <t>INZUNZA JIMENEZ NEREYDA IDALIA</t>
  </si>
  <si>
    <t>LIZARRAGA SAUCEDO MARCO ANTONIO</t>
  </si>
  <si>
    <t>LOPEZ MACHORRO MARIA ERNESTINA</t>
  </si>
  <si>
    <t>MUNICIPIO DE AHOME</t>
  </si>
  <si>
    <t>PENSIONES  POR VIUDEZ Y ORFANDAD</t>
  </si>
  <si>
    <t>RADIO GPM MOCHIS SA DE CV</t>
  </si>
  <si>
    <t>RADIODIFUSORA XHMSL FM, S.A. DE C.V.</t>
  </si>
  <si>
    <t>RAMIREZ ANGULO JAIME ANTONIO</t>
  </si>
  <si>
    <t>ROMERO FELIX OSCAR</t>
  </si>
  <si>
    <t>ROSAS PARRA CARLOS</t>
  </si>
  <si>
    <t>SINCO Y MEDIOS S.C.</t>
  </si>
  <si>
    <t>TELEVISORA DEL YAQUI, S.A. DE C.V.</t>
  </si>
  <si>
    <t>TORRES BARRON HECTOR</t>
  </si>
  <si>
    <t>URIBE LOPEZ MIRSA GUADALUPE DE JESUS</t>
  </si>
  <si>
    <t>VALDEZ VALDEZ EULALIO</t>
  </si>
  <si>
    <t>VALENZUELA GUERRERO RAMIRO</t>
  </si>
  <si>
    <t>VAZQUEZ VEGA LUIS HERNANDO</t>
  </si>
  <si>
    <t>ZAMUDIO MEDINA OCTAVIO</t>
  </si>
  <si>
    <t>CFE SUMINISTRADOR DE SERVICIOS BASICOS</t>
  </si>
  <si>
    <t>Consumo de Energia Electrica</t>
  </si>
  <si>
    <t>INSTITUTO MUNICIPAL DE LAS MUJERES AHOME</t>
  </si>
  <si>
    <t>Instituto Municipal de la Mujer</t>
  </si>
  <si>
    <t>LEAL MUÑOZ NOELIA</t>
  </si>
  <si>
    <t>APOYO ECONOMICO PARA PAGO DE HOSPITAL INDEPENDENCIA DE LOS MOCHIS SA. DE CV	 POR SERVICIOS PRESTADOS A SU HIJO  JESUS ALEJANDRO ACEVEDO LEAL, QUIEN TUVO UN	_x000D_
ACCIDENTE EL DIA 17 DE AGOSTO Y TIENEN UN ADEUDO DE 721,790.70 Y NO CUENTAN  CON RECURSOS ECONOMICOS, Y APARTE  NECESITA DE OPERACIONES Y TRATAMIENTOS.</t>
  </si>
  <si>
    <t>AGUIRRE OCHOA RAMON ABEL</t>
  </si>
  <si>
    <t>PAGO POR PRESTACIONES LEGALES DE FINIQUITOS POR RENUNCIA VOLUNTARIA DEL C. AGUIRRE OCHOA RAMON ABEL COMO AUX ADMINISTRATIVO ADSCRITO EN DIRECCION DE EDUCACION</t>
  </si>
  <si>
    <t>ANGULO LEON OSWALDO</t>
  </si>
  <si>
    <t>PAGO POR PRESTACIONES LEGALES DE FINIQUITOS POR JUBILACION POR AÑOS DE SERVICIOS DEL C. ANGULO LEON OSWALDO COMO POLICIA ADSCRITO EN CENTRAL PERSONAL DE SERVICIO</t>
  </si>
  <si>
    <t>ANGULO LUGO JESUS ARMANDO</t>
  </si>
  <si>
    <t>APARICIO SOTO WENDY ARACELY</t>
  </si>
  <si>
    <t>APOYO CORRESPONDIENTE AL MES DE SEPTIEMBRE DE 2021</t>
  </si>
  <si>
    <t>APODACA COTA PEDRO</t>
  </si>
  <si>
    <t>ARCE ALVAREZ CARLOS IVAN</t>
  </si>
  <si>
    <t>ARMENTA ARMENTA ARISTEO</t>
  </si>
  <si>
    <t>ALIMENTOS PARA PERSONAL</t>
  </si>
  <si>
    <t>ARMENTA ARMENTA GLORIA KARINA</t>
  </si>
  <si>
    <t>GASTOS DIVERSOS</t>
  </si>
  <si>
    <t>ARMENTA DISTRIBUCIONES SA DE CV</t>
  </si>
  <si>
    <t>ARVALLO ISLAS LUIS FELIPE</t>
  </si>
  <si>
    <t>AUTO SERVICIO LA PIEDRERA S.A. DE C.V.</t>
  </si>
  <si>
    <t>Combustibles y Lubricantes</t>
  </si>
  <si>
    <t>AVILES LOPEZ RAFAEL DE JESUS</t>
  </si>
  <si>
    <t>Reparacion y Mantenimiento de Equipo de Transporte</t>
  </si>
  <si>
    <t>AYALA ESQUER LIZBETH YESENIA</t>
  </si>
  <si>
    <t>BAEZ TREJO VILMA LIZBETH</t>
  </si>
  <si>
    <t>BARBA LEYVA HEIDI YULISSA</t>
  </si>
  <si>
    <t>BERRELLEZA GRAJEDA MARIA</t>
  </si>
  <si>
    <t>ASOCIACIONES CIVILES Y/O INSTITUCIONES AFINES</t>
  </si>
  <si>
    <t>BOJORQUEZ GUZMAN MARTHA ALICIA</t>
  </si>
  <si>
    <t>BOJORQUEZ MARROQUIN LUIS GONZALO</t>
  </si>
  <si>
    <t>BORBOA AYALA GEORGINA</t>
  </si>
  <si>
    <t>BRISEÑO RAMOS MARIA FERNANDA</t>
  </si>
  <si>
    <t>CABELLO QUIÑONEZ MIRIAM DEL CARMEN</t>
  </si>
  <si>
    <t>CALDERON COTA GABRIEL ULISES</t>
  </si>
  <si>
    <t>CALDERON GUILLEN MARIA DEL SOCORRO</t>
  </si>
  <si>
    <t>APOYOS ECONOMICOS PARA FAMILAS DE ESCARSOS RECURSOS ECONOMICOS DEL MUNICIPIO DE AHOME, MES DE  SEPTIEMBRE 2021.</t>
  </si>
  <si>
    <t>CAMACHO CARBAJAL RAUL ABDIEL</t>
  </si>
  <si>
    <t>CAMIONERA DEL PACIFICO, S.A. DE C.V.</t>
  </si>
  <si>
    <t>CARRIZOZA LOPEZ MARTHA ALICIA</t>
  </si>
  <si>
    <t>CASTRO ANGULO KARELY</t>
  </si>
  <si>
    <t>CASTRO ANGULO YASMIN GUADALUPE</t>
  </si>
  <si>
    <t>CASTRO ESQUER LUZ ADRIANA</t>
  </si>
  <si>
    <t>CHICUATE COTA VERANIA ANAHY</t>
  </si>
  <si>
    <t>CHINCHILLAS LOPEZ XOCHITL ARTEMISA</t>
  </si>
  <si>
    <t>CONSTRUCTORA Y ARRENDADORA LOPEZ SA DE CV</t>
  </si>
  <si>
    <t>MANTENIMIENTO DE CALLES</t>
  </si>
  <si>
    <t>COPIADORAS DIGITALES DE SINALOA S.A. DE C.V.</t>
  </si>
  <si>
    <t>ARRENDAMIENTO DE COPIADORAS</t>
  </si>
  <si>
    <t>COTA ALCARAZ ANA PAULINA</t>
  </si>
  <si>
    <t>COTA ENCINAS MANUEL DE JESUS</t>
  </si>
  <si>
    <t>COTA VALDEZ FLOR YAMIRA</t>
  </si>
  <si>
    <t>PAGO DE PRESTACIONES LEGALES DE JUICIO SUMARIO POR JUBILACION POR AÑOS DE SERVICIOS DEL C. TALAMANTE IBARRA ENRIQUE COMO POLICIA TERCERO ADSCRITO EN CENTRAL  PERSONAL DE SERVICIOS</t>
  </si>
  <si>
    <t>DIAZ LIERA ANA SOFIA</t>
  </si>
  <si>
    <t>APOYO CORRESPONDIENTES AL MES DE SEPTIEMBRE DE 2021</t>
  </si>
  <si>
    <t>DIAZ VERDUGO GRISEL PALOMA</t>
  </si>
  <si>
    <t>DOMINGUEZ OSORIO JESUS MAGALY</t>
  </si>
  <si>
    <t>DURAN SAINZ SANDRA ABIGAIL</t>
  </si>
  <si>
    <t>PAGO POR PRESTACIONES LEGALES DE FINIQUITOS POR LIQUIDACION DE LA C. DURAN SAINZ SANDRA ABIGAIL COMO AUX ADMINISTRATIVO ADSCRITA EN DIRDE ATENCION Y PART CIUDADANA</t>
  </si>
  <si>
    <t>ESPINOZA VAZQUEZ KARLA JUDITH</t>
  </si>
  <si>
    <t>ESTRELLA FELIX WENDY ESMERALDA</t>
  </si>
  <si>
    <t>ESTRUCTURAS Y CONCRETOS DE SINALOA, SA DE CV (COESSA)</t>
  </si>
  <si>
    <t>FIERRO VILLELA LUIS ANTONIO</t>
  </si>
  <si>
    <t>MANTENIMIENTO DE EQUIPO DE TRANSPORTE</t>
  </si>
  <si>
    <t>FIGUEROA BAEZ DULCE ENEYDA</t>
  </si>
  <si>
    <t>FIGUEROA DOMINGUEZ JULIO MARTIN</t>
  </si>
  <si>
    <t>FRENOS Y EMBRAGUES DEL VALLE, S.A. DE C.V.</t>
  </si>
  <si>
    <t>GALVEZ MEZA IVAN ROBERTO</t>
  </si>
  <si>
    <t>Papeleria y Articulos de Oficina</t>
  </si>
  <si>
    <t>PRODUCTOS ALIMENTICIOS PARA CAFETERIA</t>
  </si>
  <si>
    <t>GARCIA GASTELUM MARIA CLARIBEL</t>
  </si>
  <si>
    <t xml:space="preserve">Y PAPELERIA, ARTICULOS DE OFICINA Y CONSUMIBLES DE EQUIPO DE COMPUTO/APOYO PARA LA C. YAQUELIN AZUCENA SOBERANES MORENO, CON ARTICULOS DE PAPELERIA CON LA FINALIDAD DE CONTINUAR CON EL PROYECTO "CIEN </t>
  </si>
  <si>
    <t>GARCIA VELASCO OMAR ULISES</t>
  </si>
  <si>
    <t>GAS DEL PACIFICO SA DE CV.</t>
  </si>
  <si>
    <t>GASOLINERA TOPOLOBAMPO, S.A. DE C.V.</t>
  </si>
  <si>
    <t>GIL MONDACA MARTHA ELVIA</t>
  </si>
  <si>
    <t>GUTIERREZ RIVERA MARIO LEONARDO</t>
  </si>
  <si>
    <t>HEREDIA VALDEZ FABRICIO DE JESUS</t>
  </si>
  <si>
    <t>HERNANDEZ LEYVA JOSE PABLO</t>
  </si>
  <si>
    <t>HERNANDEZ MARTINEZ JORGE ENRIQUE</t>
  </si>
  <si>
    <t>HERRERA ESPINOZA ROY DE JESUS</t>
  </si>
  <si>
    <t>HERRERA MOROYOQUI KARINA ELIZABETH</t>
  </si>
  <si>
    <t>CONSUMUIBLES DE EQUIPO DE COMPUTO</t>
  </si>
  <si>
    <t>HIJAR BUENO ALLAN PAUL</t>
  </si>
  <si>
    <t>IBARRA ESPINOZA CHRYSTELLE AYERIM</t>
  </si>
  <si>
    <t>IMPRESION DIGITAL</t>
  </si>
  <si>
    <t>IBARRA SOTO LUIS MANUEL</t>
  </si>
  <si>
    <t>IÑIGUEZ SANCHEZ FLAVIA</t>
  </si>
  <si>
    <t>IRAZOQUI ARANDA ANA KAREN</t>
  </si>
  <si>
    <t>IRAZOQUI TRASLAVIÑA LUZ REBECA</t>
  </si>
  <si>
    <t>PAGO POR PRESTACIONES LEGALES DE FINIQUITOS POR JUBILACION POR AÑOS DE SERVICIOS DEL C. TALAMANTE IBARRA ENRIQUE COMO POLICIA TERCERO ADSCRITO EN CENTRAL PERSONAL DE SERVICIO</t>
  </si>
  <si>
    <t>JUNTA DE AGUA POTABLE Y ALCANTARILLADO DEL MPIO DE AHOME  ( I.P.R.)</t>
  </si>
  <si>
    <t>KOERDELL LEYVA EDGAR ENRIQUE</t>
  </si>
  <si>
    <t>LEDESMA VALDEZ IVAN</t>
  </si>
  <si>
    <t>LERMA MORENO ANA GISELLE</t>
  </si>
  <si>
    <t>LERMA PORTILLO JOSE MARIA</t>
  </si>
  <si>
    <t>LEYVA GERMAN SERGIO</t>
  </si>
  <si>
    <t>LEYVA LOPEZ JESUS ENRIQUE</t>
  </si>
  <si>
    <t>LEYVA VELAZQUEZ JESUS EDUARDO</t>
  </si>
  <si>
    <t>LOPEZ FUENTES HECTOR VICENTE</t>
  </si>
  <si>
    <t>APOYOS ECONOMICOS PARA FAMILAS DE ESCARSOS RECURSOS ECONOMICOS DEL MUNICIPIO DE AHOME, MES DE  AGOSTO 2021.</t>
  </si>
  <si>
    <t>LOPEZ GARCIA RAUL</t>
  </si>
  <si>
    <t xml:space="preserve">DEVOLUCION DE PAGO POR NULIDAD DE LA DETERMINACION Y LIQUIDACION DEL CREDITO FISCAL, DE ACUERDO AL TRIBUNAL DE LO CONTENCIOSO EL CUAL DECLARA LA NULIDAD DEL RECIBO DE PAGO </t>
  </si>
  <si>
    <t>LOPEZ LACHICA OLIVIA</t>
  </si>
  <si>
    <t>LOPEZ LEYVA CAROLINA</t>
  </si>
  <si>
    <t>LOPEZ TORRES ALMA YADIRA</t>
  </si>
  <si>
    <t>LOREDO ARMENTA MARIA JOSE</t>
  </si>
  <si>
    <t>LUNA APODACA PAOLA</t>
  </si>
  <si>
    <t>LUNA MENA ANNA LAURA</t>
  </si>
  <si>
    <t>MENA GAXIOLA GLORIA GUADALUPE</t>
  </si>
  <si>
    <t>MERCADO MEXIA ARTURO GUADALUPE</t>
  </si>
  <si>
    <t>MONTIEL SANCHEZ RAMON CASIANO</t>
  </si>
  <si>
    <t>PAGO POR PRESTACIONES LEGALES DE FINIQUITOS POR JUBILACION POR AÑOS DE SERVICIOS DEL C. MONTIEL SANCHEZ RAMON CASIANO COMO POLICIA ADSCRITO EN CENTRAL PERSONAL DE SERVICIO</t>
  </si>
  <si>
    <t>MORAGREGA AYALA JUANA LOURDES</t>
  </si>
  <si>
    <t>MULTISERVICIOS LA PILARICA, S.A. DE C.V.</t>
  </si>
  <si>
    <t>APOYO ECONOMICO PARA CUBRIR GASTOS POR FALLECIMIENTO DE LA C. DORA LUZ BOJORQUEZ RANGEL QUIEN FALLECIO POR INSUFIENCIA RESPIRATORIA</t>
  </si>
  <si>
    <t>MUÑOZ VALDEZ EMIR JEAN</t>
  </si>
  <si>
    <t>NIEBLAS ROBLES DIANA PAULINA</t>
  </si>
  <si>
    <t>OFELIAS FLORERIA DE SINALOA S,A DE C,V,</t>
  </si>
  <si>
    <t>Arreglos Florales y Coronas</t>
  </si>
  <si>
    <t>OLAIS LOPEZ JAQUELINE</t>
  </si>
  <si>
    <t>ORRANTIA TORRES EDGAR OSVALDO</t>
  </si>
  <si>
    <t>ORTEGA CASTRO MARIA JESUS</t>
  </si>
  <si>
    <t>OSORIO AMBRIZ MARTIN OSVALDO</t>
  </si>
  <si>
    <t>PADILLA GONZALEZ ALFREDO JAVIER</t>
  </si>
  <si>
    <t>Articulos de Aseo y Limpia</t>
  </si>
  <si>
    <t>PEÑA RAMIREZ JESUS EMILIANO</t>
  </si>
  <si>
    <t>PERAZA CASTAÑEDA IRMA GUADALUPE</t>
  </si>
  <si>
    <t>PEREZ GAMEZ BLANCA PAOLA</t>
  </si>
  <si>
    <t>PEREZ GARCIA MARGARITA ISABEL</t>
  </si>
  <si>
    <t>PREMIER AUTOCOUNTRY SA DE CV</t>
  </si>
  <si>
    <t>PREMIER AUTOCOUNTRY, S.A. DE C.V.</t>
  </si>
  <si>
    <t>PROVEEDORA DE MATERIALES Y ACCESORIOS INDUSTRIALES SA DE CV</t>
  </si>
  <si>
    <t xml:space="preserve"> Mantenimiento Y Equipo de Oficina</t>
  </si>
  <si>
    <t>QUIJANO VALENZUELA MARTHA ALICIA</t>
  </si>
  <si>
    <t>QUINTERO ALDANA ILIAN LIZETH</t>
  </si>
  <si>
    <t>QUINTERO ARAUJO JUAN CARLOS</t>
  </si>
  <si>
    <t>QUIÑONEZ ARMENTA IRIS DEL ROCIO</t>
  </si>
  <si>
    <t>QUIÑONEZ ARMENTA ISAAC ROSARIO</t>
  </si>
  <si>
    <t>RAMIREZ VAZQUEZ SERGIO ALFONSO</t>
  </si>
  <si>
    <t>RAMOS CUEVAS MAIRIM ABRIL</t>
  </si>
  <si>
    <t>RIVERA CARDENAS LIZBETH</t>
  </si>
  <si>
    <t>RIVERA CARDENAS MAYLYN YAMILETH</t>
  </si>
  <si>
    <t>RIVERA DURAN JOSE LUIS</t>
  </si>
  <si>
    <t>RIVERA RODRIGUEZ SERGIO FRANCISCO</t>
  </si>
  <si>
    <t>ROBLES LOPEZ CRISEYY</t>
  </si>
  <si>
    <t>APOYO DE LA DIRECCION DE SALUD MUNICIPAL A NUTRIOLOGO CORRESPONDIENTE AL MES DE SEPTIEMBRE DE 2021,</t>
  </si>
  <si>
    <t>RODRIGUEZ DIAZ ALBERTO</t>
  </si>
  <si>
    <t>RODRIGUEZ VARGAS ALBERTO</t>
  </si>
  <si>
    <t>ROMANILLO RUIZ MANUEL</t>
  </si>
  <si>
    <t>ROSALES LOPEZ ALEJANDRO</t>
  </si>
  <si>
    <t>RUBIO TORRES ANIBAL PASTOR</t>
  </si>
  <si>
    <t>RUIZ PACHECO MARTHA ELENA</t>
  </si>
  <si>
    <t>SANCHEZ LEYVA ALVIN ALEJANDRO</t>
  </si>
  <si>
    <t>SAÑUDO ROMANILLO ROSA AMELIA</t>
  </si>
  <si>
    <t>SARMIENTO BOJORQUEZ MARCO ANTONIO</t>
  </si>
  <si>
    <t>PAGO POR PRESTACIONES LEGALES DE FINIQUITOS POR RENUNCIA VOLUNTARIA DEL C. SARMIENTO BOJORQUEZ MARCO ANTONIO COMO AUX JURIDICO ADSCRITO EN DIRECCION DE ASUNTOS JURIDICOS</t>
  </si>
  <si>
    <t>SERVICIOS DEL VALLE DEL FUERTE, S.A. DE C.V.</t>
  </si>
  <si>
    <t>SIND. DE TRAB. AL SERV. AYUNTAMIENTO AHOME  Y/O SANCHEZ LEON BRENDA ARELY</t>
  </si>
  <si>
    <t>SIND. DE TRAB. AL SERV. AYUNTAMIENTO AHOME Y/O SANCHEZ LEON BRENDA ARELY</t>
  </si>
  <si>
    <t>SOLANO TORRES MARI ANGELICA</t>
  </si>
  <si>
    <t>SOTO MEDINA FRANCISCO JAVIER</t>
  </si>
  <si>
    <t>SOTO VILLANAZUL FERNANDA LORETH</t>
  </si>
  <si>
    <t>TALAMANTE IBARRA ENRIQUE</t>
  </si>
  <si>
    <t>TORRES ARREDONDO DULCE ROSARIO</t>
  </si>
  <si>
    <t>TORRES HERNANDEZ CARMEN OBDULIA</t>
  </si>
  <si>
    <t>URIAS ARMENTA REFUGIO</t>
  </si>
  <si>
    <t>VALDES CAÑAS ISRAEL MAURIZIO</t>
  </si>
  <si>
    <t>VALDEZ CERVANTES KATHIA GISSELL</t>
  </si>
  <si>
    <t>VALDEZ GUTIERREZ MYRNA CECILIA</t>
  </si>
  <si>
    <t>VALENZUELA BENITES ANGELINA</t>
  </si>
  <si>
    <t>VALENZUELA JIMENEZ JOSE GUADALUPE</t>
  </si>
  <si>
    <t>PAGO POR PRESTACIONES LEGALES DE FINIQUITOS POR JUBILACION POR AÑOS DE SERVICIOS DEL C. VALENZUELA JIMENEZ JOSE GUADALUPE COMO POLICIA TERCERO ADSCRITO EN CENTRAL PERSONAL DE SERVICIO</t>
  </si>
  <si>
    <t>VALENZUELA LUNA JHOAN ARMANDO</t>
  </si>
  <si>
    <t>VARGAS MEZA JORGE ALBERTO</t>
  </si>
  <si>
    <t>VAZQUEZ ACOSTA HECTOR SAUL</t>
  </si>
  <si>
    <t>VAZQUEZ BASTIDAS DANIEL ARMANDO</t>
  </si>
  <si>
    <t>VAZQUEZ CASTROMARIA DEL ROSARIO</t>
  </si>
  <si>
    <t>VAZQUEZ GONZALEZ ESTEFANY</t>
  </si>
  <si>
    <t>VEGA DIAZ CHRISTIAN MAURICIO</t>
  </si>
  <si>
    <t>VEGA LOPEZ JESUS MANUEL</t>
  </si>
  <si>
    <t>VELAZQUEZ HERNANDEZ JESUS ARTURO</t>
  </si>
  <si>
    <t>VERDUGO ARANA ANDREA</t>
  </si>
  <si>
    <t>VERDUGO MELENDRES VICTOR OSWALDO</t>
  </si>
  <si>
    <t>VERDUGO ROSAS JESUS ANDREA</t>
  </si>
  <si>
    <t>VILLABICENCIO MONREAL PEDRO ANTONIO</t>
  </si>
  <si>
    <t>DEVOLUCION DE PAGO DE NULIDAD DE LA DETERMINACION Y LIQUIDACION DEL CREDITO FISCAL , DE ACUERDO AL TRIBUAL DE LO CONTENCIOSO EL CUAL DECLARA LA NULIDAD DEL RECIO DE PAGO</t>
  </si>
  <si>
    <t>VILLANUEVA LUNA JOEL EDUARDO</t>
  </si>
  <si>
    <t>VILLAVICENCIO LIZARRAGA MARTHA IMELDA</t>
  </si>
  <si>
    <t>VILLEGAS BOJORQUEZ JESUS MIGUEL</t>
  </si>
  <si>
    <t>WONG CASTRO MARIA ROSALVA</t>
  </si>
  <si>
    <t>ZAMORA BELTRAN AMALIA BERENICE</t>
  </si>
  <si>
    <t>ZAMORA GAXIOLA DIANA ISABEL</t>
  </si>
  <si>
    <t>ZAVALA CONTRERAS MARIA GUADALUPE</t>
  </si>
  <si>
    <t>LIMM-MEN SERVICIO DE LIMPIEZA</t>
  </si>
  <si>
    <t>VALENZUELA CARRASCO CELIA SELENE</t>
  </si>
  <si>
    <t>PAGO POR PRESTACIONES LEGALES DE FINIQUITOS POR JUBILACION POR AÑOS DE SERVICIOS DE LA C. VALENZUELA CARRASCO CELIA SELENE COMO AUX JURIDICO ADSCRITA EN DIR GRAL DE POLICIA Y TTO MUNICIPAL</t>
  </si>
  <si>
    <t>VEGA VALENZUELA GUADALUPE</t>
  </si>
  <si>
    <t>Papeleria y Articulos de Oficina y consumibles de equipo de computo</t>
  </si>
  <si>
    <t>ARCE OCHOA REYNALDO</t>
  </si>
  <si>
    <t>Mantenimiento de Alumbrado Publico</t>
  </si>
  <si>
    <t>BLUZON SA DE CV</t>
  </si>
  <si>
    <t>INSTITUTO PARA LA PREVENCION Y REHABILITACION DE ADICCIONES DEL MPIO DE AHOME</t>
  </si>
  <si>
    <t>Instituto Municipal del Deporte del Municipio de Ahome</t>
  </si>
  <si>
    <t>MABGOF SA DE CV</t>
  </si>
  <si>
    <t>FISM-PROGR. MEJORAMIENTO VIV .TECHO FIRME</t>
  </si>
  <si>
    <t>NUEVA WAL MART DE MEXICO S DE RL DE CV</t>
  </si>
  <si>
    <t>VALDEZ RIVERA JAIME ARTURO</t>
  </si>
  <si>
    <t>APOYO ECONOMICO PARA EL PAGO DE 4 VOLETOS DE AVIÓN A LA CIUDAD DE MEXICO PARA PARTICIPAR EN EL CONCURSO NACIONAL "ELITE REGLAMENTARIO, TRIMONIOS, TAMBORES Y CORNETAS 2021" EL DIA 27 DE NOVIEMBRE DE 2021 DE LOS PARTICIPANTES LOS CC. JAIMER ARTURO VALDEZ RIVERA Y JAZMIN VALENZUELA LEYVA.</t>
  </si>
  <si>
    <t>CELEBRA GLOBERIA SA DE CV</t>
  </si>
  <si>
    <t>DELGADO RIOS IRMA AGUSTINA</t>
  </si>
  <si>
    <t>GOMEZ RAMOS THEIRA MARTHA</t>
  </si>
  <si>
    <t>COMPRAS DE LOS PREMIO PARA EL EVENTO "PREMIO MUNICIPAL DE PROTECCION CIVIL" QUE SE LLEVARA A CABO EL DIA MARTES 19 DE OCTUBRE DEL PRESENTE AÑO</t>
  </si>
  <si>
    <t>LEYVA ALCARAZ FRANCISCO</t>
  </si>
  <si>
    <t>MEDICAMENTOS CONTINGENCIA</t>
  </si>
  <si>
    <t>RUIZ CRUZ JUAN MANUEL</t>
  </si>
  <si>
    <t>FISM-PROGR. INFRAESTRUCTURA BASICA DEL SECTOR SALUD</t>
  </si>
  <si>
    <t>COTA SOTO FAUSTO ANTONIO</t>
  </si>
  <si>
    <t>INSTITUTO DE ESTUDIOS SUPERIORES VIZCAYA AC</t>
  </si>
  <si>
    <t xml:space="preserve">APOYO ECONOMICO PARA PAGO DE 10 MESES DE COLEGIATURA A ALUMNO DEL SEMINARIO AL TERCER GRADO DE PREPARATORIA EN EL INSTITUTO DE ESTUDIOS SUPERIORES VIZCAYA. </t>
  </si>
  <si>
    <t>RADIOMOVIL DIPSA SA DE CV</t>
  </si>
  <si>
    <t>Servicio de Telefono</t>
  </si>
  <si>
    <t>REYES MIRANDA MIGUEL ANGEL</t>
  </si>
  <si>
    <t>ALONSO CORTES LUIS HUMBERTO</t>
  </si>
  <si>
    <t>MANTENIMIENTO DE PARQUES Y JARDINES</t>
  </si>
  <si>
    <t>AMEZQUITA RIOS JESUS ALFONSO</t>
  </si>
  <si>
    <t>ARCE GALAVIZ MAXIMO</t>
  </si>
  <si>
    <t>PAGO POR PRESTACIONES LEGALES DE FINIQUITOS POR RENUNCIA VOLUNTARIA DEL C. ARCE GALAVIZ MAXIMO COMO POLICIA ADSCRITO EN CENTRAL PERSONAL DE SERVICIO</t>
  </si>
  <si>
    <t>Mantenimiento de Mercados y Rastros</t>
  </si>
  <si>
    <t>OTROS APOYOS/CONSUMO DE VALES DE ALIMENTOS PARA PERSONAS DE ESCASOS RECURSOS, CORRESPONDIENTE AL MES DE OCTUBRE DE 2021.</t>
  </si>
  <si>
    <t>ARMENTA ROJAS JUAN GUSTAVO</t>
  </si>
  <si>
    <t>Arrendamiento de Edificios</t>
  </si>
  <si>
    <t>ARMENTA VILLEGAS ENISE GUADALUPE</t>
  </si>
  <si>
    <t>AVILA BELTRAN DULCE GABRIELA</t>
  </si>
  <si>
    <t>ARRENDAMIENTO DE MAQUINARIA</t>
  </si>
  <si>
    <t>BERNAL SANDOVAL JOSE MANUEL</t>
  </si>
  <si>
    <t>PAGO POR PRESTACIONES LEGALES DE FINIQUITOS POR LIQUIDACION DEL C. BERNAL SANDOVAL JOSE MANUEL COMO JEFE DE DEPTO DE ATN CIUDADANA ADSCRITO EN DIRDE ATENCION Y PART CIUDADANA</t>
  </si>
  <si>
    <t>CASANOVA VALLEJO SA DE CV</t>
  </si>
  <si>
    <t>ARRENDAMIENTO FINANCIERO</t>
  </si>
  <si>
    <t>CASTRO ALAMEA CLAIRE BRICEIDA</t>
  </si>
  <si>
    <t>CONTINGENCIA SANITARIA</t>
  </si>
  <si>
    <t>CEBALLOS CASTRO JUAN  JOSE</t>
  </si>
  <si>
    <t>OTROS APOYOS/ ADQUISICIÓN DE MEDICAMENTOS  EN BENEFICIO DE LA CIUDADANÍA AHOMENSE</t>
  </si>
  <si>
    <t>CERVANTES HINOJOSA MARIA GUADALUPE</t>
  </si>
  <si>
    <t>SERVICIOS DE FUMIGACION</t>
  </si>
  <si>
    <t>CORONADO COTA OSCAR ARTEMIO</t>
  </si>
  <si>
    <t>SERVICIO DE TESTIGO SOCIAL  EN EL PROCESO DE LICITACION  REHABILITACION DE DRENAJE SANITARIO (PRIMERA ETAPA) EN BACOREHUIS, SINDICATURA GVO DIAZ ORDAZ (EL CARRIZO) MUNICIPIO DE AHOME SINALOA</t>
  </si>
  <si>
    <t>SERVICIO DE TESTIGO SOCIAL  EN EL PROCESO DE LICITACION, AMPLIACION DE RED DE DISTRIBUCION DE AGUA POTABLE Y TOMAS DOMICILIARIAS EN SECTOR PUEBLO NUEVO, ALFONSO G CALDERON (POBLADO 7) SINDICATURA GVO. DIAZ ORDAZ (EL CARRIZO) MUNICIPIO DE AHOME SINALOA.</t>
  </si>
  <si>
    <t xml:space="preserve">SEGUIMIENTO DE SERVICIO DE TESTIGO SOCIAL  EN EL PROCESO DE LICITACION , REHABILITACION DE DRENAJE SANITARIO (PRIMERA ETAPA) EN BACOREHUIS, SINDICATURA GVO DIAZ ORDAZ (EL CARRIZO) MUNICIPIO DE AHOME SINALOA </t>
  </si>
  <si>
    <t>SEGUIMIENTO DE SERVICIO DE TESTIGO SOCIAL  EN EL PROCESO DE LICITACION , CONSTRUCCION DE LA RED DE ALCANTARILLADO SANITARIO, DESCARGAS Y REGISTROS EN LOS ALMACENES DENTRO DE LA ZONA INDUSTRIAL JIQUILPAN, SINDICATURA CENTRAL, MUNICIPIO DE AHOME SINALOA.</t>
  </si>
  <si>
    <t>SERVICIO DE TESTIGO SOCIAL  EN EL PROCESO DE LICITACION , CONSTRUCCION DE LA RED DE ALCANTARILLADO SANITARIO, DESCARGAS Y REGISTROS EN LOS ALMACENES DENTRO DE LA ZONA INDUSTRIAL JIQUILPAN, SINDICATURA CENTRAL, MUNICIPIO DE AHOME SINALOA.</t>
  </si>
  <si>
    <t>CORRALES URIAS GUILLERMO</t>
  </si>
  <si>
    <t>CRAZY MOTORES Y VEHICULOS SA DE CV</t>
  </si>
  <si>
    <t>DELGADO LOPEZ PETER HUMBERTO</t>
  </si>
  <si>
    <t>DOMINGUEZ ZEPEDA DAVID DANIEL</t>
  </si>
  <si>
    <t>FERRENOR SA DE C.V</t>
  </si>
  <si>
    <t>MANTENIMEINTO DE PARQUES Y JARDINES</t>
  </si>
  <si>
    <t>FIBRA HD</t>
  </si>
  <si>
    <t>FIERRO AHUMADA CESAR</t>
  </si>
  <si>
    <t>OTROS APOYOS/ARRENDAMIENTO DE LOCAL PARA USO DE OFICINA DE ISEA EN LOS MOCHIS, SIN. CORRESPONDIENTE AL MES OCTUBRE 2021.</t>
  </si>
  <si>
    <t>GALAVIZ BOJORQUEZ NICOLAS</t>
  </si>
  <si>
    <t>PAGO POR PRESTACIONES LEGALES DE FINIQUITOS POR JUBILACION POR AÑOS DE SERVICIOS DEL C. GALAVIZ BOJORQUEZ NICOLAS COMO POLICIA TERCERO ADSCRITO EN CENTRAL PERSONAL DE SERVICIO</t>
  </si>
  <si>
    <t>GARCIA MELGAR YADIRA GUADALUPE</t>
  </si>
  <si>
    <t>GONZALEZ FRIAS CARLOS ALBERTO</t>
  </si>
  <si>
    <t>GUTIERREZ QUIÑONEZ GLORIA ESMERALDA</t>
  </si>
  <si>
    <t>MANTENIMIENTO DE EDIFICIO</t>
  </si>
  <si>
    <t>GUTIERREZ SANDOVAL GLENDY ANAHI</t>
  </si>
  <si>
    <t>INMOBILIARIA TURISTICA DEL NOROESTE, S.A. DE C.V.</t>
  </si>
  <si>
    <t>Atencion a Invitados Especiales</t>
  </si>
  <si>
    <t>INSTITUTO MUNICIPA DE LA JUVENTUD DE AHOME</t>
  </si>
  <si>
    <t>INSTITUTO MUNICIPAL DE LA JUVENTUD</t>
  </si>
  <si>
    <t>INSTITUTO MUNICIPAL DE ARTE Y CULTURA DE AHOME</t>
  </si>
  <si>
    <t>Instituto Municipal de Arte y Cultura</t>
  </si>
  <si>
    <t>Instituto Municipal de Planeacion</t>
  </si>
  <si>
    <t>INSTITUTO MUNICIPAL DEL DEPORTE DE AHOME IAS</t>
  </si>
  <si>
    <t>ISLAS GONZALEZ JUAN CARLOS</t>
  </si>
  <si>
    <t>LOPEZ CARRILLO ERIK ALEJANDRO</t>
  </si>
  <si>
    <t xml:space="preserve">SEGUIMIENTO DE SERVICIO DE TESTIGO SOCIAL  EN EL PROCESO DE LICITACION AMPLIACION DE LA PLANTA POTABILIZADORA "LAS ISABELES" CON CISTERNA DE 2900 M3 UBICADA EN CARRETERA CARRIZO-EL FUERTE KM 16.2, MUNICIPIO DE AHOME SINALOA </t>
  </si>
  <si>
    <t>SERVICIO DE TESTIGO SOCIAL  EN EL PROCESO DE LICITACION , AMPLIACION DE LA PLANTA POTABILIZADORA "LAS ISABELES" CON CISTERNA DE 2900 M3 UBICADA EN CARRETERA CARRIZO-EL FUERTE KM 16.2, MUNICIPIO DE AHOME SINALOA DE PRESTACION DE SERVICIOD E TESTIGO SOCIAL. FACT. 09.</t>
  </si>
  <si>
    <t>LOPEZ GAXIOLA ILCE VERONICA</t>
  </si>
  <si>
    <t>LOPEZ LOPEZ RICARDO DE JESUS</t>
  </si>
  <si>
    <t>LOPEZ MASCAREÑO SERGIO IVAN</t>
  </si>
  <si>
    <t>PAGO POR PRESTACIONES LEGALES DE FINIQUITOS POR RENUNCIA VOLUNTARIA DEL C. LOPEZ MASCAREÑO SERGIO IVAN COMO PARAMEDICO OPERADOR DE VEHICULO DE EMERGENCIA ADSCRITO EN SIND HIGUERA DE ZARAGOZA,</t>
  </si>
  <si>
    <t>LOPEZ VALDOVINOS IRAM ALBERTO</t>
  </si>
  <si>
    <t>LUGO LEYVA JESUS ENRIQUE</t>
  </si>
  <si>
    <t>MENDEZ MALACON JESUS MANUEL</t>
  </si>
  <si>
    <t>MONTOYA RODRIGUEZ AMADO ALBERTO</t>
  </si>
  <si>
    <t xml:space="preserve">DEVOLUCION DE PAGO DE NULIDAD DE LA DETERMINACION Y LIQUIDACION DEL CREDITO FISCAL , DE ACUERDO AL TRIBUAL DE LO CONTENCIOSO EL CUAL DECLARA LA NULIDAD DEL RECIO DE PAGO </t>
  </si>
  <si>
    <t>MONZALVO RUIZ OMAR RODRIGO</t>
  </si>
  <si>
    <t>Actividades Civicas y Culturales</t>
  </si>
  <si>
    <t>NUÑEZ CASTRO ROSA HERLINDA</t>
  </si>
  <si>
    <t>PAGO POR PRESTACIONES LEGALES DE FINIQUITOS POR DEFUNCION DEL C. PEÑUELAS COTA CARLOS ALBERTO COMO JUBILADO ADSCRITO EN PENSIONES VITALICIAS</t>
  </si>
  <si>
    <t>OLIVARES MONTIEL AZUCENA</t>
  </si>
  <si>
    <t>OP ECOLOGIA SAPI DE CV</t>
  </si>
  <si>
    <t>Servicio de Recolección y Disposición Final de Basura</t>
  </si>
  <si>
    <t>ORDUÑO BAEZ DIANA ARACELY</t>
  </si>
  <si>
    <t>REFACCIONES Y ACCESORIOS MENORES DE EQUIPO DE COMPUTO</t>
  </si>
  <si>
    <t>PADILLA FERNANDEZ ARTURO</t>
  </si>
  <si>
    <t>PAREDES LIZARRAGA MARCO ANTONIO</t>
  </si>
  <si>
    <t>PEÑUELAS TOSTADO GERARDO</t>
  </si>
  <si>
    <t>OTROS APOYOS/ ARRENDAMIENTO DE LOCAL PARA USO DE CENTRO DE INTEGRACIÓN JUVENIL, CORRESPONDIENTE AL MES DE OCTUBRE 2021.</t>
  </si>
  <si>
    <t>PEREZ FONTES MERE YESENIA</t>
  </si>
  <si>
    <t>PAGO POR PRESTACIONES LEGALES DE FINIQUITOS POR RENUNCIA VOLUNTARIA DE LA C. PEREZ FONTES MERE YESENIA COMO PERS DE INTENDENCIA ADSCRITA EN DEPARTAMENTO DE SERVICIOS GENERALES</t>
  </si>
  <si>
    <t>PLASCENCIA CALDERON ENRIQUE</t>
  </si>
  <si>
    <t>PAGO POR PRESTACIONES LEGALES DE FINIQUITOS POR LIQUIDACION DEL C. PLASCENCIA CALDERON ENRIQUE COMO JEFE DE DEPARTAMENTO ADSCRITO EN DIRECCION DE EGRESOS</t>
  </si>
  <si>
    <t>PRECIADO VALENCIA DEBORA ISELA</t>
  </si>
  <si>
    <t>QUICK 03 S.A DE C.V.</t>
  </si>
  <si>
    <t>PRODUCTOS PARA FUMIGAR PARA EL MOSCO</t>
  </si>
  <si>
    <t>QUINTERO BARRAZA DAVID</t>
  </si>
  <si>
    <t>RAMIREZ JUAREZ ELOY</t>
  </si>
  <si>
    <t>ROJO MONTES DE OCA KARLA AMERICA</t>
  </si>
  <si>
    <t>ROMAN SOLANO ROSARIO</t>
  </si>
  <si>
    <t>OTROS APOYOS/ESTUDIOS EN BENEFICIO A LA CIUDADANIA AHOMENSE.</t>
  </si>
  <si>
    <t>ROMERO LOPEZ MARIA LOURDES</t>
  </si>
  <si>
    <t>APOYO ECONOMICO PARA LA C. ROMERO LOPEZ MARIA LOURDES PARA LA COMPRA DE UNA COMPUTADORA PARA SUS HIJAS YA QUE ACTUALMENTE CURSAN LA UNIVERSIDAD Y LES EH NECESARIA TENER UNA PARA DESEMPEÑAR SUS ESTUDIOS Y NO CUENTAN CON EL  RECURSO PARA PODER ADQUIRIRLA.</t>
  </si>
  <si>
    <t>ROMERO VALDEZ JOSE GUADALUPE</t>
  </si>
  <si>
    <t>RUIZ ANGULO JESUS ALBERTO</t>
  </si>
  <si>
    <t>RUIZ LEYVA ANGEL ADRIAN</t>
  </si>
  <si>
    <t>RUIZ RODRIGUEZ MARIA DOLORES</t>
  </si>
  <si>
    <t>SANDOVAL GONZALEZ OLGA ALICIA</t>
  </si>
  <si>
    <t>APOYO ECONOMICO DE LA C. OLGA ALICIA SANDOVAL GONZALEZ PARA LA COMPRA DE UNA COMPUTADORA PARA SU HIJA QUIEN CURSA LA UNIVERSIDAD  NO CUENTA CON LOS RECURSOS SUFICIENTES PARA PODER COMPRAR UNA.</t>
  </si>
  <si>
    <t>SERVICIOS INTEGRALES WALKIRIA S.C.</t>
  </si>
  <si>
    <t>PRESTAMO9S A TRABAJADORES SINDICALIZADOS (JUBILADOS) CORRESPONDIENTE AL MES DE OCTUBRE DE 2021, CONFORME A LO ESTIPULADO EN LA CLAUSULA VIGESIMA NOVENA DEL CONTRATO COLECTIVO DE TRABAJO VIGENTE</t>
  </si>
  <si>
    <t>PRESTAMOS A TRABAJADORES SINDICALIZADOS  (ACTIVOS)  CORRESPONDIENTE AL MES DE OCTUBRE DE 2021 , CONFORME A LO ESTIPULADO EN LA CLAUSULA VIGESIMA NOVENA DEL CONTRATO COLECTIVO DE TRABAJO VIGENTE</t>
  </si>
  <si>
    <t>TELEFONOS DE MEXICO, S.A.B. DE C.V.</t>
  </si>
  <si>
    <t>TRIDICUT S.A DE C.V.</t>
  </si>
  <si>
    <t>Obra Publica Directa</t>
  </si>
  <si>
    <t>VALDEZ AHUMADA ADISS VIANEY</t>
  </si>
  <si>
    <t xml:space="preserve">DEVOLUCION DE PAGO DE NULIDAD DE LA DETERMINACION Y LIQUIDACION DEL CREDITO FISCAL , DE ACUERDO AL TRIBUAL DE LO CONTENCIOSO EL CUAL DECLARA LA NULIDAD DEL RECIbO DE PAGO </t>
  </si>
  <si>
    <t>VALDEZ GAXIOLA JOSE MANUEL</t>
  </si>
  <si>
    <t>REEMBOLSO DE CAJA CHICA, SINDICATURA HERIBERTO VALDEZ ROMERO,</t>
  </si>
  <si>
    <t>VALENZUELA GASTELUM GLORIA SOLEDAD</t>
  </si>
  <si>
    <t>VELARDE RUBIO JOSE RAMON</t>
  </si>
  <si>
    <t>APOYO ECONOMICO PARA PAGO DE OPERACIÓN EMINENTE DE  SU HERMANA  CRUZ EDUWIJES VELARDE, LA CUAL  PADECE DE ABOMBAMIENTO EN EL AREA DE LA URETRA, Y NO  CUENTAN CON RECURSOS, YA QUE TIENE UN COSTO DE 25,000.00. 						_x000D_
ECONOMICOS.</t>
  </si>
  <si>
    <t>VERDUGO NAKASHIMA SERGIO</t>
  </si>
  <si>
    <t>INSTALACION DE ENERGIA ELECTRICA</t>
  </si>
  <si>
    <t>COMISION MUNICIPAL DE DESARROLLO CENTROS Y POBLADOS</t>
  </si>
  <si>
    <t>CORPORATION NOVAVISION S DE RL DE CV</t>
  </si>
  <si>
    <t>SERVICIOS DE INTERNET</t>
  </si>
  <si>
    <t>INSTITUTO MEXICANO DEL SEGURO SOCIAL</t>
  </si>
  <si>
    <t>Cuotas IMSS, ISSSTE, etc</t>
  </si>
  <si>
    <t>PROMOTORA AMBIENTAL DE LA LAGUNA SA DE CV</t>
  </si>
  <si>
    <t>RIVERA VALENZUELA MARGARITA</t>
  </si>
  <si>
    <t>PAGO DE PRESTACIONES LEGALES DE FINIQUITOS POR DEFUNCION DEL C. BERRELLEZA HERRERA ALBERTO COMO PARAMEDICO OPERADOR DE VEHICULO DE EMERGENCIA ADSCRITO EN SIND HERIBERTO VALDEZ ROMERO</t>
  </si>
  <si>
    <t>SISTEMA PRA EL DESARROLLO INTEGRAL DE LA FAMILIA DEL  MUNICIPIO DE AHOME</t>
  </si>
  <si>
    <t>DIF Sistema Municipal</t>
  </si>
  <si>
    <t>SRIA DE ADMON Y FINANZAS DEL GOB. DEL ESTADO DE SINALOA</t>
  </si>
  <si>
    <t>Impuesto sobre Nómina</t>
  </si>
  <si>
    <t>TESORERIA DE LA FEDERACION</t>
  </si>
  <si>
    <t xml:space="preserve">PAGO DE IMPUESTOS DE ISR </t>
  </si>
  <si>
    <t>AMADO ALVAREZ GERARDO</t>
  </si>
  <si>
    <t>APOYOS ECONOMICOS A FAMILIAS DE ESCASOS RECURSOS, MES DE SEPTIEMBRE DE 2021</t>
  </si>
  <si>
    <t>ARCE GAXIOLA FERNANDO</t>
  </si>
  <si>
    <t>APOYOS ECONOMICOS A FAMILIAS DE ESCASOS RECURSOS DEL MUNICIPIO DE AHOME, CORRESPONDIENTE AL MES DE SEPTIEMBRE DE 2021</t>
  </si>
  <si>
    <t>CASTRO BOJORQUEZ ARIANA SULAEE</t>
  </si>
  <si>
    <t>COTA MURILLO RAUL</t>
  </si>
  <si>
    <t>APOYOS ECONOMICOS PARA FAMILIAS DE ESCASOS RECURSOS DEL MUNICIPIO DE AHOME, DEL MES DE SEPTIEMBRE DE 2021</t>
  </si>
  <si>
    <t>LOPEZ FELIX RAMON</t>
  </si>
  <si>
    <t>APOYOS ECONOMICOS PARA FAMILIAS DE ESCASOS RECURDOS DEL MUNICIPIO DE AHOME, MES DE SEPTIMBRE DE 2021</t>
  </si>
  <si>
    <t>LOPEZ RAMIREZ ROSA MARIA</t>
  </si>
  <si>
    <t>MIRANDA FLORES ISAAC ARNOLDO</t>
  </si>
  <si>
    <t>PINEDA VALDEZ GENESIS PAOLA</t>
  </si>
  <si>
    <t>PINTO GALICIA ALFONSO</t>
  </si>
  <si>
    <t>RAMOS SOLORZANO ROSA MARIA</t>
  </si>
  <si>
    <t>SIMONS CAZAREZ RAYMUNDO</t>
  </si>
  <si>
    <t>APOYOS ECONOMICOS A FAMILIAS DE ESCASOS RECURSOS, MES DE SEPTIEMBRE DE 2021,</t>
  </si>
  <si>
    <t>ARCO FINANCIERA SA DE CV</t>
  </si>
  <si>
    <t>ARCO FINANCIERA SA DE CV SOFOM</t>
  </si>
  <si>
    <t>CALDERON GAMA JORGE LUIS</t>
  </si>
  <si>
    <t>APOYO DEL 01 AL 15 DE OCTUBRE DE 2021, DE LA DIRECCION DE SALUD MUNICIPAL A MEDICO GENERAL</t>
  </si>
  <si>
    <t>CECEÑA NUÑO ALVARO</t>
  </si>
  <si>
    <t>APOYO DEL 01 AL 15 DE OCTUBRE DE 2021, DE LA DIRECCION DE SALUD MUNICIPAL A PSIQUIATRA CORRESPONDIENTE AL MES DE OCTUBRE DE 2021</t>
  </si>
  <si>
    <t>CONTRERAS LASTRA NANCY KARELY</t>
  </si>
  <si>
    <t>APOYO DEL 01 AL 15 DE OCTUBRE DE 2021, DE LA DIRECCION DE SALUD MUNICIPAL A SECRETARIA</t>
  </si>
  <si>
    <t>COTA CHECA CHRISTIAN</t>
  </si>
  <si>
    <t>APOYO DEL 01 AL 15 DE OCTUBRE DE 2021, DE LA DIRECCION DE SALUD MUNICIPAL A COORDINADOR DE SALUD PUBLICA</t>
  </si>
  <si>
    <t>DEUTSCHE BANK MEXICO SA</t>
  </si>
  <si>
    <t>MENDIVIL MOROYOQUI JESUS EDUARDO</t>
  </si>
  <si>
    <t>APOYO DEL 01 AL 15 DE OCTUBRE DE 2021, DE LA DIRECCION DE SALUD MUNICIPAL A FUMIGADOR</t>
  </si>
  <si>
    <t>MORALES ROJO ROSARIO</t>
  </si>
  <si>
    <t>APOYO DEL 01 AL 15 DE OCTUBRE DE 2021, DE LA DIRECCION DE SALUD MUNICIPAL A MEDICO DISPENSARIO.</t>
  </si>
  <si>
    <t>MOREH INHUMACIONES SA DE CV</t>
  </si>
  <si>
    <t>MORENO LOPEZ HECTOR RAFAEL</t>
  </si>
  <si>
    <t>APOYO DEL 01 AL 15 DE OCTUBRE DE 2021, DE LA DIRECCION DE SALUD MUNICIPAL A AUXILIAR ADMINISTRATIVO</t>
  </si>
  <si>
    <t>PACHECO LOPEZ PERLA GUADALUPE</t>
  </si>
  <si>
    <t>APOYO DEL 01 AL 15 DE OCTUBRE DE 2021, DE LA DIRECCION DE SALUD MUNICIPAL A ENFERMERA CDC TOPOLOBAMPO</t>
  </si>
  <si>
    <t>PREVEO SA DE CV</t>
  </si>
  <si>
    <t>QUINTANARES SOTO EDEYNA LORENA</t>
  </si>
  <si>
    <t>APOYO DEL 01 AL 15 DE OCTUBRE DE 2021, DE LA DIRECCION DE SALUD MUNICIPAL A ODONTOLOGO FERRUSQUILLA</t>
  </si>
  <si>
    <t>SERNA LIOGO9N RODRIGO</t>
  </si>
  <si>
    <t>APOYO DEL 01 AL 15 DE OCTUBRE DE 2021, DE LA DIRECCION DE SALUD MUNICIPAL A PSICOLOGO</t>
  </si>
  <si>
    <t>SEVILLA RODRIGUEZ JUAN GILBERTO</t>
  </si>
  <si>
    <t>APOYO DEL 01 AL 15 DE OCTUBRE DE 2021, DE LA DIRECCION DE SALUD MUNICIPAL A ODONTOLOGO CDC TOPOLOBAMPO</t>
  </si>
  <si>
    <t>SUPPLY CREDIT DE MEXICO SAPI DE CV SOFOM ENR</t>
  </si>
  <si>
    <t>VEGA VENTURA FLOR DE MARIA</t>
  </si>
  <si>
    <t>APOYO DEL 01 AL 15 DE OCTUBRE DE 2021, DE LA DIRECCION DE SALUD MUNICIPAL A ODONTOLOGO SANTA ALICIA</t>
  </si>
  <si>
    <t>VILLA SOTO HUGO ARMANDO</t>
  </si>
  <si>
    <t>APOYO DEL 01 AL 15 DE OCTUBRE DE 2021, DE LA DIRECCION DE SALUD MUNICIPAL A ODONTOLOGO SIGLO XXI</t>
  </si>
  <si>
    <t>ALVARADO MACHADO STEPHANY PALOMA</t>
  </si>
  <si>
    <t>ALVAREZ FLORES ROSA ISELA</t>
  </si>
  <si>
    <t>AYALA LOPEZ JAVIER ALBERTO</t>
  </si>
  <si>
    <t>PAGO POR PRESTACIONES LEGALES DE FINIQUITOS POR JUBILACION POR AÑOS DE SERVICIOS DEL C. AYALA LOPEZ JAVIER ALBERTO COMO POLICIA TERCERO ADSCRITO EN CENTRAL PERSONAL DE SERVICIO</t>
  </si>
  <si>
    <t>CARRILLO VALLE ARTURO</t>
  </si>
  <si>
    <t>OTROS APOYOS/ADQUISICIÓN DE MEDICAMENTO Y MATERIAL EN BENEFICIO DE LA CIUADADANÍA AHOMENSE</t>
  </si>
  <si>
    <t>Aplicación Impuesto Predial Rustico</t>
  </si>
  <si>
    <t>FISM-PROGR.AGUA POTABLE</t>
  </si>
  <si>
    <t>CONTRERAS CASTRO JOSE ANTONIO</t>
  </si>
  <si>
    <t>FARMACIAS DEL PUEBLO DEL NOROESTE SA DE CV</t>
  </si>
  <si>
    <t xml:space="preserve">OTROS APOYOS/}ADQUISICIÓN DE MEDICAMENTO EN BENEFICIO DE LA CIUDADANÍA AHOMENSE </t>
  </si>
  <si>
    <t>Herramienta y Utensilios Menores</t>
  </si>
  <si>
    <t>FONSECA CASTRO VERONICA</t>
  </si>
  <si>
    <t>GRUPO IMPERIO DE LOS MOCHIS SA DE CV</t>
  </si>
  <si>
    <t>SERVICIO DE VIGILANCIA</t>
  </si>
  <si>
    <t>HEREDIA VEGA GABRIEL</t>
  </si>
  <si>
    <t>PAGO POR PRESTACIONES LEGALES DE FINIQUITOS POR JUBILACION POR AÑOS DE SERVICIOS DEL C. HEREDIA VEGA GABRIEL COMO POLICIA PRIMERO ADSCRITO EN CENTRAL PERSONAL DE SERVICIO</t>
  </si>
  <si>
    <t>HERNANDEZ BORBOA RAYMUNDO ANTONIO</t>
  </si>
  <si>
    <t>INMOFACIL S.A. DE C.V</t>
  </si>
  <si>
    <t>OTROS APOYOS/ARRENDAMIENTO DE LOCAL PARA USO DE SUBDELEGACION DEL INSTITUTO DE MIGRACIÓN, CORRESPONDIENTE AL MES DE OCTUBRE 2021.</t>
  </si>
  <si>
    <t>IRIZAR LOPEZ SILVIA</t>
  </si>
  <si>
    <t>LOPEZ BERRELLEZA ANNA MARIA</t>
  </si>
  <si>
    <t>OTROS APOYOS/ARRENDAMIENTO DE LOCAL PARA USO ISEA, ESCUELA DE COMPUTACIÓN EN SINDICATURA DE HIGUERA DE ZARAGOZA, CORRESPONDIENTE AL MES DE OCTU</t>
  </si>
  <si>
    <t>LOPEZ CARRILLO JOSE MARTIN</t>
  </si>
  <si>
    <t>LOPEZ PEÑATO ANTONIO ORLANDO</t>
  </si>
  <si>
    <t>LORENZO CHICUATE RUIZ</t>
  </si>
  <si>
    <t>MEDINA MEDINA KARLA EDITH</t>
  </si>
  <si>
    <t>PAGO POR PRESTACIONES LEGALES DE FINIQUITOS POR RENUNCIA VOLUNTARIA DEL C. MEDINA MEDINA KARLA EDITH COMO POLICIA ADSCRITO EN CENTRAL PERSONAL DE SERVICIO</t>
  </si>
  <si>
    <t>MENDIVIL LOPEZ GEMOEL</t>
  </si>
  <si>
    <t>MENDIVIL RASCON MARIA ESTHELA</t>
  </si>
  <si>
    <t>OTROS APOYOS/ARRENDAMIENTO DE LOCAL PARA USO DE ISEA ESCUELA DE COMPUTACION EN SINDICATURA GUSTAVO DIAZ ORDAZ EL CARRIZO, CORRESPONDIENTE AL ME</t>
  </si>
  <si>
    <t>MORALES IBARRA HECTOR</t>
  </si>
  <si>
    <t>ORDUÑO HERNANDEZ ROSA DEL CARMEN</t>
  </si>
  <si>
    <t>RUBIO DE LA TORRE ALFONSO</t>
  </si>
  <si>
    <t>RUIZ MUNGARRO LUIS ALFONSO</t>
  </si>
  <si>
    <t>SALAS CANALES ROSENDO</t>
  </si>
  <si>
    <t>APOYO ECONOMICO PARA EL C. SALAS CANALES ROSENDO PARA QUE PUEDA INVERTIR EN UNA NEGOCIO DE ABARROTE PARA PODER SUSTENTAR SUS GASTOS DE FAMILIA YA QUE EL ES DE PROFESION ALBAÑIL Y DEBIDO A LA PANDEMIA NO AH TENIDO TANTO TRABAJO Y NO LE ES SUFICIENTE PARA PODER CUBRIR LAS NECESIDADES BASICAS DE SU FAMILIA</t>
  </si>
  <si>
    <t>SECRETARIA DE ADMINISTRACION Y FINANZAS</t>
  </si>
  <si>
    <t>SERVICIO DE CAPACITACION Y ADIESTRAMIENTO</t>
  </si>
  <si>
    <t>SERVICIOS DEL VALLE DEL FUERTE SA DE CV</t>
  </si>
  <si>
    <t>PAGO POR RETENCIONES REALIZADOS AL PERSONAL SINDICALIZADO POR CONCEPTO DE CUOTA SINDICAL Y DESCTO SINDICATO</t>
  </si>
  <si>
    <t>TONG NUÑEZ ITZEL ELENA</t>
  </si>
  <si>
    <t>YAMEL HALLAL ARMENTA</t>
  </si>
  <si>
    <t>LIMM MEN SERVICIOS DE LIMPIEZA SC</t>
  </si>
  <si>
    <t>AYALA ROMERO CYNDY SUSANA</t>
  </si>
  <si>
    <t>Becas Y Otras Ayudas Para Programas de Capacitacion</t>
  </si>
  <si>
    <t>CARRASCO LOPEZ CONSUELO DEL ROSARIO</t>
  </si>
  <si>
    <t>CONSTRUCCIONES JEAR SA DE CV</t>
  </si>
  <si>
    <t>CORTES AGUILAR ESTEBAN HERNAN</t>
  </si>
  <si>
    <t>JIMENEZ ARMENTA RODRIGO</t>
  </si>
  <si>
    <t>LERMA FLORES CARLOS ULISES</t>
  </si>
  <si>
    <t>LOPEZ HEREDIA JESUS RAMON</t>
  </si>
  <si>
    <t>REINTEGRO DE RECURSOS DEL FONDO DE INFRAESTRUCTURA SOCIAL MUNICIPAL DEL EJERCICIO FISCAL 2020</t>
  </si>
  <si>
    <t>PEREZ ULLOA ERIKA YANETH</t>
  </si>
  <si>
    <t>QUIROZ ACUÑA DANIEL DAVID</t>
  </si>
  <si>
    <t>RAMOS COTA LUIS MANUEL</t>
  </si>
  <si>
    <t>SANCHEZ FAVELA ERICK ALEXIS</t>
  </si>
  <si>
    <t>SERVICIO DE DATOS DE INTERNET(GPS)</t>
  </si>
  <si>
    <t>REINTEGRO DE RESURSOS DEL FONDO DE INFRAESTRUCTURA SOCIAL MUNICIPAL DEL EJERCICIO FISCAL 2019. RESULTADO DE AUDIORIA SUPERIOR DEL ESTADO</t>
  </si>
  <si>
    <t>SIND. DE TRAB. AL SERV. AYUNTAMIENTO AHOME Y/O SANCHEZ LEON BRENDA  ARELY</t>
  </si>
  <si>
    <t>FISM-PROGR. MEJORAMIENTO VIV .CUARTO PARA BAÑO</t>
  </si>
  <si>
    <t>VALENZUELA GAXIOLA MARIO ALBERTO</t>
  </si>
  <si>
    <t>VIDRIO VISION DEL NOROESTE, S.A. DE C.V.</t>
  </si>
  <si>
    <t>COTA ORDOÑEZ APOLINAR</t>
  </si>
  <si>
    <t>PAGO POR PRESTACIONES LEGALES DE FINIQUITOS POR JUBILACION POR AÑOS DE SERVICIOS DEL C. COTA ORDONEZ APOLINAR COMO POLICIA TERCERO ADSCRITO EN CENTRAL PERSONAL DE SERVICIO</t>
  </si>
  <si>
    <t>ACONDICIONAMIENTO VIAL</t>
  </si>
  <si>
    <t>BELTRAN OSORIO GILBERTO</t>
  </si>
  <si>
    <t>CADENA OROZCO JOSE MOISES</t>
  </si>
  <si>
    <t>ECHEVARRIA ARMENTA JESUS JAVIER</t>
  </si>
  <si>
    <t>PAGO POR PRESTACIONES LEGALES DE FINIQUITOS POR LIQUIDACION DEL C. ECHEVARRIA ARMENTA JESUS JAVIER COMO AUX DE AREA ADSCRITO EN DIRECCION DE ADMINISTRACION</t>
  </si>
  <si>
    <t>FIERRO Y LAMINA DE OCCIDENTE SAPI DE CV</t>
  </si>
  <si>
    <t>PRESTACION SINDICAL A DESCONTAR EN 36 QNAS AL C. VEGA RUIZ EFREN ALEJANDRO</t>
  </si>
  <si>
    <t>PRESTACION SINDICAL A DESCONTAR EN 36 QNAS AL C.BRISEÑO COTA FRANCISCO JAVIER</t>
  </si>
  <si>
    <t>GARCIA VERDUGO FRANCISCO JAVIER</t>
  </si>
  <si>
    <t>AGUA EMBOTELLADA</t>
  </si>
  <si>
    <t>GONZALEZ EGUIARTE ALFREDO</t>
  </si>
  <si>
    <t>PRESTACION SINDICAL A DESCONTAR EN 36 QNAS AL C. ANGULO MORENO RUBEN</t>
  </si>
  <si>
    <t>HOME DEPOT MEXICO S DE RL DE CV</t>
  </si>
  <si>
    <t>PRESTACION SINDICAL A DESCONTAR EN 36 QNAS AL C. TALAMANTES SANDOVAL MARIA</t>
  </si>
  <si>
    <t>INSTITUTO MUNICIPAL DE PLANEACION DE AHOME SINALOA</t>
  </si>
  <si>
    <t>MARTINEZ GARIBALDI LUIS ERNESTO</t>
  </si>
  <si>
    <t>MIRANDA LIZARRAGA PABLO</t>
  </si>
  <si>
    <t>MONTES ROCHIN JAIME GUADALUPE</t>
  </si>
  <si>
    <t>MUEBLERIA VALDEZ BALUARTE SA DE CV</t>
  </si>
  <si>
    <t>PRESTACION SINDICAL A DESCONTAR EN 36 QNAS AL C. VEGA VEGA EFREN</t>
  </si>
  <si>
    <t>PRESTACION SINDICAL A DESCONTAR EN 36 QNAS AL C. ONTIVEROS JESUS MANUEL</t>
  </si>
  <si>
    <t>PRESTACION SINDICAL A DESCONTAR EN 36 QNAS AL C. VALDEZ MEDINA FEDERICO</t>
  </si>
  <si>
    <t>MUEBLERIAS VALDEZ BALUARTE SA DE CV</t>
  </si>
  <si>
    <t>PRESTACION SINDICAL A DESCONTAR EN 36 QNAS AL C. MORENO RIVERA JULIO CESAR</t>
  </si>
  <si>
    <t>MUÑOZ ESPINOZA MARISOL</t>
  </si>
  <si>
    <t>PAGO POR PRESTACIONES LEGALES DE FINIQUITOS POR JUBILACION POR AÑOS DE SERVICIOS DE LA C. MUÑOZ ESPINOZA MARISOL COMO SECRETARIA EJECUTIVA ADSCRITA EN DIR DE OBRAS Y SERV PUBLICOS</t>
  </si>
  <si>
    <t>ORDOÑEZ GUILLEN FRANCISCO</t>
  </si>
  <si>
    <t>PAGO POR PRESTACIONES LEGALES DE FINIQUITOS POR JUBILACION POR AÑOS DE SERVICIOS DEL C. ORDOÑEZ GUILLEN FRANCISCO COMO AUX DE SERVICIOS ADSCRITO EN SUBDIR DE CONSTRUCCION</t>
  </si>
  <si>
    <t>ORTIZ GASTELUM MARIA XIMENA</t>
  </si>
  <si>
    <t>ROJO GALAVIZ RODOLFO</t>
  </si>
  <si>
    <t>PAGO DE PRESTACIONES LEGALES DE FINIQUITOS POR LIQUIDACION DEL C. ROJO RODOLGO COMO INSPECTOR ADSCRITO EN DIRECCION DE INSPECCION Y NORMATIVIDAD</t>
  </si>
  <si>
    <t>SIND, DE TRAB. AL SERV. AYUNTAMIENTO AHOME Y/O SANCHEZ LEON BRENDA ARELY</t>
  </si>
  <si>
    <t>VILLEGAS LOPEZ BERTHA OBDULIA</t>
  </si>
  <si>
    <t>ALVARAD MACHADO STEPHANY PALOMA</t>
  </si>
  <si>
    <t>APOYO MES DE OCTUBRE DE 2021</t>
  </si>
  <si>
    <t>APOYO DEL MES DE OCTUBRE DE 2021</t>
  </si>
  <si>
    <t>APOYO PARA OCTUBRE DE 2021</t>
  </si>
  <si>
    <t>Automoviles y Equipo de Transporte</t>
  </si>
  <si>
    <t>APOYO CORRESPONDIENTE AL MES DE OCTUBRE DE 2021</t>
  </si>
  <si>
    <t>OTROS APOYOS/ADQUISICIÓN DE 40 BATERIAS MODELO 123 DE 3 VOLTIOS, PARA DESFIBRILADOR AUTOMÁTICO EXTERNODE LA UNIDAD 01 DE AHOME. 03 SAN MIGUEL Z/ADQUISICION DE TELILLA DEL FUSOR PARA IMPRESORA HP LASER JET 1015, ASIGNADA A LA JUNTA MUNICIPAL DE RECLUTAMIENTO</t>
  </si>
  <si>
    <t>LOPEZ LEAL SANELLY</t>
  </si>
  <si>
    <t>IMPRESION DE FORMAS</t>
  </si>
  <si>
    <t>EQUIPAMIENTO DE SEGURIDAD</t>
  </si>
  <si>
    <t>ROBLES LOPEZ CRYSEYY</t>
  </si>
  <si>
    <t>APOYO A PASANTES DE LA DIRECCION DE SALUD MUNICIPAL  MES DE OCTUBRE 2021</t>
  </si>
  <si>
    <t>SERNA LIOGON RODRIGO</t>
  </si>
  <si>
    <t xml:space="preserve"> APOYO MES DE OCTUBRE DE 2021</t>
  </si>
  <si>
    <t>FISM-PROGR.INFR.BASICA DEL SECTOR EDUCATIVO</t>
  </si>
  <si>
    <t>CASILLAS TORRES SERGIO</t>
  </si>
  <si>
    <t>PAGO POR PRESTACIONES LEGALES DE FINIQUITOS POR JUBILACION POR AÑOS DE SERVICIOS DEL C. CASILLAS TORRES SERGIO COMO SUBOFICIAL ADSCRITO EN CENTRAL PERSONAL DE SERVICIO</t>
  </si>
  <si>
    <t>CASTRO TAPIA DULCE PAOLA</t>
  </si>
  <si>
    <t>FISM-PROGR URBANIZACION (CENTRO DESARROLLO COMUNITARIO)</t>
  </si>
  <si>
    <t>DELGADO DIMAS LUIS FRANCISCO</t>
  </si>
  <si>
    <t>PAGO POR PRESTACIONES LEGALES DE FINIQUITOS POR JUBILACION POR AÑOS DE SERVICIOS DEL C. DELGADO DIMAS LUIS FRANCISCO COMO POLICIA ADSCRITO EN CENTRAL PERSONAL DE SERVICIO</t>
  </si>
  <si>
    <t>ESCOBEDO CERECER JESUS ANIBAL</t>
  </si>
  <si>
    <t>PAGO POR PRESTACIONES LEGALES DE FINIQUITOS POR JUBILACION POR AÑOS DE SERVICIOS DEL C. ESCOBEDO CERECER JESUS ANIBAL COMO POLICIA ADSCRITO EN CENTRAL PERSONAL DE SERVICIO</t>
  </si>
  <si>
    <t>HEREDIA ARMENTA FABRICIO</t>
  </si>
  <si>
    <t>PAGO POR PRESTACIONES LEGALES DE FINIQUITOS POR JUBILACION POR AÑOS DE SERVICIOS DEL C. HEREDIA ARMENTA FABRICIO COMO POLICIA TERCERO ADSCRITO EN CENTRAL PERSONAL DE SERVICIO</t>
  </si>
  <si>
    <t>HEREDIA MEZA JULIO CESAR</t>
  </si>
  <si>
    <t>PAGO POR PRESTACIONES LEGALES DE FINIQUITOS POR JUBILACION POR AÑOS DE SERVICIO DEL C. HEREDIA MEZA JULIO CESAR COMO POLICIA ADSCRITO EN CENTRAL PERSONAL DE SERVICIO</t>
  </si>
  <si>
    <t>JUNTA DE AGUA POTABLE Y ALCANTARILLADO DEL MPIO DE AHOME(O.P.D.)</t>
  </si>
  <si>
    <t>LOPEZ LOPEZ RAFAEL AVINADAB</t>
  </si>
  <si>
    <t xml:space="preserve">PAGO DE DEVOLUCION DE PAGO POR NULIDAD DE LA DETERMINACION Y LIQUIDACION DEL CREDITO FISCAL, DE ACUERDO AL TRIBUNAL DE LO CONTENCIOSO EL CUAL DECLARA LA NULIDAD DEL RECIBO DE PAGO </t>
  </si>
  <si>
    <t>MARTINEZ RITO GENARO</t>
  </si>
  <si>
    <t xml:space="preserve">PAGO DE DEVOLUCION DE PAGO DE PREDIAL SEGUN RECIBO  </t>
  </si>
  <si>
    <t>PACHECO ZACARIAS RAMON</t>
  </si>
  <si>
    <t>PAGO POR PRESTACIONES LEGALES DE FINIQUITOS POR JUBILACION POR AÑOS DE SERVICIOS DEL C. PACHECO ZACARIAS RAMON COMO POLICIA ADSCRITO EN CENTRAL PERSONAL DE SERVICIO</t>
  </si>
  <si>
    <t>VALDEZ RAMIREZ KARLA DEL ROSARIO</t>
  </si>
  <si>
    <t>PAGO POR PRESTACIONES LEGALES DE FINIQUITOS POR RENUNCIA VOLUNTARIA DEL C. AMADO ALVAREZ GERARDO COMO REGIDOR ADSCRITO EN REGIDORES</t>
  </si>
  <si>
    <t>PAGO POR PRESTACIONES LEGALES DE FINIQUITOS POR RENUNCIA VOLUNTARIA DEL C. ARCE GAXIOLA FERNANDO COMO REGIDOR ADSCRITO EN REGIDORES</t>
  </si>
  <si>
    <t>Mantenimiento de Edificio</t>
  </si>
  <si>
    <t>APOYO EN  DESMANTELAMIENTO, RETIRO Y CONFINAMIENTO DE MATERIAL ELECTRICO EN EDIFICIO UTILIZAOD COMO UNIDAD ADMINISTRATIVA, DE LA SINDICATURA H VALDEZ ROMEO CONSICTETE EN DEMOLICION DESCONEXION DE TUBERIA, MANGUERA, POLIDUCTO, CENTRO DE CARGA, INCLUYE MANO DE OBRA, MATERIALES, INSUMOS Y TODO LO NECESARIO</t>
  </si>
  <si>
    <t>AXA SEGUROS SA DE CV GUMERSINDO LOPEZ</t>
  </si>
  <si>
    <t>AXA SEGUROS SA DE CV RUBIO RUBIO RAMON ALBERTO</t>
  </si>
  <si>
    <t>AZA SEGUROS SA DE CV RUBIO RUBIO RAMON ALBERTO</t>
  </si>
  <si>
    <t>BALDERRAMA MARTINEZ MIGUEL ANGEL</t>
  </si>
  <si>
    <t>APOYO ECONOMICO A LA C. BALDERRAMA MARTINEZ MIGUEL ANGEL POR SER EL ACREEDOR AL PREMIO MUNICIPAL DE PROTECCION CIVIL 2021 FRANCISCO JAVIER COTA ARMENTA Y SER SER BENEFICIADO AL	PREMIO POST MORTEM</t>
  </si>
  <si>
    <t>BARRERA GAMBOA JOSE ALBERTO</t>
  </si>
  <si>
    <t>PAGO POR PRESTACIONES LEGALES DE FINIQUITOS POR RENUNCIA VOLUNTARIA DEL C. BARRERA GAMBOA JOSE ALBERTO COMO DIRECTOR ADSCRITO EN DIRECCION DE ATENCION A LA JUVENTUD</t>
  </si>
  <si>
    <t>BELMONTES ESPINOZA MARIA DE LOS ANGELES</t>
  </si>
  <si>
    <t>APOYO ECONOMICO AL C. BELMONTES ESPINOZA MARIA DE LOS ANGELES POR SER EL ACREEDOR AL PREMIO MUNICIPAL DE PROTECCION CIVIL 2021 FRANCISCO JAVIER COTA ARMENTA Y SER SER BENEFICIADO AL PREMIO CULTURA PREVENTIVA</t>
  </si>
  <si>
    <t>BUELNA BELTRAN ROSARIO</t>
  </si>
  <si>
    <t>PAGO POR PRESTACIONES LEGALES DE FINIQUITOS POR RENUNCIA VOLUNTARIA DEL C. BUELNA BELTRAN ROSARIO COMO SECRETARIO DE LA PRESIDENCIA ADSCRITO EN PRESIDENCIA MUNICIPAL</t>
  </si>
  <si>
    <t>PAGO POR PRESTACIONES LEGALES DE FINIQUITOS POR RENUNCIA VOLUNTARIA DEL C. CADENA OROZCO JOSE MOISES COMO SECRETARIO DEL AYUNTAMIENTO ADSCRITO EN SECRETARIA DEL H AYUNTAMIENTO</t>
  </si>
  <si>
    <t>PAGO POR PRESTACIONES LEGALES DE FINIQUITOS POR RENUNCIA VOLUNTARIA DE LA C. CALDERON GUILLEN MARIA DEL SOCORRO COMO REGIDORA ADSCRITA EN REGIDORES</t>
  </si>
  <si>
    <t>CARRILLO NAVARRETE LUIS ERNESTO</t>
  </si>
  <si>
    <t>PAGO POR PRESTACIONES LEGALES DE FINIQUITOS POR RENUNCIA VOLUNTARIA DEL C. CARRILLO NAVARRETE LUIS ERNESTO COMO INSPECTOR ADSCRITO EN SUBDIR DE PARQUES Y JARD</t>
  </si>
  <si>
    <t>PAGO POR PRESTACIONES LEGALES DE FINIQUITOS POR RENUNCIA VOLUNTARIA DE LA C. CASTRO BOJORQUEZ ARIANA SULAEE COMO REGIDORA ADSCRITA EN REGIDORES</t>
  </si>
  <si>
    <t>CASTRO CAMACHO CASIODORO</t>
  </si>
  <si>
    <t>PAGO POR PRESTACIONES LEGALES DE FINIQUITOS POR RENUNCIA VOLUNTARIA DEL C. CASTRO CAMACHO CASIODORO COMO COORD ADMINISTRATIVO ADSCRITO EN SUBDIR ADMINISTRATIVA</t>
  </si>
  <si>
    <t>CASTRO CASTRO RICARDO</t>
  </si>
  <si>
    <t>PAGO POR PRESTACIONES LEGALES DE FINIQUITOS POR RENUNCIA VOLUNTARIA DEL C. CASTRO CASTRO RICARDO COMO SUPERVISOR DE PIPAS ADSCRITO EN DEPARTAMENTO DE PARQUES Y JARDINES</t>
  </si>
  <si>
    <t>CASTRO RUBIO MARIA CITLALLY</t>
  </si>
  <si>
    <t>PAGO POR PRESTACIONES LEGALES DE FINIQUITOS POR RENUNCIA VOLUNTARIA DE LA C. CASTRO RUBIO MARIA CITLALLY COMO AUX DE SERVICIOS ADSCRITA EN DEPARTAMENTO DE ALUMBRADO PUBLICO</t>
  </si>
  <si>
    <t>PAGO POR PRESTACIONES LEGALES DE FINIQUITOS POR RENUNCIA VOLUNTARIA DE LA C. CASTRO TAPIA DULCE PAOLA COMO DIRECTORA ADSCRITA EN DIRECCION DE INGRESOS</t>
  </si>
  <si>
    <t>CASTRO ZACARIAS ISABEL</t>
  </si>
  <si>
    <t>APOYO ECONOMICO A LA C.CASTRO ZACARIAS ISABEL POR SER EL ACREEDOR AL 		PREMIO MUNICIPAL DE PROTECCION CIVIL 2021 FRANCISCO JAVIER COTA ARMENTA Y SER SER BENEFICIADO AL	PREMIO POR EJEMPLO EN  SERVICIO</t>
  </si>
  <si>
    <t>COMERCIALIZADORA DEL FUERTE AG SA DE CV</t>
  </si>
  <si>
    <t>CONGRESO DEL ESTADO DE SINALOA</t>
  </si>
  <si>
    <t>LIQUIDACION DE DOS TERCERAS PARTES DEL 3%, COBRADOS CON LOS CONTRATISTAS POR EL SERVICIO DE VERIFICACION, INSPECCION, FISCALIZACION Y CONTROL 2020 AL MES DE SEPTIEMBRE Y OCTUBRE 2021</t>
  </si>
  <si>
    <t>CONSTRUCCION Y EDIFICACIONES CEFEL SA DE CV</t>
  </si>
  <si>
    <t>CONSTRUCCIONES Y EDIFICACIONES CEFEL SA DE CV</t>
  </si>
  <si>
    <t>PAGO POR PRESTACIONES LEGALES DE FINIQUITOS POR RENUNCIA VOLUNTARIA DEL C. CONTRERAS CASTRO JOSE ANTONIO COMO DIRECTOR ADSCRITO EN DIR GENERAL DE DESARR SOCIAL Y HUMANO</t>
  </si>
  <si>
    <t>PAGO POR PRESTACIONES LEGALES DE FINIQUITOS POR RENUNCIA VOLUNTARIA DEL C. COTA MURILLO RAUL COMO REGIDOR ADSCRITO EN REGIDORES</t>
  </si>
  <si>
    <t>CSI TACTICAL AND BALLISTIC, SA DE CV</t>
  </si>
  <si>
    <t>D CLASE GROUP SA DE CV</t>
  </si>
  <si>
    <t>DELGADO HERNANDEZ MARYCARMEN</t>
  </si>
  <si>
    <t>PAGO POR PRESTACIONES LEGALES DE FINIQUITOS POR RENUNCIA VOLUNTARIA DE LA C. DELGADO HERNANDEZ MARYCARMEN COMO AUX DE SERVICIOS ADSCRITA EN SUBDIR DE PARQUES Y JARD</t>
  </si>
  <si>
    <t>DEUTSCHE BANKMEXICO SA</t>
  </si>
  <si>
    <t>DOMINGUEZ HOLGUIN OLGA EDWIGES</t>
  </si>
  <si>
    <t>PAGO POR PRESTACIONES LEGALES DE FINIQUITOS POR DEFUNCION DEL C. GUERRERO TALAVERA FRANCISCO COMO MONITOREO DE MEDIOS ADSCRITO EN DIRECCION DE COMUNICACION SOCIAL</t>
  </si>
  <si>
    <t>ELR CONSULTORIA Y ASESORIA INTEGRAL SC.</t>
  </si>
  <si>
    <t>ENRIQUEZ CONTRERAS HERIBERTO</t>
  </si>
  <si>
    <t>APOYO ECONOMICO A LA C. ENRIQUEZ CONTRERAS HERIBERTO POR SER EL ACREEDOR AL 	PREMIO MUNICIPAL DE PROTECCION CIVIL 2021 FRANCISCO JAVIER COTA ARMENTA Y SER SER BENEFICIADO AL	PREMIO POR PERMANENCIA</t>
  </si>
  <si>
    <t>ESPINOZA VALVERDE FRANCISCO MANUEL</t>
  </si>
  <si>
    <t>PAGO POR PRESTACIONES LEGALES DE FINIQUITOS POR RENUNCIA VOLUNTARIA DEL C. ESPINOZA VALVERDE FRANCISCO MANUEL COMO DIRECTOR ADSCRITO EN DIRECCION DE SALUD MUNICIPAL</t>
  </si>
  <si>
    <t>ESTRADA BARRON GILBERTO</t>
  </si>
  <si>
    <t>PAGO POR PRESTACIONES LEGALES DE FINIQUITOS POR RENUNCIA VOLUNTARIA DEL C. ESTRADA BARRON GILBERTO COMO DIRECTOR ADSCRITO EN DIRECCION DE EGRESOS</t>
  </si>
  <si>
    <t>FERRENOR SA DE CV</t>
  </si>
  <si>
    <t>REPARACION Y MANTENIMIENTO DE MAQUINARIA</t>
  </si>
  <si>
    <t>FIERRO GAXIOLA JUAN FRANCISCO</t>
  </si>
  <si>
    <t>PAGO POR PRESTACIONES LEGALES DE FINIQUITOS POR RENUNCIA VOLUNTARIA DEL C. FIERRO GAXIOLA JUAN FRANCISCO COMO PRESIDENTE MUNICIPAL ADSCRITO EN PRESIDENCIA MUNICIPAL</t>
  </si>
  <si>
    <t>FLORES CASTRO JESUS MANUEL</t>
  </si>
  <si>
    <t>FONDO AUXILIAR PARA LA ADMINISTRACION DE JUSTICIA EN EL ESTADO DE SINALOA</t>
  </si>
  <si>
    <t>PAGO POR CONCEPTO DE RESOLUCION EMITIDA POR JUEZ CUARTO DE PRIMERA ESTANCIA DEL RAMO CIVIL DEL DISTRITO DE AHOME , SINALOA</t>
  </si>
  <si>
    <t xml:space="preserve">PAGO POR CONCEPTO DE RESOLUCION EMITIDA POR JUEZ CUARTO DE PRIMERA ESTANCIA DEL RAMO CIVIL DEL DISTRITO DE AHOME , SINALOA </t>
  </si>
  <si>
    <t>PAGO POR CONCEPTO DE RESOLUCION EMITIDA POR JUEZ CUARTO DE PRIMERA ESTANCIA DEL RAMO CIVIL DEL DISTRITO JUDICIAL DE AHOEM, SINALOA</t>
  </si>
  <si>
    <t>PAGO POR PRESTACIONES LEGALES DE FINIQUITOS POR RENUNCIA VOLUNTARIA DEL C. GALVEZ MEZA IVAN ROBERTO COMO DIRECTOR DE SERVICIOS PUBLICOS MPALES ADSCRITO EN DIRECCION GENERAL DE OBRAS Y SERVICIOS PUBLICOS</t>
  </si>
  <si>
    <t>GOMEZ THEIRA MARTHA</t>
  </si>
  <si>
    <t>PAGO POR PRESTACIONES LEGALES DE FINIQUITOS POR RENUNCIA VOLUNTARIA DE LA C. GOMEZ RAMOS THEIRA MARTHA COMO DIRECTORA DE EDUCACION ADSCRITA EN DIRECCION DE EDUCACION</t>
  </si>
  <si>
    <t>GONZALEZ LEYVA BLANCA JULIA</t>
  </si>
  <si>
    <t>PAGO POR PRESTACIONES LEGALES DE FINIQUITOS POR LIQUIDACION DE LA C. GONZALEZ LEYVA BLANCA JULIA COMO ASISTENTE TECNICO ADSCRITA EN DEPARTAMENTO DE SUMINISTROS</t>
  </si>
  <si>
    <t>GUTIERREZ PALOMARES JONATHAN</t>
  </si>
  <si>
    <t>PAGO POR PRESTACIONES LEGALES DE FINIQUITOS POR RENUNCIA VOLUNTARIA DEL C. GUTIERREZ PALOMARES JONATHAN COMO DIRECTOR ADSCRITO EN DIRECCION DE ASUNTOS JURIDICOS</t>
  </si>
  <si>
    <t>HIGUERA MARISOL FERNANDA</t>
  </si>
  <si>
    <t>APOYO ECONOMICO A LA C.HIGUERA MARISOL FERNANDA POR SER EL ACREEDOR AL 		PREMIO MUNICIPAL DE PROTECCION CIVIL 2021 FRANCISCO JAVIER COTA ARMENTA Y SER SER BENEFICIADO AL	PREMIO POR EJEMPLO EN  SERVICIO</t>
  </si>
  <si>
    <t>INFRA SA DE CV</t>
  </si>
  <si>
    <t>Medicinas y Servicios Medicos</t>
  </si>
  <si>
    <t>INMOBILIARIA OLVERA SA DE CV</t>
  </si>
  <si>
    <t>APOYO  PARA DEMOLICION DE COMANDANCIA, REGISTRO CIVIL, Y BIBLIOTECA EN LA SINDIATURA HERIBERTO VALDEZ ROMERO (EL GUAYABO) SINDICATURA</t>
  </si>
  <si>
    <t>JUAREZ CARMONA ONISA</t>
  </si>
  <si>
    <t>PAGO POR PRESTACIONES LEGALES DE FINIQUITOS POR RENUNCIA VOLUNTARIA DE LA C. JUAREZ CARMONA ONISA COMO TESORERA MUNICIPAL ADSCRITA EN TESORERIA MUNICIPAL</t>
  </si>
  <si>
    <t>JUNTA DE AGUA POTABLE Y ALCANTARILLADO DEL MPIO DE AHOME</t>
  </si>
  <si>
    <t>LA CASA DELO SURTIDO SA. DE CV.</t>
  </si>
  <si>
    <t>LEAL INDA IVAN</t>
  </si>
  <si>
    <t>PAGO POR PRESTACIONES LEGALES DE FINIQUITOS POR RENUNCIA VOLUNTARIA DEL C. LEAL INDA IVAN COMO COORD DEL TRIBUNAL DE BARANDILLA ADSCRITO EN COORD DEL TRIBUNAL MPAL DE BARANDILLA</t>
  </si>
  <si>
    <t>LEDESMA SERRANO FELIPE MARCO VINICIO</t>
  </si>
  <si>
    <t>PAGO POR PRESTACIONES LEGALES DE FINIQUITOS POR RENUNCIA VOLUNTARIA DEL C. LEDESMA SERRANO FELIPE MARCO VINICIO COMO JEFE DE DEPARTAMENTO ADSCRITO EN DEPARTAMENTO DE SUMINISTROS</t>
  </si>
  <si>
    <t>LEON VALDEZ JOSE LUIS</t>
  </si>
  <si>
    <t>PAGO POR PRESTACIONES LEGALES DE FINIQUITOS POR RENUNCIA VOLUNTARIA DEL C. LEON VALDEZ JOSE LUIS COMO SUBDIRECTOR ADSCRITO EN DIRECCION DE SALUD MUNICIPAL</t>
  </si>
  <si>
    <t>LEON ZACONI JOSE DOMINGO</t>
  </si>
  <si>
    <t>APOYO ECONOMICO AL C. LEON ZACONI JOSE DOMINGO POR SER EL ACREEDOR AL PREMIO	MUNICIPAL DE PROTECCION CIVIL 2021 FRANCISCO JAVIER COTA ARMENTA Y SER SER BENEFICIADO AL	PREMIO CULTURA PREVENTIVA</t>
  </si>
  <si>
    <t>PAGO POR PRESTACIONES LEGALES DE FINIQUITOS POR RENUNCIA VOLUNTARIA DEL C. LEYVA GERMAN SERGIO COMO DIRECTOR ADSCRITO EN DIRECCION DE ADMINISTRACION</t>
  </si>
  <si>
    <t>LIZARRAGA CHAVEZ LUZ YADIRA</t>
  </si>
  <si>
    <t>PAGO DE PRESTACIONES LEGALES POR JUICIO SUMARIO POR RENUNCIA VOLUNTARIA DEL C. LEON VALDEZ JOSE LUIS COMO SUBDIRECTOR ADSCRITO EN DIRECCION DE SALUD MPAL</t>
  </si>
  <si>
    <t>PAGO POR PRESTACIONES LEGALES DE FINIQUITOS POR RENUNCIA VOLUNTARIA DEL C. LOPEZ FELIX RAMON COMO REGIDOR ADSCRITO EN REGIDORES</t>
  </si>
  <si>
    <t>PAGO POR PRESTACIONES LEGALES DE FINIQUITOS POR RENUNCIA VOLUNTARIA DEL C. LOPEZ FUENTES HECTOR VICENTE COMO REGIDOR ADSCRITO EN REGIDORES</t>
  </si>
  <si>
    <t>LOPEZ GALVEZ EREYDA</t>
  </si>
  <si>
    <t>PAGO POR PRESTACIONES LEGALES DE FINIQUITOS POR RENUNCIA VOLUNTARIA DE LA C. LOPEZ GALVEZ EREYDA COMO DIRECTORA DE OBRAS PUBLICAS ADSCRITA EN DIRECCION DE OBRAS PUBLICAS</t>
  </si>
  <si>
    <t>LOPEZ QUIROZ MARIA ARELI</t>
  </si>
  <si>
    <t>PAGO POR PRESTACIONES LEGALES DE FINIQUITOS POR RENUNCIA VOLUNTARIA DE LA C. LOPEZ QUIROZ MARIA ARELI COMO AUX DE SERVICIOS ADSCRITA EN SUBDIR DE ASEO Y LIMPIA</t>
  </si>
  <si>
    <t>PAGO POR PRESTACIONES LEGALES DE FINIQUITOS POR RENUNCIA VOLUNTARIA DE LA C. LOPEZ RAMIREZ ROSA MARIA COMO REGIDORA ADSCRITA EN REGIDORES</t>
  </si>
  <si>
    <t>LOYA ALVAREZ CELINA</t>
  </si>
  <si>
    <t>PAGO POR PRESTACIONES LEGALES DE FINIQUITOS POR RENUNCIA VOLUNTARIA DE LA C. LOYA ALVAREZ CELINA COMO AUX ADMINISTRATIVO ADSCRITA EN SUBDIR DE PARQUES Y JARD</t>
  </si>
  <si>
    <t>PAGO POR PRESTACIONES LEGALES DE FINIQUITOS POR RENUNCIA VOLUNTARIA DEL C. LUGO LEYVA JESUS ENRIQUE COMO DIRECTOR ADSCRITO EN DIRECCION DE COBRANZA</t>
  </si>
  <si>
    <t>LUQUE ACUÑA LOURDES</t>
  </si>
  <si>
    <t>PAGO POR PRESTACIONES LEGALES DE FINIQUITOS POR RENUNCIA VOLUNTARIA DE LA C. LUQUE ACUÑA LOURDES COMO AUX ADMINISTRATIVO ADSCRITA EN DIR GENERAL DE DESARR SOCIAL Y HUMANO</t>
  </si>
  <si>
    <t>LUQUE VILLEGAS ISMAEL ALBERTO</t>
  </si>
  <si>
    <t>APOYO ECONOMICO A LA C. LUQUE VILLEGAS ISMAEL ALBERTO POR SER EL ACREEDOR AL 	PREMIO MUNICIPAL DE PROTECCION CIVIL 2021 FRANCISCO JAVIER COTA ARMENTA Y SER SER BENEFICIADO AL	PREMIO POR PERMANENCIA</t>
  </si>
  <si>
    <t>MACHUCA PEREZ SIXTO JAVIER</t>
  </si>
  <si>
    <t>PAGO POR PRESTACIONES LEGALES DE FINIQUITOS POR RENUNCIA VOLUNTARIA DEL C. MACHUCA PEREZ SIXTO JAVIER COMO JEFE DE DEPARTAMENTO ADSCRITO EN DEPARTAMENTO DE ALUMBRADO PUBLICO</t>
  </si>
  <si>
    <t>MAPFRE SEGUROS SA DE CV</t>
  </si>
  <si>
    <t>Seguros  de Responsabilidad Patrimonial Y Fianzas</t>
  </si>
  <si>
    <t>MARQUEZ AGUILAR PABLO NEMESIO</t>
  </si>
  <si>
    <t>APOYO ECONOMICO A LA C. MARQUEZ AGUILAR PABLO NEMESIO POR SER EL ACREEDOR AL 	PREMIO MUNICIPAL DE PROTECCION CIVIL 2021 FRANCISCO JAVIER COTA ARMENTA Y SER SER BENEFICIADO AL	PREMIO POR ACTO HEROICO INDIVIDUAL O GRUPAL</t>
  </si>
  <si>
    <t>MENDES HURTADO BENITO GUADALUPE</t>
  </si>
  <si>
    <t>PAGO POR PRESTACIONES LEGALES DE FINIQUITOS POR RENUNCIA VOLUNTARIA DEL C. MENDES HURTADO BENITO GUADALUPE COMO DIRECTOR ADSCRITO EN DIRECCION DE INFORMATICA</t>
  </si>
  <si>
    <t>MENDIVIL BARRAGAN ARTURO</t>
  </si>
  <si>
    <t>PAGO POR PRESTACIONES LEGALES DE FINIQUITOS POR RENUNCIA VOLUNTARIA DEL C. MENDIVIL BARRAGAN ARTURO COMO DIRECTOR ADSCRITO EN DIRECCION DE INSPECCION Y NORMATIVIDAD</t>
  </si>
  <si>
    <t>PAGO POR PRESTACIONES LEGALES DE FINIQUITOS POR RENUNCIA VOLUNTARIA DEL C. MERCADO MEXIA ARTURO GUADALUPE COMO SECRETARIO DE DESARROLLO ECONOMICO ADSCRITO EN SECRETARIA DE DESARROLLO ECONOMICO</t>
  </si>
  <si>
    <t>MONRRIAL CARO JESUS MANUEL</t>
  </si>
  <si>
    <t>PAGO POR PRESTACIONES LEGALES DE FINIQUITOS POR RENUNCIA VOLUNTARIA DEL C. MONRRIAL CARO JESUS MANUEL COMO INSPECTOR ADSCRITO EN SUBDIR DE PARQUES Y JARD</t>
  </si>
  <si>
    <t>PAGO POR PRESTACIONES LEGALES DE FINIQUITOS POR RENUNCIA VOLUNTARIA DEL C. MORALES IBARRA HECTOR COMO DIRECTOR ADSCRITO EN DIRDE ATENCION Y PART CIUDADANA</t>
  </si>
  <si>
    <t>MULTISERVICIOS LA PILARICA SA DE CV</t>
  </si>
  <si>
    <t>PEREZ ESPINOZA ANTONIO</t>
  </si>
  <si>
    <t>PAGO POR PRESTACIONES LEGALES DE FINIQUITOS POR RENUNCIA VOLUNTARIA DEL C. PEREZ ESPINOZA ANTONIO COMO SUPERVISOR ADSCRITO EN DEPARTAMENTO DE PARQUES Y JARDINES</t>
  </si>
  <si>
    <t>PINEDA  VALDEZ GENESIS PAOLA</t>
  </si>
  <si>
    <t>PAGO POR PRESTACIONES LEGALES DE FINIQUITOS POR RENUNCIA VOLUNTARIA DE LA C. PINEDA VALDEZ GENESIS PAOLA COMO REGIDORA ADSCRITA EN REGIDORES</t>
  </si>
  <si>
    <t>PINEDA ARMENTA MAGDALENO</t>
  </si>
  <si>
    <t>APOYO ECONOMICO A LA C. MAGDALENO PINEDA ARMENTA POR SER EL ACREEDOR AL 		PREMIO MUNICIPAL DE PROTECCION CIVIL 2021 FRANCISCO JAVIER COTA ARMENTA Y SER SER BENEFICIADO AL	PREMIO POR ACTO HEROICO INDIVIDUAL O GRUPAL</t>
  </si>
  <si>
    <t>PAGO POR PRESTACIONES LEGALES DE FINIQUITOS POR RENUNCIA VOLUNTARIA DEL C. PINTO GALICIA ALFONSO COMO REGIDOR ADSCRITO EN REGIDORES</t>
  </si>
  <si>
    <t>MUEBLES, EXCEPTO DE OFICINA Y ESTANTERIA</t>
  </si>
  <si>
    <t>PAGO POR PRESTACIONES LEGALES DE FINIQUITOS POR RENUNCIA VOLUNTARIA DE LA C. RAMOS SOLORZANO ROSA MARIA COMO REGIDORA ADSCRITA EN REGIDORES</t>
  </si>
  <si>
    <t>PAGO POR PRESTACIONES LEGALES DE FINIQUITOS POR RENUNCIA VOLUNTARIA DEL C. REYES MIRANDA MIGUEL ANGEL COMO DIRECTOR ADSCRITO EN DIR DE LA UNIDAD DE TRANSPARENCIA DEL AYUNTAMIENTO</t>
  </si>
  <si>
    <t>RIVAS ESCARREGA ARGENI GUADALUPE</t>
  </si>
  <si>
    <t>PAGO POR PRESTACIONES LEGALES DE FINIQUITOS POR RENUNCIA VOLUNTARIA DEL C. RIVAS ESCARREGA ARGENI GUADALUPE COMO AUX DE SERVICIOS ADSCRITO EN SUBDIR ADMINISTRATIVA</t>
  </si>
  <si>
    <t>RIVERA CASTRO RAEL</t>
  </si>
  <si>
    <t>PAGO POR PRESTACIONES LEGALES DE FINIQUITOS POR RENUNCIA VOLUNTARIA DEL C. RIVERA CASTRO RAEL COMO DIRECTOR GENERAL DE OBRAS Y SERV PUBLICOS ADSCRITO EN DIRECCION GENERAL DE OBRAS Y SERVICIOS PUBLICOS</t>
  </si>
  <si>
    <t>RODRIGUEZ GALLARDO JUAN CARLOS</t>
  </si>
  <si>
    <t>PAGO POR PRESTACIONES LEGALES DE FINIQUITOS POR RENUNCIA VOLUNTARIA DEL C. RODRIGUEZ GALLARDO JUAN CARLOS COMO JEFE DE PARQUES Y JARDINES ADSCRITO EN DEPARTAMENTO DE PARQUES Y JARDINES</t>
  </si>
  <si>
    <t>ROSAS PACHECO CLAUDIA ROSARIO</t>
  </si>
  <si>
    <t>PAGO POR PRESTACIONES LEGALES DE FINIQUITOS POR RENUNCIA VOLUNTARIA DE LA C. ROSAS PACHECO CLAUDIA ROSARIO COMO JEFA DE OFICINA ADSCRITA EN OFICINA DE BUSQUEDA DE PERSONAS DESAPARECIDAS</t>
  </si>
  <si>
    <t>RUBIO SOTO ANGELA MARIA</t>
  </si>
  <si>
    <t>PAGO POR PRESTACIONES LEGALES DE FINIQUITOS POR RENUNCIA VOLUNTARIA DE LA C. RUBIO SOTO ANGELA MARIA</t>
  </si>
  <si>
    <t>PAGO POR PRESTACIONES LEGALES DE FINIQUITOS POR RENUNCIA VOLUNTARIA DEL C. RUBIO TORRES ANIBAL PASTOR COMO JEFE DEL DESPACHO DE LA PRESIDENCIA ADSCRITO EN PRESIDENCIA MUNICIPAL</t>
  </si>
  <si>
    <t>SEPULVEDA VALENZUELA JUAN FRANCISCO</t>
  </si>
  <si>
    <t>PAGO POR PRESTACIONES LEGALES DE FINIQUITOS POR RENUNCIA VOLUNTARIA DEL C. SEPULVEDA VALENZUELA JUAN FRANCISCO COMO AUX DE SERVICIOS ADSCRITO EN SUBDIR ADMINISTRATIVA</t>
  </si>
  <si>
    <t>SILVA LOPEZ PEDRO ROGELIO</t>
  </si>
  <si>
    <t xml:space="preserve">PAGO DE DEVOLUCION DE PAGO DE MULTA DE INFRACCION DE TRANSITO QUE SE PAGO POR ERROR  SEGUN RECIBO DE PAGO </t>
  </si>
  <si>
    <t>PAGO POR PRESTACIONES LEGALES DE FINIQUITOS POR RENUNCIA VOLUNTARIA DEL C. SIMONS CAZAREZ RAYMUNDO COMO REGIDOR ADSCRITO EN REGIDORES</t>
  </si>
  <si>
    <t>PAGO DE RETENCIONES REALIZADOS POR CONCEPTO DE CUOTA SINDICAL Y DESCTO SINDICATO</t>
  </si>
  <si>
    <t>SIND. DE TRAB. AL SERV.AYUNTAMIENTO AHOME Y/O SANCHEZ LEON BRENDA ARELY</t>
  </si>
  <si>
    <t>SOTELO MALDONADO DOMINGO</t>
  </si>
  <si>
    <t>PAGO POR PRESTACIONES LEGALES DE FINIQUITOS POR RENUNCIA VOLUNTARIA DEL C. SOTELO MALDONADO DOMINGO COMO SUPERVISOR DE MAQUINARIA ADSCRITO EN DEPARTAMENTO DE PARQUES Y JARDINES</t>
  </si>
  <si>
    <t>VALENZUELA GAMEZ CARLOS GUILLERMO</t>
  </si>
  <si>
    <t>VAZQUEZ RODRIGUEZ SAUL ADRIAN</t>
  </si>
  <si>
    <t>PAGO POR PRESTACIONES LEGALES DE FINIQUITOS POR RENUNCIA VOLUNTARIA DEL C. VAZQUEZ RODRIGUEZ SAUL ADRIAN COMO JEFE DE DEPARTAMENTO ADSCRITO EN DEPTO DE BIENES MUEBLES E INMUEBLES</t>
  </si>
  <si>
    <t>VEGA SANDOVAL OSVALDO DE JESUS</t>
  </si>
  <si>
    <t>PAGO POR PRESTACIONES LEGALES DE FINIQUITOS POR RENUNCIA VOLUNTARIA DEL C. VEGA SANDOVAL OSVALDO DE JESUS COMO COORDINADOR TECNICO ADSCRITO EN DIRECCION DE ADMINISTRACION</t>
  </si>
  <si>
    <t>VILLANAZUL VERDUGO MARIA LUISA</t>
  </si>
  <si>
    <t>PAGO POR PRESTACIONES LEGALES DE FINIQUITOS POR RENUNCIA VOLUNTARIA DE LA C. VILLANAZUL VERDUGO MARIA LUISA COMO DIRECTOR DE DESARROLLO SOCIAL ADSCRITA EN DIR GENERAL DE DESARR SOCIAL Y HUMANO</t>
  </si>
  <si>
    <t>PAGO POR PRESTACIONES LEGALES DE FINIQUITOS POR RENUNCIA VOLUNTARIA DEL C. VILLANUEVA LUNA JOEL EDUARDO COMO CONTADOR GENERAL ADSCRITO EN DIRECCION DE EGRESOS</t>
  </si>
  <si>
    <t>CONSTRUCTORA Y ARRENDADORA LOPEZ, S.A. DE C.V.</t>
  </si>
  <si>
    <t>GRANDIO NAVARRO JOSE CARLOS</t>
  </si>
  <si>
    <t>PAGO POR PRESTACIONES LEGALES DE FINIQUITOS POR RENUNCIA VOLUNTARIA DEL C. GRANDIO NAVARRO JOSE CARLOS COMO DIRECTOR ADSCRITO EN DIR DE DESARROLLO URB Y MEDIO AMBIENTE</t>
  </si>
  <si>
    <t>PAGO POR PRESTACIONES LEGALES DE FINIQUITOS POR RENUNCIA VOLUNTARIA DE LA C. VALENZUELA BENITES ANGELINA COMO SINDICA PROCURADORA ADSCRITA EN SINDICO PROCURADOR</t>
  </si>
  <si>
    <t xml:space="preserve">Fecha </t>
  </si>
  <si>
    <t xml:space="preserve">Concepto </t>
  </si>
  <si>
    <t xml:space="preserve">Monto </t>
  </si>
  <si>
    <t>Suma</t>
  </si>
  <si>
    <t>TOTAL</t>
  </si>
  <si>
    <t>Total</t>
  </si>
  <si>
    <t>PARAMUNICIPALES</t>
  </si>
  <si>
    <t>MONTOS</t>
  </si>
  <si>
    <t>JAPAMA</t>
  </si>
  <si>
    <t>IMDA</t>
  </si>
  <si>
    <t>COMUN</t>
  </si>
  <si>
    <t>DIF</t>
  </si>
  <si>
    <t>IMAC</t>
  </si>
  <si>
    <t>IMPLAN</t>
  </si>
  <si>
    <t>IPRA</t>
  </si>
  <si>
    <t>IMJU</t>
  </si>
  <si>
    <t>IMMUJERES</t>
  </si>
  <si>
    <t xml:space="preserve">Total </t>
  </si>
  <si>
    <t>GASTO TOTAL</t>
  </si>
  <si>
    <t>GASTO EN ENERGÍA ELÉCTRICA</t>
  </si>
  <si>
    <t>ARRENDAMIENTO DE LUMINARIAS</t>
  </si>
  <si>
    <t>MANTENIMIENTO DE ALUMBRADO PÚBLICO</t>
  </si>
  <si>
    <t>ENERO A DICIEMBRE DE 2013</t>
  </si>
  <si>
    <t>ENERO A DICIEMBRE DE 2014</t>
  </si>
  <si>
    <t>ENERO A DICIEMBRE DE 2015</t>
  </si>
  <si>
    <t>ENERO A DICIEMBRE DE 2016</t>
  </si>
  <si>
    <t>ENERO A DICIEMBRE DE 2017</t>
  </si>
  <si>
    <t>ENERO A DICIEMBRE DE 2018</t>
  </si>
  <si>
    <t>ENERO A DICIEMBRE DE 2019</t>
  </si>
  <si>
    <t>ENERO A DICIEMBRE DE 2020</t>
  </si>
  <si>
    <t>SUMA</t>
  </si>
  <si>
    <t>ENERO A OCTUBRE DE 2021</t>
  </si>
  <si>
    <t>Gasto Mensual en Energía Eléctrica</t>
  </si>
  <si>
    <t xml:space="preserve">Mes </t>
  </si>
  <si>
    <t xml:space="preserve">Enero </t>
  </si>
  <si>
    <t xml:space="preserve">Febrero </t>
  </si>
  <si>
    <t xml:space="preserve">Marzo </t>
  </si>
  <si>
    <t xml:space="preserve">Abril </t>
  </si>
  <si>
    <t xml:space="preserve">Mayo </t>
  </si>
  <si>
    <t>Junio</t>
  </si>
  <si>
    <t xml:space="preserve">Julio </t>
  </si>
  <si>
    <t xml:space="preserve">Agosto </t>
  </si>
  <si>
    <t xml:space="preserve">Septiembre </t>
  </si>
  <si>
    <t>Octubre</t>
  </si>
  <si>
    <t>Noviembre</t>
  </si>
  <si>
    <t>Diciembre</t>
  </si>
  <si>
    <t>AÑO 2017</t>
  </si>
  <si>
    <t>AÑO 2018</t>
  </si>
  <si>
    <t>AÑO 2019</t>
  </si>
  <si>
    <t>AÑO 2020</t>
  </si>
  <si>
    <t>AÑO 2021</t>
  </si>
  <si>
    <t xml:space="preserve">TOTAL </t>
  </si>
  <si>
    <t>Monto</t>
  </si>
  <si>
    <t>Enero</t>
  </si>
  <si>
    <t>Febrero</t>
  </si>
  <si>
    <t>Marzo</t>
  </si>
  <si>
    <t>ABRIL</t>
  </si>
  <si>
    <t>MAYO</t>
  </si>
  <si>
    <t>JUNIO</t>
  </si>
  <si>
    <t>JULIO</t>
  </si>
  <si>
    <t>AGOSTO</t>
  </si>
  <si>
    <t>SEPTIEMBRE</t>
  </si>
  <si>
    <t>OCTUBRE</t>
  </si>
  <si>
    <t>NOVIEMBRE</t>
  </si>
  <si>
    <t>DICIEMBRE</t>
  </si>
  <si>
    <t>Año</t>
  </si>
  <si>
    <t>AÑO 2013</t>
  </si>
  <si>
    <t>AÑO 2014</t>
  </si>
  <si>
    <t>AÑO 2015</t>
  </si>
  <si>
    <t>AÑO 2016</t>
  </si>
  <si>
    <t xml:space="preserve">1ER. TRIMESTRE </t>
  </si>
  <si>
    <t xml:space="preserve">2DO. TRIMESTRE </t>
  </si>
  <si>
    <t xml:space="preserve">3ER. TRIMESTRE </t>
  </si>
  <si>
    <t xml:space="preserve">4 TO. TRIMESTRE </t>
  </si>
  <si>
    <t>Mes</t>
  </si>
  <si>
    <t>Abril</t>
  </si>
  <si>
    <t>Mayo</t>
  </si>
  <si>
    <t xml:space="preserve">Junio </t>
  </si>
  <si>
    <t>Julio</t>
  </si>
  <si>
    <t>Agosto</t>
  </si>
  <si>
    <t>Septiembre</t>
  </si>
  <si>
    <t xml:space="preserve">Octubre </t>
  </si>
  <si>
    <t>Año 2013</t>
  </si>
  <si>
    <t>Año 2014</t>
  </si>
  <si>
    <t>Año 2015</t>
  </si>
  <si>
    <t>Año 2016</t>
  </si>
  <si>
    <t>Año 2017</t>
  </si>
  <si>
    <t>Año 2018</t>
  </si>
  <si>
    <t>Año 2019</t>
  </si>
  <si>
    <t>Año 2020</t>
  </si>
  <si>
    <t>Año 2021</t>
  </si>
  <si>
    <t>AÑO</t>
  </si>
  <si>
    <t xml:space="preserve">Suma </t>
  </si>
  <si>
    <t>pasa</t>
  </si>
  <si>
    <t>op</t>
  </si>
  <si>
    <t xml:space="preserve">Noviembre </t>
  </si>
  <si>
    <t xml:space="preserve">Diciembre </t>
  </si>
  <si>
    <t>PASA</t>
  </si>
  <si>
    <t>OP ECO</t>
  </si>
  <si>
    <t>año 2019</t>
  </si>
  <si>
    <t>año 2020</t>
  </si>
  <si>
    <t>año 2021</t>
  </si>
  <si>
    <t xml:space="preserve">Costo del servicio de recolección de basura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</si>
</sst>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dd\/mm\/yyyy"/>
  </numFmts>
  <fonts count="16" x14ac:knownFonts="1">
    <font>
      <sz val="10"/>
      <color indexed="8"/>
      <name val="ARIAL"/>
      <charset val="1"/>
    </font>
    <font>
      <sz val="10"/>
      <color indexed="8"/>
      <name val="ARIAL"/>
      <charset val="1"/>
    </font>
    <font>
      <sz val="10"/>
      <color indexed="8"/>
      <name val="Arial"/>
    </font>
    <font>
      <sz val="10"/>
      <color indexed="8"/>
      <name val="Arial"/>
      <family val="2"/>
    </font>
    <font>
      <sz val="10"/>
      <color theme="1"/>
      <name val="Arial"/>
      <family val="2"/>
    </font>
    <font>
      <b/>
      <sz val="11"/>
      <color theme="1"/>
      <name val="Calibri"/>
      <family val="2"/>
      <scheme val="minor"/>
    </font>
    <font>
      <b/>
      <sz val="11"/>
      <color indexed="8"/>
      <name val="Calibri"/>
      <family val="2"/>
      <scheme val="minor"/>
    </font>
    <font>
      <b/>
      <sz val="10"/>
      <color theme="1"/>
      <name val="Arial"/>
      <family val="2"/>
    </font>
    <font>
      <b/>
      <sz val="10"/>
      <name val="Arial"/>
      <family val="2"/>
    </font>
    <font>
      <sz val="10"/>
      <color rgb="FF000000"/>
      <name val="Arial"/>
      <family val="2"/>
    </font>
    <font>
      <b/>
      <sz val="10"/>
      <color rgb="FF000000"/>
      <name val="Arial"/>
      <family val="2"/>
    </font>
    <font>
      <b/>
      <sz val="10"/>
      <color indexed="8"/>
      <name val="Arial"/>
      <family val="2"/>
    </font>
    <font>
      <sz val="10"/>
      <name val="Arial"/>
      <family val="2"/>
    </font>
    <font>
      <sz val="11"/>
      <color indexed="8"/>
      <name val="Calibri"/>
      <family val="2"/>
      <scheme val="minor"/>
    </font>
    <font>
      <sz val="11"/>
      <color rgb="FF000000"/>
      <name val="Calibri"/>
      <family val="2"/>
      <scheme val="minor"/>
    </font>
    <font>
      <b/>
      <sz val="12"/>
      <color indexed="8"/>
      <name val="Arial"/>
      <family val="2"/>
    </font>
  </fonts>
  <fills count="5">
    <fill>
      <patternFill patternType="none"/>
    </fill>
    <fill>
      <patternFill patternType="gray125"/>
    </fill>
    <fill>
      <patternFill patternType="solid">
        <fgColor rgb="FFE1E1E1"/>
      </patternFill>
    </fill>
    <fill>
      <patternFill patternType="solid">
        <fgColor theme="0"/>
        <bgColor indexed="64"/>
      </patternFill>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double">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style="thin">
        <color auto="1"/>
      </left>
      <right style="thin">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top"/>
    </xf>
    <xf numFmtId="0" fontId="3" fillId="0" borderId="0">
      <alignment vertical="top"/>
    </xf>
  </cellStyleXfs>
  <cellXfs count="112">
    <xf numFmtId="0" fontId="0" fillId="0" borderId="0" xfId="0">
      <alignment vertical="top"/>
    </xf>
    <xf numFmtId="0" fontId="0" fillId="0" borderId="0" xfId="0" applyAlignment="1"/>
    <xf numFmtId="0" fontId="2" fillId="2" borderId="1" xfId="0" applyFont="1" applyFill="1" applyBorder="1" applyAlignment="1">
      <alignment horizontal="center" wrapText="1"/>
    </xf>
    <xf numFmtId="0" fontId="1" fillId="3" borderId="0" xfId="0" applyFont="1" applyFill="1">
      <alignment vertical="top"/>
    </xf>
    <xf numFmtId="164" fontId="1" fillId="3" borderId="0" xfId="0" applyNumberFormat="1" applyFont="1" applyFill="1">
      <alignment vertical="top"/>
    </xf>
    <xf numFmtId="4" fontId="1" fillId="3" borderId="0" xfId="0" applyNumberFormat="1" applyFont="1" applyFill="1">
      <alignment vertical="top"/>
    </xf>
    <xf numFmtId="0" fontId="0" fillId="3" borderId="0" xfId="0" applyFill="1">
      <alignment vertical="top"/>
    </xf>
    <xf numFmtId="0" fontId="0" fillId="3" borderId="0" xfId="0" applyFont="1" applyFill="1">
      <alignment vertical="top"/>
    </xf>
    <xf numFmtId="0" fontId="3" fillId="3" borderId="0" xfId="0" applyFont="1" applyFill="1">
      <alignment vertical="top"/>
    </xf>
    <xf numFmtId="0" fontId="4" fillId="3" borderId="0" xfId="0" applyFont="1" applyFill="1">
      <alignment vertical="top"/>
    </xf>
    <xf numFmtId="164" fontId="4" fillId="3" borderId="0" xfId="0" applyNumberFormat="1" applyFont="1" applyFill="1">
      <alignment vertical="top"/>
    </xf>
    <xf numFmtId="4" fontId="4" fillId="3" borderId="0" xfId="0" applyNumberFormat="1" applyFont="1" applyFill="1">
      <alignment vertical="top"/>
    </xf>
    <xf numFmtId="0" fontId="2" fillId="2" borderId="2" xfId="0" applyFont="1" applyFill="1" applyBorder="1" applyAlignment="1">
      <alignment horizontal="center" wrapText="1"/>
    </xf>
    <xf numFmtId="4" fontId="0" fillId="0" borderId="0" xfId="0" applyNumberFormat="1" applyAlignment="1"/>
    <xf numFmtId="4" fontId="0" fillId="0" borderId="0" xfId="0" applyNumberFormat="1">
      <alignment vertical="top"/>
    </xf>
    <xf numFmtId="4" fontId="1" fillId="3" borderId="3" xfId="0" applyNumberFormat="1" applyFont="1" applyFill="1" applyBorder="1">
      <alignment vertical="top"/>
    </xf>
    <xf numFmtId="0" fontId="1" fillId="3" borderId="1" xfId="0" applyFont="1" applyFill="1" applyBorder="1">
      <alignment vertical="top"/>
    </xf>
    <xf numFmtId="4" fontId="0" fillId="0" borderId="1" xfId="0" applyNumberFormat="1" applyBorder="1">
      <alignment vertical="top"/>
    </xf>
    <xf numFmtId="0" fontId="3" fillId="0" borderId="1" xfId="0" applyFont="1" applyBorder="1">
      <alignment vertical="top"/>
    </xf>
    <xf numFmtId="0" fontId="1" fillId="4" borderId="0" xfId="0" applyFont="1" applyFill="1">
      <alignment vertical="top"/>
    </xf>
    <xf numFmtId="164" fontId="1" fillId="4" borderId="0" xfId="0" applyNumberFormat="1" applyFont="1" applyFill="1">
      <alignment vertical="top"/>
    </xf>
    <xf numFmtId="4" fontId="1" fillId="4" borderId="0" xfId="0" applyNumberFormat="1" applyFont="1" applyFill="1">
      <alignment vertical="top"/>
    </xf>
    <xf numFmtId="0" fontId="0" fillId="4" borderId="0" xfId="0" applyFill="1">
      <alignment vertical="top"/>
    </xf>
    <xf numFmtId="4" fontId="0" fillId="4" borderId="0" xfId="0" applyNumberFormat="1" applyFill="1">
      <alignment vertical="top"/>
    </xf>
    <xf numFmtId="0" fontId="0" fillId="0" borderId="0" xfId="0" applyFill="1">
      <alignment vertical="top"/>
    </xf>
    <xf numFmtId="0" fontId="2" fillId="0" borderId="1" xfId="0" applyFont="1" applyFill="1" applyBorder="1" applyAlignment="1">
      <alignment horizontal="center" wrapText="1"/>
    </xf>
    <xf numFmtId="0" fontId="1" fillId="0" borderId="0" xfId="0" applyFont="1" applyFill="1">
      <alignment vertical="top"/>
    </xf>
    <xf numFmtId="4" fontId="0" fillId="0" borderId="0" xfId="0" applyNumberFormat="1" applyFill="1">
      <alignment vertical="top"/>
    </xf>
    <xf numFmtId="4" fontId="1" fillId="0" borderId="0" xfId="0" applyNumberFormat="1" applyFont="1" applyFill="1">
      <alignment vertical="top"/>
    </xf>
    <xf numFmtId="0" fontId="1" fillId="0" borderId="1" xfId="0" applyFont="1" applyFill="1" applyBorder="1">
      <alignment vertical="top"/>
    </xf>
    <xf numFmtId="4" fontId="0" fillId="0" borderId="1" xfId="0" applyNumberFormat="1" applyFill="1" applyBorder="1">
      <alignment vertical="top"/>
    </xf>
    <xf numFmtId="4" fontId="1" fillId="0" borderId="1" xfId="0" applyNumberFormat="1" applyFont="1" applyFill="1" applyBorder="1">
      <alignment vertical="top"/>
    </xf>
    <xf numFmtId="0" fontId="0" fillId="0" borderId="1" xfId="0" applyFill="1" applyBorder="1">
      <alignment vertical="top"/>
    </xf>
    <xf numFmtId="0" fontId="0" fillId="4" borderId="0" xfId="0" applyFont="1" applyFill="1">
      <alignment vertical="top"/>
    </xf>
    <xf numFmtId="0" fontId="3" fillId="4" borderId="0" xfId="0" applyFont="1" applyFill="1">
      <alignment vertical="top"/>
    </xf>
    <xf numFmtId="0" fontId="3" fillId="0" borderId="1" xfId="0" applyFont="1" applyBorder="1" applyAlignment="1">
      <alignment horizontal="center" vertical="top"/>
    </xf>
    <xf numFmtId="0" fontId="3" fillId="0" borderId="1" xfId="0" applyFont="1" applyFill="1" applyBorder="1" applyAlignment="1">
      <alignment horizontal="center" vertical="top"/>
    </xf>
    <xf numFmtId="164" fontId="1" fillId="0" borderId="0" xfId="0" applyNumberFormat="1" applyFont="1" applyFill="1">
      <alignment vertical="top"/>
    </xf>
    <xf numFmtId="0" fontId="3" fillId="0" borderId="1" xfId="0" applyFont="1" applyFill="1" applyBorder="1">
      <alignment vertical="top"/>
    </xf>
    <xf numFmtId="0" fontId="6" fillId="0" borderId="1" xfId="0" applyFont="1" applyBorder="1" applyAlignment="1">
      <alignment horizontal="center"/>
    </xf>
    <xf numFmtId="0" fontId="0" fillId="0" borderId="1" xfId="0" applyBorder="1" applyAlignment="1"/>
    <xf numFmtId="4" fontId="0" fillId="0" borderId="1" xfId="0" applyNumberFormat="1" applyBorder="1" applyAlignment="1"/>
    <xf numFmtId="0" fontId="0" fillId="0" borderId="0" xfId="0" applyAlignment="1">
      <alignment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wrapText="1"/>
    </xf>
    <xf numFmtId="4" fontId="0" fillId="0" borderId="1" xfId="0" applyNumberFormat="1" applyBorder="1" applyAlignment="1">
      <alignment horizontal="right" wrapText="1"/>
    </xf>
    <xf numFmtId="4" fontId="0" fillId="0" borderId="1" xfId="0" applyNumberFormat="1" applyBorder="1" applyAlignment="1">
      <alignment horizontal="right"/>
    </xf>
    <xf numFmtId="17" fontId="6" fillId="0" borderId="1" xfId="0" applyNumberFormat="1" applyFont="1" applyBorder="1">
      <alignment vertical="top"/>
    </xf>
    <xf numFmtId="4" fontId="0" fillId="0" borderId="0" xfId="0" applyNumberFormat="1" applyAlignment="1">
      <alignment horizontal="right"/>
    </xf>
    <xf numFmtId="0" fontId="5" fillId="0" borderId="1" xfId="0" applyFont="1" applyBorder="1" applyAlignment="1">
      <alignment horizontal="right" wrapText="1"/>
    </xf>
    <xf numFmtId="4" fontId="0" fillId="0" borderId="0" xfId="0" applyNumberFormat="1" applyBorder="1" applyAlignment="1"/>
    <xf numFmtId="0" fontId="7" fillId="0" borderId="1" xfId="0" applyFont="1" applyBorder="1" applyAlignment="1">
      <alignment horizontal="center"/>
    </xf>
    <xf numFmtId="0" fontId="5" fillId="0" borderId="1" xfId="0" applyFont="1" applyBorder="1" applyAlignment="1">
      <alignment horizontal="center"/>
    </xf>
    <xf numFmtId="0" fontId="3" fillId="0" borderId="1" xfId="1" applyBorder="1">
      <alignment vertical="top"/>
    </xf>
    <xf numFmtId="4" fontId="3" fillId="0" borderId="1" xfId="1" applyNumberFormat="1" applyBorder="1">
      <alignment vertical="top"/>
    </xf>
    <xf numFmtId="4" fontId="4" fillId="0" borderId="1" xfId="0" applyNumberFormat="1" applyFont="1" applyBorder="1" applyAlignment="1"/>
    <xf numFmtId="0" fontId="4" fillId="0" borderId="1" xfId="0" applyFont="1" applyBorder="1" applyAlignment="1"/>
    <xf numFmtId="0" fontId="7" fillId="0" borderId="1" xfId="0" applyFont="1" applyBorder="1" applyAlignment="1">
      <alignment horizontal="right"/>
    </xf>
    <xf numFmtId="4" fontId="7" fillId="0" borderId="1" xfId="0" applyNumberFormat="1" applyFont="1" applyBorder="1" applyAlignment="1">
      <alignment horizontal="right"/>
    </xf>
    <xf numFmtId="49" fontId="4" fillId="0" borderId="1" xfId="0" applyNumberFormat="1" applyFont="1" applyBorder="1" applyAlignment="1"/>
    <xf numFmtId="0" fontId="8" fillId="0" borderId="1" xfId="0" applyFont="1" applyBorder="1" applyAlignment="1">
      <alignment horizontal="right"/>
    </xf>
    <xf numFmtId="4" fontId="8" fillId="0" borderId="1" xfId="0" applyNumberFormat="1" applyFont="1" applyBorder="1" applyAlignment="1">
      <alignment horizontal="right"/>
    </xf>
    <xf numFmtId="0" fontId="9" fillId="0" borderId="0" xfId="0" applyFont="1" applyAlignment="1">
      <alignment vertical="center"/>
    </xf>
    <xf numFmtId="0" fontId="10" fillId="0" borderId="1" xfId="0" applyFont="1" applyBorder="1" applyAlignment="1">
      <alignment horizontal="center" vertical="center"/>
    </xf>
    <xf numFmtId="0" fontId="9" fillId="0" borderId="5" xfId="0" applyFont="1" applyBorder="1" applyAlignment="1">
      <alignment vertical="center"/>
    </xf>
    <xf numFmtId="4" fontId="9" fillId="0" borderId="1" xfId="0" applyNumberFormat="1" applyFont="1" applyBorder="1" applyAlignment="1">
      <alignment horizontal="right" vertical="center"/>
    </xf>
    <xf numFmtId="4" fontId="3" fillId="0" borderId="1" xfId="0" applyNumberFormat="1" applyFont="1" applyBorder="1">
      <alignment vertical="top"/>
    </xf>
    <xf numFmtId="0" fontId="9" fillId="0" borderId="1" xfId="0" applyFont="1" applyBorder="1" applyAlignment="1">
      <alignment vertical="center"/>
    </xf>
    <xf numFmtId="4" fontId="4" fillId="0" borderId="1" xfId="0" applyNumberFormat="1" applyFont="1" applyBorder="1">
      <alignment vertical="top"/>
    </xf>
    <xf numFmtId="4" fontId="3" fillId="0" borderId="1" xfId="0" applyNumberFormat="1" applyFont="1" applyBorder="1" applyAlignment="1"/>
    <xf numFmtId="0" fontId="10" fillId="0" borderId="0" xfId="0" applyFont="1" applyAlignment="1">
      <alignment horizontal="right" vertical="center"/>
    </xf>
    <xf numFmtId="4" fontId="10" fillId="0" borderId="1" xfId="0" applyNumberFormat="1" applyFont="1" applyBorder="1" applyAlignment="1">
      <alignment horizontal="right" vertical="center"/>
    </xf>
    <xf numFmtId="4" fontId="7" fillId="0" borderId="1" xfId="0" applyNumberFormat="1" applyFont="1" applyBorder="1" applyAlignment="1"/>
    <xf numFmtId="4" fontId="11" fillId="0" borderId="1" xfId="0" applyNumberFormat="1" applyFont="1" applyBorder="1" applyAlignment="1">
      <alignment horizontal="right" vertical="top"/>
    </xf>
    <xf numFmtId="4" fontId="11" fillId="0" borderId="1" xfId="0" applyNumberFormat="1" applyFont="1" applyBorder="1" applyAlignment="1"/>
    <xf numFmtId="4" fontId="11" fillId="0" borderId="1" xfId="0" applyNumberFormat="1" applyFont="1" applyBorder="1">
      <alignment vertical="top"/>
    </xf>
    <xf numFmtId="0" fontId="4" fillId="0" borderId="1" xfId="0" applyFont="1" applyBorder="1" applyAlignment="1">
      <alignment horizontal="center"/>
    </xf>
    <xf numFmtId="0" fontId="12" fillId="0" borderId="1" xfId="0" applyFont="1" applyBorder="1" applyAlignment="1"/>
    <xf numFmtId="0" fontId="3" fillId="0" borderId="1" xfId="0" applyFont="1" applyBorder="1" applyAlignment="1">
      <alignment horizontal="left"/>
    </xf>
    <xf numFmtId="4" fontId="3" fillId="0" borderId="1" xfId="0" applyNumberFormat="1" applyFont="1" applyBorder="1" applyAlignment="1">
      <alignment horizontal="right" vertical="center"/>
    </xf>
    <xf numFmtId="0" fontId="4" fillId="0" borderId="1" xfId="0" applyFont="1" applyBorder="1" applyAlignment="1">
      <alignment horizontal="left"/>
    </xf>
    <xf numFmtId="4" fontId="12" fillId="0" borderId="1" xfId="0" applyNumberFormat="1" applyFont="1" applyBorder="1" applyAlignment="1"/>
    <xf numFmtId="4" fontId="3" fillId="0" borderId="1" xfId="0" applyNumberFormat="1" applyFont="1" applyBorder="1" applyAlignment="1">
      <alignment horizontal="right" vertical="top"/>
    </xf>
    <xf numFmtId="4" fontId="6" fillId="0" borderId="1" xfId="0" applyNumberFormat="1" applyFont="1" applyBorder="1" applyAlignment="1"/>
    <xf numFmtId="0" fontId="5" fillId="0" borderId="5" xfId="0" applyFont="1" applyBorder="1" applyAlignment="1">
      <alignment horizontal="center"/>
    </xf>
    <xf numFmtId="0" fontId="5" fillId="0" borderId="1" xfId="0" applyFont="1" applyBorder="1" applyAlignment="1">
      <alignment horizontal="center" vertical="center"/>
    </xf>
    <xf numFmtId="0" fontId="0" fillId="0" borderId="5" xfId="0" applyBorder="1" applyAlignment="1">
      <alignment horizontal="left"/>
    </xf>
    <xf numFmtId="0" fontId="13" fillId="0" borderId="5" xfId="0" applyFont="1" applyBorder="1" applyAlignment="1">
      <alignment horizontal="left"/>
    </xf>
    <xf numFmtId="4" fontId="12" fillId="0" borderId="1" xfId="0" applyNumberFormat="1" applyFont="1" applyBorder="1" applyAlignment="1">
      <alignment horizontal="right"/>
    </xf>
    <xf numFmtId="0" fontId="3" fillId="0" borderId="5" xfId="0" applyFont="1" applyBorder="1" applyAlignment="1">
      <alignment horizontal="left"/>
    </xf>
    <xf numFmtId="4" fontId="4" fillId="0" borderId="1" xfId="0" applyNumberFormat="1" applyFont="1" applyBorder="1" applyAlignment="1">
      <alignment horizontal="right"/>
    </xf>
    <xf numFmtId="0" fontId="5" fillId="0" borderId="5" xfId="0" applyFont="1" applyBorder="1" applyAlignment="1">
      <alignment horizontal="right"/>
    </xf>
    <xf numFmtId="0" fontId="6" fillId="0" borderId="1" xfId="0" applyFont="1" applyBorder="1" applyAlignment="1"/>
    <xf numFmtId="43" fontId="14" fillId="0" borderId="1" xfId="0" applyNumberFormat="1" applyFont="1" applyBorder="1" applyAlignment="1">
      <alignment horizontal="right" vertical="center"/>
    </xf>
    <xf numFmtId="0" fontId="3" fillId="0" borderId="1" xfId="0" applyFont="1" applyBorder="1" applyAlignment="1"/>
    <xf numFmtId="4" fontId="13" fillId="0" borderId="1" xfId="0" applyNumberFormat="1" applyFont="1" applyBorder="1" applyAlignment="1"/>
    <xf numFmtId="0" fontId="5" fillId="0" borderId="1" xfId="0" applyFont="1" applyBorder="1" applyAlignment="1">
      <alignment horizontal="center" wrapText="1"/>
    </xf>
    <xf numFmtId="0" fontId="5" fillId="0" borderId="1" xfId="0" applyFont="1" applyBorder="1" applyAlignment="1"/>
    <xf numFmtId="4" fontId="5" fillId="0" borderId="1" xfId="0" applyNumberFormat="1" applyFont="1" applyBorder="1" applyAlignment="1"/>
    <xf numFmtId="4" fontId="13" fillId="3" borderId="1" xfId="0" applyNumberFormat="1" applyFont="1" applyFill="1" applyBorder="1">
      <alignment vertical="top"/>
    </xf>
    <xf numFmtId="4" fontId="3" fillId="3" borderId="1" xfId="0" applyNumberFormat="1" applyFont="1" applyFill="1" applyBorder="1">
      <alignment vertical="top"/>
    </xf>
    <xf numFmtId="4" fontId="13" fillId="3" borderId="6" xfId="0" applyNumberFormat="1" applyFont="1" applyFill="1" applyBorder="1">
      <alignment vertical="top"/>
    </xf>
    <xf numFmtId="49" fontId="0" fillId="0" borderId="1" xfId="0" applyNumberFormat="1" applyBorder="1" applyAlignment="1"/>
    <xf numFmtId="0" fontId="3" fillId="0" borderId="0" xfId="0" applyFont="1" applyAlignment="1"/>
    <xf numFmtId="4" fontId="15" fillId="0" borderId="0" xfId="0" applyNumberFormat="1" applyFont="1" applyAlignment="1"/>
    <xf numFmtId="0" fontId="11" fillId="0" borderId="1" xfId="0" applyFont="1" applyBorder="1" applyAlignment="1">
      <alignment horizontal="center"/>
    </xf>
    <xf numFmtId="0" fontId="11" fillId="0" borderId="5"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0" fillId="0" borderId="1" xfId="0" applyBorder="1" applyAlignment="1">
      <alignment horizontal="center"/>
    </xf>
    <xf numFmtId="0" fontId="0" fillId="0" borderId="1" xfId="0" applyBorder="1" applyAlignment="1">
      <alignment horizont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en Combustible Octubre de 2021 </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combustible!$B$33</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combustible!$A$34:$A$36</c:f>
              <c:strCache>
                <c:ptCount val="3"/>
                <c:pt idx="0">
                  <c:v>AUTO SERVICIO LA PIEDRERA S.A. DE C.V.</c:v>
                </c:pt>
                <c:pt idx="1">
                  <c:v>MULTISERVICIOS LA PILARICA SA DE CV</c:v>
                </c:pt>
                <c:pt idx="2">
                  <c:v>SERVICIOS DEL VALLE DEL FUERTE SA DE CV</c:v>
                </c:pt>
              </c:strCache>
            </c:strRef>
          </c:cat>
          <c:val>
            <c:numRef>
              <c:f>combustible!$B$34:$B$36</c:f>
              <c:numCache>
                <c:formatCode>#,##0.00</c:formatCode>
                <c:ptCount val="3"/>
                <c:pt idx="0">
                  <c:v>9796367.6000000015</c:v>
                </c:pt>
                <c:pt idx="1">
                  <c:v>1103909.1499999999</c:v>
                </c:pt>
                <c:pt idx="2">
                  <c:v>812019.6</c:v>
                </c:pt>
              </c:numCache>
            </c:numRef>
          </c:val>
          <c:extLst>
            <c:ext xmlns:c16="http://schemas.microsoft.com/office/drawing/2014/chart" uri="{C3380CC4-5D6E-409C-BE32-E72D297353CC}">
              <c16:uniqueId val="{00000000-D7F8-4DC4-84BC-0BA4ED56E3BF}"/>
            </c:ext>
          </c:extLst>
        </c:ser>
        <c:dLbls>
          <c:showLegendKey val="0"/>
          <c:showVal val="1"/>
          <c:showCatName val="0"/>
          <c:showSerName val="0"/>
          <c:showPercent val="0"/>
          <c:showBubbleSize val="0"/>
        </c:dLbls>
        <c:gapWidth val="150"/>
        <c:shape val="box"/>
        <c:axId val="857775776"/>
        <c:axId val="857757056"/>
        <c:axId val="0"/>
      </c:bar3DChart>
      <c:catAx>
        <c:axId val="8577757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857757056"/>
        <c:crosses val="autoZero"/>
        <c:auto val="1"/>
        <c:lblAlgn val="ctr"/>
        <c:lblOffset val="100"/>
        <c:noMultiLvlLbl val="0"/>
      </c:catAx>
      <c:valAx>
        <c:axId val="857757056"/>
        <c:scaling>
          <c:orientation val="minMax"/>
        </c:scaling>
        <c:delete val="1"/>
        <c:axPos val="l"/>
        <c:numFmt formatCode="#,##0.00" sourceLinked="1"/>
        <c:majorTickMark val="none"/>
        <c:minorTickMark val="none"/>
        <c:tickLblPos val="nextTo"/>
        <c:crossAx val="8577757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Anual en Difusión </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difusión!$B$158</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difusión!$A$159:$A$167</c:f>
              <c:strCache>
                <c:ptCount val="9"/>
                <c:pt idx="0">
                  <c:v>AÑO 2013</c:v>
                </c:pt>
                <c:pt idx="1">
                  <c:v>AÑO 2014</c:v>
                </c:pt>
                <c:pt idx="2">
                  <c:v>AÑO 2015</c:v>
                </c:pt>
                <c:pt idx="3">
                  <c:v>AÑO 2016</c:v>
                </c:pt>
                <c:pt idx="4">
                  <c:v>AÑO 2017</c:v>
                </c:pt>
                <c:pt idx="5">
                  <c:v>AÑO 2018</c:v>
                </c:pt>
                <c:pt idx="6">
                  <c:v>AÑO 2019</c:v>
                </c:pt>
                <c:pt idx="7">
                  <c:v>AÑO 2020</c:v>
                </c:pt>
                <c:pt idx="8">
                  <c:v>AÑO 2021</c:v>
                </c:pt>
              </c:strCache>
            </c:strRef>
          </c:cat>
          <c:val>
            <c:numRef>
              <c:f>difusión!$B$159:$B$167</c:f>
              <c:numCache>
                <c:formatCode>#,##0.00</c:formatCode>
                <c:ptCount val="9"/>
                <c:pt idx="0">
                  <c:v>13181003.039999999</c:v>
                </c:pt>
                <c:pt idx="1">
                  <c:v>13242277.75</c:v>
                </c:pt>
                <c:pt idx="2">
                  <c:v>11480326.689999999</c:v>
                </c:pt>
                <c:pt idx="3">
                  <c:v>13202883.74</c:v>
                </c:pt>
                <c:pt idx="4">
                  <c:v>21630615.449999999</c:v>
                </c:pt>
                <c:pt idx="5">
                  <c:v>10678500.960000001</c:v>
                </c:pt>
                <c:pt idx="6">
                  <c:v>11803161.699999999</c:v>
                </c:pt>
                <c:pt idx="7">
                  <c:v>10571114.5</c:v>
                </c:pt>
                <c:pt idx="8">
                  <c:v>12801840.009999998</c:v>
                </c:pt>
              </c:numCache>
            </c:numRef>
          </c:val>
          <c:extLst>
            <c:ext xmlns:c16="http://schemas.microsoft.com/office/drawing/2014/chart" uri="{C3380CC4-5D6E-409C-BE32-E72D297353CC}">
              <c16:uniqueId val="{00000000-2211-42D1-9295-87910554B4BD}"/>
            </c:ext>
          </c:extLst>
        </c:ser>
        <c:dLbls>
          <c:showLegendKey val="0"/>
          <c:showVal val="1"/>
          <c:showCatName val="0"/>
          <c:showSerName val="0"/>
          <c:showPercent val="0"/>
          <c:showBubbleSize val="0"/>
        </c:dLbls>
        <c:gapWidth val="150"/>
        <c:shape val="box"/>
        <c:axId val="1067547760"/>
        <c:axId val="1067561904"/>
        <c:axId val="0"/>
      </c:bar3DChart>
      <c:catAx>
        <c:axId val="106754776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067561904"/>
        <c:crosses val="autoZero"/>
        <c:auto val="1"/>
        <c:lblAlgn val="ctr"/>
        <c:lblOffset val="100"/>
        <c:noMultiLvlLbl val="0"/>
      </c:catAx>
      <c:valAx>
        <c:axId val="1067561904"/>
        <c:scaling>
          <c:orientation val="minMax"/>
        </c:scaling>
        <c:delete val="1"/>
        <c:axPos val="l"/>
        <c:numFmt formatCode="#,##0.00" sourceLinked="1"/>
        <c:majorTickMark val="none"/>
        <c:minorTickMark val="none"/>
        <c:tickLblPos val="nextTo"/>
        <c:crossAx val="10675477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en Arrendamientos Octubre 2021</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arrendamientos!$B$30</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arrendamientos!$A$31:$A$50</c:f>
              <c:strCache>
                <c:ptCount val="20"/>
                <c:pt idx="0">
                  <c:v>LOPEZ BERRELLEZA ANNA MARIA</c:v>
                </c:pt>
                <c:pt idx="1">
                  <c:v>MENDIVIL RASCON MARIA ESTHELA</c:v>
                </c:pt>
                <c:pt idx="2">
                  <c:v>PEÑUELAS TOSTADO GERARDO</c:v>
                </c:pt>
                <c:pt idx="3">
                  <c:v>FIERRO AHUMADA CESAR</c:v>
                </c:pt>
                <c:pt idx="4">
                  <c:v>ARMENTA ROJAS JUAN GUSTAVO</c:v>
                </c:pt>
                <c:pt idx="5">
                  <c:v>CORRALES URIAS GUILLERMO</c:v>
                </c:pt>
                <c:pt idx="6">
                  <c:v>INMOFACIL S.A. DE C.V</c:v>
                </c:pt>
                <c:pt idx="7">
                  <c:v>ROJO MONTES DE OCA KARLA AMERICA</c:v>
                </c:pt>
                <c:pt idx="8">
                  <c:v>PADILLA FERNANDEZ ARTURO</c:v>
                </c:pt>
                <c:pt idx="9">
                  <c:v>RUIZ RODRIGUEZ MARIA DOLORES</c:v>
                </c:pt>
                <c:pt idx="10">
                  <c:v>TONG NUÑEZ ITZEL ELENA</c:v>
                </c:pt>
                <c:pt idx="11">
                  <c:v>FIBRA HD</c:v>
                </c:pt>
                <c:pt idx="12">
                  <c:v>GONZALEZ FRIAS CARLOS ALBERTO</c:v>
                </c:pt>
                <c:pt idx="13">
                  <c:v>COPIADORAS DIGITALES DE SINALOA S.A. DE C.V.</c:v>
                </c:pt>
                <c:pt idx="14">
                  <c:v>IRIZAR LOPEZ SILVIA</c:v>
                </c:pt>
                <c:pt idx="15">
                  <c:v>ALVAREZ FLORES ROSA ISELA</c:v>
                </c:pt>
                <c:pt idx="16">
                  <c:v>FONSECA CASTRO VERONICA</c:v>
                </c:pt>
                <c:pt idx="17">
                  <c:v>DELGADO LOPEZ PETER HUMBERTO</c:v>
                </c:pt>
                <c:pt idx="18">
                  <c:v>AVILA BELTRAN DULCE GABRIELA</c:v>
                </c:pt>
                <c:pt idx="19">
                  <c:v>CASANOVA VALLEJO SA DE CV</c:v>
                </c:pt>
              </c:strCache>
            </c:strRef>
          </c:cat>
          <c:val>
            <c:numRef>
              <c:f>arrendamientos!$B$31:$B$50</c:f>
              <c:numCache>
                <c:formatCode>#,##0.00</c:formatCode>
                <c:ptCount val="20"/>
                <c:pt idx="0">
                  <c:v>2990.79</c:v>
                </c:pt>
                <c:pt idx="1">
                  <c:v>3847.64</c:v>
                </c:pt>
                <c:pt idx="2">
                  <c:v>4217.9399999999996</c:v>
                </c:pt>
                <c:pt idx="3">
                  <c:v>4677.9799999999996</c:v>
                </c:pt>
                <c:pt idx="4">
                  <c:v>5300</c:v>
                </c:pt>
                <c:pt idx="5">
                  <c:v>6000</c:v>
                </c:pt>
                <c:pt idx="6">
                  <c:v>6299.99</c:v>
                </c:pt>
                <c:pt idx="7">
                  <c:v>10600</c:v>
                </c:pt>
                <c:pt idx="8">
                  <c:v>11660</c:v>
                </c:pt>
                <c:pt idx="9">
                  <c:v>14762.49</c:v>
                </c:pt>
                <c:pt idx="10">
                  <c:v>15900</c:v>
                </c:pt>
                <c:pt idx="11">
                  <c:v>18951.3</c:v>
                </c:pt>
                <c:pt idx="12">
                  <c:v>19500</c:v>
                </c:pt>
                <c:pt idx="13">
                  <c:v>26758.18</c:v>
                </c:pt>
                <c:pt idx="14">
                  <c:v>27250</c:v>
                </c:pt>
                <c:pt idx="15">
                  <c:v>38688.839999999997</c:v>
                </c:pt>
                <c:pt idx="16">
                  <c:v>55086.85</c:v>
                </c:pt>
                <c:pt idx="17">
                  <c:v>85376</c:v>
                </c:pt>
                <c:pt idx="18">
                  <c:v>114144</c:v>
                </c:pt>
                <c:pt idx="19">
                  <c:v>1223931.08</c:v>
                </c:pt>
              </c:numCache>
            </c:numRef>
          </c:val>
          <c:extLst>
            <c:ext xmlns:c16="http://schemas.microsoft.com/office/drawing/2014/chart" uri="{C3380CC4-5D6E-409C-BE32-E72D297353CC}">
              <c16:uniqueId val="{00000000-ED0B-4688-8DAF-ECB9B9B7E8E3}"/>
            </c:ext>
          </c:extLst>
        </c:ser>
        <c:dLbls>
          <c:showLegendKey val="0"/>
          <c:showVal val="1"/>
          <c:showCatName val="0"/>
          <c:showSerName val="0"/>
          <c:showPercent val="0"/>
          <c:showBubbleSize val="0"/>
        </c:dLbls>
        <c:gapWidth val="150"/>
        <c:shape val="box"/>
        <c:axId val="985288416"/>
        <c:axId val="985285920"/>
        <c:axId val="0"/>
      </c:bar3DChart>
      <c:catAx>
        <c:axId val="985288416"/>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985285920"/>
        <c:crosses val="autoZero"/>
        <c:auto val="1"/>
        <c:lblAlgn val="ctr"/>
        <c:lblOffset val="100"/>
        <c:noMultiLvlLbl val="0"/>
      </c:catAx>
      <c:valAx>
        <c:axId val="985285920"/>
        <c:scaling>
          <c:orientation val="minMax"/>
        </c:scaling>
        <c:delete val="1"/>
        <c:axPos val="b"/>
        <c:numFmt formatCode="#,##0.00" sourceLinked="1"/>
        <c:majorTickMark val="none"/>
        <c:minorTickMark val="none"/>
        <c:tickLblPos val="nextTo"/>
        <c:crossAx val="9852884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Mensual en Arrendaminetos 2021</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arrendamientos!$B$66</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arrendamientos!$A$67:$A$76</c:f>
              <c:strCache>
                <c:ptCount val="10"/>
                <c:pt idx="0">
                  <c:v>Enero</c:v>
                </c:pt>
                <c:pt idx="1">
                  <c:v>Febrero</c:v>
                </c:pt>
                <c:pt idx="2">
                  <c:v>Marzo </c:v>
                </c:pt>
                <c:pt idx="3">
                  <c:v>Abril</c:v>
                </c:pt>
                <c:pt idx="4">
                  <c:v>Mayo</c:v>
                </c:pt>
                <c:pt idx="5">
                  <c:v>Junio</c:v>
                </c:pt>
                <c:pt idx="6">
                  <c:v>Julio</c:v>
                </c:pt>
                <c:pt idx="7">
                  <c:v>Agosto</c:v>
                </c:pt>
                <c:pt idx="8">
                  <c:v>Septiembre </c:v>
                </c:pt>
                <c:pt idx="9">
                  <c:v>Octubre</c:v>
                </c:pt>
              </c:strCache>
            </c:strRef>
          </c:cat>
          <c:val>
            <c:numRef>
              <c:f>arrendamientos!$B$67:$B$76</c:f>
              <c:numCache>
                <c:formatCode>#,##0.00</c:formatCode>
                <c:ptCount val="10"/>
                <c:pt idx="0">
                  <c:v>3913007.79</c:v>
                </c:pt>
                <c:pt idx="1">
                  <c:v>3086560.41</c:v>
                </c:pt>
                <c:pt idx="2">
                  <c:v>2938121.58</c:v>
                </c:pt>
                <c:pt idx="3">
                  <c:v>1765872.67</c:v>
                </c:pt>
                <c:pt idx="4">
                  <c:v>2131224.52</c:v>
                </c:pt>
                <c:pt idx="5">
                  <c:v>1868738.33</c:v>
                </c:pt>
                <c:pt idx="6">
                  <c:v>2219792.7900000005</c:v>
                </c:pt>
                <c:pt idx="7">
                  <c:v>1714612.53</c:v>
                </c:pt>
                <c:pt idx="8">
                  <c:v>1745019.57</c:v>
                </c:pt>
                <c:pt idx="9">
                  <c:v>1695943.08</c:v>
                </c:pt>
              </c:numCache>
            </c:numRef>
          </c:val>
          <c:extLst>
            <c:ext xmlns:c16="http://schemas.microsoft.com/office/drawing/2014/chart" uri="{C3380CC4-5D6E-409C-BE32-E72D297353CC}">
              <c16:uniqueId val="{00000000-4DB6-4346-BA3E-CBA78BD1306B}"/>
            </c:ext>
          </c:extLst>
        </c:ser>
        <c:dLbls>
          <c:showLegendKey val="0"/>
          <c:showVal val="1"/>
          <c:showCatName val="0"/>
          <c:showSerName val="0"/>
          <c:showPercent val="0"/>
          <c:showBubbleSize val="0"/>
        </c:dLbls>
        <c:gapWidth val="150"/>
        <c:shape val="box"/>
        <c:axId val="987999136"/>
        <c:axId val="987974176"/>
        <c:axId val="0"/>
      </c:bar3DChart>
      <c:catAx>
        <c:axId val="9879991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987974176"/>
        <c:crosses val="autoZero"/>
        <c:auto val="1"/>
        <c:lblAlgn val="ctr"/>
        <c:lblOffset val="100"/>
        <c:noMultiLvlLbl val="0"/>
      </c:catAx>
      <c:valAx>
        <c:axId val="987974176"/>
        <c:scaling>
          <c:orientation val="minMax"/>
        </c:scaling>
        <c:delete val="1"/>
        <c:axPos val="l"/>
        <c:numFmt formatCode="#,##0.00" sourceLinked="1"/>
        <c:majorTickMark val="none"/>
        <c:minorTickMark val="none"/>
        <c:tickLblPos val="nextTo"/>
        <c:crossAx val="9879991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Anual en Arrendamientos</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arrendamientos!$B$87</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arrendamientos!$A$88:$A$96</c:f>
              <c:strCache>
                <c:ptCount val="9"/>
                <c:pt idx="0">
                  <c:v>Año 2013</c:v>
                </c:pt>
                <c:pt idx="1">
                  <c:v>Año 2014</c:v>
                </c:pt>
                <c:pt idx="2">
                  <c:v>Año 2015</c:v>
                </c:pt>
                <c:pt idx="3">
                  <c:v>Año 2016</c:v>
                </c:pt>
                <c:pt idx="4">
                  <c:v>Año 2017</c:v>
                </c:pt>
                <c:pt idx="5">
                  <c:v>Año 2018</c:v>
                </c:pt>
                <c:pt idx="6">
                  <c:v>Año 2019</c:v>
                </c:pt>
                <c:pt idx="7">
                  <c:v>Año 2020</c:v>
                </c:pt>
                <c:pt idx="8">
                  <c:v>Año 2021</c:v>
                </c:pt>
              </c:strCache>
            </c:strRef>
          </c:cat>
          <c:val>
            <c:numRef>
              <c:f>arrendamientos!$B$88:$B$96</c:f>
              <c:numCache>
                <c:formatCode>#,##0.00</c:formatCode>
                <c:ptCount val="9"/>
                <c:pt idx="0" formatCode="_(* #,##0.00_);_(* \(#,##0.00\);_(* &quot;-&quot;??_);_(@_)">
                  <c:v>2349804.4900000002</c:v>
                </c:pt>
                <c:pt idx="1">
                  <c:v>33219163.170000002</c:v>
                </c:pt>
                <c:pt idx="2">
                  <c:v>41534727.170000002</c:v>
                </c:pt>
                <c:pt idx="3">
                  <c:v>64623022.280000053</c:v>
                </c:pt>
                <c:pt idx="4">
                  <c:v>36116924.529999986</c:v>
                </c:pt>
                <c:pt idx="5">
                  <c:v>32613961.109999999</c:v>
                </c:pt>
                <c:pt idx="6">
                  <c:v>39885673.149999999</c:v>
                </c:pt>
                <c:pt idx="7">
                  <c:v>25196439.07</c:v>
                </c:pt>
                <c:pt idx="8">
                  <c:v>23078893.270000003</c:v>
                </c:pt>
              </c:numCache>
            </c:numRef>
          </c:val>
          <c:extLst>
            <c:ext xmlns:c16="http://schemas.microsoft.com/office/drawing/2014/chart" uri="{C3380CC4-5D6E-409C-BE32-E72D297353CC}">
              <c16:uniqueId val="{00000000-ACD6-4FB4-A876-04B29D111B6B}"/>
            </c:ext>
          </c:extLst>
        </c:ser>
        <c:dLbls>
          <c:showLegendKey val="0"/>
          <c:showVal val="1"/>
          <c:showCatName val="0"/>
          <c:showSerName val="0"/>
          <c:showPercent val="0"/>
          <c:showBubbleSize val="0"/>
        </c:dLbls>
        <c:gapWidth val="150"/>
        <c:shape val="box"/>
        <c:axId val="988007872"/>
        <c:axId val="988007456"/>
        <c:axId val="0"/>
      </c:bar3DChart>
      <c:catAx>
        <c:axId val="98800787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988007456"/>
        <c:crosses val="autoZero"/>
        <c:auto val="1"/>
        <c:lblAlgn val="ctr"/>
        <c:lblOffset val="100"/>
        <c:noMultiLvlLbl val="0"/>
      </c:catAx>
      <c:valAx>
        <c:axId val="988007456"/>
        <c:scaling>
          <c:orientation val="minMax"/>
        </c:scaling>
        <c:delete val="1"/>
        <c:axPos val="l"/>
        <c:numFmt formatCode="_(* #,##0.00_);_(* \(#,##0.00\);_(* &quot;-&quot;??_);_(@_)" sourceLinked="1"/>
        <c:majorTickMark val="none"/>
        <c:minorTickMark val="none"/>
        <c:tickLblPos val="nextTo"/>
        <c:crossAx val="9880078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MX" sz="1800" b="1" i="0" baseline="0">
                <a:effectLst/>
              </a:rPr>
              <a:t>Costo del servicio de recolección de basura  2021</a:t>
            </a:r>
            <a:endParaRPr lang="es-MX">
              <a:effectLst/>
            </a:endParaRP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basura!$I$2</c:f>
              <c:strCache>
                <c:ptCount val="1"/>
                <c:pt idx="0">
                  <c:v>pasa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basura!$H$3:$H$12</c:f>
              <c:strCache>
                <c:ptCount val="9"/>
                <c:pt idx="0">
                  <c:v>Febrero </c:v>
                </c:pt>
                <c:pt idx="1">
                  <c:v>Marzo</c:v>
                </c:pt>
                <c:pt idx="2">
                  <c:v>Abril </c:v>
                </c:pt>
                <c:pt idx="3">
                  <c:v>Mayo </c:v>
                </c:pt>
                <c:pt idx="4">
                  <c:v>Junio </c:v>
                </c:pt>
                <c:pt idx="5">
                  <c:v>Julio</c:v>
                </c:pt>
                <c:pt idx="6">
                  <c:v>Agosto </c:v>
                </c:pt>
                <c:pt idx="7">
                  <c:v>Septiembre</c:v>
                </c:pt>
                <c:pt idx="8">
                  <c:v>Octubre </c:v>
                </c:pt>
              </c:strCache>
            </c:strRef>
          </c:cat>
          <c:val>
            <c:numRef>
              <c:f>basura!$I$3:$I$12</c:f>
              <c:numCache>
                <c:formatCode>#,##0.00</c:formatCode>
                <c:ptCount val="9"/>
                <c:pt idx="0">
                  <c:v>2514437.17</c:v>
                </c:pt>
                <c:pt idx="1">
                  <c:v>2514437.17</c:v>
                </c:pt>
                <c:pt idx="2">
                  <c:v>2514437.17</c:v>
                </c:pt>
                <c:pt idx="3">
                  <c:v>2514437.17</c:v>
                </c:pt>
                <c:pt idx="4">
                  <c:v>2514437.17</c:v>
                </c:pt>
                <c:pt idx="5">
                  <c:v>2514437.17</c:v>
                </c:pt>
                <c:pt idx="6">
                  <c:v>2514437.17</c:v>
                </c:pt>
                <c:pt idx="7">
                  <c:v>2514437.17</c:v>
                </c:pt>
                <c:pt idx="8">
                  <c:v>2514437.17</c:v>
                </c:pt>
              </c:numCache>
            </c:numRef>
          </c:val>
          <c:extLst>
            <c:ext xmlns:c16="http://schemas.microsoft.com/office/drawing/2014/chart" uri="{C3380CC4-5D6E-409C-BE32-E72D297353CC}">
              <c16:uniqueId val="{00000000-4DEE-488F-AD1F-E35B08EB59D5}"/>
            </c:ext>
          </c:extLst>
        </c:ser>
        <c:ser>
          <c:idx val="1"/>
          <c:order val="1"/>
          <c:tx>
            <c:strRef>
              <c:f>basura!$J$2</c:f>
              <c:strCache>
                <c:ptCount val="1"/>
                <c:pt idx="0">
                  <c:v>op</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basura!$H$3:$H$12</c:f>
              <c:strCache>
                <c:ptCount val="9"/>
                <c:pt idx="0">
                  <c:v>Febrero </c:v>
                </c:pt>
                <c:pt idx="1">
                  <c:v>Marzo</c:v>
                </c:pt>
                <c:pt idx="2">
                  <c:v>Abril </c:v>
                </c:pt>
                <c:pt idx="3">
                  <c:v>Mayo </c:v>
                </c:pt>
                <c:pt idx="4">
                  <c:v>Junio </c:v>
                </c:pt>
                <c:pt idx="5">
                  <c:v>Julio</c:v>
                </c:pt>
                <c:pt idx="6">
                  <c:v>Agosto </c:v>
                </c:pt>
                <c:pt idx="7">
                  <c:v>Septiembre</c:v>
                </c:pt>
                <c:pt idx="8">
                  <c:v>Octubre </c:v>
                </c:pt>
              </c:strCache>
            </c:strRef>
          </c:cat>
          <c:val>
            <c:numRef>
              <c:f>basura!$J$3:$J$12</c:f>
              <c:numCache>
                <c:formatCode>#,##0.00</c:formatCode>
                <c:ptCount val="9"/>
                <c:pt idx="0">
                  <c:v>5506292.1300000008</c:v>
                </c:pt>
                <c:pt idx="1">
                  <c:v>5501075.7400000002</c:v>
                </c:pt>
                <c:pt idx="2">
                  <c:v>2286780.1</c:v>
                </c:pt>
                <c:pt idx="3">
                  <c:v>8684879.9399999995</c:v>
                </c:pt>
                <c:pt idx="4">
                  <c:v>2106650.62</c:v>
                </c:pt>
                <c:pt idx="5">
                  <c:v>8940955.6699999999</c:v>
                </c:pt>
                <c:pt idx="6">
                  <c:v>5528417.5800000001</c:v>
                </c:pt>
                <c:pt idx="7">
                  <c:v>5519224.3300000001</c:v>
                </c:pt>
                <c:pt idx="8">
                  <c:v>5519224.3300000001</c:v>
                </c:pt>
              </c:numCache>
            </c:numRef>
          </c:val>
          <c:extLst>
            <c:ext xmlns:c16="http://schemas.microsoft.com/office/drawing/2014/chart" uri="{C3380CC4-5D6E-409C-BE32-E72D297353CC}">
              <c16:uniqueId val="{00000001-4DEE-488F-AD1F-E35B08EB59D5}"/>
            </c:ext>
          </c:extLst>
        </c:ser>
        <c:dLbls>
          <c:showLegendKey val="0"/>
          <c:showVal val="1"/>
          <c:showCatName val="0"/>
          <c:showSerName val="0"/>
          <c:showPercent val="0"/>
          <c:showBubbleSize val="0"/>
        </c:dLbls>
        <c:gapWidth val="95"/>
        <c:gapDepth val="95"/>
        <c:shape val="box"/>
        <c:axId val="1074146128"/>
        <c:axId val="1074141136"/>
        <c:axId val="0"/>
      </c:bar3DChart>
      <c:catAx>
        <c:axId val="107414612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crossAx val="1074141136"/>
        <c:crosses val="autoZero"/>
        <c:auto val="1"/>
        <c:lblAlgn val="ctr"/>
        <c:lblOffset val="100"/>
        <c:noMultiLvlLbl val="0"/>
      </c:catAx>
      <c:valAx>
        <c:axId val="1074141136"/>
        <c:scaling>
          <c:orientation val="minMax"/>
        </c:scaling>
        <c:delete val="1"/>
        <c:axPos val="l"/>
        <c:numFmt formatCode="#,##0.00" sourceLinked="1"/>
        <c:majorTickMark val="none"/>
        <c:minorTickMark val="none"/>
        <c:tickLblPos val="nextTo"/>
        <c:crossAx val="107414612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cap="all" baseline="0">
                <a:effectLst/>
              </a:rPr>
              <a:t>Costo del servicio de recolección de basura </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basura!$I$44</c:f>
              <c:strCache>
                <c:ptCount val="1"/>
                <c:pt idx="0">
                  <c:v>Suma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basura!$H$45:$H$52</c:f>
              <c:strCache>
                <c:ptCount val="8"/>
                <c:pt idx="0">
                  <c:v>Año 2014</c:v>
                </c:pt>
                <c:pt idx="1">
                  <c:v>Año 2015</c:v>
                </c:pt>
                <c:pt idx="2">
                  <c:v>Año 2016</c:v>
                </c:pt>
                <c:pt idx="3">
                  <c:v>Año 2017</c:v>
                </c:pt>
                <c:pt idx="4">
                  <c:v>Año 2018</c:v>
                </c:pt>
                <c:pt idx="5">
                  <c:v>año 2019</c:v>
                </c:pt>
                <c:pt idx="6">
                  <c:v>año 2020</c:v>
                </c:pt>
                <c:pt idx="7">
                  <c:v>año 2021</c:v>
                </c:pt>
              </c:strCache>
            </c:strRef>
          </c:cat>
          <c:val>
            <c:numRef>
              <c:f>basura!$I$45:$I$52</c:f>
              <c:numCache>
                <c:formatCode>#,##0.00</c:formatCode>
                <c:ptCount val="8"/>
                <c:pt idx="0">
                  <c:v>72183034.639999986</c:v>
                </c:pt>
                <c:pt idx="1">
                  <c:v>65310368.68999999</c:v>
                </c:pt>
                <c:pt idx="2">
                  <c:v>74015264.75999999</c:v>
                </c:pt>
                <c:pt idx="3">
                  <c:v>71833183.890000001</c:v>
                </c:pt>
                <c:pt idx="4">
                  <c:v>70965165.319999993</c:v>
                </c:pt>
                <c:pt idx="5">
                  <c:v>90946679.379999995</c:v>
                </c:pt>
                <c:pt idx="6">
                  <c:v>59286267.530000001</c:v>
                </c:pt>
                <c:pt idx="7">
                  <c:v>80087867.840000004</c:v>
                </c:pt>
              </c:numCache>
            </c:numRef>
          </c:val>
          <c:extLst>
            <c:ext xmlns:c16="http://schemas.microsoft.com/office/drawing/2014/chart" uri="{C3380CC4-5D6E-409C-BE32-E72D297353CC}">
              <c16:uniqueId val="{00000000-7CD0-431B-B44F-7DEACAF645D3}"/>
            </c:ext>
          </c:extLst>
        </c:ser>
        <c:ser>
          <c:idx val="1"/>
          <c:order val="1"/>
          <c:tx>
            <c:strRef>
              <c:f>basura!$J$44</c:f>
              <c:strCache>
                <c:ptCount val="1"/>
                <c:pt idx="0">
                  <c:v>PASA</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7CD0-431B-B44F-7DEACAF645D3}"/>
                </c:ext>
              </c:extLst>
            </c:dLbl>
            <c:dLbl>
              <c:idx val="1"/>
              <c:delete val="1"/>
              <c:extLst>
                <c:ext xmlns:c15="http://schemas.microsoft.com/office/drawing/2012/chart" uri="{CE6537A1-D6FC-4f65-9D91-7224C49458BB}"/>
                <c:ext xmlns:c16="http://schemas.microsoft.com/office/drawing/2014/chart" uri="{C3380CC4-5D6E-409C-BE32-E72D297353CC}">
                  <c16:uniqueId val="{00000005-7CD0-431B-B44F-7DEACAF645D3}"/>
                </c:ext>
              </c:extLst>
            </c:dLbl>
            <c:dLbl>
              <c:idx val="2"/>
              <c:delete val="1"/>
              <c:extLst>
                <c:ext xmlns:c15="http://schemas.microsoft.com/office/drawing/2012/chart" uri="{CE6537A1-D6FC-4f65-9D91-7224C49458BB}"/>
                <c:ext xmlns:c16="http://schemas.microsoft.com/office/drawing/2014/chart" uri="{C3380CC4-5D6E-409C-BE32-E72D297353CC}">
                  <c16:uniqueId val="{00000006-7CD0-431B-B44F-7DEACAF645D3}"/>
                </c:ext>
              </c:extLst>
            </c:dLbl>
            <c:dLbl>
              <c:idx val="3"/>
              <c:delete val="1"/>
              <c:extLst>
                <c:ext xmlns:c15="http://schemas.microsoft.com/office/drawing/2012/chart" uri="{CE6537A1-D6FC-4f65-9D91-7224C49458BB}"/>
                <c:ext xmlns:c16="http://schemas.microsoft.com/office/drawing/2014/chart" uri="{C3380CC4-5D6E-409C-BE32-E72D297353CC}">
                  <c16:uniqueId val="{00000007-7CD0-431B-B44F-7DEACAF645D3}"/>
                </c:ext>
              </c:extLst>
            </c:dLbl>
            <c:dLbl>
              <c:idx val="4"/>
              <c:delete val="1"/>
              <c:extLst>
                <c:ext xmlns:c15="http://schemas.microsoft.com/office/drawing/2012/chart" uri="{CE6537A1-D6FC-4f65-9D91-7224C49458BB}"/>
                <c:ext xmlns:c16="http://schemas.microsoft.com/office/drawing/2014/chart" uri="{C3380CC4-5D6E-409C-BE32-E72D297353CC}">
                  <c16:uniqueId val="{00000008-7CD0-431B-B44F-7DEACAF645D3}"/>
                </c:ext>
              </c:extLst>
            </c:dLbl>
            <c:dLbl>
              <c:idx val="5"/>
              <c:delete val="1"/>
              <c:extLst>
                <c:ext xmlns:c15="http://schemas.microsoft.com/office/drawing/2012/chart" uri="{CE6537A1-D6FC-4f65-9D91-7224C49458BB}"/>
                <c:ext xmlns:c16="http://schemas.microsoft.com/office/drawing/2014/chart" uri="{C3380CC4-5D6E-409C-BE32-E72D297353CC}">
                  <c16:uniqueId val="{00000009-7CD0-431B-B44F-7DEACAF645D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basura!$H$45:$H$52</c:f>
              <c:strCache>
                <c:ptCount val="8"/>
                <c:pt idx="0">
                  <c:v>Año 2014</c:v>
                </c:pt>
                <c:pt idx="1">
                  <c:v>Año 2015</c:v>
                </c:pt>
                <c:pt idx="2">
                  <c:v>Año 2016</c:v>
                </c:pt>
                <c:pt idx="3">
                  <c:v>Año 2017</c:v>
                </c:pt>
                <c:pt idx="4">
                  <c:v>Año 2018</c:v>
                </c:pt>
                <c:pt idx="5">
                  <c:v>año 2019</c:v>
                </c:pt>
                <c:pt idx="6">
                  <c:v>año 2020</c:v>
                </c:pt>
                <c:pt idx="7">
                  <c:v>año 2021</c:v>
                </c:pt>
              </c:strCache>
            </c:strRef>
          </c:cat>
          <c:val>
            <c:numRef>
              <c:f>basura!$J$45:$J$52</c:f>
              <c:numCache>
                <c:formatCode>#,##0.00</c:formatCode>
                <c:ptCount val="8"/>
                <c:pt idx="0">
                  <c:v>72183034.639999986</c:v>
                </c:pt>
                <c:pt idx="1">
                  <c:v>65310368.68999999</c:v>
                </c:pt>
                <c:pt idx="2">
                  <c:v>74015264.75999999</c:v>
                </c:pt>
                <c:pt idx="3">
                  <c:v>71833183.890000001</c:v>
                </c:pt>
                <c:pt idx="4">
                  <c:v>70965165.319999993</c:v>
                </c:pt>
                <c:pt idx="5">
                  <c:v>90946679.379999995</c:v>
                </c:pt>
                <c:pt idx="6">
                  <c:v>39733051.480000004</c:v>
                </c:pt>
                <c:pt idx="7">
                  <c:v>25144371.700000003</c:v>
                </c:pt>
              </c:numCache>
            </c:numRef>
          </c:val>
          <c:extLst>
            <c:ext xmlns:c16="http://schemas.microsoft.com/office/drawing/2014/chart" uri="{C3380CC4-5D6E-409C-BE32-E72D297353CC}">
              <c16:uniqueId val="{00000001-7CD0-431B-B44F-7DEACAF645D3}"/>
            </c:ext>
          </c:extLst>
        </c:ser>
        <c:ser>
          <c:idx val="2"/>
          <c:order val="2"/>
          <c:tx>
            <c:strRef>
              <c:f>basura!$K$44</c:f>
              <c:strCache>
                <c:ptCount val="1"/>
                <c:pt idx="0">
                  <c:v>OP ECO</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basura!$H$45:$H$52</c:f>
              <c:strCache>
                <c:ptCount val="8"/>
                <c:pt idx="0">
                  <c:v>Año 2014</c:v>
                </c:pt>
                <c:pt idx="1">
                  <c:v>Año 2015</c:v>
                </c:pt>
                <c:pt idx="2">
                  <c:v>Año 2016</c:v>
                </c:pt>
                <c:pt idx="3">
                  <c:v>Año 2017</c:v>
                </c:pt>
                <c:pt idx="4">
                  <c:v>Año 2018</c:v>
                </c:pt>
                <c:pt idx="5">
                  <c:v>año 2019</c:v>
                </c:pt>
                <c:pt idx="6">
                  <c:v>año 2020</c:v>
                </c:pt>
                <c:pt idx="7">
                  <c:v>año 2021</c:v>
                </c:pt>
              </c:strCache>
            </c:strRef>
          </c:cat>
          <c:val>
            <c:numRef>
              <c:f>basura!$K$45:$K$52</c:f>
              <c:numCache>
                <c:formatCode>#,##0.00</c:formatCode>
                <c:ptCount val="8"/>
                <c:pt idx="6">
                  <c:v>19553216.050000001</c:v>
                </c:pt>
                <c:pt idx="7">
                  <c:v>54943496.139999993</c:v>
                </c:pt>
              </c:numCache>
            </c:numRef>
          </c:val>
          <c:extLst>
            <c:ext xmlns:c16="http://schemas.microsoft.com/office/drawing/2014/chart" uri="{C3380CC4-5D6E-409C-BE32-E72D297353CC}">
              <c16:uniqueId val="{00000002-7CD0-431B-B44F-7DEACAF645D3}"/>
            </c:ext>
          </c:extLst>
        </c:ser>
        <c:dLbls>
          <c:showLegendKey val="0"/>
          <c:showVal val="1"/>
          <c:showCatName val="0"/>
          <c:showSerName val="0"/>
          <c:showPercent val="0"/>
          <c:showBubbleSize val="0"/>
        </c:dLbls>
        <c:gapWidth val="150"/>
        <c:shape val="box"/>
        <c:axId val="822489536"/>
        <c:axId val="822493696"/>
        <c:axId val="0"/>
      </c:bar3DChart>
      <c:catAx>
        <c:axId val="8224895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822493696"/>
        <c:crosses val="autoZero"/>
        <c:auto val="1"/>
        <c:lblAlgn val="ctr"/>
        <c:lblOffset val="100"/>
        <c:noMultiLvlLbl val="0"/>
      </c:catAx>
      <c:valAx>
        <c:axId val="822493696"/>
        <c:scaling>
          <c:orientation val="minMax"/>
        </c:scaling>
        <c:delete val="1"/>
        <c:axPos val="l"/>
        <c:numFmt formatCode="#,##0.00" sourceLinked="1"/>
        <c:majorTickMark val="none"/>
        <c:minorTickMark val="none"/>
        <c:tickLblPos val="nextTo"/>
        <c:crossAx val="822489536"/>
        <c:crosses val="autoZero"/>
        <c:crossBetween val="between"/>
      </c:valAx>
      <c:spPr>
        <a:noFill/>
        <a:ln>
          <a:noFill/>
        </a:ln>
        <a:effectLst/>
      </c:spPr>
    </c:plotArea>
    <c:legend>
      <c:legendPos val="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Mantenimiento de Parques y Jardines Oct. 2021</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parques!$B$21</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parques!$A$22:$A$34</c:f>
              <c:strCache>
                <c:ptCount val="13"/>
                <c:pt idx="0">
                  <c:v>FERRENOR SA DE C.V</c:v>
                </c:pt>
                <c:pt idx="1">
                  <c:v>ALONSO CORTES LUIS HUMBERTO</c:v>
                </c:pt>
                <c:pt idx="2">
                  <c:v>MENDEZ MALACON JESUS MANUEL</c:v>
                </c:pt>
                <c:pt idx="3">
                  <c:v>RUIZ LEYVA ANGEL ADRIAN</c:v>
                </c:pt>
                <c:pt idx="4">
                  <c:v>SERVICIOS INTEGRALES WALKIRIA S.C.</c:v>
                </c:pt>
                <c:pt idx="5">
                  <c:v>ISLAS GONZALEZ JUAN CARLOS</c:v>
                </c:pt>
                <c:pt idx="6">
                  <c:v>ROMERO VALDEZ JOSE GUADALUPE</c:v>
                </c:pt>
                <c:pt idx="7">
                  <c:v>RUIZ ANGULO JESUS ALBERTO</c:v>
                </c:pt>
                <c:pt idx="8">
                  <c:v>VALENZUELA GASTELUM GLORIA SOLEDAD</c:v>
                </c:pt>
                <c:pt idx="9">
                  <c:v>AMEZQUITA RIOS JESUS ALFONSO</c:v>
                </c:pt>
                <c:pt idx="10">
                  <c:v>ARMENTA VILLEGAS ENISE GUADALUPE</c:v>
                </c:pt>
                <c:pt idx="11">
                  <c:v>GARCIA MELGAR YADIRA GUADALUPE</c:v>
                </c:pt>
                <c:pt idx="12">
                  <c:v>ELR CONSULTORIA Y ASESORIA INTEGRAL SC</c:v>
                </c:pt>
              </c:strCache>
            </c:strRef>
          </c:cat>
          <c:val>
            <c:numRef>
              <c:f>parques!$B$22:$B$34</c:f>
              <c:numCache>
                <c:formatCode>#,##0.00</c:formatCode>
                <c:ptCount val="13"/>
                <c:pt idx="0">
                  <c:v>21500</c:v>
                </c:pt>
                <c:pt idx="1">
                  <c:v>38454</c:v>
                </c:pt>
                <c:pt idx="2">
                  <c:v>90480</c:v>
                </c:pt>
                <c:pt idx="3">
                  <c:v>96860</c:v>
                </c:pt>
                <c:pt idx="4">
                  <c:v>97440</c:v>
                </c:pt>
                <c:pt idx="5">
                  <c:v>107880</c:v>
                </c:pt>
                <c:pt idx="6">
                  <c:v>130500</c:v>
                </c:pt>
                <c:pt idx="7">
                  <c:v>153120</c:v>
                </c:pt>
                <c:pt idx="8">
                  <c:v>214600</c:v>
                </c:pt>
                <c:pt idx="9">
                  <c:v>248240</c:v>
                </c:pt>
                <c:pt idx="10">
                  <c:v>249400</c:v>
                </c:pt>
                <c:pt idx="11">
                  <c:v>301600</c:v>
                </c:pt>
                <c:pt idx="12">
                  <c:v>544033.79999999993</c:v>
                </c:pt>
              </c:numCache>
            </c:numRef>
          </c:val>
          <c:extLst>
            <c:ext xmlns:c16="http://schemas.microsoft.com/office/drawing/2014/chart" uri="{C3380CC4-5D6E-409C-BE32-E72D297353CC}">
              <c16:uniqueId val="{00000000-02D2-419F-9CE7-92E49A95ED71}"/>
            </c:ext>
          </c:extLst>
        </c:ser>
        <c:dLbls>
          <c:showLegendKey val="0"/>
          <c:showVal val="1"/>
          <c:showCatName val="0"/>
          <c:showSerName val="0"/>
          <c:showPercent val="0"/>
          <c:showBubbleSize val="0"/>
        </c:dLbls>
        <c:gapWidth val="150"/>
        <c:shape val="box"/>
        <c:axId val="822511584"/>
        <c:axId val="822507008"/>
        <c:axId val="0"/>
      </c:bar3DChart>
      <c:catAx>
        <c:axId val="82251158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822507008"/>
        <c:crosses val="autoZero"/>
        <c:auto val="1"/>
        <c:lblAlgn val="ctr"/>
        <c:lblOffset val="100"/>
        <c:noMultiLvlLbl val="0"/>
      </c:catAx>
      <c:valAx>
        <c:axId val="822507008"/>
        <c:scaling>
          <c:orientation val="minMax"/>
        </c:scaling>
        <c:delete val="1"/>
        <c:axPos val="b"/>
        <c:numFmt formatCode="#,##0.00" sourceLinked="1"/>
        <c:majorTickMark val="none"/>
        <c:minorTickMark val="none"/>
        <c:tickLblPos val="nextTo"/>
        <c:crossAx val="8225115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baseline="0">
                <a:effectLst/>
              </a:rPr>
              <a:t>Mantenimiento Anual de Parques y Jardines</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parques!$A$56:$A$60</c:f>
              <c:strCache>
                <c:ptCount val="5"/>
                <c:pt idx="0">
                  <c:v>AÑO 2017</c:v>
                </c:pt>
                <c:pt idx="1">
                  <c:v>AÑO 2018</c:v>
                </c:pt>
                <c:pt idx="2">
                  <c:v>AÑO 2019</c:v>
                </c:pt>
                <c:pt idx="3">
                  <c:v>AÑO 2020</c:v>
                </c:pt>
                <c:pt idx="4">
                  <c:v>AÑO 2021</c:v>
                </c:pt>
              </c:strCache>
            </c:strRef>
          </c:cat>
          <c:val>
            <c:numRef>
              <c:f>parques!$B$56:$B$60</c:f>
              <c:numCache>
                <c:formatCode>#,##0.00</c:formatCode>
                <c:ptCount val="5"/>
                <c:pt idx="0">
                  <c:v>8589629.7599999961</c:v>
                </c:pt>
                <c:pt idx="1">
                  <c:v>9283244.1199999992</c:v>
                </c:pt>
                <c:pt idx="2">
                  <c:v>18370928.539999999</c:v>
                </c:pt>
                <c:pt idx="3">
                  <c:v>20177393.780000001</c:v>
                </c:pt>
                <c:pt idx="4">
                  <c:v>24585982.239999995</c:v>
                </c:pt>
              </c:numCache>
            </c:numRef>
          </c:val>
          <c:extLst>
            <c:ext xmlns:c16="http://schemas.microsoft.com/office/drawing/2014/chart" uri="{C3380CC4-5D6E-409C-BE32-E72D297353CC}">
              <c16:uniqueId val="{00000000-62DF-4D77-AA22-D1FDD814FF64}"/>
            </c:ext>
          </c:extLst>
        </c:ser>
        <c:dLbls>
          <c:showLegendKey val="0"/>
          <c:showVal val="1"/>
          <c:showCatName val="0"/>
          <c:showSerName val="0"/>
          <c:showPercent val="0"/>
          <c:showBubbleSize val="0"/>
        </c:dLbls>
        <c:gapWidth val="150"/>
        <c:shape val="box"/>
        <c:axId val="832478832"/>
        <c:axId val="832468432"/>
        <c:axId val="0"/>
      </c:bar3DChart>
      <c:catAx>
        <c:axId val="83247883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832468432"/>
        <c:crosses val="autoZero"/>
        <c:auto val="1"/>
        <c:lblAlgn val="ctr"/>
        <c:lblOffset val="100"/>
        <c:noMultiLvlLbl val="0"/>
      </c:catAx>
      <c:valAx>
        <c:axId val="832468432"/>
        <c:scaling>
          <c:orientation val="minMax"/>
        </c:scaling>
        <c:delete val="1"/>
        <c:axPos val="l"/>
        <c:numFmt formatCode="#,##0.00" sourceLinked="1"/>
        <c:majorTickMark val="none"/>
        <c:minorTickMark val="none"/>
        <c:tickLblPos val="nextTo"/>
        <c:crossAx val="8324788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MX" sz="1800" b="1" i="0" cap="all" baseline="0">
                <a:effectLst/>
              </a:rPr>
              <a:t>Costo anual de limpieza del municipio </a:t>
            </a:r>
            <a:endParaRPr lang="es-MX">
              <a:effectLst/>
            </a:endParaRP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parques!$B$77</c:f>
              <c:strCache>
                <c:ptCount val="1"/>
                <c:pt idx="0">
                  <c:v>Mantenimiento de Parques y Jardines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parques!$A$78:$A$82</c:f>
              <c:strCache>
                <c:ptCount val="5"/>
                <c:pt idx="0">
                  <c:v>AÑO 2017</c:v>
                </c:pt>
                <c:pt idx="1">
                  <c:v>AÑO 2018</c:v>
                </c:pt>
                <c:pt idx="2">
                  <c:v>AÑO 2019</c:v>
                </c:pt>
                <c:pt idx="3">
                  <c:v>AÑO 2020</c:v>
                </c:pt>
                <c:pt idx="4">
                  <c:v>AÑO 2021</c:v>
                </c:pt>
              </c:strCache>
            </c:strRef>
          </c:cat>
          <c:val>
            <c:numRef>
              <c:f>parques!$B$78:$B$82</c:f>
              <c:numCache>
                <c:formatCode>#,##0.00</c:formatCode>
                <c:ptCount val="5"/>
                <c:pt idx="0">
                  <c:v>8589629.7599999961</c:v>
                </c:pt>
                <c:pt idx="1">
                  <c:v>9283244.1199999992</c:v>
                </c:pt>
                <c:pt idx="2">
                  <c:v>18370928.539999999</c:v>
                </c:pt>
                <c:pt idx="3">
                  <c:v>20177393.780000001</c:v>
                </c:pt>
                <c:pt idx="4">
                  <c:v>24585982.239999995</c:v>
                </c:pt>
              </c:numCache>
            </c:numRef>
          </c:val>
          <c:extLst>
            <c:ext xmlns:c16="http://schemas.microsoft.com/office/drawing/2014/chart" uri="{C3380CC4-5D6E-409C-BE32-E72D297353CC}">
              <c16:uniqueId val="{00000000-5074-41E5-A068-D5153D772F7A}"/>
            </c:ext>
          </c:extLst>
        </c:ser>
        <c:ser>
          <c:idx val="1"/>
          <c:order val="1"/>
          <c:tx>
            <c:strRef>
              <c:f>parques!$C$77</c:f>
              <c:strCache>
                <c:ptCount val="1"/>
                <c:pt idx="0">
                  <c:v>Servicio de Recolección y Disposición Final de Basura</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parques!$A$78:$A$82</c:f>
              <c:strCache>
                <c:ptCount val="5"/>
                <c:pt idx="0">
                  <c:v>AÑO 2017</c:v>
                </c:pt>
                <c:pt idx="1">
                  <c:v>AÑO 2018</c:v>
                </c:pt>
                <c:pt idx="2">
                  <c:v>AÑO 2019</c:v>
                </c:pt>
                <c:pt idx="3">
                  <c:v>AÑO 2020</c:v>
                </c:pt>
                <c:pt idx="4">
                  <c:v>AÑO 2021</c:v>
                </c:pt>
              </c:strCache>
            </c:strRef>
          </c:cat>
          <c:val>
            <c:numRef>
              <c:f>parques!$C$78:$C$82</c:f>
              <c:numCache>
                <c:formatCode>#,##0.00</c:formatCode>
                <c:ptCount val="5"/>
                <c:pt idx="0">
                  <c:v>71833183.890000001</c:v>
                </c:pt>
                <c:pt idx="1">
                  <c:v>49680609.960000001</c:v>
                </c:pt>
                <c:pt idx="2">
                  <c:v>90946679.379999995</c:v>
                </c:pt>
                <c:pt idx="3">
                  <c:v>59286267.530000001</c:v>
                </c:pt>
                <c:pt idx="4">
                  <c:v>80087867.840000004</c:v>
                </c:pt>
              </c:numCache>
            </c:numRef>
          </c:val>
          <c:extLst>
            <c:ext xmlns:c16="http://schemas.microsoft.com/office/drawing/2014/chart" uri="{C3380CC4-5D6E-409C-BE32-E72D297353CC}">
              <c16:uniqueId val="{00000001-5074-41E5-A068-D5153D772F7A}"/>
            </c:ext>
          </c:extLst>
        </c:ser>
        <c:dLbls>
          <c:showLegendKey val="0"/>
          <c:showVal val="1"/>
          <c:showCatName val="0"/>
          <c:showSerName val="0"/>
          <c:showPercent val="0"/>
          <c:showBubbleSize val="0"/>
        </c:dLbls>
        <c:gapWidth val="95"/>
        <c:gapDepth val="95"/>
        <c:shape val="box"/>
        <c:axId val="1071983440"/>
        <c:axId val="1071962640"/>
        <c:axId val="0"/>
      </c:bar3DChart>
      <c:catAx>
        <c:axId val="107198344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crossAx val="1071962640"/>
        <c:crosses val="autoZero"/>
        <c:auto val="1"/>
        <c:lblAlgn val="ctr"/>
        <c:lblOffset val="100"/>
        <c:noMultiLvlLbl val="0"/>
      </c:catAx>
      <c:valAx>
        <c:axId val="1071962640"/>
        <c:scaling>
          <c:orientation val="minMax"/>
        </c:scaling>
        <c:delete val="1"/>
        <c:axPos val="l"/>
        <c:numFmt formatCode="#,##0.00" sourceLinked="1"/>
        <c:majorTickMark val="none"/>
        <c:minorTickMark val="none"/>
        <c:tickLblPos val="nextTo"/>
        <c:crossAx val="10719834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en Energía Eléctrica</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servicios!$I$4</c:f>
              <c:strCache>
                <c:ptCount val="1"/>
                <c:pt idx="0">
                  <c:v>GASTO TOTAL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servicios!$H$5:$H$13</c:f>
              <c:strCache>
                <c:ptCount val="9"/>
                <c:pt idx="0">
                  <c:v>ENERO A DICIEMBRE DE 2013</c:v>
                </c:pt>
                <c:pt idx="1">
                  <c:v>ENERO A DICIEMBRE DE 2014</c:v>
                </c:pt>
                <c:pt idx="2">
                  <c:v>ENERO A DICIEMBRE DE 2015</c:v>
                </c:pt>
                <c:pt idx="3">
                  <c:v>ENERO A DICIEMBRE DE 2016</c:v>
                </c:pt>
                <c:pt idx="4">
                  <c:v>ENERO A DICIEMBRE DE 2017</c:v>
                </c:pt>
                <c:pt idx="5">
                  <c:v>ENERO A DICIEMBRE DE 2018</c:v>
                </c:pt>
                <c:pt idx="6">
                  <c:v>ENERO A DICIEMBRE DE 2019</c:v>
                </c:pt>
                <c:pt idx="7">
                  <c:v>ENERO A DICIEMBRE DE 2020</c:v>
                </c:pt>
                <c:pt idx="8">
                  <c:v>ENERO A OCTUBRE DE 2021</c:v>
                </c:pt>
              </c:strCache>
            </c:strRef>
          </c:cat>
          <c:val>
            <c:numRef>
              <c:f>servicios!$I$5:$I$13</c:f>
              <c:numCache>
                <c:formatCode>#,##0.00</c:formatCode>
                <c:ptCount val="9"/>
                <c:pt idx="0">
                  <c:v>54652736.270000003</c:v>
                </c:pt>
                <c:pt idx="1">
                  <c:v>72436561.439999998</c:v>
                </c:pt>
                <c:pt idx="2">
                  <c:v>72884150</c:v>
                </c:pt>
                <c:pt idx="3">
                  <c:v>76815507.270000011</c:v>
                </c:pt>
                <c:pt idx="4">
                  <c:v>98732624.839999989</c:v>
                </c:pt>
                <c:pt idx="5">
                  <c:v>85573982.529999986</c:v>
                </c:pt>
                <c:pt idx="6">
                  <c:v>88136395.219999999</c:v>
                </c:pt>
                <c:pt idx="7">
                  <c:v>50873632.419999994</c:v>
                </c:pt>
                <c:pt idx="8">
                  <c:v>50594154.780000009</c:v>
                </c:pt>
              </c:numCache>
            </c:numRef>
          </c:val>
          <c:extLst>
            <c:ext xmlns:c16="http://schemas.microsoft.com/office/drawing/2014/chart" uri="{C3380CC4-5D6E-409C-BE32-E72D297353CC}">
              <c16:uniqueId val="{00000000-2990-40CE-9DAF-61AA6EA099F3}"/>
            </c:ext>
          </c:extLst>
        </c:ser>
        <c:dLbls>
          <c:showLegendKey val="0"/>
          <c:showVal val="1"/>
          <c:showCatName val="0"/>
          <c:showSerName val="0"/>
          <c:showPercent val="0"/>
          <c:showBubbleSize val="0"/>
        </c:dLbls>
        <c:gapWidth val="150"/>
        <c:shape val="box"/>
        <c:axId val="1071995504"/>
        <c:axId val="1071997168"/>
        <c:axId val="0"/>
      </c:bar3DChart>
      <c:catAx>
        <c:axId val="107199550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071997168"/>
        <c:crosses val="autoZero"/>
        <c:auto val="1"/>
        <c:lblAlgn val="ctr"/>
        <c:lblOffset val="100"/>
        <c:noMultiLvlLbl val="0"/>
      </c:catAx>
      <c:valAx>
        <c:axId val="1071997168"/>
        <c:scaling>
          <c:orientation val="minMax"/>
        </c:scaling>
        <c:delete val="1"/>
        <c:axPos val="l"/>
        <c:numFmt formatCode="#,##0.00" sourceLinked="1"/>
        <c:majorTickMark val="none"/>
        <c:minorTickMark val="none"/>
        <c:tickLblPos val="nextTo"/>
        <c:crossAx val="10719955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Mensual en Combustible 2021</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combustible!$B$54</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9"/>
              <c:layout>
                <c:manualLayout>
                  <c:x val="3.6979969183358864E-2"/>
                  <c:y val="-1.66666710411210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86-4105-84E5-FF1710F19D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combustible!$A$55:$A$64</c:f>
              <c:strCache>
                <c:ptCount val="10"/>
                <c:pt idx="0">
                  <c:v>Enero</c:v>
                </c:pt>
                <c:pt idx="1">
                  <c:v>Febrero</c:v>
                </c:pt>
                <c:pt idx="2">
                  <c:v>Marzo</c:v>
                </c:pt>
                <c:pt idx="3">
                  <c:v>ABRIL</c:v>
                </c:pt>
                <c:pt idx="4">
                  <c:v>MAYO</c:v>
                </c:pt>
                <c:pt idx="5">
                  <c:v>JUNIO</c:v>
                </c:pt>
                <c:pt idx="6">
                  <c:v>JULIO</c:v>
                </c:pt>
                <c:pt idx="7">
                  <c:v>AGOSTO</c:v>
                </c:pt>
                <c:pt idx="8">
                  <c:v>SEPTIEMBRE</c:v>
                </c:pt>
                <c:pt idx="9">
                  <c:v>OCTUBRE</c:v>
                </c:pt>
              </c:strCache>
            </c:strRef>
          </c:cat>
          <c:val>
            <c:numRef>
              <c:f>combustible!$B$55:$B$64</c:f>
              <c:numCache>
                <c:formatCode>#,##0.00</c:formatCode>
                <c:ptCount val="10"/>
                <c:pt idx="0">
                  <c:v>7299365.5899999999</c:v>
                </c:pt>
                <c:pt idx="1">
                  <c:v>9979766.9499999993</c:v>
                </c:pt>
                <c:pt idx="2">
                  <c:v>10402355.090000002</c:v>
                </c:pt>
                <c:pt idx="3">
                  <c:v>10153223.700000001</c:v>
                </c:pt>
                <c:pt idx="4">
                  <c:v>11023418.720000001</c:v>
                </c:pt>
                <c:pt idx="5">
                  <c:v>8403455.5899999999</c:v>
                </c:pt>
                <c:pt idx="6">
                  <c:v>12884688.5</c:v>
                </c:pt>
                <c:pt idx="7">
                  <c:v>9385634.9199999999</c:v>
                </c:pt>
                <c:pt idx="8">
                  <c:v>11720966.77</c:v>
                </c:pt>
                <c:pt idx="9">
                  <c:v>11712296.350000001</c:v>
                </c:pt>
              </c:numCache>
            </c:numRef>
          </c:val>
          <c:extLst>
            <c:ext xmlns:c16="http://schemas.microsoft.com/office/drawing/2014/chart" uri="{C3380CC4-5D6E-409C-BE32-E72D297353CC}">
              <c16:uniqueId val="{00000000-A6DD-45A6-9ADE-537C0FED9116}"/>
            </c:ext>
          </c:extLst>
        </c:ser>
        <c:dLbls>
          <c:showLegendKey val="0"/>
          <c:showVal val="1"/>
          <c:showCatName val="0"/>
          <c:showSerName val="0"/>
          <c:showPercent val="0"/>
          <c:showBubbleSize val="0"/>
        </c:dLbls>
        <c:gapWidth val="150"/>
        <c:shape val="box"/>
        <c:axId val="1072239232"/>
        <c:axId val="1072237152"/>
        <c:axId val="0"/>
      </c:bar3DChart>
      <c:catAx>
        <c:axId val="107223923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072237152"/>
        <c:crosses val="autoZero"/>
        <c:auto val="1"/>
        <c:lblAlgn val="ctr"/>
        <c:lblOffset val="100"/>
        <c:noMultiLvlLbl val="0"/>
      </c:catAx>
      <c:valAx>
        <c:axId val="1072237152"/>
        <c:scaling>
          <c:orientation val="minMax"/>
        </c:scaling>
        <c:delete val="1"/>
        <c:axPos val="l"/>
        <c:numFmt formatCode="#,##0.00" sourceLinked="1"/>
        <c:majorTickMark val="none"/>
        <c:minorTickMark val="none"/>
        <c:tickLblPos val="nextTo"/>
        <c:crossAx val="10722392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0" i="0" baseline="0">
                <a:effectLst/>
              </a:rPr>
              <a:t>Gasto Mensual en Energía Eléctrica</a:t>
            </a:r>
            <a:endParaRPr lang="es-MX">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lineChart>
        <c:grouping val="standard"/>
        <c:varyColors val="0"/>
        <c:ser>
          <c:idx val="0"/>
          <c:order val="0"/>
          <c:tx>
            <c:strRef>
              <c:f>servicios!$I$46</c:f>
              <c:strCache>
                <c:ptCount val="1"/>
                <c:pt idx="0">
                  <c:v>Suma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1.1494252873563218E-2"/>
                  <c:y val="3.53200883002207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077-4811-B3CB-1991367038AF}"/>
                </c:ext>
              </c:extLst>
            </c:dLbl>
            <c:dLbl>
              <c:idx val="1"/>
              <c:layout>
                <c:manualLayout>
                  <c:x val="-3.8314176245210726E-3"/>
                  <c:y val="-8.830022075055187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077-4811-B3CB-1991367038AF}"/>
                </c:ext>
              </c:extLst>
            </c:dLbl>
            <c:dLbl>
              <c:idx val="3"/>
              <c:layout>
                <c:manualLayout>
                  <c:x val="1.1494252873563218E-2"/>
                  <c:y val="-3.5320088300220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077-4811-B3CB-1991367038AF}"/>
                </c:ext>
              </c:extLst>
            </c:dLbl>
            <c:dLbl>
              <c:idx val="4"/>
              <c:layout>
                <c:manualLayout>
                  <c:x val="0"/>
                  <c:y val="5.88668138337012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077-4811-B3CB-1991367038AF}"/>
                </c:ext>
              </c:extLst>
            </c:dLbl>
            <c:dLbl>
              <c:idx val="6"/>
              <c:layout>
                <c:manualLayout>
                  <c:x val="-7.6628352490421452E-3"/>
                  <c:y val="-4.41501103752759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077-4811-B3CB-1991367038AF}"/>
                </c:ext>
              </c:extLst>
            </c:dLbl>
            <c:dLbl>
              <c:idx val="7"/>
              <c:layout>
                <c:manualLayout>
                  <c:x val="0"/>
                  <c:y val="-1.47167034584253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077-4811-B3CB-1991367038AF}"/>
                </c:ext>
              </c:extLst>
            </c:dLbl>
            <c:dLbl>
              <c:idx val="8"/>
              <c:layout>
                <c:manualLayout>
                  <c:x val="1.9157088122605363E-3"/>
                  <c:y val="-2.06033848417954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077-4811-B3CB-1991367038AF}"/>
                </c:ext>
              </c:extLst>
            </c:dLbl>
            <c:dLbl>
              <c:idx val="9"/>
              <c:layout>
                <c:manualLayout>
                  <c:x val="0"/>
                  <c:y val="4.41501103752758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077-4811-B3CB-1991367038A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servicios!$H$47:$H$56</c:f>
              <c:strCache>
                <c:ptCount val="10"/>
                <c:pt idx="0">
                  <c:v>Enero </c:v>
                </c:pt>
                <c:pt idx="1">
                  <c:v>Febrero </c:v>
                </c:pt>
                <c:pt idx="2">
                  <c:v>Marzo </c:v>
                </c:pt>
                <c:pt idx="3">
                  <c:v>Abril </c:v>
                </c:pt>
                <c:pt idx="4">
                  <c:v>Mayo </c:v>
                </c:pt>
                <c:pt idx="5">
                  <c:v>Junio</c:v>
                </c:pt>
                <c:pt idx="6">
                  <c:v>Julio </c:v>
                </c:pt>
                <c:pt idx="7">
                  <c:v>Agosto </c:v>
                </c:pt>
                <c:pt idx="8">
                  <c:v>Septiembre </c:v>
                </c:pt>
                <c:pt idx="9">
                  <c:v>Octubre</c:v>
                </c:pt>
              </c:strCache>
            </c:strRef>
          </c:cat>
          <c:val>
            <c:numRef>
              <c:f>servicios!$I$47:$I$56</c:f>
              <c:numCache>
                <c:formatCode>#,##0.00</c:formatCode>
                <c:ptCount val="10"/>
                <c:pt idx="0">
                  <c:v>3902410.86</c:v>
                </c:pt>
                <c:pt idx="1">
                  <c:v>3992414.29</c:v>
                </c:pt>
                <c:pt idx="2">
                  <c:v>3542959</c:v>
                </c:pt>
                <c:pt idx="3">
                  <c:v>4014681.82</c:v>
                </c:pt>
                <c:pt idx="4">
                  <c:v>3883703.61</c:v>
                </c:pt>
                <c:pt idx="5">
                  <c:v>4088266.9</c:v>
                </c:pt>
                <c:pt idx="6">
                  <c:v>4484985.78</c:v>
                </c:pt>
                <c:pt idx="7">
                  <c:v>4549527</c:v>
                </c:pt>
                <c:pt idx="8">
                  <c:v>4362081</c:v>
                </c:pt>
                <c:pt idx="9">
                  <c:v>4234175.2</c:v>
                </c:pt>
              </c:numCache>
            </c:numRef>
          </c:val>
          <c:smooth val="0"/>
          <c:extLst>
            <c:ext xmlns:c16="http://schemas.microsoft.com/office/drawing/2014/chart" uri="{C3380CC4-5D6E-409C-BE32-E72D297353CC}">
              <c16:uniqueId val="{00000000-8077-4811-B3CB-1991367038AF}"/>
            </c:ext>
          </c:extLst>
        </c:ser>
        <c:dLbls>
          <c:showLegendKey val="0"/>
          <c:showVal val="1"/>
          <c:showCatName val="0"/>
          <c:showSerName val="0"/>
          <c:showPercent val="0"/>
          <c:showBubbleSize val="0"/>
        </c:dLbls>
        <c:marker val="1"/>
        <c:smooth val="0"/>
        <c:axId val="1071995920"/>
        <c:axId val="1071994672"/>
      </c:lineChart>
      <c:catAx>
        <c:axId val="1071995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071994672"/>
        <c:crosses val="autoZero"/>
        <c:auto val="1"/>
        <c:lblAlgn val="ctr"/>
        <c:lblOffset val="100"/>
        <c:noMultiLvlLbl val="0"/>
      </c:catAx>
      <c:valAx>
        <c:axId val="1071994672"/>
        <c:scaling>
          <c:orientation val="minMax"/>
        </c:scaling>
        <c:delete val="1"/>
        <c:axPos val="l"/>
        <c:numFmt formatCode="#,##0.00" sourceLinked="1"/>
        <c:majorTickMark val="none"/>
        <c:minorTickMark val="none"/>
        <c:tickLblPos val="nextTo"/>
        <c:crossAx val="10719959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APORTACIONES A PARAMUNICIPALES </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paramunicipales!$B$82</c:f>
              <c:strCache>
                <c:ptCount val="1"/>
                <c:pt idx="0">
                  <c:v>MONTOS</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F1A9-4AF3-8D81-139169630A8D}"/>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F1A9-4AF3-8D81-139169630A8D}"/>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F1A9-4AF3-8D81-139169630A8D}"/>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F1A9-4AF3-8D81-139169630A8D}"/>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F1A9-4AF3-8D81-139169630A8D}"/>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F1A9-4AF3-8D81-139169630A8D}"/>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F1A9-4AF3-8D81-139169630A8D}"/>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F1A9-4AF3-8D81-139169630A8D}"/>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F1A9-4AF3-8D81-139169630A8D}"/>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paramunicipales!$A$83:$A$91</c:f>
              <c:strCache>
                <c:ptCount val="9"/>
                <c:pt idx="0">
                  <c:v>JAPAMA</c:v>
                </c:pt>
                <c:pt idx="1">
                  <c:v>COMUN</c:v>
                </c:pt>
                <c:pt idx="2">
                  <c:v>IMDA</c:v>
                </c:pt>
                <c:pt idx="3">
                  <c:v>IMAC</c:v>
                </c:pt>
                <c:pt idx="4">
                  <c:v>DIF</c:v>
                </c:pt>
                <c:pt idx="5">
                  <c:v>IMPLAN</c:v>
                </c:pt>
                <c:pt idx="6">
                  <c:v>IPRA</c:v>
                </c:pt>
                <c:pt idx="7">
                  <c:v>IMMUJERES</c:v>
                </c:pt>
                <c:pt idx="8">
                  <c:v>IMJU</c:v>
                </c:pt>
              </c:strCache>
            </c:strRef>
          </c:cat>
          <c:val>
            <c:numRef>
              <c:f>paramunicipales!$B$83:$B$91</c:f>
              <c:numCache>
                <c:formatCode>#,##0.00</c:formatCode>
                <c:ptCount val="9"/>
                <c:pt idx="0">
                  <c:v>29688961.810000006</c:v>
                </c:pt>
                <c:pt idx="1">
                  <c:v>3112783.3200000003</c:v>
                </c:pt>
                <c:pt idx="2">
                  <c:v>1623982.27</c:v>
                </c:pt>
                <c:pt idx="3">
                  <c:v>912922.6100000001</c:v>
                </c:pt>
                <c:pt idx="4">
                  <c:v>500000</c:v>
                </c:pt>
                <c:pt idx="5">
                  <c:v>282692.11</c:v>
                </c:pt>
                <c:pt idx="6">
                  <c:v>261360.9</c:v>
                </c:pt>
                <c:pt idx="7">
                  <c:v>51711</c:v>
                </c:pt>
                <c:pt idx="8">
                  <c:v>34430</c:v>
                </c:pt>
              </c:numCache>
            </c:numRef>
          </c:val>
          <c:extLst>
            <c:ext xmlns:c16="http://schemas.microsoft.com/office/drawing/2014/chart" uri="{C3380CC4-5D6E-409C-BE32-E72D297353CC}">
              <c16:uniqueId val="{00000000-20F7-4979-A865-C325F628EE81}"/>
            </c:ext>
          </c:extLst>
        </c:ser>
        <c:dLbls>
          <c:showLegendKey val="0"/>
          <c:showVal val="0"/>
          <c:showCatName val="0"/>
          <c:showSerName val="0"/>
          <c:showPercent val="1"/>
          <c:showBubbleSize val="0"/>
          <c:showLeaderLines val="1"/>
        </c:dLbls>
      </c:pie3DChart>
      <c:spPr>
        <a:noFill/>
        <a:ln>
          <a:noFill/>
        </a:ln>
        <a:effectLst/>
      </c:spPr>
    </c:plotArea>
    <c:legend>
      <c:legendPos val="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Anual en Combustible </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combustible!$B$79</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combustible!$A$80:$A$88</c:f>
              <c:strCache>
                <c:ptCount val="9"/>
                <c:pt idx="0">
                  <c:v>AÑO 2013</c:v>
                </c:pt>
                <c:pt idx="1">
                  <c:v>AÑO 2014</c:v>
                </c:pt>
                <c:pt idx="2">
                  <c:v>AÑO 2015</c:v>
                </c:pt>
                <c:pt idx="3">
                  <c:v>AÑO 2016</c:v>
                </c:pt>
                <c:pt idx="4">
                  <c:v>AÑO 2017</c:v>
                </c:pt>
                <c:pt idx="5">
                  <c:v>AÑO 2018</c:v>
                </c:pt>
                <c:pt idx="6">
                  <c:v>AÑO 2019</c:v>
                </c:pt>
                <c:pt idx="7">
                  <c:v>AÑO 2020</c:v>
                </c:pt>
                <c:pt idx="8">
                  <c:v>AÑO 2021</c:v>
                </c:pt>
              </c:strCache>
            </c:strRef>
          </c:cat>
          <c:val>
            <c:numRef>
              <c:f>combustible!$B$80:$B$88</c:f>
              <c:numCache>
                <c:formatCode>#,##0.00</c:formatCode>
                <c:ptCount val="9"/>
                <c:pt idx="0">
                  <c:v>59681317.369999997</c:v>
                </c:pt>
                <c:pt idx="1">
                  <c:v>71596398.170000002</c:v>
                </c:pt>
                <c:pt idx="2">
                  <c:v>80449843.450000003</c:v>
                </c:pt>
                <c:pt idx="3">
                  <c:v>88997159</c:v>
                </c:pt>
                <c:pt idx="4">
                  <c:v>75709421.150000006</c:v>
                </c:pt>
                <c:pt idx="5">
                  <c:v>85442395.490000024</c:v>
                </c:pt>
                <c:pt idx="6">
                  <c:v>110525583.23</c:v>
                </c:pt>
                <c:pt idx="7">
                  <c:v>120906697.31</c:v>
                </c:pt>
                <c:pt idx="8">
                  <c:v>102965172.18000001</c:v>
                </c:pt>
              </c:numCache>
            </c:numRef>
          </c:val>
          <c:extLst>
            <c:ext xmlns:c16="http://schemas.microsoft.com/office/drawing/2014/chart" uri="{C3380CC4-5D6E-409C-BE32-E72D297353CC}">
              <c16:uniqueId val="{00000000-6BD1-4E7A-A130-A1851DD39F26}"/>
            </c:ext>
          </c:extLst>
        </c:ser>
        <c:dLbls>
          <c:showLegendKey val="0"/>
          <c:showVal val="1"/>
          <c:showCatName val="0"/>
          <c:showSerName val="0"/>
          <c:showPercent val="0"/>
          <c:showBubbleSize val="0"/>
        </c:dLbls>
        <c:gapWidth val="150"/>
        <c:shape val="box"/>
        <c:axId val="1072258784"/>
        <c:axId val="1072242560"/>
        <c:axId val="0"/>
      </c:bar3DChart>
      <c:catAx>
        <c:axId val="107225878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072242560"/>
        <c:crosses val="autoZero"/>
        <c:auto val="1"/>
        <c:lblAlgn val="ctr"/>
        <c:lblOffset val="100"/>
        <c:noMultiLvlLbl val="0"/>
      </c:catAx>
      <c:valAx>
        <c:axId val="1072242560"/>
        <c:scaling>
          <c:orientation val="minMax"/>
        </c:scaling>
        <c:delete val="1"/>
        <c:axPos val="l"/>
        <c:numFmt formatCode="#,##0.00" sourceLinked="1"/>
        <c:majorTickMark val="none"/>
        <c:minorTickMark val="none"/>
        <c:tickLblPos val="nextTo"/>
        <c:crossAx val="10722587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s-MX" sz="1800" b="1" i="0" cap="all" baseline="0">
                <a:effectLst/>
              </a:rPr>
              <a:t>Gasto Trimestral en Combustible </a:t>
            </a:r>
            <a:endParaRPr lang="es-MX">
              <a:effectLst/>
            </a:endParaRP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s-MX"/>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combustible!$F$95</c:f>
              <c:strCache>
                <c:ptCount val="1"/>
                <c:pt idx="0">
                  <c:v>1ER. TRIMESTRE </c:v>
                </c:pt>
              </c:strCache>
            </c:strRef>
          </c:tx>
          <c:spPr>
            <a:solidFill>
              <a:schemeClr val="accent1">
                <a:alpha val="88000"/>
              </a:schemeClr>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invertIfNegative val="0"/>
          <c:dLbls>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numRef>
              <c:f>combustible!$G$94:$O$94</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combustible!$G$95:$O$95</c:f>
              <c:numCache>
                <c:formatCode>#,##0.00</c:formatCode>
                <c:ptCount val="9"/>
                <c:pt idx="0">
                  <c:v>12358588.890000001</c:v>
                </c:pt>
                <c:pt idx="1">
                  <c:v>12285552.99</c:v>
                </c:pt>
                <c:pt idx="2">
                  <c:v>22052222.600000001</c:v>
                </c:pt>
                <c:pt idx="3">
                  <c:v>20483247.82</c:v>
                </c:pt>
                <c:pt idx="4">
                  <c:v>15473829.02</c:v>
                </c:pt>
                <c:pt idx="5">
                  <c:v>22535421.540000007</c:v>
                </c:pt>
                <c:pt idx="6">
                  <c:v>22513797.629999999</c:v>
                </c:pt>
                <c:pt idx="7">
                  <c:v>28877706.930000003</c:v>
                </c:pt>
                <c:pt idx="8">
                  <c:v>27681487.630000003</c:v>
                </c:pt>
              </c:numCache>
            </c:numRef>
          </c:val>
          <c:extLst>
            <c:ext xmlns:c16="http://schemas.microsoft.com/office/drawing/2014/chart" uri="{C3380CC4-5D6E-409C-BE32-E72D297353CC}">
              <c16:uniqueId val="{00000000-75F3-4739-ADAB-AEA6F4A939A4}"/>
            </c:ext>
          </c:extLst>
        </c:ser>
        <c:ser>
          <c:idx val="1"/>
          <c:order val="1"/>
          <c:tx>
            <c:strRef>
              <c:f>combustible!$F$96</c:f>
              <c:strCache>
                <c:ptCount val="1"/>
                <c:pt idx="0">
                  <c:v>2DO. TRIMESTRE </c:v>
                </c:pt>
              </c:strCache>
            </c:strRef>
          </c:tx>
          <c:spPr>
            <a:solidFill>
              <a:schemeClr val="accent2">
                <a:alpha val="88000"/>
              </a:schemeClr>
            </a:solidFill>
            <a:ln>
              <a:solidFill>
                <a:schemeClr val="accent2">
                  <a:lumMod val="50000"/>
                </a:schemeClr>
              </a:solidFill>
            </a:ln>
            <a:effectLst/>
            <a:scene3d>
              <a:camera prst="orthographicFront"/>
              <a:lightRig rig="threePt" dir="t"/>
            </a:scene3d>
            <a:sp3d prstMaterial="flat">
              <a:contourClr>
                <a:schemeClr val="accent2">
                  <a:lumMod val="50000"/>
                </a:schemeClr>
              </a:contourClr>
            </a:sp3d>
          </c:spPr>
          <c:invertIfNegative val="0"/>
          <c:dLbls>
            <c:spPr>
              <a:solidFill>
                <a:schemeClr val="accent2">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numRef>
              <c:f>combustible!$G$94:$O$94</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combustible!$G$96:$O$96</c:f>
              <c:numCache>
                <c:formatCode>#,##0.00</c:formatCode>
                <c:ptCount val="9"/>
                <c:pt idx="0">
                  <c:v>15787171.4</c:v>
                </c:pt>
                <c:pt idx="1">
                  <c:v>23495530.579999998</c:v>
                </c:pt>
                <c:pt idx="2">
                  <c:v>20668638.289999999</c:v>
                </c:pt>
                <c:pt idx="3">
                  <c:v>23331543.890000001</c:v>
                </c:pt>
                <c:pt idx="4">
                  <c:v>18003413.780000001</c:v>
                </c:pt>
                <c:pt idx="5">
                  <c:v>20619679.859999996</c:v>
                </c:pt>
                <c:pt idx="6">
                  <c:v>24473070.23</c:v>
                </c:pt>
                <c:pt idx="7">
                  <c:v>19735107.75</c:v>
                </c:pt>
                <c:pt idx="8">
                  <c:v>29580098.010000002</c:v>
                </c:pt>
              </c:numCache>
            </c:numRef>
          </c:val>
          <c:extLst>
            <c:ext xmlns:c16="http://schemas.microsoft.com/office/drawing/2014/chart" uri="{C3380CC4-5D6E-409C-BE32-E72D297353CC}">
              <c16:uniqueId val="{00000001-75F3-4739-ADAB-AEA6F4A939A4}"/>
            </c:ext>
          </c:extLst>
        </c:ser>
        <c:ser>
          <c:idx val="2"/>
          <c:order val="2"/>
          <c:tx>
            <c:strRef>
              <c:f>combustible!$F$97</c:f>
              <c:strCache>
                <c:ptCount val="1"/>
                <c:pt idx="0">
                  <c:v>3ER. TRIMESTRE </c:v>
                </c:pt>
              </c:strCache>
            </c:strRef>
          </c:tx>
          <c:spPr>
            <a:solidFill>
              <a:schemeClr val="accent3">
                <a:alpha val="88000"/>
              </a:schemeClr>
            </a:solidFill>
            <a:ln>
              <a:solidFill>
                <a:schemeClr val="accent3">
                  <a:lumMod val="50000"/>
                </a:schemeClr>
              </a:solidFill>
            </a:ln>
            <a:effectLst/>
            <a:scene3d>
              <a:camera prst="orthographicFront"/>
              <a:lightRig rig="threePt" dir="t"/>
            </a:scene3d>
            <a:sp3d prstMaterial="flat">
              <a:contourClr>
                <a:schemeClr val="accent3">
                  <a:lumMod val="50000"/>
                </a:schemeClr>
              </a:contourClr>
            </a:sp3d>
          </c:spPr>
          <c:invertIfNegative val="0"/>
          <c:dLbls>
            <c:spPr>
              <a:solidFill>
                <a:schemeClr val="accent3">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numRef>
              <c:f>combustible!$G$94:$O$94</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combustible!$G$97:$O$97</c:f>
              <c:numCache>
                <c:formatCode>#,##0.00</c:formatCode>
                <c:ptCount val="9"/>
                <c:pt idx="0">
                  <c:v>14634477.98</c:v>
                </c:pt>
                <c:pt idx="1">
                  <c:v>17381865.260000002</c:v>
                </c:pt>
                <c:pt idx="2">
                  <c:v>19173786.98</c:v>
                </c:pt>
                <c:pt idx="3">
                  <c:v>20729966.299999997</c:v>
                </c:pt>
                <c:pt idx="4">
                  <c:v>20613316.809999999</c:v>
                </c:pt>
                <c:pt idx="5">
                  <c:v>23884321.600000009</c:v>
                </c:pt>
                <c:pt idx="6">
                  <c:v>30390605.309999999</c:v>
                </c:pt>
                <c:pt idx="7">
                  <c:v>32890192.990000002</c:v>
                </c:pt>
                <c:pt idx="8">
                  <c:v>33991290.189999998</c:v>
                </c:pt>
              </c:numCache>
            </c:numRef>
          </c:val>
          <c:extLst>
            <c:ext xmlns:c16="http://schemas.microsoft.com/office/drawing/2014/chart" uri="{C3380CC4-5D6E-409C-BE32-E72D297353CC}">
              <c16:uniqueId val="{00000002-75F3-4739-ADAB-AEA6F4A939A4}"/>
            </c:ext>
          </c:extLst>
        </c:ser>
        <c:ser>
          <c:idx val="3"/>
          <c:order val="3"/>
          <c:tx>
            <c:strRef>
              <c:f>combustible!$F$98</c:f>
              <c:strCache>
                <c:ptCount val="1"/>
                <c:pt idx="0">
                  <c:v>4 TO. TRIMESTRE </c:v>
                </c:pt>
              </c:strCache>
            </c:strRef>
          </c:tx>
          <c:spPr>
            <a:solidFill>
              <a:schemeClr val="accent4">
                <a:alpha val="88000"/>
              </a:schemeClr>
            </a:solidFill>
            <a:ln>
              <a:solidFill>
                <a:schemeClr val="accent4">
                  <a:lumMod val="50000"/>
                </a:schemeClr>
              </a:solidFill>
            </a:ln>
            <a:effectLst/>
            <a:scene3d>
              <a:camera prst="orthographicFront"/>
              <a:lightRig rig="threePt" dir="t"/>
            </a:scene3d>
            <a:sp3d prstMaterial="flat">
              <a:contourClr>
                <a:schemeClr val="accent4">
                  <a:lumMod val="50000"/>
                </a:schemeClr>
              </a:contourClr>
            </a:sp3d>
          </c:spPr>
          <c:invertIfNegative val="0"/>
          <c:dLbls>
            <c:spPr>
              <a:solidFill>
                <a:schemeClr val="accent4">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numRef>
              <c:f>combustible!$G$94:$O$94</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combustible!$G$98:$O$98</c:f>
              <c:numCache>
                <c:formatCode>#,##0.00</c:formatCode>
                <c:ptCount val="9"/>
                <c:pt idx="0">
                  <c:v>16901079.100000001</c:v>
                </c:pt>
                <c:pt idx="1">
                  <c:v>18433449.34</c:v>
                </c:pt>
                <c:pt idx="2">
                  <c:v>18555195.579999998</c:v>
                </c:pt>
                <c:pt idx="3">
                  <c:v>24452400.989999998</c:v>
                </c:pt>
                <c:pt idx="4">
                  <c:v>21618861.539999999</c:v>
                </c:pt>
                <c:pt idx="5">
                  <c:v>18402972.490000006</c:v>
                </c:pt>
                <c:pt idx="6">
                  <c:v>33148110.059999999</c:v>
                </c:pt>
                <c:pt idx="7">
                  <c:v>39403689.640000001</c:v>
                </c:pt>
                <c:pt idx="8">
                  <c:v>11712296.350000001</c:v>
                </c:pt>
              </c:numCache>
            </c:numRef>
          </c:val>
          <c:extLst>
            <c:ext xmlns:c16="http://schemas.microsoft.com/office/drawing/2014/chart" uri="{C3380CC4-5D6E-409C-BE32-E72D297353CC}">
              <c16:uniqueId val="{00000003-75F3-4739-ADAB-AEA6F4A939A4}"/>
            </c:ext>
          </c:extLst>
        </c:ser>
        <c:dLbls>
          <c:showLegendKey val="0"/>
          <c:showVal val="1"/>
          <c:showCatName val="0"/>
          <c:showSerName val="0"/>
          <c:showPercent val="0"/>
          <c:showBubbleSize val="0"/>
        </c:dLbls>
        <c:gapWidth val="150"/>
        <c:shape val="box"/>
        <c:axId val="1072271680"/>
        <c:axId val="1072264608"/>
        <c:axId val="0"/>
      </c:bar3DChart>
      <c:catAx>
        <c:axId val="107227168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MX"/>
          </a:p>
        </c:txPr>
        <c:crossAx val="1072264608"/>
        <c:crosses val="autoZero"/>
        <c:auto val="1"/>
        <c:lblAlgn val="ctr"/>
        <c:lblOffset val="100"/>
        <c:noMultiLvlLbl val="0"/>
      </c:catAx>
      <c:valAx>
        <c:axId val="1072264608"/>
        <c:scaling>
          <c:orientation val="minMax"/>
        </c:scaling>
        <c:delete val="1"/>
        <c:axPos val="l"/>
        <c:numFmt formatCode="#,##0.00" sourceLinked="1"/>
        <c:majorTickMark val="out"/>
        <c:minorTickMark val="none"/>
        <c:tickLblPos val="nextTo"/>
        <c:crossAx val="10722716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MX" sz="1800" b="1" i="0" cap="all" baseline="0">
                <a:effectLst/>
              </a:rPr>
              <a:t>Gasto Trimestral en Combustible </a:t>
            </a:r>
            <a:endParaRPr lang="es-MX">
              <a:effectLst/>
            </a:endParaRP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combustible!$F$95</c:f>
              <c:strCache>
                <c:ptCount val="1"/>
                <c:pt idx="0">
                  <c:v>1ER. TRIMESTRE </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numRef>
              <c:f>combustible!$G$94:$O$94</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combustible!$G$95:$O$95</c:f>
              <c:numCache>
                <c:formatCode>#,##0.00</c:formatCode>
                <c:ptCount val="9"/>
                <c:pt idx="0">
                  <c:v>12358588.890000001</c:v>
                </c:pt>
                <c:pt idx="1">
                  <c:v>12285552.99</c:v>
                </c:pt>
                <c:pt idx="2">
                  <c:v>22052222.600000001</c:v>
                </c:pt>
                <c:pt idx="3">
                  <c:v>20483247.82</c:v>
                </c:pt>
                <c:pt idx="4">
                  <c:v>15473829.02</c:v>
                </c:pt>
                <c:pt idx="5">
                  <c:v>22535421.540000007</c:v>
                </c:pt>
                <c:pt idx="6">
                  <c:v>22513797.629999999</c:v>
                </c:pt>
                <c:pt idx="7">
                  <c:v>28877706.930000003</c:v>
                </c:pt>
                <c:pt idx="8">
                  <c:v>27681487.630000003</c:v>
                </c:pt>
              </c:numCache>
            </c:numRef>
          </c:val>
          <c:extLst>
            <c:ext xmlns:c16="http://schemas.microsoft.com/office/drawing/2014/chart" uri="{C3380CC4-5D6E-409C-BE32-E72D297353CC}">
              <c16:uniqueId val="{00000000-FA4A-46BF-A96C-FBCD08A8965B}"/>
            </c:ext>
          </c:extLst>
        </c:ser>
        <c:ser>
          <c:idx val="1"/>
          <c:order val="1"/>
          <c:tx>
            <c:strRef>
              <c:f>combustible!$F$96</c:f>
              <c:strCache>
                <c:ptCount val="1"/>
                <c:pt idx="0">
                  <c:v>2DO. TRIMESTRE </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numRef>
              <c:f>combustible!$G$94:$O$94</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combustible!$G$96:$O$96</c:f>
              <c:numCache>
                <c:formatCode>#,##0.00</c:formatCode>
                <c:ptCount val="9"/>
                <c:pt idx="0">
                  <c:v>15787171.4</c:v>
                </c:pt>
                <c:pt idx="1">
                  <c:v>23495530.579999998</c:v>
                </c:pt>
                <c:pt idx="2">
                  <c:v>20668638.289999999</c:v>
                </c:pt>
                <c:pt idx="3">
                  <c:v>23331543.890000001</c:v>
                </c:pt>
                <c:pt idx="4">
                  <c:v>18003413.780000001</c:v>
                </c:pt>
                <c:pt idx="5">
                  <c:v>20619679.859999996</c:v>
                </c:pt>
                <c:pt idx="6">
                  <c:v>24473070.23</c:v>
                </c:pt>
                <c:pt idx="7">
                  <c:v>19735107.75</c:v>
                </c:pt>
                <c:pt idx="8">
                  <c:v>29580098.010000002</c:v>
                </c:pt>
              </c:numCache>
            </c:numRef>
          </c:val>
          <c:extLst>
            <c:ext xmlns:c16="http://schemas.microsoft.com/office/drawing/2014/chart" uri="{C3380CC4-5D6E-409C-BE32-E72D297353CC}">
              <c16:uniqueId val="{00000001-FA4A-46BF-A96C-FBCD08A8965B}"/>
            </c:ext>
          </c:extLst>
        </c:ser>
        <c:ser>
          <c:idx val="2"/>
          <c:order val="2"/>
          <c:tx>
            <c:strRef>
              <c:f>combustible!$F$97</c:f>
              <c:strCache>
                <c:ptCount val="1"/>
                <c:pt idx="0">
                  <c:v>3ER. TRIMESTRE </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numRef>
              <c:f>combustible!$G$94:$O$94</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combustible!$G$97:$O$97</c:f>
              <c:numCache>
                <c:formatCode>#,##0.00</c:formatCode>
                <c:ptCount val="9"/>
                <c:pt idx="0">
                  <c:v>14634477.98</c:v>
                </c:pt>
                <c:pt idx="1">
                  <c:v>17381865.260000002</c:v>
                </c:pt>
                <c:pt idx="2">
                  <c:v>19173786.98</c:v>
                </c:pt>
                <c:pt idx="3">
                  <c:v>20729966.299999997</c:v>
                </c:pt>
                <c:pt idx="4">
                  <c:v>20613316.809999999</c:v>
                </c:pt>
                <c:pt idx="5">
                  <c:v>23884321.600000009</c:v>
                </c:pt>
                <c:pt idx="6">
                  <c:v>30390605.309999999</c:v>
                </c:pt>
                <c:pt idx="7">
                  <c:v>32890192.990000002</c:v>
                </c:pt>
                <c:pt idx="8">
                  <c:v>33991290.189999998</c:v>
                </c:pt>
              </c:numCache>
            </c:numRef>
          </c:val>
          <c:extLst>
            <c:ext xmlns:c16="http://schemas.microsoft.com/office/drawing/2014/chart" uri="{C3380CC4-5D6E-409C-BE32-E72D297353CC}">
              <c16:uniqueId val="{00000002-FA4A-46BF-A96C-FBCD08A8965B}"/>
            </c:ext>
          </c:extLst>
        </c:ser>
        <c:ser>
          <c:idx val="3"/>
          <c:order val="3"/>
          <c:tx>
            <c:strRef>
              <c:f>combustible!$F$98</c:f>
              <c:strCache>
                <c:ptCount val="1"/>
                <c:pt idx="0">
                  <c:v>4 TO. TRIMESTRE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numRef>
              <c:f>combustible!$G$94:$O$94</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combustible!$G$98:$O$98</c:f>
              <c:numCache>
                <c:formatCode>#,##0.00</c:formatCode>
                <c:ptCount val="9"/>
                <c:pt idx="0">
                  <c:v>16901079.100000001</c:v>
                </c:pt>
                <c:pt idx="1">
                  <c:v>18433449.34</c:v>
                </c:pt>
                <c:pt idx="2">
                  <c:v>18555195.579999998</c:v>
                </c:pt>
                <c:pt idx="3">
                  <c:v>24452400.989999998</c:v>
                </c:pt>
                <c:pt idx="4">
                  <c:v>21618861.539999999</c:v>
                </c:pt>
                <c:pt idx="5">
                  <c:v>18402972.490000006</c:v>
                </c:pt>
                <c:pt idx="6">
                  <c:v>33148110.059999999</c:v>
                </c:pt>
                <c:pt idx="7">
                  <c:v>39403689.640000001</c:v>
                </c:pt>
                <c:pt idx="8">
                  <c:v>11712296.350000001</c:v>
                </c:pt>
              </c:numCache>
            </c:numRef>
          </c:val>
          <c:extLst>
            <c:ext xmlns:c16="http://schemas.microsoft.com/office/drawing/2014/chart" uri="{C3380CC4-5D6E-409C-BE32-E72D297353CC}">
              <c16:uniqueId val="{00000003-FA4A-46BF-A96C-FBCD08A8965B}"/>
            </c:ext>
          </c:extLst>
        </c:ser>
        <c:dLbls>
          <c:showLegendKey val="0"/>
          <c:showVal val="1"/>
          <c:showCatName val="0"/>
          <c:showSerName val="0"/>
          <c:showPercent val="0"/>
          <c:showBubbleSize val="0"/>
        </c:dLbls>
        <c:gapWidth val="95"/>
        <c:gapDepth val="95"/>
        <c:shape val="box"/>
        <c:axId val="832511696"/>
        <c:axId val="832515856"/>
        <c:axId val="0"/>
      </c:bar3DChart>
      <c:catAx>
        <c:axId val="8325116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crossAx val="832515856"/>
        <c:crosses val="autoZero"/>
        <c:auto val="1"/>
        <c:lblAlgn val="ctr"/>
        <c:lblOffset val="100"/>
        <c:noMultiLvlLbl val="0"/>
      </c:catAx>
      <c:valAx>
        <c:axId val="832515856"/>
        <c:scaling>
          <c:orientation val="minMax"/>
        </c:scaling>
        <c:delete val="1"/>
        <c:axPos val="l"/>
        <c:numFmt formatCode="#,##0.00" sourceLinked="1"/>
        <c:majorTickMark val="none"/>
        <c:minorTickMark val="none"/>
        <c:tickLblPos val="nextTo"/>
        <c:crossAx val="8325116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Mensual en Despensas 2021</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'[1]Despensas '!$B$15</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'[1]Despensas '!$A$16:$A$25</c:f>
              <c:strCache>
                <c:ptCount val="10"/>
                <c:pt idx="0">
                  <c:v>Enero </c:v>
                </c:pt>
                <c:pt idx="1">
                  <c:v>Febrero</c:v>
                </c:pt>
                <c:pt idx="2">
                  <c:v>Marzo </c:v>
                </c:pt>
                <c:pt idx="3">
                  <c:v>Abril</c:v>
                </c:pt>
                <c:pt idx="4">
                  <c:v>Mayo</c:v>
                </c:pt>
                <c:pt idx="5">
                  <c:v>Junio </c:v>
                </c:pt>
                <c:pt idx="6">
                  <c:v>Julio</c:v>
                </c:pt>
                <c:pt idx="7">
                  <c:v>Agosto</c:v>
                </c:pt>
                <c:pt idx="8">
                  <c:v>Septiembre</c:v>
                </c:pt>
                <c:pt idx="9">
                  <c:v>Octubre </c:v>
                </c:pt>
              </c:strCache>
            </c:strRef>
          </c:cat>
          <c:val>
            <c:numRef>
              <c:f>'[1]Despensas '!$B$16:$B$25</c:f>
              <c:numCache>
                <c:formatCode>General</c:formatCode>
                <c:ptCount val="10"/>
                <c:pt idx="0">
                  <c:v>5918000</c:v>
                </c:pt>
                <c:pt idx="2">
                  <c:v>4473980</c:v>
                </c:pt>
                <c:pt idx="3">
                  <c:v>1779060</c:v>
                </c:pt>
                <c:pt idx="4">
                  <c:v>1342480</c:v>
                </c:pt>
                <c:pt idx="5">
                  <c:v>949499.52</c:v>
                </c:pt>
                <c:pt idx="6">
                  <c:v>271105</c:v>
                </c:pt>
                <c:pt idx="7">
                  <c:v>1754880</c:v>
                </c:pt>
                <c:pt idx="8">
                  <c:v>1541560</c:v>
                </c:pt>
              </c:numCache>
            </c:numRef>
          </c:val>
          <c:extLst>
            <c:ext xmlns:c16="http://schemas.microsoft.com/office/drawing/2014/chart" uri="{C3380CC4-5D6E-409C-BE32-E72D297353CC}">
              <c16:uniqueId val="{00000000-5A39-4327-BF48-CF0B4EBE1DC9}"/>
            </c:ext>
          </c:extLst>
        </c:ser>
        <c:dLbls>
          <c:showLegendKey val="0"/>
          <c:showVal val="1"/>
          <c:showCatName val="0"/>
          <c:showSerName val="0"/>
          <c:showPercent val="0"/>
          <c:showBubbleSize val="0"/>
        </c:dLbls>
        <c:gapWidth val="150"/>
        <c:shape val="box"/>
        <c:axId val="1816578383"/>
        <c:axId val="1816565487"/>
        <c:axId val="0"/>
      </c:bar3DChart>
      <c:catAx>
        <c:axId val="1816578383"/>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816565487"/>
        <c:crosses val="autoZero"/>
        <c:auto val="1"/>
        <c:lblAlgn val="ctr"/>
        <c:lblOffset val="100"/>
        <c:noMultiLvlLbl val="0"/>
      </c:catAx>
      <c:valAx>
        <c:axId val="1816565487"/>
        <c:scaling>
          <c:orientation val="minMax"/>
        </c:scaling>
        <c:delete val="1"/>
        <c:axPos val="l"/>
        <c:numFmt formatCode="General" sourceLinked="1"/>
        <c:majorTickMark val="none"/>
        <c:minorTickMark val="none"/>
        <c:tickLblPos val="nextTo"/>
        <c:crossAx val="18165783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Anual en Despensas</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'[1]Despensas '!$B$36</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'[1]Despensas '!$A$37:$A$44</c:f>
              <c:strCache>
                <c:ptCount val="8"/>
                <c:pt idx="0">
                  <c:v>AÑO 2014</c:v>
                </c:pt>
                <c:pt idx="1">
                  <c:v>AÑO 2015</c:v>
                </c:pt>
                <c:pt idx="2">
                  <c:v>AÑO 2016</c:v>
                </c:pt>
                <c:pt idx="3">
                  <c:v>AÑO 2017</c:v>
                </c:pt>
                <c:pt idx="4">
                  <c:v>AÑO 2018</c:v>
                </c:pt>
                <c:pt idx="5">
                  <c:v>AÑO 2019</c:v>
                </c:pt>
                <c:pt idx="6">
                  <c:v>AÑO 2020</c:v>
                </c:pt>
                <c:pt idx="7">
                  <c:v>AÑO 2021</c:v>
                </c:pt>
              </c:strCache>
            </c:strRef>
          </c:cat>
          <c:val>
            <c:numRef>
              <c:f>'[1]Despensas '!$B$37:$B$44</c:f>
              <c:numCache>
                <c:formatCode>General</c:formatCode>
                <c:ptCount val="8"/>
                <c:pt idx="0">
                  <c:v>11305544.829999996</c:v>
                </c:pt>
                <c:pt idx="1">
                  <c:v>12310996.85</c:v>
                </c:pt>
                <c:pt idx="2">
                  <c:v>12884799.58</c:v>
                </c:pt>
                <c:pt idx="3">
                  <c:v>11421600.84</c:v>
                </c:pt>
                <c:pt idx="4">
                  <c:v>21823728.370000001</c:v>
                </c:pt>
                <c:pt idx="5">
                  <c:v>15458588.42</c:v>
                </c:pt>
                <c:pt idx="6">
                  <c:v>28213256.450000003</c:v>
                </c:pt>
                <c:pt idx="7">
                  <c:v>18030564.52</c:v>
                </c:pt>
              </c:numCache>
            </c:numRef>
          </c:val>
          <c:extLst>
            <c:ext xmlns:c16="http://schemas.microsoft.com/office/drawing/2014/chart" uri="{C3380CC4-5D6E-409C-BE32-E72D297353CC}">
              <c16:uniqueId val="{00000000-20F4-44C4-9FE1-751DD6F1032B}"/>
            </c:ext>
          </c:extLst>
        </c:ser>
        <c:dLbls>
          <c:showLegendKey val="0"/>
          <c:showVal val="1"/>
          <c:showCatName val="0"/>
          <c:showSerName val="0"/>
          <c:showPercent val="0"/>
          <c:showBubbleSize val="0"/>
        </c:dLbls>
        <c:gapWidth val="150"/>
        <c:shape val="box"/>
        <c:axId val="1617149647"/>
        <c:axId val="1617169199"/>
        <c:axId val="0"/>
      </c:bar3DChart>
      <c:catAx>
        <c:axId val="1617149647"/>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17169199"/>
        <c:crosses val="autoZero"/>
        <c:auto val="1"/>
        <c:lblAlgn val="ctr"/>
        <c:lblOffset val="100"/>
        <c:noMultiLvlLbl val="0"/>
      </c:catAx>
      <c:valAx>
        <c:axId val="1617169199"/>
        <c:scaling>
          <c:orientation val="minMax"/>
        </c:scaling>
        <c:delete val="1"/>
        <c:axPos val="l"/>
        <c:numFmt formatCode="General" sourceLinked="1"/>
        <c:majorTickMark val="none"/>
        <c:minorTickMark val="none"/>
        <c:tickLblPos val="nextTo"/>
        <c:crossAx val="16171496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en Difusión Octubre de 2021 </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difusión!$B$83</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difusión!$A$84:$A$122</c:f>
              <c:strCache>
                <c:ptCount val="39"/>
                <c:pt idx="0">
                  <c:v>TORRES BARRON HECTOR</c:v>
                </c:pt>
                <c:pt idx="1">
                  <c:v>CRUZ AGUILAR ANTONIO DE JESUS</c:v>
                </c:pt>
                <c:pt idx="2">
                  <c:v>QUINTERO ARAUJO JUAN CARLOS</c:v>
                </c:pt>
                <c:pt idx="3">
                  <c:v>AYALA VERDUGO JOSE ALFREDO</c:v>
                </c:pt>
                <c:pt idx="4">
                  <c:v>GALICIA LEY ALBERTO FIDEL</c:v>
                </c:pt>
                <c:pt idx="5">
                  <c:v>VAZQUEZ VEGA LUIS HERNANDO</c:v>
                </c:pt>
                <c:pt idx="6">
                  <c:v>QUINTERO BARRAZA DAVID</c:v>
                </c:pt>
                <c:pt idx="7">
                  <c:v>PEÑA RAMIREZ JESUS EMILIANO</c:v>
                </c:pt>
                <c:pt idx="8">
                  <c:v>ACOSTA OCHOA IGNACIO</c:v>
                </c:pt>
                <c:pt idx="9">
                  <c:v>ZAMUDIO MEDINA OCTAVIO</c:v>
                </c:pt>
                <c:pt idx="10">
                  <c:v>ARAGON AYALA BLANCA LUZ</c:v>
                </c:pt>
                <c:pt idx="11">
                  <c:v>GONZALEZ ALVAREZ DIEGO ALBERTO</c:v>
                </c:pt>
                <c:pt idx="12">
                  <c:v>LIZARRAGA SAUCEDO MARCO ANTONIO</c:v>
                </c:pt>
                <c:pt idx="13">
                  <c:v>LOPEZ MACHORRO MARIA ERNESTINA</c:v>
                </c:pt>
                <c:pt idx="14">
                  <c:v>RAMIREZ ANGULO JAIME ANTONIO</c:v>
                </c:pt>
                <c:pt idx="15">
                  <c:v>URIBE LOPEZ MIRSA GUADALUPE DE JESUS</c:v>
                </c:pt>
                <c:pt idx="16">
                  <c:v>VALENZUELA GUERRERO RAMIRO</c:v>
                </c:pt>
                <c:pt idx="17">
                  <c:v>CAMPOY ACOSTA JUAN MANUEL</c:v>
                </c:pt>
                <c:pt idx="18">
                  <c:v>ROMERO FELIX OSCAR</c:v>
                </c:pt>
                <c:pt idx="19">
                  <c:v>ROSAS PARRA CARLOS</c:v>
                </c:pt>
                <c:pt idx="20">
                  <c:v>ARLETTE DESIREE ORDUÑO LEYVA</c:v>
                </c:pt>
                <c:pt idx="21">
                  <c:v>CASTRO GIL NALLELY AZENETH</c:v>
                </c:pt>
                <c:pt idx="22">
                  <c:v>CONTRERAS VALENZUELA CARMEN LOURDES</c:v>
                </c:pt>
                <c:pt idx="23">
                  <c:v>ESPINOZA RUBIO JUAN PABLO</c:v>
                </c:pt>
                <c:pt idx="24">
                  <c:v>CERVANTES CASTRO JESUS AARON</c:v>
                </c:pt>
                <c:pt idx="25">
                  <c:v>CAMACHO MERCADO JAVIER</c:v>
                </c:pt>
                <c:pt idx="26">
                  <c:v>INZUNZA JIMENEZ NEREYDA IDALIA</c:v>
                </c:pt>
                <c:pt idx="27">
                  <c:v>LUNA MENA ANNA LAURA</c:v>
                </c:pt>
                <c:pt idx="28">
                  <c:v>VALDEZ VALDEZ EULALIO</c:v>
                </c:pt>
                <c:pt idx="29">
                  <c:v>CASTRO CASTRO MIGUEL ADRIAN</c:v>
                </c:pt>
                <c:pt idx="30">
                  <c:v>GALICIA ARIZMENDI FABIAN OSWALDO</c:v>
                </c:pt>
                <c:pt idx="31">
                  <c:v>SINCO Y MEDIOS S.C.</c:v>
                </c:pt>
                <c:pt idx="32">
                  <c:v>INSTITUTO SINALOENSE DE EDUCACION POR RADIO</c:v>
                </c:pt>
                <c:pt idx="33">
                  <c:v>ARPE MEDIOS SA DE CV</c:v>
                </c:pt>
                <c:pt idx="34">
                  <c:v>RADIO GPM MOCHIS SA DE CV</c:v>
                </c:pt>
                <c:pt idx="35">
                  <c:v>RADIODIFUSORA XHMSL FM, S.A. DE C.V.</c:v>
                </c:pt>
                <c:pt idx="36">
                  <c:v>COMUNICACION ACTIVA DE SINALOA S.A C.V</c:v>
                </c:pt>
                <c:pt idx="37">
                  <c:v>TELEVISORA DEL YAQUI, S.A. DE C.V.</c:v>
                </c:pt>
                <c:pt idx="38">
                  <c:v>GRUPO CHAVEZ RADIOCAST, S.A. DE C.V.</c:v>
                </c:pt>
              </c:strCache>
            </c:strRef>
          </c:cat>
          <c:val>
            <c:numRef>
              <c:f>difusión!$B$84:$B$122</c:f>
              <c:numCache>
                <c:formatCode>#,##0.00</c:formatCode>
                <c:ptCount val="39"/>
                <c:pt idx="0">
                  <c:v>9999.99</c:v>
                </c:pt>
                <c:pt idx="1">
                  <c:v>11600</c:v>
                </c:pt>
                <c:pt idx="2">
                  <c:v>12000</c:v>
                </c:pt>
                <c:pt idx="3">
                  <c:v>16000</c:v>
                </c:pt>
                <c:pt idx="4">
                  <c:v>16000</c:v>
                </c:pt>
                <c:pt idx="5">
                  <c:v>16000</c:v>
                </c:pt>
                <c:pt idx="6">
                  <c:v>18792</c:v>
                </c:pt>
                <c:pt idx="7">
                  <c:v>20000</c:v>
                </c:pt>
                <c:pt idx="8">
                  <c:v>21818.18</c:v>
                </c:pt>
                <c:pt idx="9">
                  <c:v>21818.18</c:v>
                </c:pt>
                <c:pt idx="10">
                  <c:v>23200</c:v>
                </c:pt>
                <c:pt idx="11">
                  <c:v>23200</c:v>
                </c:pt>
                <c:pt idx="12">
                  <c:v>23200</c:v>
                </c:pt>
                <c:pt idx="13">
                  <c:v>23200</c:v>
                </c:pt>
                <c:pt idx="14">
                  <c:v>23200</c:v>
                </c:pt>
                <c:pt idx="15">
                  <c:v>23200</c:v>
                </c:pt>
                <c:pt idx="16">
                  <c:v>23200</c:v>
                </c:pt>
                <c:pt idx="17">
                  <c:v>24000</c:v>
                </c:pt>
                <c:pt idx="18">
                  <c:v>27840</c:v>
                </c:pt>
                <c:pt idx="19">
                  <c:v>30000</c:v>
                </c:pt>
                <c:pt idx="20">
                  <c:v>34800</c:v>
                </c:pt>
                <c:pt idx="21">
                  <c:v>34800</c:v>
                </c:pt>
                <c:pt idx="22">
                  <c:v>34800</c:v>
                </c:pt>
                <c:pt idx="23">
                  <c:v>34800</c:v>
                </c:pt>
                <c:pt idx="24">
                  <c:v>35000</c:v>
                </c:pt>
                <c:pt idx="25">
                  <c:v>40000</c:v>
                </c:pt>
                <c:pt idx="26">
                  <c:v>46400</c:v>
                </c:pt>
                <c:pt idx="27">
                  <c:v>46400</c:v>
                </c:pt>
                <c:pt idx="28">
                  <c:v>46400</c:v>
                </c:pt>
                <c:pt idx="29">
                  <c:v>56000</c:v>
                </c:pt>
                <c:pt idx="30">
                  <c:v>56000</c:v>
                </c:pt>
                <c:pt idx="31">
                  <c:v>56000</c:v>
                </c:pt>
                <c:pt idx="32">
                  <c:v>69600</c:v>
                </c:pt>
                <c:pt idx="33">
                  <c:v>107250</c:v>
                </c:pt>
                <c:pt idx="34">
                  <c:v>116000</c:v>
                </c:pt>
                <c:pt idx="35">
                  <c:v>214500</c:v>
                </c:pt>
                <c:pt idx="36">
                  <c:v>232000</c:v>
                </c:pt>
                <c:pt idx="37">
                  <c:v>232000</c:v>
                </c:pt>
                <c:pt idx="38">
                  <c:v>351132</c:v>
                </c:pt>
              </c:numCache>
            </c:numRef>
          </c:val>
          <c:extLst>
            <c:ext xmlns:c16="http://schemas.microsoft.com/office/drawing/2014/chart" uri="{C3380CC4-5D6E-409C-BE32-E72D297353CC}">
              <c16:uniqueId val="{00000000-8CC7-43F2-9B7B-F41E01F073AC}"/>
            </c:ext>
          </c:extLst>
        </c:ser>
        <c:dLbls>
          <c:showLegendKey val="0"/>
          <c:showVal val="1"/>
          <c:showCatName val="0"/>
          <c:showSerName val="0"/>
          <c:showPercent val="0"/>
          <c:showBubbleSize val="0"/>
        </c:dLbls>
        <c:gapWidth val="150"/>
        <c:shape val="box"/>
        <c:axId val="822503264"/>
        <c:axId val="822506176"/>
        <c:axId val="0"/>
      </c:bar3DChart>
      <c:catAx>
        <c:axId val="82250326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822506176"/>
        <c:crosses val="autoZero"/>
        <c:auto val="1"/>
        <c:lblAlgn val="ctr"/>
        <c:lblOffset val="100"/>
        <c:noMultiLvlLbl val="0"/>
      </c:catAx>
      <c:valAx>
        <c:axId val="822506176"/>
        <c:scaling>
          <c:orientation val="minMax"/>
        </c:scaling>
        <c:delete val="1"/>
        <c:axPos val="b"/>
        <c:numFmt formatCode="#,##0.00" sourceLinked="1"/>
        <c:majorTickMark val="none"/>
        <c:minorTickMark val="none"/>
        <c:tickLblPos val="nextTo"/>
        <c:crossAx val="82250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Mensual en Difusión 2021</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difusión!$B$136</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3"/>
              <c:layout>
                <c:manualLayout>
                  <c:x val="1.7660041694385052E-3"/>
                  <c:y val="7.24637681159420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758-482F-BFFA-066C78AABD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difusión!$A$137:$A$146</c:f>
              <c:strCache>
                <c:ptCount val="10"/>
                <c:pt idx="0">
                  <c:v>Enero</c:v>
                </c:pt>
                <c:pt idx="1">
                  <c:v>Febrero</c:v>
                </c:pt>
                <c:pt idx="2">
                  <c:v>Marzo</c:v>
                </c:pt>
                <c:pt idx="3">
                  <c:v>ABRIL</c:v>
                </c:pt>
                <c:pt idx="4">
                  <c:v>MAYO</c:v>
                </c:pt>
                <c:pt idx="5">
                  <c:v>JUNIO</c:v>
                </c:pt>
                <c:pt idx="6">
                  <c:v>JULIO</c:v>
                </c:pt>
                <c:pt idx="7">
                  <c:v>AGOSTO</c:v>
                </c:pt>
                <c:pt idx="8">
                  <c:v>SEPTIEMBRE</c:v>
                </c:pt>
                <c:pt idx="9">
                  <c:v>OCTUBRE</c:v>
                </c:pt>
              </c:strCache>
            </c:strRef>
          </c:cat>
          <c:val>
            <c:numRef>
              <c:f>difusión!$B$137:$B$146</c:f>
              <c:numCache>
                <c:formatCode>#,##0.00</c:formatCode>
                <c:ptCount val="10"/>
                <c:pt idx="0">
                  <c:v>1168465.49</c:v>
                </c:pt>
                <c:pt idx="1">
                  <c:v>1080717.98</c:v>
                </c:pt>
                <c:pt idx="2">
                  <c:v>1251522.7799999998</c:v>
                </c:pt>
                <c:pt idx="3">
                  <c:v>1251596.97</c:v>
                </c:pt>
                <c:pt idx="4">
                  <c:v>1149003.97</c:v>
                </c:pt>
                <c:pt idx="5">
                  <c:v>1186777.97</c:v>
                </c:pt>
                <c:pt idx="6">
                  <c:v>1177985.18</c:v>
                </c:pt>
                <c:pt idx="7">
                  <c:v>1038430.1499999999</c:v>
                </c:pt>
                <c:pt idx="8">
                  <c:v>1245189.17</c:v>
                </c:pt>
                <c:pt idx="9">
                  <c:v>2252150.35</c:v>
                </c:pt>
              </c:numCache>
            </c:numRef>
          </c:val>
          <c:extLst>
            <c:ext xmlns:c16="http://schemas.microsoft.com/office/drawing/2014/chart" uri="{C3380CC4-5D6E-409C-BE32-E72D297353CC}">
              <c16:uniqueId val="{00000000-F758-482F-BFFA-066C78AABD23}"/>
            </c:ext>
          </c:extLst>
        </c:ser>
        <c:dLbls>
          <c:showLegendKey val="0"/>
          <c:showVal val="1"/>
          <c:showCatName val="0"/>
          <c:showSerName val="0"/>
          <c:showPercent val="0"/>
          <c:showBubbleSize val="0"/>
        </c:dLbls>
        <c:gapWidth val="150"/>
        <c:shape val="box"/>
        <c:axId val="1072265856"/>
        <c:axId val="1072276672"/>
        <c:axId val="0"/>
      </c:bar3DChart>
      <c:catAx>
        <c:axId val="10722658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072276672"/>
        <c:crosses val="autoZero"/>
        <c:auto val="1"/>
        <c:lblAlgn val="ctr"/>
        <c:lblOffset val="100"/>
        <c:noMultiLvlLbl val="0"/>
      </c:catAx>
      <c:valAx>
        <c:axId val="1072276672"/>
        <c:scaling>
          <c:orientation val="minMax"/>
        </c:scaling>
        <c:delete val="1"/>
        <c:axPos val="l"/>
        <c:numFmt formatCode="#,##0.00" sourceLinked="1"/>
        <c:majorTickMark val="none"/>
        <c:minorTickMark val="none"/>
        <c:tickLblPos val="nextTo"/>
        <c:crossAx val="10722658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charts/style5.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xdr:from>
      <xdr:col>2</xdr:col>
      <xdr:colOff>276224</xdr:colOff>
      <xdr:row>28</xdr:row>
      <xdr:rowOff>104775</xdr:rowOff>
    </xdr:from>
    <xdr:to>
      <xdr:col>4</xdr:col>
      <xdr:colOff>57149</xdr:colOff>
      <xdr:row>45</xdr:row>
      <xdr:rowOff>95250</xdr:rowOff>
    </xdr:to>
    <xdr:graphicFrame macro="">
      <xdr:nvGraphicFramePr>
        <xdr:cNvPr id="2" name="Gráfico 1">
          <a:extLst>
            <a:ext uri="{FF2B5EF4-FFF2-40B4-BE49-F238E27FC236}">
              <a16:creationId xmlns:a16="http://schemas.microsoft.com/office/drawing/2014/main" id="{A8E23BAB-F905-4039-92A6-B17154B192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180974</xdr:colOff>
      <xdr:row>50</xdr:row>
      <xdr:rowOff>66675</xdr:rowOff>
    </xdr:from>
    <xdr:to>
      <xdr:col>4</xdr:col>
      <xdr:colOff>76199</xdr:colOff>
      <xdr:row>73</xdr:row>
      <xdr:rowOff>66674</xdr:rowOff>
    </xdr:to>
    <xdr:graphicFrame macro="">
      <xdr:nvGraphicFramePr>
        <xdr:cNvPr id="3" name="Gráfico 2">
          <a:extLst>
            <a:ext uri="{FF2B5EF4-FFF2-40B4-BE49-F238E27FC236}">
              <a16:creationId xmlns:a16="http://schemas.microsoft.com/office/drawing/2014/main" id="{4F0B97EA-D9E4-42E8-99F2-97513DFDEA5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219075</xdr:colOff>
      <xdr:row>75</xdr:row>
      <xdr:rowOff>152399</xdr:rowOff>
    </xdr:from>
    <xdr:to>
      <xdr:col>4</xdr:col>
      <xdr:colOff>142875</xdr:colOff>
      <xdr:row>97</xdr:row>
      <xdr:rowOff>19049</xdr:rowOff>
    </xdr:to>
    <xdr:graphicFrame macro="">
      <xdr:nvGraphicFramePr>
        <xdr:cNvPr id="4" name="Gráfico 3">
          <a:extLst>
            <a:ext uri="{FF2B5EF4-FFF2-40B4-BE49-F238E27FC236}">
              <a16:creationId xmlns:a16="http://schemas.microsoft.com/office/drawing/2014/main" id="{2669D2BB-10E0-4790-AB2C-F02E280281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161924</xdr:colOff>
      <xdr:row>101</xdr:row>
      <xdr:rowOff>161924</xdr:rowOff>
    </xdr:from>
    <xdr:to>
      <xdr:col>4</xdr:col>
      <xdr:colOff>1019174</xdr:colOff>
      <xdr:row>135</xdr:row>
      <xdr:rowOff>123825</xdr:rowOff>
    </xdr:to>
    <xdr:graphicFrame macro="">
      <xdr:nvGraphicFramePr>
        <xdr:cNvPr id="5" name="Gráfico 4">
          <a:extLst>
            <a:ext uri="{FF2B5EF4-FFF2-40B4-BE49-F238E27FC236}">
              <a16:creationId xmlns:a16="http://schemas.microsoft.com/office/drawing/2014/main" id="{B71ED98E-4039-46C3-B292-1918E01508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142875</xdr:colOff>
      <xdr:row>138</xdr:row>
      <xdr:rowOff>76200</xdr:rowOff>
    </xdr:from>
    <xdr:to>
      <xdr:col>5</xdr:col>
      <xdr:colOff>0</xdr:colOff>
      <xdr:row>167</xdr:row>
      <xdr:rowOff>123825</xdr:rowOff>
    </xdr:to>
    <xdr:graphicFrame macro="">
      <xdr:nvGraphicFramePr>
        <xdr:cNvPr id="6" name="Gráfico 5">
          <a:extLst>
            <a:ext uri="{FF2B5EF4-FFF2-40B4-BE49-F238E27FC236}">
              <a16:creationId xmlns:a16="http://schemas.microsoft.com/office/drawing/2014/main" id="{4466A9B2-5D95-44A9-94F8-1E529D75D8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10</xdr:row>
      <xdr:rowOff>0</xdr:rowOff>
    </xdr:from>
    <xdr:to>
      <xdr:col>12</xdr:col>
      <xdr:colOff>285750</xdr:colOff>
      <xdr:row>26</xdr:row>
      <xdr:rowOff>152400</xdr:rowOff>
    </xdr:to>
    <xdr:graphicFrame macro="">
      <xdr:nvGraphicFramePr>
        <xdr:cNvPr id="5" name="Gráfico 4">
          <a:extLst>
            <a:ext uri="{FF2B5EF4-FFF2-40B4-BE49-F238E27FC236}">
              <a16:creationId xmlns:a16="http://schemas.microsoft.com/office/drawing/2014/main" id="{6968199E-3287-450E-B66F-57DF150D34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35</xdr:row>
      <xdr:rowOff>0</xdr:rowOff>
    </xdr:from>
    <xdr:to>
      <xdr:col>12</xdr:col>
      <xdr:colOff>428625</xdr:colOff>
      <xdr:row>54</xdr:row>
      <xdr:rowOff>52388</xdr:rowOff>
    </xdr:to>
    <xdr:graphicFrame macro="">
      <xdr:nvGraphicFramePr>
        <xdr:cNvPr id="6" name="Gráfico 5">
          <a:extLst>
            <a:ext uri="{FF2B5EF4-FFF2-40B4-BE49-F238E27FC236}">
              <a16:creationId xmlns:a16="http://schemas.microsoft.com/office/drawing/2014/main" id="{0EC6F456-F472-4077-8071-13D471392F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238125</xdr:colOff>
      <xdr:row>81</xdr:row>
      <xdr:rowOff>142874</xdr:rowOff>
    </xdr:from>
    <xdr:to>
      <xdr:col>4</xdr:col>
      <xdr:colOff>9525</xdr:colOff>
      <xdr:row>128</xdr:row>
      <xdr:rowOff>57150</xdr:rowOff>
    </xdr:to>
    <xdr:graphicFrame macro="">
      <xdr:nvGraphicFramePr>
        <xdr:cNvPr id="2" name="Gráfico 1">
          <a:extLst>
            <a:ext uri="{FF2B5EF4-FFF2-40B4-BE49-F238E27FC236}">
              <a16:creationId xmlns:a16="http://schemas.microsoft.com/office/drawing/2014/main" id="{743DC9FD-CD0B-4AE7-9754-8063B75044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171449</xdr:colOff>
      <xdr:row>131</xdr:row>
      <xdr:rowOff>142875</xdr:rowOff>
    </xdr:from>
    <xdr:to>
      <xdr:col>5</xdr:col>
      <xdr:colOff>9525</xdr:colOff>
      <xdr:row>153</xdr:row>
      <xdr:rowOff>28575</xdr:rowOff>
    </xdr:to>
    <xdr:graphicFrame macro="">
      <xdr:nvGraphicFramePr>
        <xdr:cNvPr id="3" name="Gráfico 2">
          <a:extLst>
            <a:ext uri="{FF2B5EF4-FFF2-40B4-BE49-F238E27FC236}">
              <a16:creationId xmlns:a16="http://schemas.microsoft.com/office/drawing/2014/main" id="{D74EF4FA-728A-43B8-B208-E18032737AD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142874</xdr:colOff>
      <xdr:row>155</xdr:row>
      <xdr:rowOff>114299</xdr:rowOff>
    </xdr:from>
    <xdr:to>
      <xdr:col>5</xdr:col>
      <xdr:colOff>19049</xdr:colOff>
      <xdr:row>175</xdr:row>
      <xdr:rowOff>9524</xdr:rowOff>
    </xdr:to>
    <xdr:graphicFrame macro="">
      <xdr:nvGraphicFramePr>
        <xdr:cNvPr id="4" name="Gráfico 3">
          <a:extLst>
            <a:ext uri="{FF2B5EF4-FFF2-40B4-BE49-F238E27FC236}">
              <a16:creationId xmlns:a16="http://schemas.microsoft.com/office/drawing/2014/main" id="{40F067B7-C2A7-4E03-B9B4-E241A6EEF9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304800</xdr:colOff>
      <xdr:row>28</xdr:row>
      <xdr:rowOff>142874</xdr:rowOff>
    </xdr:from>
    <xdr:to>
      <xdr:col>7</xdr:col>
      <xdr:colOff>0</xdr:colOff>
      <xdr:row>57</xdr:row>
      <xdr:rowOff>114300</xdr:rowOff>
    </xdr:to>
    <xdr:graphicFrame macro="">
      <xdr:nvGraphicFramePr>
        <xdr:cNvPr id="2" name="Gráfico 1">
          <a:extLst>
            <a:ext uri="{FF2B5EF4-FFF2-40B4-BE49-F238E27FC236}">
              <a16:creationId xmlns:a16="http://schemas.microsoft.com/office/drawing/2014/main" id="{9E0BF7E7-E28A-4B02-AFD8-261EF98F54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228599</xdr:colOff>
      <xdr:row>61</xdr:row>
      <xdr:rowOff>133349</xdr:rowOff>
    </xdr:from>
    <xdr:to>
      <xdr:col>7</xdr:col>
      <xdr:colOff>0</xdr:colOff>
      <xdr:row>82</xdr:row>
      <xdr:rowOff>38099</xdr:rowOff>
    </xdr:to>
    <xdr:graphicFrame macro="">
      <xdr:nvGraphicFramePr>
        <xdr:cNvPr id="3" name="Gráfico 2">
          <a:extLst>
            <a:ext uri="{FF2B5EF4-FFF2-40B4-BE49-F238E27FC236}">
              <a16:creationId xmlns:a16="http://schemas.microsoft.com/office/drawing/2014/main" id="{28939F63-4C02-4322-B39D-B37E226648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200024</xdr:colOff>
      <xdr:row>85</xdr:row>
      <xdr:rowOff>19050</xdr:rowOff>
    </xdr:from>
    <xdr:to>
      <xdr:col>7</xdr:col>
      <xdr:colOff>19049</xdr:colOff>
      <xdr:row>104</xdr:row>
      <xdr:rowOff>142875</xdr:rowOff>
    </xdr:to>
    <xdr:graphicFrame macro="">
      <xdr:nvGraphicFramePr>
        <xdr:cNvPr id="4" name="Gráfico 3">
          <a:extLst>
            <a:ext uri="{FF2B5EF4-FFF2-40B4-BE49-F238E27FC236}">
              <a16:creationId xmlns:a16="http://schemas.microsoft.com/office/drawing/2014/main" id="{643EAE45-E087-485D-B804-677FEB3008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19049</xdr:colOff>
      <xdr:row>16</xdr:row>
      <xdr:rowOff>47625</xdr:rowOff>
    </xdr:from>
    <xdr:to>
      <xdr:col>16</xdr:col>
      <xdr:colOff>47624</xdr:colOff>
      <xdr:row>39</xdr:row>
      <xdr:rowOff>76200</xdr:rowOff>
    </xdr:to>
    <xdr:graphicFrame macro="">
      <xdr:nvGraphicFramePr>
        <xdr:cNvPr id="2" name="Gráfico 1">
          <a:extLst>
            <a:ext uri="{FF2B5EF4-FFF2-40B4-BE49-F238E27FC236}">
              <a16:creationId xmlns:a16="http://schemas.microsoft.com/office/drawing/2014/main" id="{FA8AC918-177D-45CC-83F7-3034FD795A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761999</xdr:colOff>
      <xdr:row>54</xdr:row>
      <xdr:rowOff>133350</xdr:rowOff>
    </xdr:from>
    <xdr:to>
      <xdr:col>15</xdr:col>
      <xdr:colOff>752475</xdr:colOff>
      <xdr:row>77</xdr:row>
      <xdr:rowOff>28575</xdr:rowOff>
    </xdr:to>
    <xdr:graphicFrame macro="">
      <xdr:nvGraphicFramePr>
        <xdr:cNvPr id="3" name="Gráfico 2">
          <a:extLst>
            <a:ext uri="{FF2B5EF4-FFF2-40B4-BE49-F238E27FC236}">
              <a16:creationId xmlns:a16="http://schemas.microsoft.com/office/drawing/2014/main" id="{5AAF5D75-0825-4F65-A18A-A1E61781797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200025</xdr:colOff>
      <xdr:row>18</xdr:row>
      <xdr:rowOff>19049</xdr:rowOff>
    </xdr:from>
    <xdr:to>
      <xdr:col>5</xdr:col>
      <xdr:colOff>752475</xdr:colOff>
      <xdr:row>45</xdr:row>
      <xdr:rowOff>57149</xdr:rowOff>
    </xdr:to>
    <xdr:graphicFrame macro="">
      <xdr:nvGraphicFramePr>
        <xdr:cNvPr id="2" name="Gráfico 1">
          <a:extLst>
            <a:ext uri="{FF2B5EF4-FFF2-40B4-BE49-F238E27FC236}">
              <a16:creationId xmlns:a16="http://schemas.microsoft.com/office/drawing/2014/main" id="{C168596D-58D7-4FE3-80DD-F94F44FF588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161925</xdr:colOff>
      <xdr:row>49</xdr:row>
      <xdr:rowOff>133350</xdr:rowOff>
    </xdr:from>
    <xdr:to>
      <xdr:col>5</xdr:col>
      <xdr:colOff>752475</xdr:colOff>
      <xdr:row>66</xdr:row>
      <xdr:rowOff>123825</xdr:rowOff>
    </xdr:to>
    <xdr:graphicFrame macro="">
      <xdr:nvGraphicFramePr>
        <xdr:cNvPr id="3" name="Gráfico 2">
          <a:extLst>
            <a:ext uri="{FF2B5EF4-FFF2-40B4-BE49-F238E27FC236}">
              <a16:creationId xmlns:a16="http://schemas.microsoft.com/office/drawing/2014/main" id="{57FD7182-73C0-406C-B174-F88B6D8E58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728662</xdr:colOff>
      <xdr:row>84</xdr:row>
      <xdr:rowOff>57150</xdr:rowOff>
    </xdr:from>
    <xdr:to>
      <xdr:col>5</xdr:col>
      <xdr:colOff>600075</xdr:colOff>
      <xdr:row>105</xdr:row>
      <xdr:rowOff>66675</xdr:rowOff>
    </xdr:to>
    <xdr:graphicFrame macro="">
      <xdr:nvGraphicFramePr>
        <xdr:cNvPr id="5" name="Gráfico 4">
          <a:extLst>
            <a:ext uri="{FF2B5EF4-FFF2-40B4-BE49-F238E27FC236}">
              <a16:creationId xmlns:a16="http://schemas.microsoft.com/office/drawing/2014/main" id="{79A8BC44-9EF8-41C1-9863-CEAB0E4679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752474</xdr:colOff>
      <xdr:row>16</xdr:row>
      <xdr:rowOff>142875</xdr:rowOff>
    </xdr:from>
    <xdr:to>
      <xdr:col>12</xdr:col>
      <xdr:colOff>714374</xdr:colOff>
      <xdr:row>37</xdr:row>
      <xdr:rowOff>85725</xdr:rowOff>
    </xdr:to>
    <xdr:graphicFrame macro="">
      <xdr:nvGraphicFramePr>
        <xdr:cNvPr id="2" name="Gráfico 1">
          <a:extLst>
            <a:ext uri="{FF2B5EF4-FFF2-40B4-BE49-F238E27FC236}">
              <a16:creationId xmlns:a16="http://schemas.microsoft.com/office/drawing/2014/main" id="{00314BFD-C1D3-4720-992D-32BD0E16A9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47625</xdr:colOff>
      <xdr:row>60</xdr:row>
      <xdr:rowOff>123824</xdr:rowOff>
    </xdr:from>
    <xdr:to>
      <xdr:col>11</xdr:col>
      <xdr:colOff>1133475</xdr:colOff>
      <xdr:row>87</xdr:row>
      <xdr:rowOff>66674</xdr:rowOff>
    </xdr:to>
    <xdr:graphicFrame macro="">
      <xdr:nvGraphicFramePr>
        <xdr:cNvPr id="3" name="Gráfico 2">
          <a:extLst>
            <a:ext uri="{FF2B5EF4-FFF2-40B4-BE49-F238E27FC236}">
              <a16:creationId xmlns:a16="http://schemas.microsoft.com/office/drawing/2014/main" id="{ED3C73A5-8476-4341-B62A-0DEDC2397B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142874</xdr:colOff>
      <xdr:row>80</xdr:row>
      <xdr:rowOff>9525</xdr:rowOff>
    </xdr:from>
    <xdr:to>
      <xdr:col>3</xdr:col>
      <xdr:colOff>1276349</xdr:colOff>
      <xdr:row>106</xdr:row>
      <xdr:rowOff>38100</xdr:rowOff>
    </xdr:to>
    <xdr:graphicFrame macro="">
      <xdr:nvGraphicFramePr>
        <xdr:cNvPr id="2" name="Gráfico 1">
          <a:extLst>
            <a:ext uri="{FF2B5EF4-FFF2-40B4-BE49-F238E27FC236}">
              <a16:creationId xmlns:a16="http://schemas.microsoft.com/office/drawing/2014/main" id="{4CA357A3-C477-481A-A5B6-38473BDBC9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PT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Combustible "/>
      <sheetName val="Despensas "/>
      <sheetName val="Difusión"/>
      <sheetName val="Arrendamientos "/>
      <sheetName val="Basura "/>
      <sheetName val="Parques "/>
      <sheetName val="Servicios "/>
      <sheetName val="Paramunicipales"/>
    </sheetNames>
    <sheetDataSet>
      <sheetData sheetId="0"/>
      <sheetData sheetId="1"/>
      <sheetData sheetId="2">
        <row r="15">
          <cell r="B15" t="str">
            <v>Monto</v>
          </cell>
        </row>
        <row r="16">
          <cell r="A16" t="str">
            <v xml:space="preserve">Enero </v>
          </cell>
          <cell r="B16">
            <v>5918000</v>
          </cell>
        </row>
        <row r="17">
          <cell r="A17" t="str">
            <v>Febrero</v>
          </cell>
          <cell r="B17"/>
        </row>
        <row r="18">
          <cell r="A18" t="str">
            <v xml:space="preserve">Marzo </v>
          </cell>
          <cell r="B18">
            <v>4473980</v>
          </cell>
        </row>
        <row r="19">
          <cell r="A19" t="str">
            <v>Abril</v>
          </cell>
          <cell r="B19">
            <v>1779060</v>
          </cell>
        </row>
        <row r="20">
          <cell r="A20" t="str">
            <v>Mayo</v>
          </cell>
          <cell r="B20">
            <v>1342480</v>
          </cell>
        </row>
        <row r="21">
          <cell r="A21" t="str">
            <v xml:space="preserve">Junio </v>
          </cell>
          <cell r="B21">
            <v>949499.52</v>
          </cell>
        </row>
        <row r="22">
          <cell r="A22" t="str">
            <v>Julio</v>
          </cell>
          <cell r="B22">
            <v>271105</v>
          </cell>
        </row>
        <row r="23">
          <cell r="A23" t="str">
            <v>Agosto</v>
          </cell>
          <cell r="B23">
            <v>1754880</v>
          </cell>
        </row>
        <row r="24">
          <cell r="A24" t="str">
            <v>Septiembre</v>
          </cell>
          <cell r="B24">
            <v>1541560</v>
          </cell>
        </row>
        <row r="25">
          <cell r="A25" t="str">
            <v xml:space="preserve">Octubre </v>
          </cell>
          <cell r="B25"/>
        </row>
        <row r="36">
          <cell r="B36" t="str">
            <v>Monto</v>
          </cell>
        </row>
        <row r="37">
          <cell r="A37" t="str">
            <v>AÑO 2014</v>
          </cell>
          <cell r="B37">
            <v>11305544.829999996</v>
          </cell>
        </row>
        <row r="38">
          <cell r="A38" t="str">
            <v>AÑO 2015</v>
          </cell>
          <cell r="B38">
            <v>12310996.85</v>
          </cell>
        </row>
        <row r="39">
          <cell r="A39" t="str">
            <v>AÑO 2016</v>
          </cell>
          <cell r="B39">
            <v>12884799.58</v>
          </cell>
        </row>
        <row r="40">
          <cell r="A40" t="str">
            <v>AÑO 2017</v>
          </cell>
          <cell r="B40">
            <v>11421600.84</v>
          </cell>
        </row>
        <row r="41">
          <cell r="A41" t="str">
            <v>AÑO 2018</v>
          </cell>
          <cell r="B41">
            <v>21823728.370000001</v>
          </cell>
        </row>
        <row r="42">
          <cell r="A42" t="str">
            <v>AÑO 2019</v>
          </cell>
          <cell r="B42">
            <v>15458588.42</v>
          </cell>
        </row>
        <row r="43">
          <cell r="A43" t="str">
            <v>AÑO 2020</v>
          </cell>
          <cell r="B43">
            <v>28213256.450000003</v>
          </cell>
        </row>
        <row r="44">
          <cell r="A44" t="str">
            <v>AÑO 2021</v>
          </cell>
          <cell r="B44">
            <v>18030564.52</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75"/>
  <sheetViews>
    <sheetView tabSelected="1" workbookViewId="0">
      <selection activeCell="E4" sqref="E4"/>
    </sheetView>
  </sheetViews>
  <sheetFormatPr baseColWidth="10" defaultRowHeight="12.75" x14ac:dyDescent="0.2"/>
  <cols>
    <col min="1" max="1" width="60.5703125" style="1" customWidth="1"/>
    <col min="2" max="2" width="13.5703125" style="1" customWidth="1"/>
    <col min="3" max="3" width="75.140625" style="1" customWidth="1"/>
    <col min="4" max="4" width="19.140625" style="1" bestFit="1" customWidth="1"/>
    <col min="5" max="5" width="16" customWidth="1"/>
  </cols>
  <sheetData>
    <row r="1" spans="1:5" s="1" customFormat="1" x14ac:dyDescent="0.2">
      <c r="A1" s="2" t="s">
        <v>0</v>
      </c>
      <c r="B1" s="2" t="s">
        <v>760</v>
      </c>
      <c r="C1" s="2" t="s">
        <v>761</v>
      </c>
      <c r="D1" s="2" t="s">
        <v>762</v>
      </c>
      <c r="E1" s="12" t="s">
        <v>763</v>
      </c>
    </row>
    <row r="2" spans="1:5" x14ac:dyDescent="0.2">
      <c r="A2" s="3" t="s">
        <v>1</v>
      </c>
      <c r="B2" s="4">
        <v>44470</v>
      </c>
      <c r="C2" s="3" t="s">
        <v>2</v>
      </c>
      <c r="D2" s="5">
        <v>10909.09</v>
      </c>
    </row>
    <row r="3" spans="1:5" x14ac:dyDescent="0.2">
      <c r="A3" s="3" t="s">
        <v>1</v>
      </c>
      <c r="B3" s="4">
        <v>44491</v>
      </c>
      <c r="C3" s="3" t="s">
        <v>2</v>
      </c>
      <c r="D3" s="5">
        <v>10909.09</v>
      </c>
    </row>
    <row r="4" spans="1:5" x14ac:dyDescent="0.2">
      <c r="A4" s="3" t="s">
        <v>76</v>
      </c>
      <c r="B4" s="4">
        <v>44476</v>
      </c>
      <c r="C4" s="8" t="s">
        <v>77</v>
      </c>
      <c r="D4" s="5">
        <v>1072.5999999999999</v>
      </c>
    </row>
    <row r="5" spans="1:5" x14ac:dyDescent="0.2">
      <c r="A5" s="3" t="s">
        <v>3</v>
      </c>
      <c r="B5" s="4">
        <v>44470</v>
      </c>
      <c r="C5" s="7" t="s">
        <v>4</v>
      </c>
      <c r="D5" s="5">
        <v>41250</v>
      </c>
    </row>
    <row r="6" spans="1:5" x14ac:dyDescent="0.2">
      <c r="A6" s="3" t="s">
        <v>3</v>
      </c>
      <c r="B6" s="4">
        <v>44483</v>
      </c>
      <c r="C6" s="3" t="s">
        <v>86</v>
      </c>
      <c r="D6" s="5">
        <v>43500</v>
      </c>
    </row>
    <row r="7" spans="1:5" x14ac:dyDescent="0.2">
      <c r="A7" s="3" t="s">
        <v>294</v>
      </c>
      <c r="B7" s="4">
        <v>44483</v>
      </c>
      <c r="C7" s="3" t="s">
        <v>295</v>
      </c>
      <c r="D7" s="5">
        <v>38454</v>
      </c>
    </row>
    <row r="8" spans="1:5" x14ac:dyDescent="0.2">
      <c r="A8" s="3" t="s">
        <v>294</v>
      </c>
      <c r="B8" s="4">
        <v>44490</v>
      </c>
      <c r="C8" s="3" t="s">
        <v>360</v>
      </c>
      <c r="D8" s="5">
        <v>15370</v>
      </c>
    </row>
    <row r="9" spans="1:5" x14ac:dyDescent="0.2">
      <c r="A9" s="3" t="s">
        <v>294</v>
      </c>
      <c r="B9" s="4">
        <v>44495</v>
      </c>
      <c r="C9" s="3" t="s">
        <v>534</v>
      </c>
      <c r="D9" s="5">
        <v>166000</v>
      </c>
    </row>
    <row r="10" spans="1:5" x14ac:dyDescent="0.2">
      <c r="A10" s="3" t="s">
        <v>567</v>
      </c>
      <c r="B10" s="4">
        <v>44496</v>
      </c>
      <c r="C10" s="3" t="s">
        <v>26</v>
      </c>
      <c r="D10" s="5">
        <v>329196.48</v>
      </c>
    </row>
    <row r="11" spans="1:5" x14ac:dyDescent="0.2">
      <c r="A11" s="3" t="s">
        <v>469</v>
      </c>
      <c r="B11" s="4">
        <v>44490</v>
      </c>
      <c r="C11" s="3" t="s">
        <v>26</v>
      </c>
      <c r="D11" s="5">
        <v>1093381.44</v>
      </c>
    </row>
    <row r="12" spans="1:5" x14ac:dyDescent="0.2">
      <c r="A12" s="3" t="s">
        <v>470</v>
      </c>
      <c r="B12" s="4">
        <v>44490</v>
      </c>
      <c r="C12" s="3" t="s">
        <v>302</v>
      </c>
      <c r="D12" s="5">
        <v>38688.839999999997</v>
      </c>
    </row>
    <row r="13" spans="1:5" x14ac:dyDescent="0.2">
      <c r="A13" s="3" t="s">
        <v>421</v>
      </c>
      <c r="B13" s="4">
        <v>44487</v>
      </c>
      <c r="C13" s="3" t="s">
        <v>422</v>
      </c>
      <c r="D13" s="5">
        <v>5000</v>
      </c>
    </row>
    <row r="14" spans="1:5" x14ac:dyDescent="0.2">
      <c r="A14" s="3" t="s">
        <v>421</v>
      </c>
      <c r="B14" s="4">
        <v>44498</v>
      </c>
      <c r="C14" s="8" t="s">
        <v>602</v>
      </c>
      <c r="D14" s="5">
        <v>89194.38</v>
      </c>
    </row>
    <row r="15" spans="1:5" x14ac:dyDescent="0.2">
      <c r="A15" s="3" t="s">
        <v>296</v>
      </c>
      <c r="B15" s="4">
        <v>44483</v>
      </c>
      <c r="C15" s="3" t="s">
        <v>14</v>
      </c>
      <c r="D15" s="5">
        <v>248240</v>
      </c>
    </row>
    <row r="16" spans="1:5" x14ac:dyDescent="0.2">
      <c r="A16" s="3" t="s">
        <v>78</v>
      </c>
      <c r="B16" s="4">
        <v>44476</v>
      </c>
      <c r="C16" s="8" t="s">
        <v>79</v>
      </c>
      <c r="D16" s="5">
        <v>78377.75</v>
      </c>
    </row>
    <row r="17" spans="1:4" x14ac:dyDescent="0.2">
      <c r="A17" s="3" t="s">
        <v>80</v>
      </c>
      <c r="B17" s="4">
        <v>44476</v>
      </c>
      <c r="C17" s="3" t="s">
        <v>40</v>
      </c>
      <c r="D17" s="5">
        <v>2800</v>
      </c>
    </row>
    <row r="18" spans="1:4" x14ac:dyDescent="0.2">
      <c r="A18" s="3" t="s">
        <v>81</v>
      </c>
      <c r="B18" s="4">
        <v>44476</v>
      </c>
      <c r="C18" s="8" t="s">
        <v>82</v>
      </c>
      <c r="D18" s="5">
        <v>1500</v>
      </c>
    </row>
    <row r="19" spans="1:4" x14ac:dyDescent="0.2">
      <c r="A19" s="3" t="s">
        <v>81</v>
      </c>
      <c r="B19" s="4">
        <v>44496</v>
      </c>
      <c r="C19" s="8" t="s">
        <v>568</v>
      </c>
      <c r="D19" s="5">
        <v>1500</v>
      </c>
    </row>
    <row r="20" spans="1:4" x14ac:dyDescent="0.2">
      <c r="A20" s="3" t="s">
        <v>83</v>
      </c>
      <c r="B20" s="4">
        <v>44476</v>
      </c>
      <c r="C20" s="8" t="s">
        <v>82</v>
      </c>
      <c r="D20" s="5">
        <v>750</v>
      </c>
    </row>
    <row r="21" spans="1:4" x14ac:dyDescent="0.2">
      <c r="A21" s="3" t="s">
        <v>83</v>
      </c>
      <c r="B21" s="4">
        <v>44496</v>
      </c>
      <c r="C21" s="8" t="s">
        <v>569</v>
      </c>
      <c r="D21" s="5">
        <v>750</v>
      </c>
    </row>
    <row r="22" spans="1:4" x14ac:dyDescent="0.2">
      <c r="A22" s="3" t="s">
        <v>33</v>
      </c>
      <c r="B22" s="4">
        <v>44474</v>
      </c>
      <c r="C22" s="3" t="s">
        <v>2</v>
      </c>
      <c r="D22" s="5">
        <v>11600</v>
      </c>
    </row>
    <row r="23" spans="1:4" x14ac:dyDescent="0.2">
      <c r="A23" s="3" t="s">
        <v>33</v>
      </c>
      <c r="B23" s="4">
        <v>44491</v>
      </c>
      <c r="C23" s="3" t="s">
        <v>2</v>
      </c>
      <c r="D23" s="5">
        <v>11600</v>
      </c>
    </row>
    <row r="24" spans="1:4" x14ac:dyDescent="0.2">
      <c r="A24" s="3" t="s">
        <v>84</v>
      </c>
      <c r="B24" s="4">
        <v>44476</v>
      </c>
      <c r="C24" s="8" t="s">
        <v>82</v>
      </c>
      <c r="D24" s="5">
        <v>750</v>
      </c>
    </row>
    <row r="25" spans="1:4" x14ac:dyDescent="0.2">
      <c r="A25" s="3" t="s">
        <v>84</v>
      </c>
      <c r="B25" s="4">
        <v>44496</v>
      </c>
      <c r="C25" s="8" t="s">
        <v>569</v>
      </c>
      <c r="D25" s="5">
        <v>750</v>
      </c>
    </row>
    <row r="26" spans="1:4" x14ac:dyDescent="0.2">
      <c r="A26" s="3" t="s">
        <v>297</v>
      </c>
      <c r="B26" s="4">
        <v>44483</v>
      </c>
      <c r="C26" s="8" t="s">
        <v>298</v>
      </c>
      <c r="D26" s="5">
        <v>8219.2999999999993</v>
      </c>
    </row>
    <row r="27" spans="1:4" x14ac:dyDescent="0.2">
      <c r="A27" s="3" t="s">
        <v>423</v>
      </c>
      <c r="B27" s="4">
        <v>44487</v>
      </c>
      <c r="C27" s="3" t="s">
        <v>424</v>
      </c>
      <c r="D27" s="5">
        <v>5000</v>
      </c>
    </row>
    <row r="28" spans="1:4" x14ac:dyDescent="0.2">
      <c r="A28" s="3" t="s">
        <v>423</v>
      </c>
      <c r="B28" s="4">
        <v>44498</v>
      </c>
      <c r="C28" s="8" t="s">
        <v>603</v>
      </c>
      <c r="D28" s="5">
        <v>89194.38</v>
      </c>
    </row>
    <row r="29" spans="1:4" x14ac:dyDescent="0.2">
      <c r="A29" s="3" t="s">
        <v>270</v>
      </c>
      <c r="B29" s="4">
        <v>44477</v>
      </c>
      <c r="C29" s="3" t="s">
        <v>271</v>
      </c>
      <c r="D29" s="5">
        <v>1981510.26</v>
      </c>
    </row>
    <row r="30" spans="1:4" x14ac:dyDescent="0.2">
      <c r="A30" s="3" t="s">
        <v>270</v>
      </c>
      <c r="B30" s="4">
        <v>44483</v>
      </c>
      <c r="C30" s="3" t="s">
        <v>299</v>
      </c>
      <c r="D30" s="5">
        <v>346839.72</v>
      </c>
    </row>
    <row r="31" spans="1:4" x14ac:dyDescent="0.2">
      <c r="A31" s="3" t="s">
        <v>270</v>
      </c>
      <c r="B31" s="4">
        <v>44498</v>
      </c>
      <c r="C31" s="3" t="s">
        <v>271</v>
      </c>
      <c r="D31" s="5">
        <v>2642013.6800000002</v>
      </c>
    </row>
    <row r="32" spans="1:4" x14ac:dyDescent="0.2">
      <c r="A32" s="3" t="s">
        <v>270</v>
      </c>
      <c r="B32" s="4">
        <v>44498</v>
      </c>
      <c r="C32" s="3" t="s">
        <v>604</v>
      </c>
      <c r="D32" s="5">
        <v>103785.2</v>
      </c>
    </row>
    <row r="33" spans="1:4" x14ac:dyDescent="0.2">
      <c r="A33" s="3" t="s">
        <v>270</v>
      </c>
      <c r="B33" s="4">
        <v>44498</v>
      </c>
      <c r="C33" s="8" t="s">
        <v>605</v>
      </c>
      <c r="D33" s="5">
        <v>52200</v>
      </c>
    </row>
    <row r="34" spans="1:4" x14ac:dyDescent="0.2">
      <c r="A34" s="3" t="s">
        <v>437</v>
      </c>
      <c r="B34" s="4">
        <v>44488</v>
      </c>
      <c r="C34" s="8" t="s">
        <v>24</v>
      </c>
      <c r="D34" s="5">
        <v>1501571.33</v>
      </c>
    </row>
    <row r="35" spans="1:4" x14ac:dyDescent="0.2">
      <c r="A35" s="3" t="s">
        <v>438</v>
      </c>
      <c r="B35" s="4">
        <v>44488</v>
      </c>
      <c r="C35" s="6" t="s">
        <v>24</v>
      </c>
      <c r="D35" s="5">
        <v>352557.6</v>
      </c>
    </row>
    <row r="36" spans="1:4" x14ac:dyDescent="0.2">
      <c r="A36" s="3" t="s">
        <v>34</v>
      </c>
      <c r="B36" s="4">
        <v>44474</v>
      </c>
      <c r="C36" s="3" t="s">
        <v>2</v>
      </c>
      <c r="D36" s="5">
        <v>17400</v>
      </c>
    </row>
    <row r="37" spans="1:4" x14ac:dyDescent="0.2">
      <c r="A37" s="3" t="s">
        <v>34</v>
      </c>
      <c r="B37" s="4">
        <v>44495</v>
      </c>
      <c r="C37" s="3" t="s">
        <v>2</v>
      </c>
      <c r="D37" s="5">
        <v>17400</v>
      </c>
    </row>
    <row r="38" spans="1:4" x14ac:dyDescent="0.2">
      <c r="A38" s="3" t="s">
        <v>85</v>
      </c>
      <c r="B38" s="4">
        <v>44476</v>
      </c>
      <c r="C38" s="3" t="s">
        <v>86</v>
      </c>
      <c r="D38" s="5">
        <v>11249.99</v>
      </c>
    </row>
    <row r="39" spans="1:4" x14ac:dyDescent="0.2">
      <c r="A39" s="3" t="s">
        <v>85</v>
      </c>
      <c r="B39" s="4">
        <v>44483</v>
      </c>
      <c r="C39" s="7" t="s">
        <v>300</v>
      </c>
      <c r="D39" s="5">
        <v>3749.99</v>
      </c>
    </row>
    <row r="40" spans="1:4" x14ac:dyDescent="0.2">
      <c r="A40" s="3" t="s">
        <v>87</v>
      </c>
      <c r="B40" s="4">
        <v>44476</v>
      </c>
      <c r="C40" s="7" t="s">
        <v>88</v>
      </c>
      <c r="D40" s="5">
        <v>2892.2</v>
      </c>
    </row>
    <row r="41" spans="1:4" x14ac:dyDescent="0.2">
      <c r="A41" s="3" t="s">
        <v>87</v>
      </c>
      <c r="B41" s="4">
        <v>44490</v>
      </c>
      <c r="C41" s="3" t="s">
        <v>139</v>
      </c>
      <c r="D41" s="5">
        <v>823.1</v>
      </c>
    </row>
    <row r="42" spans="1:4" x14ac:dyDescent="0.2">
      <c r="A42" s="3" t="s">
        <v>87</v>
      </c>
      <c r="B42" s="4">
        <v>44497</v>
      </c>
      <c r="C42" s="3" t="s">
        <v>139</v>
      </c>
      <c r="D42" s="5">
        <v>3726.99</v>
      </c>
    </row>
    <row r="43" spans="1:4" x14ac:dyDescent="0.2">
      <c r="A43" s="3" t="s">
        <v>89</v>
      </c>
      <c r="B43" s="4">
        <v>44476</v>
      </c>
      <c r="C43" s="3" t="s">
        <v>26</v>
      </c>
      <c r="D43" s="5">
        <v>159916.01</v>
      </c>
    </row>
    <row r="44" spans="1:4" x14ac:dyDescent="0.2">
      <c r="A44" s="3" t="s">
        <v>5</v>
      </c>
      <c r="B44" s="4">
        <v>44470</v>
      </c>
      <c r="C44" s="3" t="s">
        <v>6</v>
      </c>
      <c r="D44" s="5">
        <v>1500</v>
      </c>
    </row>
    <row r="45" spans="1:4" x14ac:dyDescent="0.2">
      <c r="A45" s="3" t="s">
        <v>5</v>
      </c>
      <c r="B45" s="4">
        <v>44476</v>
      </c>
      <c r="C45" s="8" t="s">
        <v>82</v>
      </c>
      <c r="D45" s="5">
        <v>1500</v>
      </c>
    </row>
    <row r="46" spans="1:4" x14ac:dyDescent="0.2">
      <c r="A46" s="3" t="s">
        <v>5</v>
      </c>
      <c r="B46" s="4">
        <v>44496</v>
      </c>
      <c r="C46" s="8" t="s">
        <v>568</v>
      </c>
      <c r="D46" s="5">
        <v>1500</v>
      </c>
    </row>
    <row r="47" spans="1:4" x14ac:dyDescent="0.2">
      <c r="A47" s="3" t="s">
        <v>301</v>
      </c>
      <c r="B47" s="4">
        <v>44483</v>
      </c>
      <c r="C47" s="3" t="s">
        <v>302</v>
      </c>
      <c r="D47" s="5">
        <v>5300</v>
      </c>
    </row>
    <row r="48" spans="1:4" x14ac:dyDescent="0.2">
      <c r="A48" s="3" t="s">
        <v>303</v>
      </c>
      <c r="B48" s="4">
        <v>44483</v>
      </c>
      <c r="C48" s="3" t="s">
        <v>14</v>
      </c>
      <c r="D48" s="5">
        <v>249400</v>
      </c>
    </row>
    <row r="49" spans="1:4" x14ac:dyDescent="0.2">
      <c r="A49" s="3" t="s">
        <v>35</v>
      </c>
      <c r="B49" s="4">
        <v>44474</v>
      </c>
      <c r="C49" s="3" t="s">
        <v>2</v>
      </c>
      <c r="D49" s="5">
        <v>53625</v>
      </c>
    </row>
    <row r="50" spans="1:4" x14ac:dyDescent="0.2">
      <c r="A50" s="3" t="s">
        <v>35</v>
      </c>
      <c r="B50" s="4">
        <v>44495</v>
      </c>
      <c r="C50" s="3" t="s">
        <v>2</v>
      </c>
      <c r="D50" s="5">
        <v>53625</v>
      </c>
    </row>
    <row r="51" spans="1:4" x14ac:dyDescent="0.2">
      <c r="A51" s="3" t="s">
        <v>90</v>
      </c>
      <c r="B51" s="4">
        <v>44476</v>
      </c>
      <c r="C51" s="8" t="s">
        <v>82</v>
      </c>
      <c r="D51" s="5">
        <v>750</v>
      </c>
    </row>
    <row r="52" spans="1:4" x14ac:dyDescent="0.2">
      <c r="A52" s="3" t="s">
        <v>90</v>
      </c>
      <c r="B52" s="4">
        <v>44496</v>
      </c>
      <c r="C52" s="8" t="s">
        <v>570</v>
      </c>
      <c r="D52" s="5">
        <v>750</v>
      </c>
    </row>
    <row r="53" spans="1:4" x14ac:dyDescent="0.2">
      <c r="A53" s="3" t="s">
        <v>91</v>
      </c>
      <c r="B53" s="4">
        <v>44476</v>
      </c>
      <c r="C53" s="3" t="s">
        <v>92</v>
      </c>
      <c r="D53" s="5">
        <v>1916793.85</v>
      </c>
    </row>
    <row r="54" spans="1:4" x14ac:dyDescent="0.2">
      <c r="A54" s="3" t="s">
        <v>91</v>
      </c>
      <c r="B54" s="4">
        <v>44476</v>
      </c>
      <c r="C54" s="3" t="s">
        <v>92</v>
      </c>
      <c r="D54" s="5">
        <v>1788580.5</v>
      </c>
    </row>
    <row r="55" spans="1:4" x14ac:dyDescent="0.2">
      <c r="A55" s="3" t="s">
        <v>91</v>
      </c>
      <c r="B55" s="4">
        <v>44483</v>
      </c>
      <c r="C55" s="3" t="s">
        <v>92</v>
      </c>
      <c r="D55" s="5">
        <v>812887.22</v>
      </c>
    </row>
    <row r="56" spans="1:4" x14ac:dyDescent="0.2">
      <c r="A56" s="3" t="s">
        <v>91</v>
      </c>
      <c r="B56" s="4">
        <v>44490</v>
      </c>
      <c r="C56" s="3" t="s">
        <v>92</v>
      </c>
      <c r="D56" s="5">
        <v>812560.92</v>
      </c>
    </row>
    <row r="57" spans="1:4" x14ac:dyDescent="0.2">
      <c r="A57" s="3" t="s">
        <v>91</v>
      </c>
      <c r="B57" s="4">
        <v>44490</v>
      </c>
      <c r="C57" s="3" t="s">
        <v>92</v>
      </c>
      <c r="D57" s="5">
        <v>1787709.72</v>
      </c>
    </row>
    <row r="58" spans="1:4" x14ac:dyDescent="0.2">
      <c r="A58" s="3" t="s">
        <v>91</v>
      </c>
      <c r="B58" s="4">
        <v>44498</v>
      </c>
      <c r="C58" s="3" t="s">
        <v>92</v>
      </c>
      <c r="D58" s="5">
        <v>2521573.02</v>
      </c>
    </row>
    <row r="59" spans="1:4" x14ac:dyDescent="0.2">
      <c r="A59" s="3" t="s">
        <v>304</v>
      </c>
      <c r="B59" s="4">
        <v>44483</v>
      </c>
      <c r="C59" s="3" t="s">
        <v>305</v>
      </c>
      <c r="D59" s="5">
        <v>114144</v>
      </c>
    </row>
    <row r="60" spans="1:4" x14ac:dyDescent="0.2">
      <c r="A60" s="3" t="s">
        <v>93</v>
      </c>
      <c r="B60" s="4">
        <v>44476</v>
      </c>
      <c r="C60" s="3" t="s">
        <v>94</v>
      </c>
      <c r="D60" s="5">
        <v>28420</v>
      </c>
    </row>
    <row r="61" spans="1:4" x14ac:dyDescent="0.2">
      <c r="A61" s="3" t="s">
        <v>606</v>
      </c>
      <c r="B61" s="4">
        <v>44498</v>
      </c>
      <c r="C61" s="6" t="s">
        <v>24</v>
      </c>
      <c r="D61" s="5">
        <v>5206</v>
      </c>
    </row>
    <row r="62" spans="1:4" x14ac:dyDescent="0.2">
      <c r="A62" s="3" t="s">
        <v>607</v>
      </c>
      <c r="B62" s="4">
        <v>44498</v>
      </c>
      <c r="C62" s="7" t="s">
        <v>24</v>
      </c>
      <c r="D62" s="5">
        <v>35546.959999999999</v>
      </c>
    </row>
    <row r="63" spans="1:4" x14ac:dyDescent="0.2">
      <c r="A63" s="3" t="s">
        <v>95</v>
      </c>
      <c r="B63" s="4">
        <v>44476</v>
      </c>
      <c r="C63" s="8" t="s">
        <v>82</v>
      </c>
      <c r="D63" s="5">
        <v>750</v>
      </c>
    </row>
    <row r="64" spans="1:4" x14ac:dyDescent="0.2">
      <c r="A64" s="3" t="s">
        <v>95</v>
      </c>
      <c r="B64" s="4">
        <v>44496</v>
      </c>
      <c r="C64" s="8" t="s">
        <v>569</v>
      </c>
      <c r="D64" s="5">
        <v>750</v>
      </c>
    </row>
    <row r="65" spans="1:4" x14ac:dyDescent="0.2">
      <c r="A65" s="3" t="s">
        <v>471</v>
      </c>
      <c r="B65" s="4">
        <v>44490</v>
      </c>
      <c r="C65" s="8" t="s">
        <v>472</v>
      </c>
      <c r="D65" s="5">
        <v>96442.33</v>
      </c>
    </row>
    <row r="66" spans="1:4" x14ac:dyDescent="0.2">
      <c r="A66" s="3" t="s">
        <v>513</v>
      </c>
      <c r="B66" s="4">
        <v>44491</v>
      </c>
      <c r="C66" s="3" t="s">
        <v>514</v>
      </c>
      <c r="D66" s="5">
        <v>5000</v>
      </c>
    </row>
    <row r="67" spans="1:4" x14ac:dyDescent="0.2">
      <c r="A67" s="3" t="s">
        <v>36</v>
      </c>
      <c r="B67" s="4">
        <v>44474</v>
      </c>
      <c r="C67" s="3" t="s">
        <v>2</v>
      </c>
      <c r="D67" s="5">
        <v>8000</v>
      </c>
    </row>
    <row r="68" spans="1:4" x14ac:dyDescent="0.2">
      <c r="A68" s="3" t="s">
        <v>36</v>
      </c>
      <c r="B68" s="4">
        <v>44495</v>
      </c>
      <c r="C68" s="3" t="s">
        <v>2</v>
      </c>
      <c r="D68" s="5">
        <v>8000</v>
      </c>
    </row>
    <row r="69" spans="1:4" x14ac:dyDescent="0.2">
      <c r="A69" s="3" t="s">
        <v>608</v>
      </c>
      <c r="B69" s="4">
        <v>44498</v>
      </c>
      <c r="C69" s="6" t="s">
        <v>24</v>
      </c>
      <c r="D69" s="5">
        <v>78589.02</v>
      </c>
    </row>
    <row r="70" spans="1:4" x14ac:dyDescent="0.2">
      <c r="A70" s="3" t="s">
        <v>96</v>
      </c>
      <c r="B70" s="4">
        <v>44476</v>
      </c>
      <c r="C70" s="3" t="s">
        <v>40</v>
      </c>
      <c r="D70" s="5">
        <v>14900</v>
      </c>
    </row>
    <row r="71" spans="1:4" x14ac:dyDescent="0.2">
      <c r="A71" s="3" t="s">
        <v>96</v>
      </c>
      <c r="B71" s="4">
        <v>44476</v>
      </c>
      <c r="C71" s="3" t="s">
        <v>40</v>
      </c>
      <c r="D71" s="5">
        <v>3450</v>
      </c>
    </row>
    <row r="72" spans="1:4" x14ac:dyDescent="0.2">
      <c r="A72" s="3" t="s">
        <v>609</v>
      </c>
      <c r="B72" s="4">
        <v>44498</v>
      </c>
      <c r="C72" s="3" t="s">
        <v>610</v>
      </c>
      <c r="D72" s="5">
        <v>5000</v>
      </c>
    </row>
    <row r="73" spans="1:4" x14ac:dyDescent="0.2">
      <c r="A73" s="3" t="s">
        <v>97</v>
      </c>
      <c r="B73" s="4">
        <v>44476</v>
      </c>
      <c r="C73" s="8" t="s">
        <v>82</v>
      </c>
      <c r="D73" s="5">
        <v>750</v>
      </c>
    </row>
    <row r="74" spans="1:4" x14ac:dyDescent="0.2">
      <c r="A74" s="3" t="s">
        <v>97</v>
      </c>
      <c r="B74" s="4">
        <v>44496</v>
      </c>
      <c r="C74" s="8" t="s">
        <v>570</v>
      </c>
      <c r="D74" s="5">
        <v>750</v>
      </c>
    </row>
    <row r="75" spans="1:4" x14ac:dyDescent="0.2">
      <c r="A75" s="3" t="s">
        <v>611</v>
      </c>
      <c r="B75" s="4">
        <v>44498</v>
      </c>
      <c r="C75" s="8" t="s">
        <v>612</v>
      </c>
      <c r="D75" s="5">
        <v>39479.21</v>
      </c>
    </row>
    <row r="76" spans="1:4" x14ac:dyDescent="0.2">
      <c r="A76" s="3" t="s">
        <v>613</v>
      </c>
      <c r="B76" s="4">
        <v>44498</v>
      </c>
      <c r="C76" s="3" t="s">
        <v>614</v>
      </c>
      <c r="D76" s="5">
        <v>5000</v>
      </c>
    </row>
    <row r="77" spans="1:4" x14ac:dyDescent="0.2">
      <c r="A77" s="3" t="s">
        <v>535</v>
      </c>
      <c r="B77" s="4">
        <v>44495</v>
      </c>
      <c r="C77" s="3" t="s">
        <v>40</v>
      </c>
      <c r="D77" s="5">
        <v>542</v>
      </c>
    </row>
    <row r="78" spans="1:4" x14ac:dyDescent="0.2">
      <c r="A78" s="3" t="s">
        <v>306</v>
      </c>
      <c r="B78" s="4">
        <v>44483</v>
      </c>
      <c r="C78" s="8" t="s">
        <v>307</v>
      </c>
      <c r="D78" s="5">
        <v>14990.34</v>
      </c>
    </row>
    <row r="79" spans="1:4" x14ac:dyDescent="0.2">
      <c r="A79" s="3" t="s">
        <v>98</v>
      </c>
      <c r="B79" s="4">
        <v>44476</v>
      </c>
      <c r="C79" s="3" t="s">
        <v>99</v>
      </c>
      <c r="D79" s="5">
        <v>2000</v>
      </c>
    </row>
    <row r="80" spans="1:4" x14ac:dyDescent="0.2">
      <c r="A80" s="3" t="s">
        <v>272</v>
      </c>
      <c r="B80" s="4">
        <v>44477</v>
      </c>
      <c r="C80" s="3" t="s">
        <v>20</v>
      </c>
      <c r="D80" s="5">
        <v>188375.88</v>
      </c>
    </row>
    <row r="81" spans="1:4" x14ac:dyDescent="0.2">
      <c r="A81" s="3" t="s">
        <v>272</v>
      </c>
      <c r="B81" s="4">
        <v>44498</v>
      </c>
      <c r="C81" s="3" t="s">
        <v>20</v>
      </c>
      <c r="D81" s="5">
        <v>251167.84</v>
      </c>
    </row>
    <row r="82" spans="1:4" x14ac:dyDescent="0.2">
      <c r="A82" s="3" t="s">
        <v>100</v>
      </c>
      <c r="B82" s="4">
        <v>44476</v>
      </c>
      <c r="C82" s="8" t="s">
        <v>82</v>
      </c>
      <c r="D82" s="5">
        <v>1250</v>
      </c>
    </row>
    <row r="83" spans="1:4" x14ac:dyDescent="0.2">
      <c r="A83" s="3" t="s">
        <v>100</v>
      </c>
      <c r="B83" s="4">
        <v>44496</v>
      </c>
      <c r="C83" s="8" t="s">
        <v>569</v>
      </c>
      <c r="D83" s="5">
        <v>1250</v>
      </c>
    </row>
    <row r="84" spans="1:4" x14ac:dyDescent="0.2">
      <c r="A84" s="3" t="s">
        <v>101</v>
      </c>
      <c r="B84" s="4">
        <v>44476</v>
      </c>
      <c r="C84" s="3" t="s">
        <v>40</v>
      </c>
      <c r="D84" s="5">
        <v>1600</v>
      </c>
    </row>
    <row r="85" spans="1:4" x14ac:dyDescent="0.2">
      <c r="A85" s="3" t="s">
        <v>102</v>
      </c>
      <c r="B85" s="4">
        <v>44476</v>
      </c>
      <c r="C85" s="3" t="s">
        <v>56</v>
      </c>
      <c r="D85" s="5">
        <v>4251</v>
      </c>
    </row>
    <row r="86" spans="1:4" x14ac:dyDescent="0.2">
      <c r="A86" s="3" t="s">
        <v>103</v>
      </c>
      <c r="B86" s="4">
        <v>44476</v>
      </c>
      <c r="C86" s="8" t="s">
        <v>82</v>
      </c>
      <c r="D86" s="5">
        <v>1500</v>
      </c>
    </row>
    <row r="87" spans="1:4" x14ac:dyDescent="0.2">
      <c r="A87" s="3" t="s">
        <v>103</v>
      </c>
      <c r="B87" s="4">
        <v>44496</v>
      </c>
      <c r="C87" s="8" t="s">
        <v>568</v>
      </c>
      <c r="D87" s="5">
        <v>1500</v>
      </c>
    </row>
    <row r="88" spans="1:4" x14ac:dyDescent="0.2">
      <c r="A88" s="3" t="s">
        <v>615</v>
      </c>
      <c r="B88" s="4">
        <v>44498</v>
      </c>
      <c r="C88" s="8" t="s">
        <v>616</v>
      </c>
      <c r="D88" s="5">
        <v>38862.300000000003</v>
      </c>
    </row>
    <row r="89" spans="1:4" x14ac:dyDescent="0.2">
      <c r="A89" s="3" t="s">
        <v>104</v>
      </c>
      <c r="B89" s="4">
        <v>44476</v>
      </c>
      <c r="C89" s="8" t="s">
        <v>82</v>
      </c>
      <c r="D89" s="5">
        <v>1500</v>
      </c>
    </row>
    <row r="90" spans="1:4" x14ac:dyDescent="0.2">
      <c r="A90" s="3" t="s">
        <v>104</v>
      </c>
      <c r="B90" s="4">
        <v>44496</v>
      </c>
      <c r="C90" s="8" t="s">
        <v>568</v>
      </c>
      <c r="D90" s="5">
        <v>1500</v>
      </c>
    </row>
    <row r="91" spans="1:4" x14ac:dyDescent="0.2">
      <c r="A91" s="3" t="s">
        <v>536</v>
      </c>
      <c r="B91" s="4">
        <v>44495</v>
      </c>
      <c r="C91" s="3" t="s">
        <v>156</v>
      </c>
      <c r="D91" s="5">
        <v>3828</v>
      </c>
    </row>
    <row r="92" spans="1:4" x14ac:dyDescent="0.2">
      <c r="A92" s="3" t="s">
        <v>536</v>
      </c>
      <c r="B92" s="4">
        <v>44498</v>
      </c>
      <c r="C92" s="8" t="s">
        <v>617</v>
      </c>
      <c r="D92" s="5">
        <v>64217.54</v>
      </c>
    </row>
    <row r="93" spans="1:4" x14ac:dyDescent="0.2">
      <c r="A93" s="3" t="s">
        <v>105</v>
      </c>
      <c r="B93" s="4">
        <v>44476</v>
      </c>
      <c r="C93" s="8" t="s">
        <v>82</v>
      </c>
      <c r="D93" s="5">
        <v>1250</v>
      </c>
    </row>
    <row r="94" spans="1:4" x14ac:dyDescent="0.2">
      <c r="A94" s="3" t="s">
        <v>105</v>
      </c>
      <c r="B94" s="4">
        <v>44496</v>
      </c>
      <c r="C94" s="8" t="s">
        <v>569</v>
      </c>
      <c r="D94" s="5">
        <v>1250</v>
      </c>
    </row>
    <row r="95" spans="1:4" x14ac:dyDescent="0.2">
      <c r="A95" s="3" t="s">
        <v>439</v>
      </c>
      <c r="B95" s="4">
        <v>44488</v>
      </c>
      <c r="C95" s="3" t="s">
        <v>440</v>
      </c>
      <c r="D95" s="5">
        <v>4500</v>
      </c>
    </row>
    <row r="96" spans="1:4" x14ac:dyDescent="0.2">
      <c r="A96" s="3" t="s">
        <v>439</v>
      </c>
      <c r="B96" s="4">
        <v>44496</v>
      </c>
      <c r="C96" s="8" t="s">
        <v>569</v>
      </c>
      <c r="D96" s="5">
        <v>4500</v>
      </c>
    </row>
    <row r="97" spans="1:4" x14ac:dyDescent="0.2">
      <c r="A97" s="3" t="s">
        <v>106</v>
      </c>
      <c r="B97" s="4">
        <v>44476</v>
      </c>
      <c r="C97" s="3" t="s">
        <v>107</v>
      </c>
      <c r="D97" s="5">
        <v>5000</v>
      </c>
    </row>
    <row r="98" spans="1:4" x14ac:dyDescent="0.2">
      <c r="A98" s="3" t="s">
        <v>106</v>
      </c>
      <c r="B98" s="4">
        <v>44498</v>
      </c>
      <c r="C98" s="8" t="s">
        <v>618</v>
      </c>
      <c r="D98" s="5">
        <v>89194.38</v>
      </c>
    </row>
    <row r="99" spans="1:4" x14ac:dyDescent="0.2">
      <c r="A99" s="3" t="s">
        <v>108</v>
      </c>
      <c r="B99" s="4">
        <v>44476</v>
      </c>
      <c r="C99" s="8" t="s">
        <v>82</v>
      </c>
      <c r="D99" s="5">
        <v>1500</v>
      </c>
    </row>
    <row r="100" spans="1:4" x14ac:dyDescent="0.2">
      <c r="A100" s="3" t="s">
        <v>108</v>
      </c>
      <c r="B100" s="4">
        <v>44496</v>
      </c>
      <c r="C100" s="8" t="s">
        <v>568</v>
      </c>
      <c r="D100" s="5">
        <v>1500</v>
      </c>
    </row>
    <row r="101" spans="1:4" x14ac:dyDescent="0.2">
      <c r="A101" s="3" t="s">
        <v>37</v>
      </c>
      <c r="B101" s="4">
        <v>44474</v>
      </c>
      <c r="C101" s="3" t="s">
        <v>2</v>
      </c>
      <c r="D101" s="5">
        <v>20000</v>
      </c>
    </row>
    <row r="102" spans="1:4" x14ac:dyDescent="0.2">
      <c r="A102" s="3" t="s">
        <v>37</v>
      </c>
      <c r="B102" s="4">
        <v>44491</v>
      </c>
      <c r="C102" s="3" t="s">
        <v>2</v>
      </c>
      <c r="D102" s="5">
        <v>20000</v>
      </c>
    </row>
    <row r="103" spans="1:4" x14ac:dyDescent="0.2">
      <c r="A103" s="3" t="s">
        <v>109</v>
      </c>
      <c r="B103" s="4">
        <v>44476</v>
      </c>
      <c r="C103" s="3" t="s">
        <v>94</v>
      </c>
      <c r="D103" s="5">
        <v>61135.86</v>
      </c>
    </row>
    <row r="104" spans="1:4" x14ac:dyDescent="0.2">
      <c r="A104" s="3" t="s">
        <v>38</v>
      </c>
      <c r="B104" s="4">
        <v>44474</v>
      </c>
      <c r="C104" s="3" t="s">
        <v>2</v>
      </c>
      <c r="D104" s="5">
        <v>12000</v>
      </c>
    </row>
    <row r="105" spans="1:4" x14ac:dyDescent="0.2">
      <c r="A105" s="3" t="s">
        <v>38</v>
      </c>
      <c r="B105" s="4">
        <v>44491</v>
      </c>
      <c r="C105" s="3" t="s">
        <v>2</v>
      </c>
      <c r="D105" s="5">
        <v>12000</v>
      </c>
    </row>
    <row r="106" spans="1:4" x14ac:dyDescent="0.2">
      <c r="A106" s="3" t="s">
        <v>515</v>
      </c>
      <c r="B106" s="4">
        <v>44491</v>
      </c>
      <c r="C106" s="3" t="s">
        <v>514</v>
      </c>
      <c r="D106" s="5">
        <v>5000</v>
      </c>
    </row>
    <row r="107" spans="1:4" x14ac:dyDescent="0.2">
      <c r="A107" s="3" t="s">
        <v>619</v>
      </c>
      <c r="B107" s="4">
        <v>44498</v>
      </c>
      <c r="C107" s="8" t="s">
        <v>620</v>
      </c>
      <c r="D107" s="5">
        <v>10290.620000000001</v>
      </c>
    </row>
    <row r="108" spans="1:4" x14ac:dyDescent="0.2">
      <c r="A108" s="3" t="s">
        <v>473</v>
      </c>
      <c r="B108" s="4">
        <v>44490</v>
      </c>
      <c r="C108" s="3" t="s">
        <v>26</v>
      </c>
      <c r="D108" s="5">
        <v>163648.85</v>
      </c>
    </row>
    <row r="109" spans="1:4" x14ac:dyDescent="0.2">
      <c r="A109" s="3" t="s">
        <v>473</v>
      </c>
      <c r="B109" s="4">
        <v>44497</v>
      </c>
      <c r="C109" s="3" t="s">
        <v>529</v>
      </c>
      <c r="D109" s="5">
        <v>70256.320000000007</v>
      </c>
    </row>
    <row r="110" spans="1:4" x14ac:dyDescent="0.2">
      <c r="A110" s="3" t="s">
        <v>473</v>
      </c>
      <c r="B110" s="4">
        <v>44497</v>
      </c>
      <c r="C110" s="3" t="s">
        <v>581</v>
      </c>
      <c r="D110" s="5">
        <v>16754.54</v>
      </c>
    </row>
    <row r="111" spans="1:4" x14ac:dyDescent="0.2">
      <c r="A111" s="3" t="s">
        <v>473</v>
      </c>
      <c r="B111" s="4">
        <v>44498</v>
      </c>
      <c r="C111" s="3" t="s">
        <v>581</v>
      </c>
      <c r="D111" s="5">
        <v>16699.03</v>
      </c>
    </row>
    <row r="112" spans="1:4" x14ac:dyDescent="0.2">
      <c r="A112" s="3" t="s">
        <v>473</v>
      </c>
      <c r="B112" s="4">
        <v>44498</v>
      </c>
      <c r="C112" s="3" t="s">
        <v>581</v>
      </c>
      <c r="D112" s="5">
        <v>17894.38</v>
      </c>
    </row>
    <row r="113" spans="1:4" x14ac:dyDescent="0.2">
      <c r="A113" s="3" t="s">
        <v>473</v>
      </c>
      <c r="B113" s="4">
        <v>44498</v>
      </c>
      <c r="C113" s="3" t="s">
        <v>581</v>
      </c>
      <c r="D113" s="5">
        <v>18763.52</v>
      </c>
    </row>
    <row r="114" spans="1:4" x14ac:dyDescent="0.2">
      <c r="A114" s="3" t="s">
        <v>473</v>
      </c>
      <c r="B114" s="4">
        <v>44498</v>
      </c>
      <c r="C114" s="3" t="s">
        <v>581</v>
      </c>
      <c r="D114" s="5">
        <v>17578.09</v>
      </c>
    </row>
    <row r="115" spans="1:4" x14ac:dyDescent="0.2">
      <c r="A115" s="3" t="s">
        <v>110</v>
      </c>
      <c r="B115" s="4">
        <v>44476</v>
      </c>
      <c r="C115" s="3" t="s">
        <v>99</v>
      </c>
      <c r="D115" s="5">
        <v>2000</v>
      </c>
    </row>
    <row r="116" spans="1:4" x14ac:dyDescent="0.2">
      <c r="A116" s="3" t="s">
        <v>39</v>
      </c>
      <c r="B116" s="4">
        <v>44474</v>
      </c>
      <c r="C116" s="3" t="s">
        <v>40</v>
      </c>
      <c r="D116" s="5">
        <v>740000</v>
      </c>
    </row>
    <row r="117" spans="1:4" x14ac:dyDescent="0.2">
      <c r="A117" s="3" t="s">
        <v>39</v>
      </c>
      <c r="B117" s="4">
        <v>44483</v>
      </c>
      <c r="C117" s="3" t="s">
        <v>40</v>
      </c>
      <c r="D117" s="5">
        <v>22500</v>
      </c>
    </row>
    <row r="118" spans="1:4" x14ac:dyDescent="0.2">
      <c r="A118" s="3" t="s">
        <v>39</v>
      </c>
      <c r="B118" s="4">
        <v>44483</v>
      </c>
      <c r="C118" s="3" t="s">
        <v>40</v>
      </c>
      <c r="D118" s="5">
        <v>14800</v>
      </c>
    </row>
    <row r="119" spans="1:4" x14ac:dyDescent="0.2">
      <c r="A119" s="3" t="s">
        <v>308</v>
      </c>
      <c r="B119" s="4">
        <v>44483</v>
      </c>
      <c r="C119" s="3" t="s">
        <v>309</v>
      </c>
      <c r="D119" s="5">
        <v>1223931.08</v>
      </c>
    </row>
    <row r="120" spans="1:4" x14ac:dyDescent="0.2">
      <c r="A120" s="3" t="s">
        <v>308</v>
      </c>
      <c r="B120" s="4">
        <v>44496</v>
      </c>
      <c r="C120" s="3" t="s">
        <v>571</v>
      </c>
      <c r="D120" s="5">
        <v>732119.14</v>
      </c>
    </row>
    <row r="121" spans="1:4" x14ac:dyDescent="0.2">
      <c r="A121" s="3" t="s">
        <v>582</v>
      </c>
      <c r="B121" s="4">
        <v>44497</v>
      </c>
      <c r="C121" s="8" t="s">
        <v>583</v>
      </c>
      <c r="D121" s="5">
        <v>110428.43</v>
      </c>
    </row>
    <row r="122" spans="1:4" x14ac:dyDescent="0.2">
      <c r="A122" s="3" t="s">
        <v>310</v>
      </c>
      <c r="B122" s="4">
        <v>44483</v>
      </c>
      <c r="C122" s="3" t="s">
        <v>311</v>
      </c>
      <c r="D122" s="5">
        <v>137644</v>
      </c>
    </row>
    <row r="123" spans="1:4" x14ac:dyDescent="0.2">
      <c r="A123" s="3" t="s">
        <v>310</v>
      </c>
      <c r="B123" s="4">
        <v>44490</v>
      </c>
      <c r="C123" s="3" t="s">
        <v>360</v>
      </c>
      <c r="D123" s="5">
        <v>26470.01</v>
      </c>
    </row>
    <row r="124" spans="1:4" x14ac:dyDescent="0.2">
      <c r="A124" s="3" t="s">
        <v>310</v>
      </c>
      <c r="B124" s="4">
        <v>44498</v>
      </c>
      <c r="C124" s="3" t="s">
        <v>360</v>
      </c>
      <c r="D124" s="5">
        <v>340</v>
      </c>
    </row>
    <row r="125" spans="1:4" x14ac:dyDescent="0.2">
      <c r="A125" s="3" t="s">
        <v>310</v>
      </c>
      <c r="B125" s="4">
        <v>44498</v>
      </c>
      <c r="C125" s="3" t="s">
        <v>360</v>
      </c>
      <c r="D125" s="5">
        <v>4176</v>
      </c>
    </row>
    <row r="126" spans="1:4" x14ac:dyDescent="0.2">
      <c r="A126" s="3" t="s">
        <v>111</v>
      </c>
      <c r="B126" s="4">
        <v>44476</v>
      </c>
      <c r="C126" s="3" t="s">
        <v>99</v>
      </c>
      <c r="D126" s="5">
        <v>2000</v>
      </c>
    </row>
    <row r="127" spans="1:4" x14ac:dyDescent="0.2">
      <c r="A127" s="3" t="s">
        <v>112</v>
      </c>
      <c r="B127" s="4">
        <v>44476</v>
      </c>
      <c r="C127" s="3" t="s">
        <v>99</v>
      </c>
      <c r="D127" s="5">
        <v>2000</v>
      </c>
    </row>
    <row r="128" spans="1:4" x14ac:dyDescent="0.2">
      <c r="A128" s="3" t="s">
        <v>425</v>
      </c>
      <c r="B128" s="4">
        <v>44487</v>
      </c>
      <c r="C128" s="3" t="s">
        <v>424</v>
      </c>
      <c r="D128" s="5">
        <v>5000</v>
      </c>
    </row>
    <row r="129" spans="1:4" x14ac:dyDescent="0.2">
      <c r="A129" s="3" t="s">
        <v>425</v>
      </c>
      <c r="B129" s="4">
        <v>44498</v>
      </c>
      <c r="C129" s="8" t="s">
        <v>621</v>
      </c>
      <c r="D129" s="5">
        <v>89194.38</v>
      </c>
    </row>
    <row r="130" spans="1:4" x14ac:dyDescent="0.2">
      <c r="A130" s="3" t="s">
        <v>622</v>
      </c>
      <c r="B130" s="4">
        <v>44498</v>
      </c>
      <c r="C130" s="8" t="s">
        <v>623</v>
      </c>
      <c r="D130" s="5">
        <v>31794.82</v>
      </c>
    </row>
    <row r="131" spans="1:4" x14ac:dyDescent="0.2">
      <c r="A131" s="3" t="s">
        <v>41</v>
      </c>
      <c r="B131" s="4">
        <v>44474</v>
      </c>
      <c r="C131" s="3" t="s">
        <v>2</v>
      </c>
      <c r="D131" s="5">
        <v>28000</v>
      </c>
    </row>
    <row r="132" spans="1:4" x14ac:dyDescent="0.2">
      <c r="A132" s="3" t="s">
        <v>41</v>
      </c>
      <c r="B132" s="4">
        <v>44495</v>
      </c>
      <c r="C132" s="3" t="s">
        <v>2</v>
      </c>
      <c r="D132" s="5">
        <v>28000</v>
      </c>
    </row>
    <row r="133" spans="1:4" x14ac:dyDescent="0.2">
      <c r="A133" s="3" t="s">
        <v>624</v>
      </c>
      <c r="B133" s="4">
        <v>44498</v>
      </c>
      <c r="C133" s="8" t="s">
        <v>625</v>
      </c>
      <c r="D133" s="5">
        <v>18444.91</v>
      </c>
    </row>
    <row r="134" spans="1:4" x14ac:dyDescent="0.2">
      <c r="A134" s="3" t="s">
        <v>113</v>
      </c>
      <c r="B134" s="4">
        <v>44476</v>
      </c>
      <c r="C134" s="8" t="s">
        <v>82</v>
      </c>
      <c r="D134" s="5">
        <v>1500</v>
      </c>
    </row>
    <row r="135" spans="1:4" x14ac:dyDescent="0.2">
      <c r="A135" s="3" t="s">
        <v>113</v>
      </c>
      <c r="B135" s="4">
        <v>44496</v>
      </c>
      <c r="C135" s="8" t="s">
        <v>568</v>
      </c>
      <c r="D135" s="5">
        <v>1500</v>
      </c>
    </row>
    <row r="136" spans="1:4" x14ac:dyDescent="0.2">
      <c r="A136" s="3" t="s">
        <v>42</v>
      </c>
      <c r="B136" s="4">
        <v>44474</v>
      </c>
      <c r="C136" s="3" t="s">
        <v>2</v>
      </c>
      <c r="D136" s="5">
        <v>17400</v>
      </c>
    </row>
    <row r="137" spans="1:4" x14ac:dyDescent="0.2">
      <c r="A137" s="3" t="s">
        <v>42</v>
      </c>
      <c r="B137" s="4">
        <v>44491</v>
      </c>
      <c r="C137" s="3" t="s">
        <v>2</v>
      </c>
      <c r="D137" s="5">
        <v>17400</v>
      </c>
    </row>
    <row r="138" spans="1:4" x14ac:dyDescent="0.2">
      <c r="A138" s="3" t="s">
        <v>626</v>
      </c>
      <c r="B138" s="4">
        <v>44498</v>
      </c>
      <c r="C138" s="8" t="s">
        <v>627</v>
      </c>
      <c r="D138" s="5">
        <v>13512.95</v>
      </c>
    </row>
    <row r="139" spans="1:4" x14ac:dyDescent="0.2">
      <c r="A139" s="3" t="s">
        <v>584</v>
      </c>
      <c r="B139" s="4">
        <v>44497</v>
      </c>
      <c r="C139" s="3" t="s">
        <v>86</v>
      </c>
      <c r="D139" s="5">
        <v>868.76</v>
      </c>
    </row>
    <row r="140" spans="1:4" x14ac:dyDescent="0.2">
      <c r="A140" s="3" t="s">
        <v>584</v>
      </c>
      <c r="B140" s="4">
        <v>44498</v>
      </c>
      <c r="C140" s="8" t="s">
        <v>628</v>
      </c>
      <c r="D140" s="5">
        <v>38414.370000000003</v>
      </c>
    </row>
    <row r="141" spans="1:4" x14ac:dyDescent="0.2">
      <c r="A141" s="3" t="s">
        <v>629</v>
      </c>
      <c r="B141" s="4">
        <v>44498</v>
      </c>
      <c r="C141" s="3" t="s">
        <v>630</v>
      </c>
      <c r="D141" s="5">
        <v>5000</v>
      </c>
    </row>
    <row r="142" spans="1:4" x14ac:dyDescent="0.2">
      <c r="A142" s="3" t="s">
        <v>312</v>
      </c>
      <c r="B142" s="4">
        <v>44483</v>
      </c>
      <c r="C142" s="7" t="s">
        <v>313</v>
      </c>
      <c r="D142" s="5">
        <v>22505</v>
      </c>
    </row>
    <row r="143" spans="1:4" x14ac:dyDescent="0.2">
      <c r="A143" s="3" t="s">
        <v>312</v>
      </c>
      <c r="B143" s="4">
        <v>44490</v>
      </c>
      <c r="C143" s="7" t="s">
        <v>474</v>
      </c>
      <c r="D143" s="5">
        <v>23304</v>
      </c>
    </row>
    <row r="144" spans="1:4" x14ac:dyDescent="0.2">
      <c r="A144" s="3" t="s">
        <v>441</v>
      </c>
      <c r="B144" s="4">
        <v>44488</v>
      </c>
      <c r="C144" s="3" t="s">
        <v>442</v>
      </c>
      <c r="D144" s="5">
        <v>4250</v>
      </c>
    </row>
    <row r="145" spans="1:4" x14ac:dyDescent="0.2">
      <c r="A145" s="3" t="s">
        <v>441</v>
      </c>
      <c r="B145" s="4">
        <v>44496</v>
      </c>
      <c r="C145" s="8" t="s">
        <v>569</v>
      </c>
      <c r="D145" s="5">
        <v>4250</v>
      </c>
    </row>
    <row r="146" spans="1:4" x14ac:dyDescent="0.2">
      <c r="A146" s="3" t="s">
        <v>280</v>
      </c>
      <c r="B146" s="4">
        <v>44478</v>
      </c>
      <c r="C146" s="3" t="s">
        <v>40</v>
      </c>
      <c r="D146" s="5">
        <v>128591.25</v>
      </c>
    </row>
    <row r="147" spans="1:4" x14ac:dyDescent="0.2">
      <c r="A147" s="3" t="s">
        <v>43</v>
      </c>
      <c r="B147" s="4">
        <v>44474</v>
      </c>
      <c r="C147" s="3" t="s">
        <v>2</v>
      </c>
      <c r="D147" s="5">
        <v>17500</v>
      </c>
    </row>
    <row r="148" spans="1:4" x14ac:dyDescent="0.2">
      <c r="A148" s="3" t="s">
        <v>43</v>
      </c>
      <c r="B148" s="4">
        <v>44491</v>
      </c>
      <c r="C148" s="3" t="s">
        <v>2</v>
      </c>
      <c r="D148" s="5">
        <v>17500</v>
      </c>
    </row>
    <row r="149" spans="1:4" x14ac:dyDescent="0.2">
      <c r="A149" s="3" t="s">
        <v>314</v>
      </c>
      <c r="B149" s="4">
        <v>44483</v>
      </c>
      <c r="C149" s="3" t="s">
        <v>315</v>
      </c>
      <c r="D149" s="5">
        <v>30015</v>
      </c>
    </row>
    <row r="150" spans="1:4" x14ac:dyDescent="0.2">
      <c r="A150" s="3" t="s">
        <v>314</v>
      </c>
      <c r="B150" s="4">
        <v>44490</v>
      </c>
      <c r="C150" s="3" t="s">
        <v>315</v>
      </c>
      <c r="D150" s="5">
        <v>30015</v>
      </c>
    </row>
    <row r="151" spans="1:4" x14ac:dyDescent="0.2">
      <c r="A151" s="3" t="s">
        <v>70</v>
      </c>
      <c r="B151" s="4">
        <v>44474</v>
      </c>
      <c r="C151" s="3" t="s">
        <v>71</v>
      </c>
      <c r="D151" s="5">
        <v>44548.160000000003</v>
      </c>
    </row>
    <row r="152" spans="1:4" x14ac:dyDescent="0.2">
      <c r="A152" s="3" t="s">
        <v>70</v>
      </c>
      <c r="B152" s="4">
        <v>44476</v>
      </c>
      <c r="C152" s="3" t="s">
        <v>99</v>
      </c>
      <c r="D152" s="5">
        <v>25149</v>
      </c>
    </row>
    <row r="153" spans="1:4" x14ac:dyDescent="0.2">
      <c r="A153" s="3" t="s">
        <v>70</v>
      </c>
      <c r="B153" s="4">
        <v>44484</v>
      </c>
      <c r="C153" s="3" t="s">
        <v>406</v>
      </c>
      <c r="D153" s="5">
        <v>10602.64</v>
      </c>
    </row>
    <row r="154" spans="1:4" x14ac:dyDescent="0.2">
      <c r="A154" s="3" t="s">
        <v>70</v>
      </c>
      <c r="B154" s="4">
        <v>44490</v>
      </c>
      <c r="C154" s="3" t="s">
        <v>99</v>
      </c>
      <c r="D154" s="5">
        <v>30748</v>
      </c>
    </row>
    <row r="155" spans="1:4" x14ac:dyDescent="0.2">
      <c r="A155" s="3" t="s">
        <v>70</v>
      </c>
      <c r="B155" s="4">
        <v>44490</v>
      </c>
      <c r="C155" s="3" t="s">
        <v>71</v>
      </c>
      <c r="D155" s="5">
        <v>25791.040000000001</v>
      </c>
    </row>
    <row r="156" spans="1:4" x14ac:dyDescent="0.2">
      <c r="A156" s="3" t="s">
        <v>70</v>
      </c>
      <c r="B156" s="4">
        <v>44498</v>
      </c>
      <c r="C156" s="3" t="s">
        <v>71</v>
      </c>
      <c r="D156" s="5">
        <v>4163836</v>
      </c>
    </row>
    <row r="157" spans="1:4" x14ac:dyDescent="0.2">
      <c r="A157" s="3" t="s">
        <v>114</v>
      </c>
      <c r="B157" s="4">
        <v>44476</v>
      </c>
      <c r="C157" s="8" t="s">
        <v>82</v>
      </c>
      <c r="D157" s="5">
        <v>1250</v>
      </c>
    </row>
    <row r="158" spans="1:4" x14ac:dyDescent="0.2">
      <c r="A158" s="3" t="s">
        <v>114</v>
      </c>
      <c r="B158" s="4">
        <v>44496</v>
      </c>
      <c r="C158" s="8" t="s">
        <v>569</v>
      </c>
      <c r="D158" s="5">
        <v>1250</v>
      </c>
    </row>
    <row r="159" spans="1:4" x14ac:dyDescent="0.2">
      <c r="A159" s="3" t="s">
        <v>115</v>
      </c>
      <c r="B159" s="4">
        <v>44476</v>
      </c>
      <c r="C159" s="3" t="s">
        <v>56</v>
      </c>
      <c r="D159" s="5">
        <v>16443.23</v>
      </c>
    </row>
    <row r="160" spans="1:4" x14ac:dyDescent="0.2">
      <c r="A160" s="3" t="s">
        <v>631</v>
      </c>
      <c r="B160" s="4">
        <v>44498</v>
      </c>
      <c r="C160" s="3" t="s">
        <v>20</v>
      </c>
      <c r="D160" s="5">
        <v>1687921.8</v>
      </c>
    </row>
    <row r="161" spans="1:4" x14ac:dyDescent="0.2">
      <c r="A161" s="3" t="s">
        <v>8</v>
      </c>
      <c r="B161" s="4">
        <v>44470</v>
      </c>
      <c r="C161" s="3" t="s">
        <v>7</v>
      </c>
      <c r="D161" s="5">
        <v>24793.68</v>
      </c>
    </row>
    <row r="162" spans="1:4" x14ac:dyDescent="0.2">
      <c r="A162" s="3" t="s">
        <v>8</v>
      </c>
      <c r="B162" s="4">
        <v>44470</v>
      </c>
      <c r="C162" s="3" t="s">
        <v>9</v>
      </c>
      <c r="D162" s="5">
        <v>173652.19</v>
      </c>
    </row>
    <row r="163" spans="1:4" x14ac:dyDescent="0.2">
      <c r="A163" s="3" t="s">
        <v>8</v>
      </c>
      <c r="B163" s="4">
        <v>44470</v>
      </c>
      <c r="C163" s="3" t="s">
        <v>7</v>
      </c>
      <c r="D163" s="5">
        <v>423878.14</v>
      </c>
    </row>
    <row r="164" spans="1:4" x14ac:dyDescent="0.2">
      <c r="A164" s="3" t="s">
        <v>8</v>
      </c>
      <c r="B164" s="4">
        <v>44484</v>
      </c>
      <c r="C164" s="3" t="s">
        <v>407</v>
      </c>
      <c r="D164" s="5">
        <v>11500</v>
      </c>
    </row>
    <row r="165" spans="1:4" x14ac:dyDescent="0.2">
      <c r="A165" s="3" t="s">
        <v>8</v>
      </c>
      <c r="B165" s="4">
        <v>44488</v>
      </c>
      <c r="C165" s="3" t="s">
        <v>9</v>
      </c>
      <c r="D165" s="5">
        <v>17040.990000000002</v>
      </c>
    </row>
    <row r="166" spans="1:4" x14ac:dyDescent="0.2">
      <c r="A166" s="3" t="s">
        <v>8</v>
      </c>
      <c r="B166" s="4">
        <v>44482</v>
      </c>
      <c r="C166" s="3" t="s">
        <v>9</v>
      </c>
      <c r="D166" s="5">
        <v>56999.68</v>
      </c>
    </row>
    <row r="167" spans="1:4" x14ac:dyDescent="0.2">
      <c r="A167" s="3" t="s">
        <v>8</v>
      </c>
      <c r="B167" s="4">
        <v>44484</v>
      </c>
      <c r="C167" s="3" t="s">
        <v>9</v>
      </c>
      <c r="D167" s="5">
        <v>197688.67</v>
      </c>
    </row>
    <row r="168" spans="1:4" x14ac:dyDescent="0.2">
      <c r="A168" s="3" t="s">
        <v>8</v>
      </c>
      <c r="B168" s="4">
        <v>44484</v>
      </c>
      <c r="C168" s="3" t="s">
        <v>7</v>
      </c>
      <c r="D168" s="5">
        <v>11459.05</v>
      </c>
    </row>
    <row r="169" spans="1:4" x14ac:dyDescent="0.2">
      <c r="A169" s="3" t="s">
        <v>8</v>
      </c>
      <c r="B169" s="4">
        <v>44490</v>
      </c>
      <c r="C169" s="3" t="s">
        <v>475</v>
      </c>
      <c r="D169" s="5">
        <v>375129.59</v>
      </c>
    </row>
    <row r="170" spans="1:4" x14ac:dyDescent="0.2">
      <c r="A170" s="3" t="s">
        <v>8</v>
      </c>
      <c r="B170" s="4">
        <v>44490</v>
      </c>
      <c r="C170" s="3" t="s">
        <v>476</v>
      </c>
      <c r="D170" s="5">
        <v>230430.62</v>
      </c>
    </row>
    <row r="171" spans="1:4" x14ac:dyDescent="0.2">
      <c r="A171" s="3" t="s">
        <v>8</v>
      </c>
      <c r="B171" s="4">
        <v>44496</v>
      </c>
      <c r="C171" s="3" t="s">
        <v>7</v>
      </c>
      <c r="D171" s="5">
        <v>647601.1</v>
      </c>
    </row>
    <row r="172" spans="1:4" x14ac:dyDescent="0.2">
      <c r="A172" s="3" t="s">
        <v>8</v>
      </c>
      <c r="B172" s="4">
        <v>44496</v>
      </c>
      <c r="C172" s="3" t="s">
        <v>7</v>
      </c>
      <c r="D172" s="5">
        <v>406333.5</v>
      </c>
    </row>
    <row r="173" spans="1:4" x14ac:dyDescent="0.2">
      <c r="A173" s="3" t="s">
        <v>8</v>
      </c>
      <c r="B173" s="4">
        <v>44497</v>
      </c>
      <c r="C173" s="3" t="s">
        <v>7</v>
      </c>
      <c r="D173" s="5">
        <v>536276.11</v>
      </c>
    </row>
    <row r="174" spans="1:4" x14ac:dyDescent="0.2">
      <c r="A174" s="3" t="s">
        <v>44</v>
      </c>
      <c r="B174" s="4">
        <v>44474</v>
      </c>
      <c r="C174" s="3" t="s">
        <v>2</v>
      </c>
      <c r="D174" s="5">
        <v>116000</v>
      </c>
    </row>
    <row r="175" spans="1:4" x14ac:dyDescent="0.2">
      <c r="A175" s="3" t="s">
        <v>44</v>
      </c>
      <c r="B175" s="4">
        <v>44495</v>
      </c>
      <c r="C175" s="3" t="s">
        <v>2</v>
      </c>
      <c r="D175" s="5">
        <v>116000</v>
      </c>
    </row>
    <row r="176" spans="1:4" x14ac:dyDescent="0.2">
      <c r="A176" s="3" t="s">
        <v>632</v>
      </c>
      <c r="B176" s="4">
        <v>44498</v>
      </c>
      <c r="C176" s="8" t="s">
        <v>633</v>
      </c>
      <c r="D176" s="5">
        <v>146040.62</v>
      </c>
    </row>
    <row r="177" spans="1:4" x14ac:dyDescent="0.2">
      <c r="A177" s="3" t="s">
        <v>634</v>
      </c>
      <c r="B177" s="4">
        <v>44498</v>
      </c>
      <c r="C177" s="3" t="s">
        <v>585</v>
      </c>
      <c r="D177" s="5">
        <v>205331.77</v>
      </c>
    </row>
    <row r="178" spans="1:4" x14ac:dyDescent="0.2">
      <c r="A178" s="3" t="s">
        <v>516</v>
      </c>
      <c r="B178" s="4">
        <v>44491</v>
      </c>
      <c r="C178" s="3" t="s">
        <v>26</v>
      </c>
      <c r="D178" s="5">
        <v>219296.02</v>
      </c>
    </row>
    <row r="179" spans="1:4" x14ac:dyDescent="0.2">
      <c r="A179" s="3" t="s">
        <v>25</v>
      </c>
      <c r="B179" s="4">
        <v>44471</v>
      </c>
      <c r="C179" s="3" t="s">
        <v>26</v>
      </c>
      <c r="D179" s="5">
        <v>188250.56</v>
      </c>
    </row>
    <row r="180" spans="1:4" x14ac:dyDescent="0.2">
      <c r="A180" s="3" t="s">
        <v>25</v>
      </c>
      <c r="B180" s="4">
        <v>44490</v>
      </c>
      <c r="C180" s="3" t="s">
        <v>26</v>
      </c>
      <c r="D180" s="5">
        <v>70744.86</v>
      </c>
    </row>
    <row r="181" spans="1:4" x14ac:dyDescent="0.2">
      <c r="A181" s="3" t="s">
        <v>25</v>
      </c>
      <c r="B181" s="4">
        <v>44497</v>
      </c>
      <c r="C181" s="3" t="s">
        <v>585</v>
      </c>
      <c r="D181" s="5">
        <v>161486.85999999999</v>
      </c>
    </row>
    <row r="182" spans="1:4" x14ac:dyDescent="0.2">
      <c r="A182" s="3" t="s">
        <v>635</v>
      </c>
      <c r="B182" s="4">
        <v>44498</v>
      </c>
      <c r="C182" s="3" t="s">
        <v>276</v>
      </c>
      <c r="D182" s="5">
        <v>381146.43</v>
      </c>
    </row>
    <row r="183" spans="1:4" x14ac:dyDescent="0.2">
      <c r="A183" s="3" t="s">
        <v>635</v>
      </c>
      <c r="B183" s="4">
        <v>44498</v>
      </c>
      <c r="C183" s="3" t="s">
        <v>585</v>
      </c>
      <c r="D183" s="5">
        <v>162619.62</v>
      </c>
    </row>
    <row r="184" spans="1:4" x14ac:dyDescent="0.2">
      <c r="A184" s="3" t="s">
        <v>635</v>
      </c>
      <c r="B184" s="4">
        <v>44498</v>
      </c>
      <c r="C184" s="3" t="s">
        <v>585</v>
      </c>
      <c r="D184" s="5">
        <v>192089.55</v>
      </c>
    </row>
    <row r="185" spans="1:4" x14ac:dyDescent="0.2">
      <c r="A185" s="3" t="s">
        <v>635</v>
      </c>
      <c r="B185" s="4">
        <v>44498</v>
      </c>
      <c r="C185" s="3" t="s">
        <v>585</v>
      </c>
      <c r="D185" s="5">
        <v>75956.929999999993</v>
      </c>
    </row>
    <row r="186" spans="1:4" x14ac:dyDescent="0.2">
      <c r="A186" s="3" t="s">
        <v>116</v>
      </c>
      <c r="B186" s="4">
        <v>44476</v>
      </c>
      <c r="C186" s="3" t="s">
        <v>117</v>
      </c>
      <c r="D186" s="5">
        <v>34800</v>
      </c>
    </row>
    <row r="187" spans="1:4" x14ac:dyDescent="0.2">
      <c r="A187" s="3" t="s">
        <v>116</v>
      </c>
      <c r="B187" s="4">
        <v>44482</v>
      </c>
      <c r="C187" s="3" t="s">
        <v>287</v>
      </c>
      <c r="D187" s="5">
        <v>624827.11</v>
      </c>
    </row>
    <row r="188" spans="1:4" x14ac:dyDescent="0.2">
      <c r="A188" s="3" t="s">
        <v>116</v>
      </c>
      <c r="B188" s="4">
        <v>44498</v>
      </c>
      <c r="C188" s="3" t="s">
        <v>287</v>
      </c>
      <c r="D188" s="5">
        <v>553222.24</v>
      </c>
    </row>
    <row r="189" spans="1:4" x14ac:dyDescent="0.2">
      <c r="A189" s="3" t="s">
        <v>756</v>
      </c>
      <c r="B189" s="4">
        <v>44499</v>
      </c>
      <c r="C189" s="3" t="s">
        <v>117</v>
      </c>
      <c r="D189" s="5">
        <v>71456</v>
      </c>
    </row>
    <row r="190" spans="1:4" x14ac:dyDescent="0.2">
      <c r="A190" s="3" t="s">
        <v>477</v>
      </c>
      <c r="B190" s="4">
        <v>44490</v>
      </c>
      <c r="C190" s="3" t="s">
        <v>86</v>
      </c>
      <c r="D190" s="5">
        <v>5030.87</v>
      </c>
    </row>
    <row r="191" spans="1:4" x14ac:dyDescent="0.2">
      <c r="A191" s="3" t="s">
        <v>477</v>
      </c>
      <c r="B191" s="4">
        <v>44498</v>
      </c>
      <c r="C191" s="8" t="s">
        <v>636</v>
      </c>
      <c r="D191" s="5">
        <v>61379.08</v>
      </c>
    </row>
    <row r="192" spans="1:4" x14ac:dyDescent="0.2">
      <c r="A192" s="3" t="s">
        <v>443</v>
      </c>
      <c r="B192" s="4">
        <v>44488</v>
      </c>
      <c r="C192" s="3" t="s">
        <v>444</v>
      </c>
      <c r="D192" s="5">
        <v>4000</v>
      </c>
    </row>
    <row r="193" spans="1:4" x14ac:dyDescent="0.2">
      <c r="A193" s="3" t="s">
        <v>443</v>
      </c>
      <c r="B193" s="4">
        <v>44496</v>
      </c>
      <c r="C193" s="8" t="s">
        <v>569</v>
      </c>
      <c r="D193" s="5">
        <v>4000</v>
      </c>
    </row>
    <row r="194" spans="1:4" x14ac:dyDescent="0.2">
      <c r="A194" s="3" t="s">
        <v>10</v>
      </c>
      <c r="B194" s="4">
        <v>44470</v>
      </c>
      <c r="C194" s="3" t="s">
        <v>2</v>
      </c>
      <c r="D194" s="5">
        <v>17400</v>
      </c>
    </row>
    <row r="195" spans="1:4" x14ac:dyDescent="0.2">
      <c r="A195" s="3" t="s">
        <v>10</v>
      </c>
      <c r="B195" s="4">
        <v>44491</v>
      </c>
      <c r="C195" s="3" t="s">
        <v>2</v>
      </c>
      <c r="D195" s="5">
        <v>17400</v>
      </c>
    </row>
    <row r="196" spans="1:4" x14ac:dyDescent="0.2">
      <c r="A196" s="3" t="s">
        <v>118</v>
      </c>
      <c r="B196" s="4">
        <v>44476</v>
      </c>
      <c r="C196" s="3" t="s">
        <v>119</v>
      </c>
      <c r="D196" s="5">
        <v>1500</v>
      </c>
    </row>
    <row r="197" spans="1:4" x14ac:dyDescent="0.2">
      <c r="A197" s="3" t="s">
        <v>118</v>
      </c>
      <c r="B197" s="4">
        <v>44483</v>
      </c>
      <c r="C197" s="3" t="s">
        <v>119</v>
      </c>
      <c r="D197" s="5">
        <v>3714.09</v>
      </c>
    </row>
    <row r="198" spans="1:4" x14ac:dyDescent="0.2">
      <c r="A198" s="3" t="s">
        <v>118</v>
      </c>
      <c r="B198" s="4">
        <v>44490</v>
      </c>
      <c r="C198" s="3" t="s">
        <v>119</v>
      </c>
      <c r="D198" s="5">
        <v>1508</v>
      </c>
    </row>
    <row r="199" spans="1:4" x14ac:dyDescent="0.2">
      <c r="A199" s="3" t="s">
        <v>118</v>
      </c>
      <c r="B199" s="4">
        <v>44495</v>
      </c>
      <c r="C199" s="3" t="s">
        <v>119</v>
      </c>
      <c r="D199" s="5">
        <v>10254.74</v>
      </c>
    </row>
    <row r="200" spans="1:4" x14ac:dyDescent="0.2">
      <c r="A200" s="3" t="s">
        <v>118</v>
      </c>
      <c r="B200" s="4">
        <v>44498</v>
      </c>
      <c r="C200" s="3" t="s">
        <v>204</v>
      </c>
      <c r="D200" s="5">
        <v>3364</v>
      </c>
    </row>
    <row r="201" spans="1:4" x14ac:dyDescent="0.2">
      <c r="A201" s="3" t="s">
        <v>118</v>
      </c>
      <c r="B201" s="4">
        <v>44498</v>
      </c>
      <c r="C201" s="3" t="s">
        <v>119</v>
      </c>
      <c r="D201" s="5">
        <v>9781.35</v>
      </c>
    </row>
    <row r="202" spans="1:4" x14ac:dyDescent="0.2">
      <c r="A202" s="3" t="s">
        <v>316</v>
      </c>
      <c r="B202" s="4">
        <v>44483</v>
      </c>
      <c r="C202" s="8" t="s">
        <v>317</v>
      </c>
      <c r="D202" s="5">
        <v>6264</v>
      </c>
    </row>
    <row r="203" spans="1:4" x14ac:dyDescent="0.2">
      <c r="A203" s="3" t="s">
        <v>316</v>
      </c>
      <c r="B203" s="4">
        <v>44483</v>
      </c>
      <c r="C203" s="8" t="s">
        <v>318</v>
      </c>
      <c r="D203" s="5">
        <v>6264</v>
      </c>
    </row>
    <row r="204" spans="1:4" x14ac:dyDescent="0.2">
      <c r="A204" s="3" t="s">
        <v>316</v>
      </c>
      <c r="B204" s="4">
        <v>44483</v>
      </c>
      <c r="C204" s="8" t="s">
        <v>318</v>
      </c>
      <c r="D204" s="5">
        <v>5568</v>
      </c>
    </row>
    <row r="205" spans="1:4" x14ac:dyDescent="0.2">
      <c r="A205" s="3" t="s">
        <v>316</v>
      </c>
      <c r="B205" s="4">
        <v>44483</v>
      </c>
      <c r="C205" s="8" t="s">
        <v>319</v>
      </c>
      <c r="D205" s="5">
        <v>5568</v>
      </c>
    </row>
    <row r="206" spans="1:4" x14ac:dyDescent="0.2">
      <c r="A206" s="3" t="s">
        <v>316</v>
      </c>
      <c r="B206" s="4">
        <v>44483</v>
      </c>
      <c r="C206" s="8" t="s">
        <v>320</v>
      </c>
      <c r="D206" s="5">
        <v>5568</v>
      </c>
    </row>
    <row r="207" spans="1:4" x14ac:dyDescent="0.2">
      <c r="A207" s="3" t="s">
        <v>316</v>
      </c>
      <c r="B207" s="4">
        <v>44483</v>
      </c>
      <c r="C207" s="8" t="s">
        <v>321</v>
      </c>
      <c r="D207" s="5">
        <v>6264</v>
      </c>
    </row>
    <row r="208" spans="1:4" x14ac:dyDescent="0.2">
      <c r="A208" s="3" t="s">
        <v>408</v>
      </c>
      <c r="B208" s="4">
        <v>44484</v>
      </c>
      <c r="C208" s="3" t="s">
        <v>409</v>
      </c>
      <c r="D208" s="5">
        <v>449</v>
      </c>
    </row>
    <row r="209" spans="1:4" x14ac:dyDescent="0.2">
      <c r="A209" s="3" t="s">
        <v>322</v>
      </c>
      <c r="B209" s="4">
        <v>44483</v>
      </c>
      <c r="C209" s="3" t="s">
        <v>302</v>
      </c>
      <c r="D209" s="5">
        <v>6000</v>
      </c>
    </row>
    <row r="210" spans="1:4" x14ac:dyDescent="0.2">
      <c r="A210" s="3" t="s">
        <v>517</v>
      </c>
      <c r="B210" s="4">
        <v>44491</v>
      </c>
      <c r="C210" s="3" t="s">
        <v>514</v>
      </c>
      <c r="D210" s="5">
        <v>5000</v>
      </c>
    </row>
    <row r="211" spans="1:4" x14ac:dyDescent="0.2">
      <c r="A211" s="3" t="s">
        <v>120</v>
      </c>
      <c r="B211" s="4">
        <v>44476</v>
      </c>
      <c r="C211" s="8" t="s">
        <v>82</v>
      </c>
      <c r="D211" s="5">
        <v>1500</v>
      </c>
    </row>
    <row r="212" spans="1:4" x14ac:dyDescent="0.2">
      <c r="A212" s="3" t="s">
        <v>120</v>
      </c>
      <c r="B212" s="4">
        <v>44496</v>
      </c>
      <c r="C212" s="8" t="s">
        <v>568</v>
      </c>
      <c r="D212" s="5">
        <v>1500</v>
      </c>
    </row>
    <row r="213" spans="1:4" x14ac:dyDescent="0.2">
      <c r="A213" s="3" t="s">
        <v>445</v>
      </c>
      <c r="B213" s="4">
        <v>44488</v>
      </c>
      <c r="C213" s="3" t="s">
        <v>446</v>
      </c>
      <c r="D213" s="5">
        <v>8000</v>
      </c>
    </row>
    <row r="214" spans="1:4" x14ac:dyDescent="0.2">
      <c r="A214" s="3" t="s">
        <v>445</v>
      </c>
      <c r="B214" s="4">
        <v>44496</v>
      </c>
      <c r="C214" s="8" t="s">
        <v>572</v>
      </c>
      <c r="D214" s="5">
        <v>8000</v>
      </c>
    </row>
    <row r="215" spans="1:4" x14ac:dyDescent="0.2">
      <c r="A215" s="3" t="s">
        <v>121</v>
      </c>
      <c r="B215" s="4">
        <v>44476</v>
      </c>
      <c r="C215" s="3" t="s">
        <v>99</v>
      </c>
      <c r="D215" s="5">
        <v>2000</v>
      </c>
    </row>
    <row r="216" spans="1:4" x14ac:dyDescent="0.2">
      <c r="A216" s="3" t="s">
        <v>426</v>
      </c>
      <c r="B216" s="4">
        <v>44487</v>
      </c>
      <c r="C216" s="3" t="s">
        <v>427</v>
      </c>
      <c r="D216" s="5">
        <v>5000</v>
      </c>
    </row>
    <row r="217" spans="1:4" x14ac:dyDescent="0.2">
      <c r="A217" s="3" t="s">
        <v>426</v>
      </c>
      <c r="B217" s="4">
        <v>44498</v>
      </c>
      <c r="C217" s="8" t="s">
        <v>637</v>
      </c>
      <c r="D217" s="5">
        <v>89194.38</v>
      </c>
    </row>
    <row r="218" spans="1:4" x14ac:dyDescent="0.2">
      <c r="A218" s="3" t="s">
        <v>532</v>
      </c>
      <c r="B218" s="4">
        <v>44494</v>
      </c>
      <c r="C218" s="8" t="s">
        <v>533</v>
      </c>
      <c r="D218" s="5">
        <v>62188.21</v>
      </c>
    </row>
    <row r="219" spans="1:4" x14ac:dyDescent="0.2">
      <c r="A219" s="3" t="s">
        <v>288</v>
      </c>
      <c r="B219" s="4">
        <v>44482</v>
      </c>
      <c r="C219" s="3" t="s">
        <v>26</v>
      </c>
      <c r="D219" s="5">
        <v>121081.37</v>
      </c>
    </row>
    <row r="220" spans="1:4" x14ac:dyDescent="0.2">
      <c r="A220" s="3" t="s">
        <v>122</v>
      </c>
      <c r="B220" s="4">
        <v>44476</v>
      </c>
      <c r="C220" s="3" t="s">
        <v>123</v>
      </c>
      <c r="D220" s="5">
        <v>8333.44</v>
      </c>
    </row>
    <row r="221" spans="1:4" x14ac:dyDescent="0.2">
      <c r="A221" s="3" t="s">
        <v>323</v>
      </c>
      <c r="B221" s="4">
        <v>44483</v>
      </c>
      <c r="C221" s="3" t="s">
        <v>134</v>
      </c>
      <c r="D221" s="5">
        <v>74921.710000000006</v>
      </c>
    </row>
    <row r="222" spans="1:4" x14ac:dyDescent="0.2">
      <c r="A222" s="3" t="s">
        <v>323</v>
      </c>
      <c r="B222" s="4">
        <v>44498</v>
      </c>
      <c r="C222" s="3" t="s">
        <v>134</v>
      </c>
      <c r="D222" s="5">
        <v>22845.25</v>
      </c>
    </row>
    <row r="223" spans="1:4" x14ac:dyDescent="0.2">
      <c r="A223" s="3" t="s">
        <v>45</v>
      </c>
      <c r="B223" s="4">
        <v>44474</v>
      </c>
      <c r="C223" s="3" t="s">
        <v>2</v>
      </c>
      <c r="D223" s="5">
        <v>5800</v>
      </c>
    </row>
    <row r="224" spans="1:4" x14ac:dyDescent="0.2">
      <c r="A224" s="3" t="s">
        <v>45</v>
      </c>
      <c r="B224" s="4">
        <v>44495</v>
      </c>
      <c r="C224" s="3" t="s">
        <v>2</v>
      </c>
      <c r="D224" s="5">
        <v>5800</v>
      </c>
    </row>
    <row r="225" spans="1:4" x14ac:dyDescent="0.2">
      <c r="A225" s="3" t="s">
        <v>638</v>
      </c>
      <c r="B225" s="4">
        <v>44498</v>
      </c>
      <c r="C225" s="3" t="s">
        <v>576</v>
      </c>
      <c r="D225" s="5">
        <v>1311923.46</v>
      </c>
    </row>
    <row r="226" spans="1:4" x14ac:dyDescent="0.2">
      <c r="A226" s="3" t="s">
        <v>639</v>
      </c>
      <c r="B226" s="4">
        <v>44498</v>
      </c>
      <c r="C226" s="3" t="s">
        <v>20</v>
      </c>
      <c r="D226" s="5">
        <v>57277.1</v>
      </c>
    </row>
    <row r="227" spans="1:4" x14ac:dyDescent="0.2">
      <c r="A227" s="3" t="s">
        <v>639</v>
      </c>
      <c r="B227" s="4">
        <v>44498</v>
      </c>
      <c r="C227" s="3" t="s">
        <v>20</v>
      </c>
      <c r="D227" s="5">
        <v>60523.24</v>
      </c>
    </row>
    <row r="228" spans="1:4" x14ac:dyDescent="0.2">
      <c r="A228" s="3" t="s">
        <v>639</v>
      </c>
      <c r="B228" s="4">
        <v>44498</v>
      </c>
      <c r="C228" s="3" t="s">
        <v>20</v>
      </c>
      <c r="D228" s="5">
        <v>61729.64</v>
      </c>
    </row>
    <row r="229" spans="1:4" x14ac:dyDescent="0.2">
      <c r="A229" s="3" t="s">
        <v>639</v>
      </c>
      <c r="B229" s="4">
        <v>44498</v>
      </c>
      <c r="C229" s="3" t="s">
        <v>20</v>
      </c>
      <c r="D229" s="5">
        <v>83654.559999999998</v>
      </c>
    </row>
    <row r="230" spans="1:4" x14ac:dyDescent="0.2">
      <c r="A230" s="3" t="s">
        <v>639</v>
      </c>
      <c r="B230" s="4">
        <v>44498</v>
      </c>
      <c r="C230" s="3" t="s">
        <v>20</v>
      </c>
      <c r="D230" s="5">
        <v>310026.23999999999</v>
      </c>
    </row>
    <row r="231" spans="1:4" x14ac:dyDescent="0.2">
      <c r="A231" s="3" t="s">
        <v>11</v>
      </c>
      <c r="B231" s="4">
        <v>44470</v>
      </c>
      <c r="C231" s="3" t="s">
        <v>12</v>
      </c>
      <c r="D231" s="5">
        <v>750</v>
      </c>
    </row>
    <row r="232" spans="1:4" x14ac:dyDescent="0.2">
      <c r="A232" s="3" t="s">
        <v>11</v>
      </c>
      <c r="B232" s="4">
        <v>44476</v>
      </c>
      <c r="C232" s="8" t="s">
        <v>82</v>
      </c>
      <c r="D232" s="5">
        <v>750</v>
      </c>
    </row>
    <row r="233" spans="1:4" x14ac:dyDescent="0.2">
      <c r="A233" s="3" t="s">
        <v>11</v>
      </c>
      <c r="B233" s="4">
        <v>44496</v>
      </c>
      <c r="C233" s="8" t="s">
        <v>569</v>
      </c>
      <c r="D233" s="5">
        <v>750</v>
      </c>
    </row>
    <row r="234" spans="1:4" x14ac:dyDescent="0.2">
      <c r="A234" s="3" t="s">
        <v>586</v>
      </c>
      <c r="B234" s="4">
        <v>44497</v>
      </c>
      <c r="C234" s="8" t="s">
        <v>587</v>
      </c>
      <c r="D234" s="5">
        <v>71054.33</v>
      </c>
    </row>
    <row r="235" spans="1:4" x14ac:dyDescent="0.2">
      <c r="A235" s="3" t="s">
        <v>640</v>
      </c>
      <c r="B235" s="4">
        <v>44498</v>
      </c>
      <c r="C235" s="8" t="s">
        <v>641</v>
      </c>
      <c r="D235" s="5">
        <v>9142.83</v>
      </c>
    </row>
    <row r="236" spans="1:4" x14ac:dyDescent="0.2">
      <c r="A236" s="3" t="s">
        <v>324</v>
      </c>
      <c r="B236" s="4">
        <v>44483</v>
      </c>
      <c r="C236" s="3" t="s">
        <v>305</v>
      </c>
      <c r="D236" s="5">
        <v>85376</v>
      </c>
    </row>
    <row r="237" spans="1:4" x14ac:dyDescent="0.2">
      <c r="A237" s="3" t="s">
        <v>281</v>
      </c>
      <c r="B237" s="4">
        <v>44480</v>
      </c>
      <c r="C237" s="3" t="s">
        <v>139</v>
      </c>
      <c r="D237" s="5">
        <v>8000</v>
      </c>
    </row>
    <row r="238" spans="1:4" x14ac:dyDescent="0.2">
      <c r="A238" s="3" t="s">
        <v>447</v>
      </c>
      <c r="B238" s="4">
        <v>44488</v>
      </c>
      <c r="C238" s="6" t="s">
        <v>24</v>
      </c>
      <c r="D238" s="5">
        <v>221656.88</v>
      </c>
    </row>
    <row r="239" spans="1:4" x14ac:dyDescent="0.2">
      <c r="A239" s="3" t="s">
        <v>447</v>
      </c>
      <c r="B239" s="4">
        <v>44498</v>
      </c>
      <c r="C239" s="6" t="s">
        <v>24</v>
      </c>
      <c r="D239" s="5">
        <v>583702.5</v>
      </c>
    </row>
    <row r="240" spans="1:4" x14ac:dyDescent="0.2">
      <c r="A240" s="3" t="s">
        <v>447</v>
      </c>
      <c r="B240" s="4">
        <v>44498</v>
      </c>
      <c r="C240" s="6" t="s">
        <v>24</v>
      </c>
      <c r="D240" s="5">
        <v>587316.46</v>
      </c>
    </row>
    <row r="241" spans="1:4" x14ac:dyDescent="0.2">
      <c r="A241" s="3" t="s">
        <v>642</v>
      </c>
      <c r="B241" s="4">
        <v>44498</v>
      </c>
      <c r="C241" s="7" t="s">
        <v>24</v>
      </c>
      <c r="D241" s="5">
        <v>220321.11</v>
      </c>
    </row>
    <row r="242" spans="1:4" x14ac:dyDescent="0.2">
      <c r="A242" s="3" t="s">
        <v>124</v>
      </c>
      <c r="B242" s="4">
        <v>44476</v>
      </c>
      <c r="C242" s="8" t="s">
        <v>125</v>
      </c>
      <c r="D242" s="5">
        <v>1500</v>
      </c>
    </row>
    <row r="243" spans="1:4" x14ac:dyDescent="0.2">
      <c r="A243" s="3" t="s">
        <v>124</v>
      </c>
      <c r="B243" s="4">
        <v>44496</v>
      </c>
      <c r="C243" s="8" t="s">
        <v>569</v>
      </c>
      <c r="D243" s="5">
        <v>1500</v>
      </c>
    </row>
    <row r="244" spans="1:4" x14ac:dyDescent="0.2">
      <c r="A244" s="3" t="s">
        <v>126</v>
      </c>
      <c r="B244" s="4">
        <v>44476</v>
      </c>
      <c r="C244" s="8" t="s">
        <v>82</v>
      </c>
      <c r="D244" s="5">
        <v>1500</v>
      </c>
    </row>
    <row r="245" spans="1:4" x14ac:dyDescent="0.2">
      <c r="A245" s="3" t="s">
        <v>126</v>
      </c>
      <c r="B245" s="4">
        <v>44496</v>
      </c>
      <c r="C245" s="8" t="s">
        <v>568</v>
      </c>
      <c r="D245" s="5">
        <v>1500</v>
      </c>
    </row>
    <row r="246" spans="1:4" x14ac:dyDescent="0.2">
      <c r="A246" s="3" t="s">
        <v>643</v>
      </c>
      <c r="B246" s="4">
        <v>44498</v>
      </c>
      <c r="C246" s="8" t="s">
        <v>644</v>
      </c>
      <c r="D246" s="5">
        <v>23075.38</v>
      </c>
    </row>
    <row r="247" spans="1:4" x14ac:dyDescent="0.2">
      <c r="A247" s="3" t="s">
        <v>127</v>
      </c>
      <c r="B247" s="4">
        <v>44476</v>
      </c>
      <c r="C247" s="8" t="s">
        <v>82</v>
      </c>
      <c r="D247" s="5">
        <v>750</v>
      </c>
    </row>
    <row r="248" spans="1:4" x14ac:dyDescent="0.2">
      <c r="A248" s="3" t="s">
        <v>127</v>
      </c>
      <c r="B248" s="4">
        <v>44496</v>
      </c>
      <c r="C248" s="8" t="s">
        <v>569</v>
      </c>
      <c r="D248" s="5">
        <v>750</v>
      </c>
    </row>
    <row r="249" spans="1:4" x14ac:dyDescent="0.2">
      <c r="A249" s="3" t="s">
        <v>325</v>
      </c>
      <c r="B249" s="4">
        <v>44483</v>
      </c>
      <c r="C249" s="8" t="s">
        <v>257</v>
      </c>
      <c r="D249" s="5">
        <v>1075.44</v>
      </c>
    </row>
    <row r="250" spans="1:4" x14ac:dyDescent="0.2">
      <c r="A250" s="3" t="s">
        <v>128</v>
      </c>
      <c r="B250" s="4">
        <v>44476</v>
      </c>
      <c r="C250" s="8" t="s">
        <v>129</v>
      </c>
      <c r="D250" s="5">
        <v>1055.29</v>
      </c>
    </row>
    <row r="251" spans="1:4" x14ac:dyDescent="0.2">
      <c r="A251" s="3" t="s">
        <v>537</v>
      </c>
      <c r="B251" s="4">
        <v>44495</v>
      </c>
      <c r="C251" s="8" t="s">
        <v>538</v>
      </c>
      <c r="D251" s="5">
        <v>1813.09</v>
      </c>
    </row>
    <row r="252" spans="1:4" x14ac:dyDescent="0.2">
      <c r="A252" s="3" t="s">
        <v>13</v>
      </c>
      <c r="B252" s="4">
        <v>44470</v>
      </c>
      <c r="C252" s="3" t="s">
        <v>14</v>
      </c>
      <c r="D252" s="5">
        <v>182928.95</v>
      </c>
    </row>
    <row r="253" spans="1:4" x14ac:dyDescent="0.2">
      <c r="A253" s="3" t="s">
        <v>13</v>
      </c>
      <c r="B253" s="4">
        <v>44484</v>
      </c>
      <c r="C253" s="3" t="s">
        <v>14</v>
      </c>
      <c r="D253" s="5">
        <v>179346.02</v>
      </c>
    </row>
    <row r="254" spans="1:4" x14ac:dyDescent="0.2">
      <c r="A254" s="3" t="s">
        <v>645</v>
      </c>
      <c r="B254" s="4">
        <v>44498</v>
      </c>
      <c r="C254" s="3" t="s">
        <v>14</v>
      </c>
      <c r="D254" s="5">
        <v>181758.83</v>
      </c>
    </row>
    <row r="255" spans="1:4" x14ac:dyDescent="0.2">
      <c r="A255" s="3" t="s">
        <v>646</v>
      </c>
      <c r="B255" s="4">
        <v>44498</v>
      </c>
      <c r="C255" s="3" t="s">
        <v>647</v>
      </c>
      <c r="D255" s="5">
        <v>5000</v>
      </c>
    </row>
    <row r="256" spans="1:4" x14ac:dyDescent="0.2">
      <c r="A256" s="3" t="s">
        <v>588</v>
      </c>
      <c r="B256" s="4">
        <v>44497</v>
      </c>
      <c r="C256" s="8" t="s">
        <v>589</v>
      </c>
      <c r="D256" s="5">
        <v>73263.759999999995</v>
      </c>
    </row>
    <row r="257" spans="1:4" x14ac:dyDescent="0.2">
      <c r="A257" s="3" t="s">
        <v>46</v>
      </c>
      <c r="B257" s="4">
        <v>44474</v>
      </c>
      <c r="C257" s="3" t="s">
        <v>2</v>
      </c>
      <c r="D257" s="5">
        <v>17400</v>
      </c>
    </row>
    <row r="258" spans="1:4" x14ac:dyDescent="0.2">
      <c r="A258" s="3" t="s">
        <v>46</v>
      </c>
      <c r="B258" s="4">
        <v>44495</v>
      </c>
      <c r="C258" s="3" t="s">
        <v>2</v>
      </c>
      <c r="D258" s="5">
        <v>17400</v>
      </c>
    </row>
    <row r="259" spans="1:4" x14ac:dyDescent="0.2">
      <c r="A259" s="3" t="s">
        <v>648</v>
      </c>
      <c r="B259" s="4">
        <v>44498</v>
      </c>
      <c r="C259" s="8" t="s">
        <v>649</v>
      </c>
      <c r="D259" s="5">
        <v>67541.039999999994</v>
      </c>
    </row>
    <row r="260" spans="1:4" x14ac:dyDescent="0.2">
      <c r="A260" s="3" t="s">
        <v>130</v>
      </c>
      <c r="B260" s="4">
        <v>44476</v>
      </c>
      <c r="C260" s="8" t="s">
        <v>82</v>
      </c>
      <c r="D260" s="5">
        <v>1500</v>
      </c>
    </row>
    <row r="261" spans="1:4" x14ac:dyDescent="0.2">
      <c r="A261" s="3" t="s">
        <v>130</v>
      </c>
      <c r="B261" s="4">
        <v>44496</v>
      </c>
      <c r="C261" s="8" t="s">
        <v>568</v>
      </c>
      <c r="D261" s="5">
        <v>1500</v>
      </c>
    </row>
    <row r="262" spans="1:4" x14ac:dyDescent="0.2">
      <c r="A262" s="3" t="s">
        <v>650</v>
      </c>
      <c r="B262" s="4">
        <v>44498</v>
      </c>
      <c r="C262" s="8" t="s">
        <v>651</v>
      </c>
      <c r="D262" s="5">
        <v>54239.47</v>
      </c>
    </row>
    <row r="263" spans="1:4" x14ac:dyDescent="0.2">
      <c r="A263" s="3" t="s">
        <v>131</v>
      </c>
      <c r="B263" s="4">
        <v>44476</v>
      </c>
      <c r="C263" s="8" t="s">
        <v>82</v>
      </c>
      <c r="D263" s="5">
        <v>1250</v>
      </c>
    </row>
    <row r="264" spans="1:4" x14ac:dyDescent="0.2">
      <c r="A264" s="3" t="s">
        <v>131</v>
      </c>
      <c r="B264" s="4">
        <v>44496</v>
      </c>
      <c r="C264" s="8" t="s">
        <v>569</v>
      </c>
      <c r="D264" s="5">
        <v>1250</v>
      </c>
    </row>
    <row r="265" spans="1:4" x14ac:dyDescent="0.2">
      <c r="A265" s="3" t="s">
        <v>132</v>
      </c>
      <c r="B265" s="4">
        <v>44476</v>
      </c>
      <c r="C265" s="3" t="s">
        <v>26</v>
      </c>
      <c r="D265" s="5">
        <v>162000.73000000001</v>
      </c>
    </row>
    <row r="266" spans="1:4" x14ac:dyDescent="0.2">
      <c r="A266" s="3" t="s">
        <v>132</v>
      </c>
      <c r="B266" s="4">
        <v>44497</v>
      </c>
      <c r="C266" s="3" t="s">
        <v>397</v>
      </c>
      <c r="D266" s="5">
        <v>1569142.58</v>
      </c>
    </row>
    <row r="267" spans="1:4" x14ac:dyDescent="0.2">
      <c r="A267" s="3" t="s">
        <v>132</v>
      </c>
      <c r="B267" s="4">
        <v>44497</v>
      </c>
      <c r="C267" s="3" t="s">
        <v>26</v>
      </c>
      <c r="D267" s="5">
        <v>637898.78</v>
      </c>
    </row>
    <row r="268" spans="1:4" x14ac:dyDescent="0.2">
      <c r="A268" s="3" t="s">
        <v>478</v>
      </c>
      <c r="B268" s="4">
        <v>44490</v>
      </c>
      <c r="C268" s="7" t="s">
        <v>479</v>
      </c>
      <c r="D268" s="5">
        <v>27015</v>
      </c>
    </row>
    <row r="269" spans="1:4" x14ac:dyDescent="0.2">
      <c r="A269" s="3" t="s">
        <v>326</v>
      </c>
      <c r="B269" s="4">
        <v>44483</v>
      </c>
      <c r="C269" s="3" t="s">
        <v>327</v>
      </c>
      <c r="D269" s="5">
        <v>21500</v>
      </c>
    </row>
    <row r="270" spans="1:4" x14ac:dyDescent="0.2">
      <c r="A270" s="3" t="s">
        <v>326</v>
      </c>
      <c r="B270" s="4">
        <v>44490</v>
      </c>
      <c r="C270" s="3" t="s">
        <v>480</v>
      </c>
      <c r="D270" s="5">
        <v>1055</v>
      </c>
    </row>
    <row r="271" spans="1:4" x14ac:dyDescent="0.2">
      <c r="A271" s="3" t="s">
        <v>652</v>
      </c>
      <c r="B271" s="4">
        <v>44498</v>
      </c>
      <c r="C271" s="3" t="s">
        <v>653</v>
      </c>
      <c r="D271" s="5">
        <v>4734</v>
      </c>
    </row>
    <row r="272" spans="1:4" x14ac:dyDescent="0.2">
      <c r="A272" s="3" t="s">
        <v>328</v>
      </c>
      <c r="B272" s="4">
        <v>44483</v>
      </c>
      <c r="C272" s="3" t="s">
        <v>302</v>
      </c>
      <c r="D272" s="5">
        <v>18951.3</v>
      </c>
    </row>
    <row r="273" spans="1:4" x14ac:dyDescent="0.2">
      <c r="A273" s="3" t="s">
        <v>329</v>
      </c>
      <c r="B273" s="4">
        <v>44483</v>
      </c>
      <c r="C273" s="7" t="s">
        <v>330</v>
      </c>
      <c r="D273" s="5">
        <v>4677.9799999999996</v>
      </c>
    </row>
    <row r="274" spans="1:4" x14ac:dyDescent="0.2">
      <c r="A274" s="3" t="s">
        <v>654</v>
      </c>
      <c r="B274" s="4">
        <v>44498</v>
      </c>
      <c r="C274" s="8" t="s">
        <v>655</v>
      </c>
      <c r="D274" s="5">
        <v>16813.150000000001</v>
      </c>
    </row>
    <row r="275" spans="1:4" x14ac:dyDescent="0.2">
      <c r="A275" s="3" t="s">
        <v>133</v>
      </c>
      <c r="B275" s="4">
        <v>44476</v>
      </c>
      <c r="C275" s="3" t="s">
        <v>134</v>
      </c>
      <c r="D275" s="5">
        <v>76056</v>
      </c>
    </row>
    <row r="276" spans="1:4" x14ac:dyDescent="0.2">
      <c r="A276" s="3" t="s">
        <v>133</v>
      </c>
      <c r="B276" s="4">
        <v>44483</v>
      </c>
      <c r="C276" s="3" t="s">
        <v>94</v>
      </c>
      <c r="D276" s="5">
        <v>1822</v>
      </c>
    </row>
    <row r="277" spans="1:4" x14ac:dyDescent="0.2">
      <c r="A277" s="3" t="s">
        <v>133</v>
      </c>
      <c r="B277" s="4">
        <v>44490</v>
      </c>
      <c r="C277" s="3" t="s">
        <v>134</v>
      </c>
      <c r="D277" s="5">
        <v>9000</v>
      </c>
    </row>
    <row r="278" spans="1:4" x14ac:dyDescent="0.2">
      <c r="A278" s="3" t="s">
        <v>133</v>
      </c>
      <c r="B278" s="4">
        <v>44490</v>
      </c>
      <c r="C278" s="3" t="s">
        <v>134</v>
      </c>
      <c r="D278" s="5">
        <v>61580</v>
      </c>
    </row>
    <row r="279" spans="1:4" x14ac:dyDescent="0.2">
      <c r="A279" s="3" t="s">
        <v>133</v>
      </c>
      <c r="B279" s="4">
        <v>44490</v>
      </c>
      <c r="C279" s="3" t="s">
        <v>94</v>
      </c>
      <c r="D279" s="5">
        <v>11072</v>
      </c>
    </row>
    <row r="280" spans="1:4" x14ac:dyDescent="0.2">
      <c r="A280" s="3" t="s">
        <v>133</v>
      </c>
      <c r="B280" s="4">
        <v>44495</v>
      </c>
      <c r="C280" s="3" t="s">
        <v>94</v>
      </c>
      <c r="D280" s="5">
        <v>8672</v>
      </c>
    </row>
    <row r="281" spans="1:4" x14ac:dyDescent="0.2">
      <c r="A281" s="3" t="s">
        <v>133</v>
      </c>
      <c r="B281" s="4">
        <v>44499</v>
      </c>
      <c r="C281" s="3" t="s">
        <v>94</v>
      </c>
      <c r="D281" s="5">
        <v>14858</v>
      </c>
    </row>
    <row r="282" spans="1:4" x14ac:dyDescent="0.2">
      <c r="A282" s="3" t="s">
        <v>133</v>
      </c>
      <c r="B282" s="4">
        <v>44499</v>
      </c>
      <c r="C282" s="3" t="s">
        <v>94</v>
      </c>
      <c r="D282" s="5">
        <v>8786</v>
      </c>
    </row>
    <row r="283" spans="1:4" x14ac:dyDescent="0.2">
      <c r="A283" s="3" t="s">
        <v>539</v>
      </c>
      <c r="B283" s="4">
        <v>44495</v>
      </c>
      <c r="C283" s="3" t="s">
        <v>540</v>
      </c>
      <c r="D283" s="5">
        <v>21892.68</v>
      </c>
    </row>
    <row r="284" spans="1:4" x14ac:dyDescent="0.2">
      <c r="A284" s="3" t="s">
        <v>539</v>
      </c>
      <c r="B284" s="4">
        <v>44495</v>
      </c>
      <c r="C284" s="3" t="s">
        <v>541</v>
      </c>
      <c r="D284" s="5">
        <v>4085.55</v>
      </c>
    </row>
    <row r="285" spans="1:4" x14ac:dyDescent="0.2">
      <c r="A285" s="3" t="s">
        <v>135</v>
      </c>
      <c r="B285" s="4">
        <v>44476</v>
      </c>
      <c r="C285" s="3" t="s">
        <v>99</v>
      </c>
      <c r="D285" s="5">
        <v>2000</v>
      </c>
    </row>
    <row r="286" spans="1:4" x14ac:dyDescent="0.2">
      <c r="A286" s="3" t="s">
        <v>136</v>
      </c>
      <c r="B286" s="4">
        <v>44476</v>
      </c>
      <c r="C286" s="3" t="s">
        <v>99</v>
      </c>
      <c r="D286" s="5">
        <v>2000</v>
      </c>
    </row>
    <row r="287" spans="1:4" x14ac:dyDescent="0.2">
      <c r="A287" s="3" t="s">
        <v>656</v>
      </c>
      <c r="B287" s="4">
        <v>44498</v>
      </c>
      <c r="C287" s="3" t="s">
        <v>653</v>
      </c>
      <c r="D287" s="5">
        <v>515447.94</v>
      </c>
    </row>
    <row r="288" spans="1:4" x14ac:dyDescent="0.2">
      <c r="A288" s="3" t="s">
        <v>657</v>
      </c>
      <c r="B288" s="4">
        <v>44498</v>
      </c>
      <c r="C288" s="8" t="s">
        <v>658</v>
      </c>
      <c r="D288" s="5">
        <v>1022</v>
      </c>
    </row>
    <row r="289" spans="1:4" x14ac:dyDescent="0.2">
      <c r="A289" s="3" t="s">
        <v>657</v>
      </c>
      <c r="B289" s="4">
        <v>44498</v>
      </c>
      <c r="C289" s="8" t="s">
        <v>659</v>
      </c>
      <c r="D289" s="5">
        <v>2791</v>
      </c>
    </row>
    <row r="290" spans="1:4" x14ac:dyDescent="0.2">
      <c r="A290" s="3" t="s">
        <v>657</v>
      </c>
      <c r="B290" s="4">
        <v>44498</v>
      </c>
      <c r="C290" s="8" t="s">
        <v>659</v>
      </c>
      <c r="D290" s="5">
        <v>1666</v>
      </c>
    </row>
    <row r="291" spans="1:4" x14ac:dyDescent="0.2">
      <c r="A291" s="3" t="s">
        <v>657</v>
      </c>
      <c r="B291" s="4">
        <v>44498</v>
      </c>
      <c r="C291" s="8" t="s">
        <v>660</v>
      </c>
      <c r="D291" s="5">
        <v>2251</v>
      </c>
    </row>
    <row r="292" spans="1:4" x14ac:dyDescent="0.2">
      <c r="A292" s="3" t="s">
        <v>481</v>
      </c>
      <c r="B292" s="4">
        <v>44490</v>
      </c>
      <c r="C292" s="3" t="s">
        <v>302</v>
      </c>
      <c r="D292" s="5">
        <v>55086.85</v>
      </c>
    </row>
    <row r="293" spans="1:4" x14ac:dyDescent="0.2">
      <c r="A293" s="3" t="s">
        <v>137</v>
      </c>
      <c r="B293" s="4">
        <v>44476</v>
      </c>
      <c r="C293" s="3" t="s">
        <v>94</v>
      </c>
      <c r="D293" s="5">
        <v>6892.72</v>
      </c>
    </row>
    <row r="294" spans="1:4" x14ac:dyDescent="0.2">
      <c r="A294" s="3" t="s">
        <v>137</v>
      </c>
      <c r="B294" s="4">
        <v>44491</v>
      </c>
      <c r="C294" s="3" t="s">
        <v>94</v>
      </c>
      <c r="D294" s="5">
        <v>1416.59</v>
      </c>
    </row>
    <row r="295" spans="1:4" x14ac:dyDescent="0.2">
      <c r="A295" s="3" t="s">
        <v>137</v>
      </c>
      <c r="B295" s="4">
        <v>44499</v>
      </c>
      <c r="C295" s="3" t="s">
        <v>653</v>
      </c>
      <c r="D295" s="5">
        <v>60706.86</v>
      </c>
    </row>
    <row r="296" spans="1:4" x14ac:dyDescent="0.2">
      <c r="A296" s="3" t="s">
        <v>331</v>
      </c>
      <c r="B296" s="4">
        <v>44483</v>
      </c>
      <c r="C296" s="8" t="s">
        <v>332</v>
      </c>
      <c r="D296" s="5">
        <v>114890.11</v>
      </c>
    </row>
    <row r="297" spans="1:4" x14ac:dyDescent="0.2">
      <c r="A297" s="3" t="s">
        <v>47</v>
      </c>
      <c r="B297" s="4">
        <v>44474</v>
      </c>
      <c r="C297" s="3" t="s">
        <v>2</v>
      </c>
      <c r="D297" s="5">
        <v>28000</v>
      </c>
    </row>
    <row r="298" spans="1:4" x14ac:dyDescent="0.2">
      <c r="A298" s="3" t="s">
        <v>47</v>
      </c>
      <c r="B298" s="4">
        <v>44491</v>
      </c>
      <c r="C298" s="3" t="s">
        <v>2</v>
      </c>
      <c r="D298" s="5">
        <v>28000</v>
      </c>
    </row>
    <row r="299" spans="1:4" x14ac:dyDescent="0.2">
      <c r="A299" s="3" t="s">
        <v>48</v>
      </c>
      <c r="B299" s="4">
        <v>44474</v>
      </c>
      <c r="C299" s="3" t="s">
        <v>2</v>
      </c>
      <c r="D299" s="5">
        <v>8000</v>
      </c>
    </row>
    <row r="300" spans="1:4" x14ac:dyDescent="0.2">
      <c r="A300" s="3" t="s">
        <v>48</v>
      </c>
      <c r="B300" s="4">
        <v>44491</v>
      </c>
      <c r="C300" s="3" t="s">
        <v>2</v>
      </c>
      <c r="D300" s="5">
        <v>8000</v>
      </c>
    </row>
    <row r="301" spans="1:4" x14ac:dyDescent="0.2">
      <c r="A301" s="3" t="s">
        <v>138</v>
      </c>
      <c r="B301" s="4">
        <v>44476</v>
      </c>
      <c r="C301" s="3" t="s">
        <v>139</v>
      </c>
      <c r="D301" s="5">
        <v>1054.0999999999999</v>
      </c>
    </row>
    <row r="302" spans="1:4" x14ac:dyDescent="0.2">
      <c r="A302" s="3" t="s">
        <v>138</v>
      </c>
      <c r="B302" s="4">
        <v>44476</v>
      </c>
      <c r="C302" s="3" t="s">
        <v>86</v>
      </c>
      <c r="D302" s="5">
        <v>1740</v>
      </c>
    </row>
    <row r="303" spans="1:4" x14ac:dyDescent="0.2">
      <c r="A303" s="3" t="s">
        <v>138</v>
      </c>
      <c r="B303" s="4">
        <v>44476</v>
      </c>
      <c r="C303" s="3" t="s">
        <v>86</v>
      </c>
      <c r="D303" s="5">
        <v>1740</v>
      </c>
    </row>
    <row r="304" spans="1:4" x14ac:dyDescent="0.2">
      <c r="A304" s="3" t="s">
        <v>138</v>
      </c>
      <c r="B304" s="4">
        <v>44476</v>
      </c>
      <c r="C304" s="3" t="s">
        <v>140</v>
      </c>
      <c r="D304" s="5">
        <v>2510.85</v>
      </c>
    </row>
    <row r="305" spans="1:4" x14ac:dyDescent="0.2">
      <c r="A305" s="3" t="s">
        <v>138</v>
      </c>
      <c r="B305" s="4">
        <v>44495</v>
      </c>
      <c r="C305" s="3" t="s">
        <v>86</v>
      </c>
      <c r="D305" s="5">
        <v>3505.04</v>
      </c>
    </row>
    <row r="306" spans="1:4" x14ac:dyDescent="0.2">
      <c r="A306" s="3" t="s">
        <v>138</v>
      </c>
      <c r="B306" s="4">
        <v>44497</v>
      </c>
      <c r="C306" s="3" t="s">
        <v>86</v>
      </c>
      <c r="D306" s="5">
        <v>1740</v>
      </c>
    </row>
    <row r="307" spans="1:4" x14ac:dyDescent="0.2">
      <c r="A307" s="3" t="s">
        <v>138</v>
      </c>
      <c r="B307" s="4">
        <v>44498</v>
      </c>
      <c r="C307" s="8" t="s">
        <v>661</v>
      </c>
      <c r="D307" s="5">
        <v>59866.01</v>
      </c>
    </row>
    <row r="308" spans="1:4" x14ac:dyDescent="0.2">
      <c r="A308" s="3" t="s">
        <v>138</v>
      </c>
      <c r="B308" s="4">
        <v>44499</v>
      </c>
      <c r="C308" s="3" t="s">
        <v>86</v>
      </c>
      <c r="D308" s="5">
        <v>3480</v>
      </c>
    </row>
    <row r="309" spans="1:4" x14ac:dyDescent="0.2">
      <c r="A309" s="3" t="s">
        <v>141</v>
      </c>
      <c r="B309" s="4">
        <v>44476</v>
      </c>
      <c r="C309" s="7" t="s">
        <v>142</v>
      </c>
      <c r="D309" s="5">
        <v>152174.39999999999</v>
      </c>
    </row>
    <row r="310" spans="1:4" x14ac:dyDescent="0.2">
      <c r="A310" s="3" t="s">
        <v>333</v>
      </c>
      <c r="B310" s="4">
        <v>44483</v>
      </c>
      <c r="C310" s="3" t="s">
        <v>14</v>
      </c>
      <c r="D310" s="5">
        <v>301600</v>
      </c>
    </row>
    <row r="311" spans="1:4" x14ac:dyDescent="0.2">
      <c r="A311" s="3" t="s">
        <v>143</v>
      </c>
      <c r="B311" s="4">
        <v>44476</v>
      </c>
      <c r="C311" s="3" t="s">
        <v>94</v>
      </c>
      <c r="D311" s="5">
        <v>56213.599999999999</v>
      </c>
    </row>
    <row r="312" spans="1:4" x14ac:dyDescent="0.2">
      <c r="A312" s="3" t="s">
        <v>143</v>
      </c>
      <c r="B312" s="4">
        <v>44476</v>
      </c>
      <c r="C312" s="3" t="s">
        <v>94</v>
      </c>
      <c r="D312" s="5">
        <v>146171.18</v>
      </c>
    </row>
    <row r="313" spans="1:4" x14ac:dyDescent="0.2">
      <c r="A313" s="3" t="s">
        <v>143</v>
      </c>
      <c r="B313" s="4">
        <v>44498</v>
      </c>
      <c r="C313" s="3" t="s">
        <v>653</v>
      </c>
      <c r="D313" s="5">
        <v>86953.600000000006</v>
      </c>
    </row>
    <row r="314" spans="1:4" x14ac:dyDescent="0.2">
      <c r="A314" s="3" t="s">
        <v>542</v>
      </c>
      <c r="B314" s="4">
        <v>44495</v>
      </c>
      <c r="C314" s="3" t="s">
        <v>543</v>
      </c>
      <c r="D314" s="5">
        <v>36594.519999999997</v>
      </c>
    </row>
    <row r="315" spans="1:4" x14ac:dyDescent="0.2">
      <c r="A315" s="3" t="s">
        <v>144</v>
      </c>
      <c r="B315" s="4">
        <v>44476</v>
      </c>
      <c r="C315" s="3" t="s">
        <v>94</v>
      </c>
      <c r="D315" s="5">
        <v>82440</v>
      </c>
    </row>
    <row r="316" spans="1:4" x14ac:dyDescent="0.2">
      <c r="A316" s="3" t="s">
        <v>144</v>
      </c>
      <c r="B316" s="4">
        <v>44490</v>
      </c>
      <c r="C316" s="3" t="s">
        <v>94</v>
      </c>
      <c r="D316" s="5">
        <v>44130</v>
      </c>
    </row>
    <row r="317" spans="1:4" x14ac:dyDescent="0.2">
      <c r="A317" s="3" t="s">
        <v>144</v>
      </c>
      <c r="B317" s="4">
        <v>44491</v>
      </c>
      <c r="C317" s="3" t="s">
        <v>94</v>
      </c>
      <c r="D317" s="5">
        <v>9263.7000000000007</v>
      </c>
    </row>
    <row r="318" spans="1:4" x14ac:dyDescent="0.2">
      <c r="A318" s="3" t="s">
        <v>145</v>
      </c>
      <c r="B318" s="4">
        <v>44476</v>
      </c>
      <c r="C318" s="3" t="s">
        <v>92</v>
      </c>
      <c r="D318" s="5">
        <v>15738.54</v>
      </c>
    </row>
    <row r="319" spans="1:4" x14ac:dyDescent="0.2">
      <c r="A319" s="3" t="s">
        <v>145</v>
      </c>
      <c r="B319" s="4">
        <v>44476</v>
      </c>
      <c r="C319" s="3" t="s">
        <v>92</v>
      </c>
      <c r="D319" s="5">
        <v>51126.86</v>
      </c>
    </row>
    <row r="320" spans="1:4" x14ac:dyDescent="0.2">
      <c r="A320" s="3" t="s">
        <v>145</v>
      </c>
      <c r="B320" s="4">
        <v>44483</v>
      </c>
      <c r="C320" s="3" t="s">
        <v>92</v>
      </c>
      <c r="D320" s="5">
        <v>1094.6300000000001</v>
      </c>
    </row>
    <row r="321" spans="1:4" x14ac:dyDescent="0.2">
      <c r="A321" s="3" t="s">
        <v>145</v>
      </c>
      <c r="B321" s="4">
        <v>44490</v>
      </c>
      <c r="C321" s="3" t="s">
        <v>92</v>
      </c>
      <c r="D321" s="5">
        <v>13157.3</v>
      </c>
    </row>
    <row r="322" spans="1:4" x14ac:dyDescent="0.2">
      <c r="A322" s="3" t="s">
        <v>145</v>
      </c>
      <c r="B322" s="4">
        <v>44490</v>
      </c>
      <c r="C322" s="3" t="s">
        <v>92</v>
      </c>
      <c r="D322" s="5">
        <v>57110.239999999998</v>
      </c>
    </row>
    <row r="323" spans="1:4" x14ac:dyDescent="0.2">
      <c r="A323" s="3" t="s">
        <v>145</v>
      </c>
      <c r="B323" s="4">
        <v>44498</v>
      </c>
      <c r="C323" s="3" t="s">
        <v>92</v>
      </c>
      <c r="D323" s="5">
        <v>18034.8</v>
      </c>
    </row>
    <row r="324" spans="1:4" x14ac:dyDescent="0.2">
      <c r="A324" s="3" t="s">
        <v>146</v>
      </c>
      <c r="B324" s="4">
        <v>44476</v>
      </c>
      <c r="C324" s="3" t="s">
        <v>56</v>
      </c>
      <c r="D324" s="5">
        <v>8845.8799999999992</v>
      </c>
    </row>
    <row r="325" spans="1:4" x14ac:dyDescent="0.2">
      <c r="A325" s="3" t="s">
        <v>282</v>
      </c>
      <c r="B325" s="4">
        <v>44480</v>
      </c>
      <c r="C325" s="8" t="s">
        <v>283</v>
      </c>
      <c r="D325" s="5">
        <v>50000</v>
      </c>
    </row>
    <row r="326" spans="1:4" x14ac:dyDescent="0.2">
      <c r="A326" s="3" t="s">
        <v>282</v>
      </c>
      <c r="B326" s="4">
        <v>44483</v>
      </c>
      <c r="C326" s="3" t="s">
        <v>140</v>
      </c>
      <c r="D326" s="5">
        <v>1440</v>
      </c>
    </row>
    <row r="327" spans="1:4" x14ac:dyDescent="0.2">
      <c r="A327" s="3" t="s">
        <v>662</v>
      </c>
      <c r="B327" s="4">
        <v>44498</v>
      </c>
      <c r="C327" s="8" t="s">
        <v>663</v>
      </c>
      <c r="D327" s="5">
        <v>36365.910000000003</v>
      </c>
    </row>
    <row r="328" spans="1:4" x14ac:dyDescent="0.2">
      <c r="A328" s="3" t="s">
        <v>49</v>
      </c>
      <c r="B328" s="4">
        <v>44474</v>
      </c>
      <c r="C328" s="3" t="s">
        <v>2</v>
      </c>
      <c r="D328" s="5">
        <v>11600</v>
      </c>
    </row>
    <row r="329" spans="1:4" x14ac:dyDescent="0.2">
      <c r="A329" s="3" t="s">
        <v>49</v>
      </c>
      <c r="B329" s="4">
        <v>44491</v>
      </c>
      <c r="C329" s="3" t="s">
        <v>2</v>
      </c>
      <c r="D329" s="5">
        <v>11600</v>
      </c>
    </row>
    <row r="330" spans="1:4" x14ac:dyDescent="0.2">
      <c r="A330" s="3" t="s">
        <v>15</v>
      </c>
      <c r="B330" s="4">
        <v>44470</v>
      </c>
      <c r="C330" s="8" t="s">
        <v>16</v>
      </c>
      <c r="D330" s="5">
        <v>80990.649999999994</v>
      </c>
    </row>
    <row r="331" spans="1:4" x14ac:dyDescent="0.2">
      <c r="A331" s="3" t="s">
        <v>544</v>
      </c>
      <c r="B331" s="4">
        <v>44495</v>
      </c>
      <c r="C331" s="3" t="s">
        <v>545</v>
      </c>
      <c r="D331" s="5">
        <v>13598</v>
      </c>
    </row>
    <row r="332" spans="1:4" x14ac:dyDescent="0.2">
      <c r="A332" s="3" t="s">
        <v>334</v>
      </c>
      <c r="B332" s="4">
        <v>44483</v>
      </c>
      <c r="C332" s="3" t="s">
        <v>302</v>
      </c>
      <c r="D332" s="5">
        <v>19500</v>
      </c>
    </row>
    <row r="333" spans="1:4" x14ac:dyDescent="0.2">
      <c r="A333" s="3" t="s">
        <v>664</v>
      </c>
      <c r="B333" s="4">
        <v>44498</v>
      </c>
      <c r="C333" s="8" t="s">
        <v>665</v>
      </c>
      <c r="D333" s="5">
        <v>40130.43</v>
      </c>
    </row>
    <row r="334" spans="1:4" x14ac:dyDescent="0.2">
      <c r="A334" s="3" t="s">
        <v>17</v>
      </c>
      <c r="B334" s="4">
        <v>44470</v>
      </c>
      <c r="C334" s="3" t="s">
        <v>18</v>
      </c>
      <c r="D334" s="5">
        <v>20000</v>
      </c>
    </row>
    <row r="335" spans="1:4" x14ac:dyDescent="0.2">
      <c r="A335" s="3" t="s">
        <v>757</v>
      </c>
      <c r="B335" s="4">
        <v>44499</v>
      </c>
      <c r="C335" s="8" t="s">
        <v>758</v>
      </c>
      <c r="D335" s="5">
        <v>42313.24</v>
      </c>
    </row>
    <row r="336" spans="1:4" x14ac:dyDescent="0.2">
      <c r="A336" s="3" t="s">
        <v>50</v>
      </c>
      <c r="B336" s="4">
        <v>44474</v>
      </c>
      <c r="C336" s="3" t="s">
        <v>2</v>
      </c>
      <c r="D336" s="5">
        <v>175566</v>
      </c>
    </row>
    <row r="337" spans="1:4" x14ac:dyDescent="0.2">
      <c r="A337" s="3" t="s">
        <v>50</v>
      </c>
      <c r="B337" s="4">
        <v>44491</v>
      </c>
      <c r="C337" s="3" t="s">
        <v>2</v>
      </c>
      <c r="D337" s="5">
        <v>175566</v>
      </c>
    </row>
    <row r="338" spans="1:4" x14ac:dyDescent="0.2">
      <c r="A338" s="3" t="s">
        <v>482</v>
      </c>
      <c r="B338" s="4">
        <v>44490</v>
      </c>
      <c r="C338" s="3" t="s">
        <v>483</v>
      </c>
      <c r="D338" s="5">
        <v>67599</v>
      </c>
    </row>
    <row r="339" spans="1:4" x14ac:dyDescent="0.2">
      <c r="A339" s="3" t="s">
        <v>666</v>
      </c>
      <c r="B339" s="4">
        <v>44498</v>
      </c>
      <c r="C339" s="8" t="s">
        <v>667</v>
      </c>
      <c r="D339" s="5">
        <v>59997.1</v>
      </c>
    </row>
    <row r="340" spans="1:4" x14ac:dyDescent="0.2">
      <c r="A340" s="3" t="s">
        <v>335</v>
      </c>
      <c r="B340" s="4">
        <v>44483</v>
      </c>
      <c r="C340" s="3" t="s">
        <v>336</v>
      </c>
      <c r="D340" s="5">
        <v>860.23</v>
      </c>
    </row>
    <row r="341" spans="1:4" x14ac:dyDescent="0.2">
      <c r="A341" s="3" t="s">
        <v>147</v>
      </c>
      <c r="B341" s="4">
        <v>44476</v>
      </c>
      <c r="C341" s="8" t="s">
        <v>82</v>
      </c>
      <c r="D341" s="5">
        <v>1500</v>
      </c>
    </row>
    <row r="342" spans="1:4" x14ac:dyDescent="0.2">
      <c r="A342" s="3" t="s">
        <v>147</v>
      </c>
      <c r="B342" s="4">
        <v>44496</v>
      </c>
      <c r="C342" s="8" t="s">
        <v>568</v>
      </c>
      <c r="D342" s="5">
        <v>1500</v>
      </c>
    </row>
    <row r="343" spans="1:4" x14ac:dyDescent="0.2">
      <c r="A343" s="3" t="s">
        <v>337</v>
      </c>
      <c r="B343" s="4">
        <v>44483</v>
      </c>
      <c r="C343" s="3" t="s">
        <v>336</v>
      </c>
      <c r="D343" s="5">
        <v>5344.75</v>
      </c>
    </row>
    <row r="344" spans="1:4" x14ac:dyDescent="0.2">
      <c r="A344" s="3" t="s">
        <v>590</v>
      </c>
      <c r="B344" s="4">
        <v>44497</v>
      </c>
      <c r="C344" s="8" t="s">
        <v>591</v>
      </c>
      <c r="D344" s="5">
        <v>80500.960000000006</v>
      </c>
    </row>
    <row r="345" spans="1:4" x14ac:dyDescent="0.2">
      <c r="A345" s="3" t="s">
        <v>592</v>
      </c>
      <c r="B345" s="4">
        <v>44497</v>
      </c>
      <c r="C345" s="8" t="s">
        <v>593</v>
      </c>
      <c r="D345" s="5">
        <v>83215.09</v>
      </c>
    </row>
    <row r="346" spans="1:4" x14ac:dyDescent="0.2">
      <c r="A346" s="3" t="s">
        <v>148</v>
      </c>
      <c r="B346" s="4">
        <v>44476</v>
      </c>
      <c r="C346" s="8" t="s">
        <v>82</v>
      </c>
      <c r="D346" s="5">
        <v>1500</v>
      </c>
    </row>
    <row r="347" spans="1:4" x14ac:dyDescent="0.2">
      <c r="A347" s="3" t="s">
        <v>148</v>
      </c>
      <c r="B347" s="4">
        <v>44496</v>
      </c>
      <c r="C347" s="8" t="s">
        <v>568</v>
      </c>
      <c r="D347" s="5">
        <v>1500</v>
      </c>
    </row>
    <row r="348" spans="1:4" x14ac:dyDescent="0.2">
      <c r="A348" s="3" t="s">
        <v>484</v>
      </c>
      <c r="B348" s="4">
        <v>44490</v>
      </c>
      <c r="C348" s="8" t="s">
        <v>485</v>
      </c>
      <c r="D348" s="5">
        <v>99593.42</v>
      </c>
    </row>
    <row r="349" spans="1:4" x14ac:dyDescent="0.2">
      <c r="A349" s="3" t="s">
        <v>19</v>
      </c>
      <c r="B349" s="4">
        <v>44470</v>
      </c>
      <c r="C349" s="3" t="s">
        <v>20</v>
      </c>
      <c r="D349" s="5">
        <v>11933.79</v>
      </c>
    </row>
    <row r="350" spans="1:4" x14ac:dyDescent="0.2">
      <c r="A350" s="3" t="s">
        <v>21</v>
      </c>
      <c r="B350" s="4">
        <v>44470</v>
      </c>
      <c r="C350" s="3" t="s">
        <v>20</v>
      </c>
      <c r="D350" s="5">
        <v>78751.009999999995</v>
      </c>
    </row>
    <row r="351" spans="1:4" x14ac:dyDescent="0.2">
      <c r="A351" s="3" t="s">
        <v>21</v>
      </c>
      <c r="B351" s="4">
        <v>44470</v>
      </c>
      <c r="C351" s="3" t="s">
        <v>20</v>
      </c>
      <c r="D351" s="5">
        <v>118359.33</v>
      </c>
    </row>
    <row r="352" spans="1:4" x14ac:dyDescent="0.2">
      <c r="A352" s="3" t="s">
        <v>21</v>
      </c>
      <c r="B352" s="4">
        <v>44470</v>
      </c>
      <c r="C352" s="3" t="s">
        <v>20</v>
      </c>
      <c r="D352" s="5">
        <v>5224.2</v>
      </c>
    </row>
    <row r="353" spans="1:4" x14ac:dyDescent="0.2">
      <c r="A353" s="3" t="s">
        <v>21</v>
      </c>
      <c r="B353" s="4">
        <v>44470</v>
      </c>
      <c r="C353" s="3" t="s">
        <v>20</v>
      </c>
      <c r="D353" s="5">
        <v>35299.53</v>
      </c>
    </row>
    <row r="354" spans="1:4" x14ac:dyDescent="0.2">
      <c r="A354" s="3" t="s">
        <v>22</v>
      </c>
      <c r="B354" s="4">
        <v>44470</v>
      </c>
      <c r="C354" s="3" t="s">
        <v>20</v>
      </c>
      <c r="D354" s="5">
        <v>74760.84</v>
      </c>
    </row>
    <row r="355" spans="1:4" x14ac:dyDescent="0.2">
      <c r="A355" s="3" t="s">
        <v>22</v>
      </c>
      <c r="B355" s="4">
        <v>44498</v>
      </c>
      <c r="C355" s="3" t="s">
        <v>20</v>
      </c>
      <c r="D355" s="5">
        <v>47066.04</v>
      </c>
    </row>
    <row r="356" spans="1:4" x14ac:dyDescent="0.2">
      <c r="A356" s="3" t="s">
        <v>22</v>
      </c>
      <c r="B356" s="4">
        <v>44498</v>
      </c>
      <c r="C356" s="3" t="s">
        <v>20</v>
      </c>
      <c r="D356" s="5">
        <v>99681.12</v>
      </c>
    </row>
    <row r="357" spans="1:4" x14ac:dyDescent="0.2">
      <c r="A357" s="3" t="s">
        <v>22</v>
      </c>
      <c r="B357" s="4">
        <v>44498</v>
      </c>
      <c r="C357" s="3" t="s">
        <v>20</v>
      </c>
      <c r="D357" s="5">
        <v>157812.45000000001</v>
      </c>
    </row>
    <row r="358" spans="1:4" x14ac:dyDescent="0.2">
      <c r="A358" s="3" t="s">
        <v>22</v>
      </c>
      <c r="B358" s="4">
        <v>44498</v>
      </c>
      <c r="C358" s="3" t="s">
        <v>20</v>
      </c>
      <c r="D358" s="5">
        <v>105001.38</v>
      </c>
    </row>
    <row r="359" spans="1:4" x14ac:dyDescent="0.2">
      <c r="A359" s="3" t="s">
        <v>22</v>
      </c>
      <c r="B359" s="4">
        <v>44498</v>
      </c>
      <c r="C359" s="3" t="s">
        <v>20</v>
      </c>
      <c r="D359" s="5">
        <v>15911.72</v>
      </c>
    </row>
    <row r="360" spans="1:4" x14ac:dyDescent="0.2">
      <c r="A360" s="3" t="s">
        <v>22</v>
      </c>
      <c r="B360" s="4">
        <v>44498</v>
      </c>
      <c r="C360" s="3" t="s">
        <v>20</v>
      </c>
      <c r="D360" s="5">
        <v>6965.6</v>
      </c>
    </row>
    <row r="361" spans="1:4" x14ac:dyDescent="0.2">
      <c r="A361" s="9" t="s">
        <v>486</v>
      </c>
      <c r="B361" s="10">
        <v>44490</v>
      </c>
      <c r="C361" s="9" t="s">
        <v>367</v>
      </c>
      <c r="D361" s="11">
        <v>2168</v>
      </c>
    </row>
    <row r="362" spans="1:4" x14ac:dyDescent="0.2">
      <c r="A362" s="9" t="s">
        <v>486</v>
      </c>
      <c r="B362" s="10">
        <v>44496</v>
      </c>
      <c r="C362" s="9" t="s">
        <v>573</v>
      </c>
      <c r="D362" s="11">
        <v>7329</v>
      </c>
    </row>
    <row r="363" spans="1:4" x14ac:dyDescent="0.2">
      <c r="A363" s="9" t="s">
        <v>486</v>
      </c>
      <c r="B363" s="10">
        <v>44498</v>
      </c>
      <c r="C363" s="9" t="s">
        <v>367</v>
      </c>
      <c r="D363" s="11">
        <v>4038</v>
      </c>
    </row>
    <row r="364" spans="1:4" x14ac:dyDescent="0.2">
      <c r="A364" s="9" t="s">
        <v>149</v>
      </c>
      <c r="B364" s="10">
        <v>44476</v>
      </c>
      <c r="C364" s="9" t="s">
        <v>82</v>
      </c>
      <c r="D364" s="11">
        <v>1500</v>
      </c>
    </row>
    <row r="365" spans="1:4" x14ac:dyDescent="0.2">
      <c r="A365" s="9" t="s">
        <v>149</v>
      </c>
      <c r="B365" s="10">
        <v>44496</v>
      </c>
      <c r="C365" s="9" t="s">
        <v>568</v>
      </c>
      <c r="D365" s="11">
        <v>1500</v>
      </c>
    </row>
    <row r="366" spans="1:4" x14ac:dyDescent="0.2">
      <c r="A366" s="9" t="s">
        <v>150</v>
      </c>
      <c r="B366" s="10">
        <v>44476</v>
      </c>
      <c r="C366" s="9" t="s">
        <v>40</v>
      </c>
      <c r="D366" s="11">
        <v>120314.04</v>
      </c>
    </row>
    <row r="367" spans="1:4" x14ac:dyDescent="0.2">
      <c r="A367" s="9" t="s">
        <v>150</v>
      </c>
      <c r="B367" s="10">
        <v>44490</v>
      </c>
      <c r="C367" s="9" t="s">
        <v>40</v>
      </c>
      <c r="D367" s="11">
        <v>2679.6</v>
      </c>
    </row>
    <row r="368" spans="1:4" x14ac:dyDescent="0.2">
      <c r="A368" s="9" t="s">
        <v>150</v>
      </c>
      <c r="B368" s="10">
        <v>44498</v>
      </c>
      <c r="C368" s="9" t="s">
        <v>40</v>
      </c>
      <c r="D368" s="11">
        <v>1607.76</v>
      </c>
    </row>
    <row r="369" spans="1:4" x14ac:dyDescent="0.2">
      <c r="A369" s="9" t="s">
        <v>151</v>
      </c>
      <c r="B369" s="10">
        <v>44476</v>
      </c>
      <c r="C369" s="9" t="s">
        <v>94</v>
      </c>
      <c r="D369" s="11">
        <v>7357</v>
      </c>
    </row>
    <row r="370" spans="1:4" x14ac:dyDescent="0.2">
      <c r="A370" s="3" t="s">
        <v>152</v>
      </c>
      <c r="B370" s="4">
        <v>44476</v>
      </c>
      <c r="C370" s="9" t="s">
        <v>153</v>
      </c>
      <c r="D370" s="5">
        <v>370058.23999999999</v>
      </c>
    </row>
    <row r="371" spans="1:4" x14ac:dyDescent="0.2">
      <c r="A371" s="3" t="s">
        <v>152</v>
      </c>
      <c r="B371" s="4">
        <v>44483</v>
      </c>
      <c r="C371" s="9" t="s">
        <v>153</v>
      </c>
      <c r="D371" s="5">
        <v>165006.16</v>
      </c>
    </row>
    <row r="372" spans="1:4" x14ac:dyDescent="0.2">
      <c r="A372" s="3" t="s">
        <v>668</v>
      </c>
      <c r="B372" s="4">
        <v>44498</v>
      </c>
      <c r="C372" s="3" t="s">
        <v>669</v>
      </c>
      <c r="D372" s="5">
        <v>5000</v>
      </c>
    </row>
    <row r="373" spans="1:4" x14ac:dyDescent="0.2">
      <c r="A373" s="3" t="s">
        <v>154</v>
      </c>
      <c r="B373" s="4">
        <v>44476</v>
      </c>
      <c r="C373" s="8" t="s">
        <v>82</v>
      </c>
      <c r="D373" s="5">
        <v>1500</v>
      </c>
    </row>
    <row r="374" spans="1:4" x14ac:dyDescent="0.2">
      <c r="A374" s="3" t="s">
        <v>154</v>
      </c>
      <c r="B374" s="4">
        <v>44496</v>
      </c>
      <c r="C374" s="8" t="s">
        <v>568</v>
      </c>
      <c r="D374" s="5">
        <v>1500</v>
      </c>
    </row>
    <row r="375" spans="1:4" x14ac:dyDescent="0.2">
      <c r="A375" s="3" t="s">
        <v>546</v>
      </c>
      <c r="B375" s="4">
        <v>44495</v>
      </c>
      <c r="C375" s="3" t="s">
        <v>547</v>
      </c>
      <c r="D375" s="5">
        <v>25629.119999999999</v>
      </c>
    </row>
    <row r="376" spans="1:4" x14ac:dyDescent="0.2">
      <c r="A376" s="3" t="s">
        <v>155</v>
      </c>
      <c r="B376" s="4">
        <v>44476</v>
      </c>
      <c r="C376" s="3" t="s">
        <v>156</v>
      </c>
      <c r="D376" s="5">
        <v>13867.8</v>
      </c>
    </row>
    <row r="377" spans="1:4" x14ac:dyDescent="0.2">
      <c r="A377" s="3" t="s">
        <v>155</v>
      </c>
      <c r="B377" s="4">
        <v>44483</v>
      </c>
      <c r="C377" s="3" t="s">
        <v>156</v>
      </c>
      <c r="D377" s="5">
        <v>19488</v>
      </c>
    </row>
    <row r="378" spans="1:4" x14ac:dyDescent="0.2">
      <c r="A378" s="3" t="s">
        <v>155</v>
      </c>
      <c r="B378" s="4">
        <v>44490</v>
      </c>
      <c r="C378" s="3" t="s">
        <v>360</v>
      </c>
      <c r="D378" s="5">
        <v>3828</v>
      </c>
    </row>
    <row r="379" spans="1:4" x14ac:dyDescent="0.2">
      <c r="A379" s="3" t="s">
        <v>155</v>
      </c>
      <c r="B379" s="4">
        <v>44491</v>
      </c>
      <c r="C379" s="3" t="s">
        <v>156</v>
      </c>
      <c r="D379" s="5">
        <v>4466</v>
      </c>
    </row>
    <row r="380" spans="1:4" x14ac:dyDescent="0.2">
      <c r="A380" s="3" t="s">
        <v>155</v>
      </c>
      <c r="B380" s="4">
        <v>44496</v>
      </c>
      <c r="C380" s="3" t="s">
        <v>156</v>
      </c>
      <c r="D380" s="5">
        <v>5758.24</v>
      </c>
    </row>
    <row r="381" spans="1:4" x14ac:dyDescent="0.2">
      <c r="A381" s="3" t="s">
        <v>155</v>
      </c>
      <c r="B381" s="4">
        <v>44498</v>
      </c>
      <c r="C381" s="3" t="s">
        <v>156</v>
      </c>
      <c r="D381" s="5">
        <v>7457.64</v>
      </c>
    </row>
    <row r="382" spans="1:4" x14ac:dyDescent="0.2">
      <c r="A382" s="3" t="s">
        <v>155</v>
      </c>
      <c r="B382" s="4">
        <v>44498</v>
      </c>
      <c r="C382" s="3" t="s">
        <v>156</v>
      </c>
      <c r="D382" s="5">
        <v>2668</v>
      </c>
    </row>
    <row r="383" spans="1:4" x14ac:dyDescent="0.2">
      <c r="A383" s="3" t="s">
        <v>157</v>
      </c>
      <c r="B383" s="4">
        <v>44476</v>
      </c>
      <c r="C383" s="8" t="s">
        <v>82</v>
      </c>
      <c r="D383" s="5">
        <v>1500</v>
      </c>
    </row>
    <row r="384" spans="1:4" x14ac:dyDescent="0.2">
      <c r="A384" s="3" t="s">
        <v>157</v>
      </c>
      <c r="B384" s="4">
        <v>44496</v>
      </c>
      <c r="C384" s="8" t="s">
        <v>568</v>
      </c>
      <c r="D384" s="5">
        <v>1500</v>
      </c>
    </row>
    <row r="385" spans="1:4" x14ac:dyDescent="0.2">
      <c r="A385" s="3" t="s">
        <v>23</v>
      </c>
      <c r="B385" s="4">
        <v>44470</v>
      </c>
      <c r="C385" s="6" t="s">
        <v>24</v>
      </c>
      <c r="D385" s="5">
        <v>159822.69</v>
      </c>
    </row>
    <row r="386" spans="1:4" x14ac:dyDescent="0.2">
      <c r="A386" s="3" t="s">
        <v>23</v>
      </c>
      <c r="B386" s="4">
        <v>44488</v>
      </c>
      <c r="C386" s="6" t="s">
        <v>24</v>
      </c>
      <c r="D386" s="5">
        <v>154288.43</v>
      </c>
    </row>
    <row r="387" spans="1:4" x14ac:dyDescent="0.2">
      <c r="A387" s="3" t="s">
        <v>23</v>
      </c>
      <c r="B387" s="4">
        <v>44498</v>
      </c>
      <c r="C387" s="6" t="s">
        <v>24</v>
      </c>
      <c r="D387" s="5">
        <v>352937.62</v>
      </c>
    </row>
    <row r="388" spans="1:4" x14ac:dyDescent="0.2">
      <c r="A388" s="3" t="s">
        <v>23</v>
      </c>
      <c r="B388" s="4">
        <v>44498</v>
      </c>
      <c r="C388" s="6" t="s">
        <v>24</v>
      </c>
      <c r="D388" s="5">
        <v>347824.15</v>
      </c>
    </row>
    <row r="389" spans="1:4" x14ac:dyDescent="0.2">
      <c r="A389" s="3" t="s">
        <v>23</v>
      </c>
      <c r="B389" s="4">
        <v>44498</v>
      </c>
      <c r="C389" s="7" t="s">
        <v>24</v>
      </c>
      <c r="D389" s="5">
        <v>150120.43</v>
      </c>
    </row>
    <row r="390" spans="1:4" x14ac:dyDescent="0.2">
      <c r="A390" s="3" t="s">
        <v>29</v>
      </c>
      <c r="B390" s="4">
        <v>44473</v>
      </c>
      <c r="C390" s="8" t="s">
        <v>30</v>
      </c>
      <c r="D390" s="5">
        <v>32290.400000000001</v>
      </c>
    </row>
    <row r="391" spans="1:4" x14ac:dyDescent="0.2">
      <c r="A391" s="3" t="s">
        <v>29</v>
      </c>
      <c r="B391" s="4">
        <v>44473</v>
      </c>
      <c r="C391" s="8" t="s">
        <v>30</v>
      </c>
      <c r="D391" s="5">
        <v>34429.550000000003</v>
      </c>
    </row>
    <row r="392" spans="1:4" x14ac:dyDescent="0.2">
      <c r="A392" s="3" t="s">
        <v>29</v>
      </c>
      <c r="B392" s="4">
        <v>44498</v>
      </c>
      <c r="C392" s="8" t="s">
        <v>30</v>
      </c>
      <c r="D392" s="5">
        <v>18333.650000000001</v>
      </c>
    </row>
    <row r="393" spans="1:4" x14ac:dyDescent="0.2">
      <c r="A393" s="3" t="s">
        <v>29</v>
      </c>
      <c r="B393" s="4">
        <v>44498</v>
      </c>
      <c r="C393" s="8" t="s">
        <v>30</v>
      </c>
      <c r="D393" s="5">
        <v>10759.18</v>
      </c>
    </row>
    <row r="394" spans="1:4" x14ac:dyDescent="0.2">
      <c r="A394" s="3" t="s">
        <v>670</v>
      </c>
      <c r="B394" s="4">
        <v>44498</v>
      </c>
      <c r="C394" s="3" t="s">
        <v>671</v>
      </c>
      <c r="D394" s="5">
        <v>2884.2</v>
      </c>
    </row>
    <row r="395" spans="1:4" x14ac:dyDescent="0.2">
      <c r="A395" s="3" t="s">
        <v>672</v>
      </c>
      <c r="B395" s="4">
        <v>44498</v>
      </c>
      <c r="C395" s="7" t="s">
        <v>673</v>
      </c>
      <c r="D395" s="5">
        <v>116997.54</v>
      </c>
    </row>
    <row r="396" spans="1:4" x14ac:dyDescent="0.2">
      <c r="A396" s="3" t="s">
        <v>338</v>
      </c>
      <c r="B396" s="4">
        <v>44483</v>
      </c>
      <c r="C396" s="3" t="s">
        <v>339</v>
      </c>
      <c r="D396" s="5">
        <v>7500</v>
      </c>
    </row>
    <row r="397" spans="1:4" x14ac:dyDescent="0.2">
      <c r="A397" s="3" t="s">
        <v>338</v>
      </c>
      <c r="B397" s="4">
        <v>44490</v>
      </c>
      <c r="C397" s="3" t="s">
        <v>339</v>
      </c>
      <c r="D397" s="5">
        <v>1030</v>
      </c>
    </row>
    <row r="398" spans="1:4" x14ac:dyDescent="0.2">
      <c r="A398" s="3" t="s">
        <v>487</v>
      </c>
      <c r="B398" s="4">
        <v>44490</v>
      </c>
      <c r="C398" s="7" t="s">
        <v>488</v>
      </c>
      <c r="D398" s="5">
        <v>6299.99</v>
      </c>
    </row>
    <row r="399" spans="1:4" x14ac:dyDescent="0.2">
      <c r="A399" s="3" t="s">
        <v>289</v>
      </c>
      <c r="B399" s="4">
        <v>44482</v>
      </c>
      <c r="C399" s="8" t="s">
        <v>290</v>
      </c>
      <c r="D399" s="5">
        <v>7000</v>
      </c>
    </row>
    <row r="400" spans="1:4" x14ac:dyDescent="0.2">
      <c r="A400" s="3" t="s">
        <v>410</v>
      </c>
      <c r="B400" s="4">
        <v>44484</v>
      </c>
      <c r="C400" s="3" t="s">
        <v>411</v>
      </c>
      <c r="D400" s="5">
        <v>5767779.7599999998</v>
      </c>
    </row>
    <row r="401" spans="1:4" x14ac:dyDescent="0.2">
      <c r="A401" s="3" t="s">
        <v>340</v>
      </c>
      <c r="B401" s="4">
        <v>44483</v>
      </c>
      <c r="C401" s="3" t="s">
        <v>341</v>
      </c>
      <c r="D401" s="5">
        <v>13860</v>
      </c>
    </row>
    <row r="402" spans="1:4" x14ac:dyDescent="0.2">
      <c r="A402" s="3" t="s">
        <v>342</v>
      </c>
      <c r="B402" s="4">
        <v>44483</v>
      </c>
      <c r="C402" s="3" t="s">
        <v>343</v>
      </c>
      <c r="D402" s="5">
        <v>565205.91</v>
      </c>
    </row>
    <row r="403" spans="1:4" x14ac:dyDescent="0.2">
      <c r="A403" s="3" t="s">
        <v>342</v>
      </c>
      <c r="B403" s="4">
        <v>44495</v>
      </c>
      <c r="C403" s="3" t="s">
        <v>343</v>
      </c>
      <c r="D403" s="5">
        <v>347716.7</v>
      </c>
    </row>
    <row r="404" spans="1:4" x14ac:dyDescent="0.2">
      <c r="A404" s="3" t="s">
        <v>340</v>
      </c>
      <c r="B404" s="4">
        <v>44495</v>
      </c>
      <c r="C404" s="3" t="s">
        <v>341</v>
      </c>
      <c r="D404" s="5">
        <v>20570</v>
      </c>
    </row>
    <row r="405" spans="1:4" x14ac:dyDescent="0.2">
      <c r="A405" s="3" t="s">
        <v>72</v>
      </c>
      <c r="B405" s="4">
        <v>44475</v>
      </c>
      <c r="C405" s="3" t="s">
        <v>73</v>
      </c>
      <c r="D405" s="5">
        <v>51711</v>
      </c>
    </row>
    <row r="406" spans="1:4" x14ac:dyDescent="0.2">
      <c r="A406" s="3" t="s">
        <v>548</v>
      </c>
      <c r="B406" s="4">
        <v>44483</v>
      </c>
      <c r="C406" s="3" t="s">
        <v>344</v>
      </c>
      <c r="D406" s="5">
        <v>161740.10999999999</v>
      </c>
    </row>
    <row r="407" spans="1:4" x14ac:dyDescent="0.2">
      <c r="A407" s="3" t="s">
        <v>548</v>
      </c>
      <c r="B407" s="4">
        <v>44495</v>
      </c>
      <c r="C407" s="3" t="s">
        <v>344</v>
      </c>
      <c r="D407" s="5">
        <v>120952</v>
      </c>
    </row>
    <row r="408" spans="1:4" x14ac:dyDescent="0.2">
      <c r="A408" s="3" t="s">
        <v>345</v>
      </c>
      <c r="B408" s="4">
        <v>44483</v>
      </c>
      <c r="C408" s="3" t="s">
        <v>274</v>
      </c>
      <c r="D408" s="5">
        <v>794256.81</v>
      </c>
    </row>
    <row r="409" spans="1:4" x14ac:dyDescent="0.2">
      <c r="A409" s="3" t="s">
        <v>345</v>
      </c>
      <c r="B409" s="4">
        <v>44495</v>
      </c>
      <c r="C409" s="3" t="s">
        <v>274</v>
      </c>
      <c r="D409" s="5">
        <v>653915.46</v>
      </c>
    </row>
    <row r="410" spans="1:4" x14ac:dyDescent="0.2">
      <c r="A410" s="3" t="s">
        <v>345</v>
      </c>
      <c r="B410" s="4">
        <v>44495</v>
      </c>
      <c r="C410" s="3" t="s">
        <v>274</v>
      </c>
      <c r="D410" s="5">
        <v>100000</v>
      </c>
    </row>
    <row r="411" spans="1:4" x14ac:dyDescent="0.2">
      <c r="A411" s="3" t="s">
        <v>345</v>
      </c>
      <c r="B411" s="4">
        <v>44499</v>
      </c>
      <c r="C411" s="3" t="s">
        <v>274</v>
      </c>
      <c r="D411" s="5">
        <v>75810</v>
      </c>
    </row>
    <row r="412" spans="1:4" x14ac:dyDescent="0.2">
      <c r="A412" s="3" t="s">
        <v>273</v>
      </c>
      <c r="B412" s="4">
        <v>44495</v>
      </c>
      <c r="C412" s="3" t="s">
        <v>274</v>
      </c>
      <c r="D412" s="5">
        <v>87832.12</v>
      </c>
    </row>
    <row r="413" spans="1:4" x14ac:dyDescent="0.2">
      <c r="A413" s="3" t="s">
        <v>273</v>
      </c>
      <c r="B413" s="4">
        <v>44483</v>
      </c>
      <c r="C413" s="3" t="s">
        <v>274</v>
      </c>
      <c r="D413" s="5">
        <v>117528.78</v>
      </c>
    </row>
    <row r="414" spans="1:4" x14ac:dyDescent="0.2">
      <c r="A414" s="3" t="s">
        <v>273</v>
      </c>
      <c r="B414" s="4">
        <v>44477</v>
      </c>
      <c r="C414" s="3" t="s">
        <v>274</v>
      </c>
      <c r="D414" s="5">
        <v>56000</v>
      </c>
    </row>
    <row r="415" spans="1:4" x14ac:dyDescent="0.2">
      <c r="A415" s="3" t="s">
        <v>51</v>
      </c>
      <c r="B415" s="4">
        <v>44474</v>
      </c>
      <c r="C415" s="3" t="s">
        <v>2</v>
      </c>
      <c r="D415" s="5">
        <v>34800</v>
      </c>
    </row>
    <row r="416" spans="1:4" x14ac:dyDescent="0.2">
      <c r="A416" s="3" t="s">
        <v>51</v>
      </c>
      <c r="B416" s="4">
        <v>44495</v>
      </c>
      <c r="C416" s="3" t="s">
        <v>2</v>
      </c>
      <c r="D416" s="5">
        <v>34800</v>
      </c>
    </row>
    <row r="417" spans="1:4" x14ac:dyDescent="0.2">
      <c r="A417" s="3" t="s">
        <v>52</v>
      </c>
      <c r="B417" s="4">
        <v>44474</v>
      </c>
      <c r="C417" s="3" t="s">
        <v>2</v>
      </c>
      <c r="D417" s="5">
        <v>23200</v>
      </c>
    </row>
    <row r="418" spans="1:4" x14ac:dyDescent="0.2">
      <c r="A418" s="3" t="s">
        <v>52</v>
      </c>
      <c r="B418" s="4">
        <v>44491</v>
      </c>
      <c r="C418" s="3" t="s">
        <v>2</v>
      </c>
      <c r="D418" s="5">
        <v>23200</v>
      </c>
    </row>
    <row r="419" spans="1:4" x14ac:dyDescent="0.2">
      <c r="A419" s="3" t="s">
        <v>158</v>
      </c>
      <c r="B419" s="4">
        <v>44476</v>
      </c>
      <c r="C419" s="3" t="s">
        <v>40</v>
      </c>
      <c r="D419" s="5">
        <v>14900</v>
      </c>
    </row>
    <row r="420" spans="1:4" x14ac:dyDescent="0.2">
      <c r="A420" s="3" t="s">
        <v>159</v>
      </c>
      <c r="B420" s="4">
        <v>44476</v>
      </c>
      <c r="C420" s="8" t="s">
        <v>82</v>
      </c>
      <c r="D420" s="5">
        <v>750</v>
      </c>
    </row>
    <row r="421" spans="1:4" x14ac:dyDescent="0.2">
      <c r="A421" s="3" t="s">
        <v>159</v>
      </c>
      <c r="B421" s="4">
        <v>44496</v>
      </c>
      <c r="C421" s="8" t="s">
        <v>569</v>
      </c>
      <c r="D421" s="5">
        <v>750</v>
      </c>
    </row>
    <row r="422" spans="1:4" x14ac:dyDescent="0.2">
      <c r="A422" s="3" t="s">
        <v>160</v>
      </c>
      <c r="B422" s="4">
        <v>44476</v>
      </c>
      <c r="C422" s="8" t="s">
        <v>161</v>
      </c>
      <c r="D422" s="5">
        <v>46667.24</v>
      </c>
    </row>
    <row r="423" spans="1:4" x14ac:dyDescent="0.2">
      <c r="A423" s="3" t="s">
        <v>489</v>
      </c>
      <c r="B423" s="4">
        <v>44490</v>
      </c>
      <c r="C423" s="3" t="s">
        <v>302</v>
      </c>
      <c r="D423" s="5">
        <v>27250</v>
      </c>
    </row>
    <row r="424" spans="1:4" x14ac:dyDescent="0.2">
      <c r="A424" s="3" t="s">
        <v>346</v>
      </c>
      <c r="B424" s="4">
        <v>44483</v>
      </c>
      <c r="C424" s="3" t="s">
        <v>14</v>
      </c>
      <c r="D424" s="5">
        <v>107880</v>
      </c>
    </row>
    <row r="425" spans="1:4" x14ac:dyDescent="0.2">
      <c r="A425" s="3" t="s">
        <v>518</v>
      </c>
      <c r="B425" s="4">
        <v>44491</v>
      </c>
      <c r="C425" s="3" t="s">
        <v>514</v>
      </c>
      <c r="D425" s="5">
        <v>5000</v>
      </c>
    </row>
    <row r="426" spans="1:4" x14ac:dyDescent="0.2">
      <c r="A426" s="3" t="s">
        <v>674</v>
      </c>
      <c r="B426" s="4">
        <v>44498</v>
      </c>
      <c r="C426" s="8" t="s">
        <v>675</v>
      </c>
      <c r="D426" s="5">
        <v>63158.98</v>
      </c>
    </row>
    <row r="427" spans="1:4" x14ac:dyDescent="0.2">
      <c r="A427" s="3" t="s">
        <v>27</v>
      </c>
      <c r="B427" s="4">
        <v>44483</v>
      </c>
      <c r="C427" s="3" t="s">
        <v>28</v>
      </c>
      <c r="D427" s="5">
        <v>578716.78</v>
      </c>
    </row>
    <row r="428" spans="1:4" x14ac:dyDescent="0.2">
      <c r="A428" s="3" t="s">
        <v>27</v>
      </c>
      <c r="B428" s="4">
        <v>44476</v>
      </c>
      <c r="C428" s="3" t="s">
        <v>28</v>
      </c>
      <c r="D428" s="5">
        <v>103096.82</v>
      </c>
    </row>
    <row r="429" spans="1:4" x14ac:dyDescent="0.2">
      <c r="A429" s="3" t="s">
        <v>27</v>
      </c>
      <c r="B429" s="4">
        <v>44471</v>
      </c>
      <c r="C429" s="3" t="s">
        <v>28</v>
      </c>
      <c r="D429" s="5">
        <v>104810.01</v>
      </c>
    </row>
    <row r="430" spans="1:4" x14ac:dyDescent="0.2">
      <c r="A430" s="3" t="s">
        <v>27</v>
      </c>
      <c r="B430" s="4">
        <v>44471</v>
      </c>
      <c r="C430" s="3" t="s">
        <v>28</v>
      </c>
      <c r="D430" s="5">
        <v>87827.65</v>
      </c>
    </row>
    <row r="431" spans="1:4" x14ac:dyDescent="0.2">
      <c r="A431" s="3" t="s">
        <v>27</v>
      </c>
      <c r="B431" s="4">
        <v>44471</v>
      </c>
      <c r="C431" s="3" t="s">
        <v>28</v>
      </c>
      <c r="D431" s="5">
        <v>313498.8</v>
      </c>
    </row>
    <row r="432" spans="1:4" x14ac:dyDescent="0.2">
      <c r="A432" s="3" t="s">
        <v>27</v>
      </c>
      <c r="B432" s="4">
        <v>44476</v>
      </c>
      <c r="C432" s="3" t="s">
        <v>162</v>
      </c>
      <c r="D432" s="5">
        <v>4097681.67</v>
      </c>
    </row>
    <row r="433" spans="1:4" x14ac:dyDescent="0.2">
      <c r="A433" s="3" t="s">
        <v>27</v>
      </c>
      <c r="B433" s="4">
        <v>44476</v>
      </c>
      <c r="C433" s="3" t="s">
        <v>162</v>
      </c>
      <c r="D433" s="5">
        <v>2015175.12</v>
      </c>
    </row>
    <row r="434" spans="1:4" x14ac:dyDescent="0.2">
      <c r="A434" s="3" t="s">
        <v>27</v>
      </c>
      <c r="B434" s="4">
        <v>44476</v>
      </c>
      <c r="C434" s="3" t="s">
        <v>162</v>
      </c>
      <c r="D434" s="5">
        <v>1972810.25</v>
      </c>
    </row>
    <row r="435" spans="1:4" x14ac:dyDescent="0.2">
      <c r="A435" s="3" t="s">
        <v>27</v>
      </c>
      <c r="B435" s="4">
        <v>44476</v>
      </c>
      <c r="C435" s="3" t="s">
        <v>162</v>
      </c>
      <c r="D435" s="5">
        <v>3244893</v>
      </c>
    </row>
    <row r="436" spans="1:4" x14ac:dyDescent="0.2">
      <c r="A436" s="3" t="s">
        <v>27</v>
      </c>
      <c r="B436" s="4">
        <v>44483</v>
      </c>
      <c r="C436" s="3" t="s">
        <v>28</v>
      </c>
      <c r="D436" s="5">
        <v>117162.32</v>
      </c>
    </row>
    <row r="437" spans="1:4" x14ac:dyDescent="0.2">
      <c r="A437" s="3" t="s">
        <v>27</v>
      </c>
      <c r="B437" s="4">
        <v>44484</v>
      </c>
      <c r="C437" s="3" t="s">
        <v>28</v>
      </c>
      <c r="D437" s="5">
        <v>1625202.96</v>
      </c>
    </row>
    <row r="438" spans="1:4" x14ac:dyDescent="0.2">
      <c r="A438" s="3" t="s">
        <v>27</v>
      </c>
      <c r="B438" s="4">
        <v>44488</v>
      </c>
      <c r="C438" s="3" t="s">
        <v>28</v>
      </c>
      <c r="D438" s="5">
        <v>396034.86</v>
      </c>
    </row>
    <row r="439" spans="1:4" x14ac:dyDescent="0.2">
      <c r="A439" s="3" t="s">
        <v>27</v>
      </c>
      <c r="B439" s="4">
        <v>44488</v>
      </c>
      <c r="C439" s="3" t="s">
        <v>28</v>
      </c>
      <c r="D439" s="5">
        <v>255302.47</v>
      </c>
    </row>
    <row r="440" spans="1:4" x14ac:dyDescent="0.2">
      <c r="A440" s="3" t="s">
        <v>27</v>
      </c>
      <c r="B440" s="4">
        <v>44491</v>
      </c>
      <c r="C440" s="3" t="s">
        <v>162</v>
      </c>
      <c r="D440" s="5">
        <v>5762874.6699999999</v>
      </c>
    </row>
    <row r="441" spans="1:4" x14ac:dyDescent="0.2">
      <c r="A441" s="3" t="s">
        <v>27</v>
      </c>
      <c r="B441" s="4">
        <v>44491</v>
      </c>
      <c r="C441" s="3" t="s">
        <v>28</v>
      </c>
      <c r="D441" s="5">
        <v>238343.17</v>
      </c>
    </row>
    <row r="442" spans="1:4" x14ac:dyDescent="0.2">
      <c r="A442" s="3" t="s">
        <v>27</v>
      </c>
      <c r="B442" s="4">
        <v>44495</v>
      </c>
      <c r="C442" s="3" t="s">
        <v>28</v>
      </c>
      <c r="D442" s="5">
        <v>175959.64</v>
      </c>
    </row>
    <row r="443" spans="1:4" x14ac:dyDescent="0.2">
      <c r="A443" s="3" t="s">
        <v>27</v>
      </c>
      <c r="B443" s="4">
        <v>44495</v>
      </c>
      <c r="C443" s="3" t="s">
        <v>28</v>
      </c>
      <c r="D443" s="5">
        <v>617233.78</v>
      </c>
    </row>
    <row r="444" spans="1:4" x14ac:dyDescent="0.2">
      <c r="A444" s="3" t="s">
        <v>27</v>
      </c>
      <c r="B444" s="4">
        <v>44497</v>
      </c>
      <c r="C444" s="3" t="s">
        <v>594</v>
      </c>
      <c r="D444" s="5">
        <v>225134.51</v>
      </c>
    </row>
    <row r="445" spans="1:4" x14ac:dyDescent="0.2">
      <c r="A445" s="3" t="s">
        <v>27</v>
      </c>
      <c r="B445" s="4">
        <v>44497</v>
      </c>
      <c r="C445" s="3" t="s">
        <v>28</v>
      </c>
      <c r="D445" s="5">
        <v>2959276.4</v>
      </c>
    </row>
    <row r="446" spans="1:4" x14ac:dyDescent="0.2">
      <c r="A446" s="3" t="s">
        <v>27</v>
      </c>
      <c r="B446" s="4">
        <v>44498</v>
      </c>
      <c r="C446" s="3" t="s">
        <v>676</v>
      </c>
      <c r="D446" s="5">
        <v>3900000</v>
      </c>
    </row>
    <row r="447" spans="1:4" x14ac:dyDescent="0.2">
      <c r="A447" s="3" t="s">
        <v>27</v>
      </c>
      <c r="B447" s="4">
        <v>44498</v>
      </c>
      <c r="C447" s="3" t="s">
        <v>28</v>
      </c>
      <c r="D447" s="5">
        <v>159294.24</v>
      </c>
    </row>
    <row r="448" spans="1:4" x14ac:dyDescent="0.2">
      <c r="A448" s="3" t="s">
        <v>27</v>
      </c>
      <c r="B448" s="4">
        <v>44498</v>
      </c>
      <c r="C448" s="3" t="s">
        <v>28</v>
      </c>
      <c r="D448" s="5">
        <v>407705.04</v>
      </c>
    </row>
    <row r="449" spans="1:4" x14ac:dyDescent="0.2">
      <c r="A449" s="3" t="s">
        <v>27</v>
      </c>
      <c r="B449" s="4">
        <v>44498</v>
      </c>
      <c r="C449" s="3" t="s">
        <v>28</v>
      </c>
      <c r="D449" s="5">
        <v>88660.35</v>
      </c>
    </row>
    <row r="450" spans="1:4" x14ac:dyDescent="0.2">
      <c r="A450" s="3" t="s">
        <v>27</v>
      </c>
      <c r="B450" s="4">
        <v>44476</v>
      </c>
      <c r="C450" s="3" t="s">
        <v>28</v>
      </c>
      <c r="D450" s="5">
        <v>29521.7</v>
      </c>
    </row>
    <row r="451" spans="1:4" x14ac:dyDescent="0.2">
      <c r="A451" s="3" t="s">
        <v>27</v>
      </c>
      <c r="B451" s="4">
        <v>44497</v>
      </c>
      <c r="C451" s="3" t="s">
        <v>28</v>
      </c>
      <c r="D451" s="5">
        <v>212745.60000000001</v>
      </c>
    </row>
    <row r="452" spans="1:4" x14ac:dyDescent="0.2">
      <c r="A452" s="3" t="s">
        <v>163</v>
      </c>
      <c r="B452" s="4">
        <v>44476</v>
      </c>
      <c r="C452" s="8" t="s">
        <v>82</v>
      </c>
      <c r="D452" s="5">
        <v>1500</v>
      </c>
    </row>
    <row r="453" spans="1:4" x14ac:dyDescent="0.2">
      <c r="A453" s="3" t="s">
        <v>163</v>
      </c>
      <c r="B453" s="4">
        <v>44496</v>
      </c>
      <c r="C453" s="8" t="s">
        <v>568</v>
      </c>
      <c r="D453" s="5">
        <v>1500</v>
      </c>
    </row>
    <row r="454" spans="1:4" x14ac:dyDescent="0.2">
      <c r="A454" s="3" t="s">
        <v>677</v>
      </c>
      <c r="B454" s="4">
        <v>44498</v>
      </c>
      <c r="C454" s="3" t="s">
        <v>534</v>
      </c>
      <c r="D454" s="5">
        <v>113100</v>
      </c>
    </row>
    <row r="455" spans="1:4" x14ac:dyDescent="0.2">
      <c r="A455" s="3" t="s">
        <v>678</v>
      </c>
      <c r="B455" s="4">
        <v>44498</v>
      </c>
      <c r="C455" s="8" t="s">
        <v>679</v>
      </c>
      <c r="D455" s="5">
        <v>37182.720000000001</v>
      </c>
    </row>
    <row r="456" spans="1:4" x14ac:dyDescent="0.2">
      <c r="A456" s="3" t="s">
        <v>74</v>
      </c>
      <c r="B456" s="4">
        <v>44475</v>
      </c>
      <c r="C456" s="3" t="s">
        <v>75</v>
      </c>
      <c r="D456" s="5">
        <v>20000</v>
      </c>
    </row>
    <row r="457" spans="1:4" x14ac:dyDescent="0.2">
      <c r="A457" s="3" t="s">
        <v>680</v>
      </c>
      <c r="B457" s="4">
        <v>44498</v>
      </c>
      <c r="C457" s="8" t="s">
        <v>681</v>
      </c>
      <c r="D457" s="5">
        <v>48178.9</v>
      </c>
    </row>
    <row r="458" spans="1:4" x14ac:dyDescent="0.2">
      <c r="A458" s="3" t="s">
        <v>164</v>
      </c>
      <c r="B458" s="4">
        <v>44476</v>
      </c>
      <c r="C458" s="8" t="s">
        <v>82</v>
      </c>
      <c r="D458" s="5">
        <v>1500</v>
      </c>
    </row>
    <row r="459" spans="1:4" x14ac:dyDescent="0.2">
      <c r="A459" s="3" t="s">
        <v>164</v>
      </c>
      <c r="B459" s="4">
        <v>44496</v>
      </c>
      <c r="C459" s="8" t="s">
        <v>568</v>
      </c>
      <c r="D459" s="5">
        <v>1500</v>
      </c>
    </row>
    <row r="460" spans="1:4" x14ac:dyDescent="0.2">
      <c r="A460" s="3" t="s">
        <v>682</v>
      </c>
      <c r="B460" s="4">
        <v>44498</v>
      </c>
      <c r="C460" s="8" t="s">
        <v>683</v>
      </c>
      <c r="D460" s="5">
        <v>33995.47</v>
      </c>
    </row>
    <row r="461" spans="1:4" x14ac:dyDescent="0.2">
      <c r="A461" s="3" t="s">
        <v>684</v>
      </c>
      <c r="B461" s="4">
        <v>44498</v>
      </c>
      <c r="C461" s="3" t="s">
        <v>685</v>
      </c>
      <c r="D461" s="5">
        <v>5000</v>
      </c>
    </row>
    <row r="462" spans="1:4" x14ac:dyDescent="0.2">
      <c r="A462" s="3" t="s">
        <v>519</v>
      </c>
      <c r="B462" s="4">
        <v>44491</v>
      </c>
      <c r="C462" s="3" t="s">
        <v>514</v>
      </c>
      <c r="D462" s="5">
        <v>5000</v>
      </c>
    </row>
    <row r="463" spans="1:4" x14ac:dyDescent="0.2">
      <c r="A463" s="3" t="s">
        <v>165</v>
      </c>
      <c r="B463" s="4">
        <v>44476</v>
      </c>
      <c r="C463" s="8" t="s">
        <v>82</v>
      </c>
      <c r="D463" s="5">
        <v>1500</v>
      </c>
    </row>
    <row r="464" spans="1:4" x14ac:dyDescent="0.2">
      <c r="A464" s="3" t="s">
        <v>165</v>
      </c>
      <c r="B464" s="4">
        <v>44496</v>
      </c>
      <c r="C464" s="8" t="s">
        <v>568</v>
      </c>
      <c r="D464" s="5">
        <v>1500</v>
      </c>
    </row>
    <row r="465" spans="1:4" x14ac:dyDescent="0.2">
      <c r="A465" s="3" t="s">
        <v>166</v>
      </c>
      <c r="B465" s="4">
        <v>44476</v>
      </c>
      <c r="C465" s="3" t="s">
        <v>40</v>
      </c>
      <c r="D465" s="5">
        <v>3450</v>
      </c>
    </row>
    <row r="466" spans="1:4" x14ac:dyDescent="0.2">
      <c r="A466" s="3" t="s">
        <v>284</v>
      </c>
      <c r="B466" s="4">
        <v>44480</v>
      </c>
      <c r="C466" s="3" t="s">
        <v>285</v>
      </c>
      <c r="D466" s="5">
        <v>8000</v>
      </c>
    </row>
    <row r="467" spans="1:4" x14ac:dyDescent="0.2">
      <c r="A467" s="3" t="s">
        <v>167</v>
      </c>
      <c r="B467" s="4">
        <v>44476</v>
      </c>
      <c r="C467" s="3" t="s">
        <v>86</v>
      </c>
      <c r="D467" s="5">
        <v>3834.8</v>
      </c>
    </row>
    <row r="468" spans="1:4" x14ac:dyDescent="0.2">
      <c r="A468" s="3" t="s">
        <v>167</v>
      </c>
      <c r="B468" s="4">
        <v>44495</v>
      </c>
      <c r="C468" s="3" t="s">
        <v>336</v>
      </c>
      <c r="D468" s="5">
        <v>400</v>
      </c>
    </row>
    <row r="469" spans="1:4" x14ac:dyDescent="0.2">
      <c r="A469" s="3" t="s">
        <v>167</v>
      </c>
      <c r="B469" s="4">
        <v>44498</v>
      </c>
      <c r="C469" s="8" t="s">
        <v>686</v>
      </c>
      <c r="D469" s="5">
        <v>42738.73</v>
      </c>
    </row>
    <row r="470" spans="1:4" x14ac:dyDescent="0.2">
      <c r="A470" s="3" t="s">
        <v>168</v>
      </c>
      <c r="B470" s="4">
        <v>44476</v>
      </c>
      <c r="C470" s="3" t="s">
        <v>40</v>
      </c>
      <c r="D470" s="5">
        <v>1344</v>
      </c>
    </row>
    <row r="471" spans="1:4" x14ac:dyDescent="0.2">
      <c r="A471" s="3" t="s">
        <v>169</v>
      </c>
      <c r="B471" s="4">
        <v>44476</v>
      </c>
      <c r="C471" s="8" t="s">
        <v>82</v>
      </c>
      <c r="D471" s="5">
        <v>1500</v>
      </c>
    </row>
    <row r="472" spans="1:4" x14ac:dyDescent="0.2">
      <c r="A472" s="3" t="s">
        <v>169</v>
      </c>
      <c r="B472" s="4">
        <v>44496</v>
      </c>
      <c r="C472" s="8" t="s">
        <v>568</v>
      </c>
      <c r="D472" s="5">
        <v>1500</v>
      </c>
    </row>
    <row r="473" spans="1:4" x14ac:dyDescent="0.2">
      <c r="A473" s="3" t="s">
        <v>512</v>
      </c>
      <c r="B473" s="4">
        <v>44490</v>
      </c>
      <c r="C473" s="8" t="s">
        <v>196</v>
      </c>
      <c r="D473" s="5">
        <v>27616.93</v>
      </c>
    </row>
    <row r="474" spans="1:4" x14ac:dyDescent="0.2">
      <c r="A474" s="3" t="s">
        <v>265</v>
      </c>
      <c r="B474" s="4">
        <v>44476</v>
      </c>
      <c r="C474" s="8" t="s">
        <v>196</v>
      </c>
      <c r="D474" s="5">
        <v>19432</v>
      </c>
    </row>
    <row r="475" spans="1:4" x14ac:dyDescent="0.2">
      <c r="A475" s="3" t="s">
        <v>265</v>
      </c>
      <c r="B475" s="4">
        <v>44490</v>
      </c>
      <c r="C475" s="8" t="s">
        <v>196</v>
      </c>
      <c r="D475" s="5">
        <v>29400</v>
      </c>
    </row>
    <row r="476" spans="1:4" x14ac:dyDescent="0.2">
      <c r="A476" s="3" t="s">
        <v>687</v>
      </c>
      <c r="B476" s="4">
        <v>44498</v>
      </c>
      <c r="C476" s="3" t="s">
        <v>688</v>
      </c>
      <c r="D476" s="5">
        <v>8498.8700000000008</v>
      </c>
    </row>
    <row r="477" spans="1:4" x14ac:dyDescent="0.2">
      <c r="A477" s="3" t="s">
        <v>53</v>
      </c>
      <c r="B477" s="4">
        <v>44474</v>
      </c>
      <c r="C477" s="3" t="s">
        <v>2</v>
      </c>
      <c r="D477" s="5">
        <v>11600</v>
      </c>
    </row>
    <row r="478" spans="1:4" x14ac:dyDescent="0.2">
      <c r="A478" s="3" t="s">
        <v>53</v>
      </c>
      <c r="B478" s="4">
        <v>44491</v>
      </c>
      <c r="C478" s="3" t="s">
        <v>2</v>
      </c>
      <c r="D478" s="5">
        <v>11600</v>
      </c>
    </row>
    <row r="479" spans="1:4" x14ac:dyDescent="0.2">
      <c r="A479" s="3" t="s">
        <v>490</v>
      </c>
      <c r="B479" s="4">
        <v>44490</v>
      </c>
      <c r="C479" s="8" t="s">
        <v>491</v>
      </c>
      <c r="D479" s="5">
        <v>2990.79</v>
      </c>
    </row>
    <row r="480" spans="1:4" x14ac:dyDescent="0.2">
      <c r="A480" s="3" t="s">
        <v>347</v>
      </c>
      <c r="B480" s="4">
        <v>44483</v>
      </c>
      <c r="C480" s="8" t="s">
        <v>348</v>
      </c>
      <c r="D480" s="5">
        <v>6264</v>
      </c>
    </row>
    <row r="481" spans="1:4" x14ac:dyDescent="0.2">
      <c r="A481" s="3" t="s">
        <v>347</v>
      </c>
      <c r="B481" s="4">
        <v>44483</v>
      </c>
      <c r="C481" s="8" t="s">
        <v>349</v>
      </c>
      <c r="D481" s="5">
        <v>5568</v>
      </c>
    </row>
    <row r="482" spans="1:4" x14ac:dyDescent="0.2">
      <c r="A482" s="3" t="s">
        <v>492</v>
      </c>
      <c r="B482" s="4">
        <v>44490</v>
      </c>
      <c r="C482" s="3" t="s">
        <v>26</v>
      </c>
      <c r="D482" s="5">
        <v>362757.74</v>
      </c>
    </row>
    <row r="483" spans="1:4" x14ac:dyDescent="0.2">
      <c r="A483" s="3" t="s">
        <v>428</v>
      </c>
      <c r="B483" s="4">
        <v>44487</v>
      </c>
      <c r="C483" s="3" t="s">
        <v>429</v>
      </c>
      <c r="D483" s="5">
        <v>5000</v>
      </c>
    </row>
    <row r="484" spans="1:4" x14ac:dyDescent="0.2">
      <c r="A484" s="3" t="s">
        <v>428</v>
      </c>
      <c r="B484" s="4">
        <v>44498</v>
      </c>
      <c r="C484" s="8" t="s">
        <v>689</v>
      </c>
      <c r="D484" s="5">
        <v>89194.38</v>
      </c>
    </row>
    <row r="485" spans="1:4" x14ac:dyDescent="0.2">
      <c r="A485" s="3" t="s">
        <v>170</v>
      </c>
      <c r="B485" s="4">
        <v>44476</v>
      </c>
      <c r="C485" s="3" t="s">
        <v>171</v>
      </c>
      <c r="D485" s="5">
        <v>5000</v>
      </c>
    </row>
    <row r="486" spans="1:4" x14ac:dyDescent="0.2">
      <c r="A486" s="3" t="s">
        <v>170</v>
      </c>
      <c r="B486" s="4">
        <v>44498</v>
      </c>
      <c r="C486" s="8" t="s">
        <v>690</v>
      </c>
      <c r="D486" s="5">
        <v>89194.38</v>
      </c>
    </row>
    <row r="487" spans="1:4" x14ac:dyDescent="0.2">
      <c r="A487" s="3" t="s">
        <v>691</v>
      </c>
      <c r="B487" s="4">
        <v>44498</v>
      </c>
      <c r="C487" s="8" t="s">
        <v>692</v>
      </c>
      <c r="D487" s="5">
        <v>42085.57</v>
      </c>
    </row>
    <row r="488" spans="1:4" x14ac:dyDescent="0.2">
      <c r="A488" s="3" t="s">
        <v>172</v>
      </c>
      <c r="B488" s="4">
        <v>44476</v>
      </c>
      <c r="C488" s="8" t="s">
        <v>173</v>
      </c>
      <c r="D488" s="5">
        <v>500</v>
      </c>
    </row>
    <row r="489" spans="1:4" x14ac:dyDescent="0.2">
      <c r="A489" s="3" t="s">
        <v>350</v>
      </c>
      <c r="B489" s="4">
        <v>44483</v>
      </c>
      <c r="C489" s="7" t="s">
        <v>88</v>
      </c>
      <c r="D489" s="5">
        <v>6847.5</v>
      </c>
    </row>
    <row r="490" spans="1:4" x14ac:dyDescent="0.2">
      <c r="A490" s="3" t="s">
        <v>350</v>
      </c>
      <c r="B490" s="4">
        <v>44496</v>
      </c>
      <c r="C490" s="7" t="s">
        <v>88</v>
      </c>
      <c r="D490" s="5">
        <v>6499.21</v>
      </c>
    </row>
    <row r="491" spans="1:4" x14ac:dyDescent="0.2">
      <c r="A491" s="3" t="s">
        <v>520</v>
      </c>
      <c r="B491" s="4">
        <v>44491</v>
      </c>
      <c r="C491" s="3" t="s">
        <v>514</v>
      </c>
      <c r="D491" s="5">
        <v>5000</v>
      </c>
    </row>
    <row r="492" spans="1:4" x14ac:dyDescent="0.2">
      <c r="A492" s="3" t="s">
        <v>174</v>
      </c>
      <c r="B492" s="4">
        <v>44476</v>
      </c>
      <c r="C492" s="8" t="s">
        <v>82</v>
      </c>
      <c r="D492" s="5">
        <v>1500</v>
      </c>
    </row>
    <row r="493" spans="1:4" x14ac:dyDescent="0.2">
      <c r="A493" s="3" t="s">
        <v>174</v>
      </c>
      <c r="B493" s="4">
        <v>44488</v>
      </c>
      <c r="C493" s="3" t="s">
        <v>6</v>
      </c>
      <c r="D493" s="5">
        <v>1500</v>
      </c>
    </row>
    <row r="494" spans="1:4" x14ac:dyDescent="0.2">
      <c r="A494" s="3" t="s">
        <v>174</v>
      </c>
      <c r="B494" s="4">
        <v>44496</v>
      </c>
      <c r="C494" s="8" t="s">
        <v>568</v>
      </c>
      <c r="D494" s="5">
        <v>1500</v>
      </c>
    </row>
    <row r="495" spans="1:4" x14ac:dyDescent="0.2">
      <c r="A495" s="3" t="s">
        <v>574</v>
      </c>
      <c r="B495" s="4">
        <v>44496</v>
      </c>
      <c r="C495" s="3" t="s">
        <v>196</v>
      </c>
      <c r="D495" s="5">
        <v>6350.89</v>
      </c>
    </row>
    <row r="496" spans="1:4" x14ac:dyDescent="0.2">
      <c r="A496" s="3" t="s">
        <v>175</v>
      </c>
      <c r="B496" s="4">
        <v>44476</v>
      </c>
      <c r="C496" s="8" t="s">
        <v>82</v>
      </c>
      <c r="D496" s="5">
        <v>750</v>
      </c>
    </row>
    <row r="497" spans="1:4" x14ac:dyDescent="0.2">
      <c r="A497" s="3" t="s">
        <v>175</v>
      </c>
      <c r="B497" s="4">
        <v>44496</v>
      </c>
      <c r="C497" s="8" t="s">
        <v>570</v>
      </c>
      <c r="D497" s="5">
        <v>750</v>
      </c>
    </row>
    <row r="498" spans="1:4" x14ac:dyDescent="0.2">
      <c r="A498" s="3" t="s">
        <v>595</v>
      </c>
      <c r="B498" s="4">
        <v>44497</v>
      </c>
      <c r="C498" s="8" t="s">
        <v>596</v>
      </c>
      <c r="D498" s="5">
        <v>358.48</v>
      </c>
    </row>
    <row r="499" spans="1:4" x14ac:dyDescent="0.2">
      <c r="A499" s="3" t="s">
        <v>351</v>
      </c>
      <c r="B499" s="4">
        <v>44483</v>
      </c>
      <c r="C499" s="3" t="s">
        <v>196</v>
      </c>
      <c r="D499" s="5">
        <v>7992.99</v>
      </c>
    </row>
    <row r="500" spans="1:4" x14ac:dyDescent="0.2">
      <c r="A500" s="3" t="s">
        <v>54</v>
      </c>
      <c r="B500" s="4">
        <v>44474</v>
      </c>
      <c r="C500" s="3" t="s">
        <v>2</v>
      </c>
      <c r="D500" s="5">
        <v>11600</v>
      </c>
    </row>
    <row r="501" spans="1:4" x14ac:dyDescent="0.2">
      <c r="A501" s="3" t="s">
        <v>54</v>
      </c>
      <c r="B501" s="4">
        <v>44495</v>
      </c>
      <c r="C501" s="3" t="s">
        <v>2</v>
      </c>
      <c r="D501" s="5">
        <v>11600</v>
      </c>
    </row>
    <row r="502" spans="1:4" x14ac:dyDescent="0.2">
      <c r="A502" s="3" t="s">
        <v>352</v>
      </c>
      <c r="B502" s="4">
        <v>44483</v>
      </c>
      <c r="C502" s="8" t="s">
        <v>353</v>
      </c>
      <c r="D502" s="5">
        <v>8937.92</v>
      </c>
    </row>
    <row r="503" spans="1:4" x14ac:dyDescent="0.2">
      <c r="A503" s="3" t="s">
        <v>493</v>
      </c>
      <c r="B503" s="4">
        <v>44490</v>
      </c>
      <c r="C503" s="3" t="s">
        <v>360</v>
      </c>
      <c r="D503" s="5">
        <v>15532.29</v>
      </c>
    </row>
    <row r="504" spans="1:4" x14ac:dyDescent="0.2">
      <c r="A504" s="3" t="s">
        <v>693</v>
      </c>
      <c r="B504" s="4">
        <v>44498</v>
      </c>
      <c r="C504" s="8" t="s">
        <v>694</v>
      </c>
      <c r="D504" s="5">
        <v>22387.14</v>
      </c>
    </row>
    <row r="505" spans="1:4" x14ac:dyDescent="0.2">
      <c r="A505" s="3" t="s">
        <v>430</v>
      </c>
      <c r="B505" s="4">
        <v>44487</v>
      </c>
      <c r="C505" s="3" t="s">
        <v>422</v>
      </c>
      <c r="D505" s="5">
        <v>5000</v>
      </c>
    </row>
    <row r="506" spans="1:4" x14ac:dyDescent="0.2">
      <c r="A506" s="3" t="s">
        <v>430</v>
      </c>
      <c r="B506" s="4">
        <v>44498</v>
      </c>
      <c r="C506" s="8" t="s">
        <v>695</v>
      </c>
      <c r="D506" s="5">
        <v>89194.38</v>
      </c>
    </row>
    <row r="507" spans="1:4" x14ac:dyDescent="0.2">
      <c r="A507" s="3" t="s">
        <v>176</v>
      </c>
      <c r="B507" s="4">
        <v>44476</v>
      </c>
      <c r="C507" s="3" t="s">
        <v>40</v>
      </c>
      <c r="D507" s="5">
        <v>3450</v>
      </c>
    </row>
    <row r="508" spans="1:4" x14ac:dyDescent="0.2">
      <c r="A508" s="3" t="s">
        <v>354</v>
      </c>
      <c r="B508" s="4">
        <v>44483</v>
      </c>
      <c r="C508" s="3" t="s">
        <v>94</v>
      </c>
      <c r="D508" s="5">
        <v>16124</v>
      </c>
    </row>
    <row r="509" spans="1:4" x14ac:dyDescent="0.2">
      <c r="A509" s="3" t="s">
        <v>354</v>
      </c>
      <c r="B509" s="4">
        <v>44495</v>
      </c>
      <c r="C509" s="3" t="s">
        <v>94</v>
      </c>
      <c r="D509" s="5">
        <v>8932</v>
      </c>
    </row>
    <row r="510" spans="1:4" x14ac:dyDescent="0.2">
      <c r="A510" s="3" t="s">
        <v>177</v>
      </c>
      <c r="B510" s="4">
        <v>44476</v>
      </c>
      <c r="C510" s="8" t="s">
        <v>82</v>
      </c>
      <c r="D510" s="5">
        <v>750</v>
      </c>
    </row>
    <row r="511" spans="1:4" x14ac:dyDescent="0.2">
      <c r="A511" s="3" t="s">
        <v>177</v>
      </c>
      <c r="B511" s="4">
        <v>44496</v>
      </c>
      <c r="C511" s="8" t="s">
        <v>569</v>
      </c>
      <c r="D511" s="5">
        <v>750</v>
      </c>
    </row>
    <row r="512" spans="1:4" x14ac:dyDescent="0.2">
      <c r="A512" s="3" t="s">
        <v>494</v>
      </c>
      <c r="B512" s="4">
        <v>44490</v>
      </c>
      <c r="C512" s="3" t="s">
        <v>409</v>
      </c>
      <c r="D512" s="5">
        <v>102666.7</v>
      </c>
    </row>
    <row r="513" spans="1:4" x14ac:dyDescent="0.2">
      <c r="A513" s="3" t="s">
        <v>696</v>
      </c>
      <c r="B513" s="4">
        <v>44498</v>
      </c>
      <c r="C513" s="8" t="s">
        <v>697</v>
      </c>
      <c r="D513" s="5">
        <v>16066.9</v>
      </c>
    </row>
    <row r="514" spans="1:4" x14ac:dyDescent="0.2">
      <c r="A514" s="3" t="s">
        <v>355</v>
      </c>
      <c r="B514" s="4">
        <v>44483</v>
      </c>
      <c r="C514" s="3" t="s">
        <v>86</v>
      </c>
      <c r="D514" s="5">
        <v>5900</v>
      </c>
    </row>
    <row r="515" spans="1:4" x14ac:dyDescent="0.2">
      <c r="A515" s="3" t="s">
        <v>355</v>
      </c>
      <c r="B515" s="4">
        <v>44498</v>
      </c>
      <c r="C515" s="8" t="s">
        <v>698</v>
      </c>
      <c r="D515" s="5">
        <v>51660.07</v>
      </c>
    </row>
    <row r="516" spans="1:4" x14ac:dyDescent="0.2">
      <c r="A516" s="3" t="s">
        <v>178</v>
      </c>
      <c r="B516" s="4">
        <v>44476</v>
      </c>
      <c r="C516" s="8" t="s">
        <v>82</v>
      </c>
      <c r="D516" s="5">
        <v>750</v>
      </c>
    </row>
    <row r="517" spans="1:4" x14ac:dyDescent="0.2">
      <c r="A517" s="3" t="s">
        <v>178</v>
      </c>
      <c r="B517" s="4">
        <v>44496</v>
      </c>
      <c r="C517" s="8" t="s">
        <v>569</v>
      </c>
      <c r="D517" s="5">
        <v>750</v>
      </c>
    </row>
    <row r="518" spans="1:4" x14ac:dyDescent="0.2">
      <c r="A518" s="3" t="s">
        <v>179</v>
      </c>
      <c r="B518" s="4">
        <v>44476</v>
      </c>
      <c r="C518" s="3" t="s">
        <v>2</v>
      </c>
      <c r="D518" s="5">
        <v>23200</v>
      </c>
    </row>
    <row r="519" spans="1:4" x14ac:dyDescent="0.2">
      <c r="A519" s="3" t="s">
        <v>179</v>
      </c>
      <c r="B519" s="4">
        <v>44491</v>
      </c>
      <c r="C519" s="3" t="s">
        <v>2</v>
      </c>
      <c r="D519" s="5">
        <v>23200</v>
      </c>
    </row>
    <row r="520" spans="1:4" x14ac:dyDescent="0.2">
      <c r="A520" s="3" t="s">
        <v>699</v>
      </c>
      <c r="B520" s="4">
        <v>44498</v>
      </c>
      <c r="C520" s="8" t="s">
        <v>700</v>
      </c>
      <c r="D520" s="5">
        <v>30163.54</v>
      </c>
    </row>
    <row r="521" spans="1:4" x14ac:dyDescent="0.2">
      <c r="A521" s="3" t="s">
        <v>701</v>
      </c>
      <c r="B521" s="4">
        <v>44498</v>
      </c>
      <c r="C521" s="3" t="s">
        <v>702</v>
      </c>
      <c r="D521" s="5">
        <v>5000</v>
      </c>
    </row>
    <row r="522" spans="1:4" x14ac:dyDescent="0.2">
      <c r="A522" s="3" t="s">
        <v>275</v>
      </c>
      <c r="B522" s="4">
        <v>44477</v>
      </c>
      <c r="C522" s="3" t="s">
        <v>276</v>
      </c>
      <c r="D522" s="5">
        <v>133967.34</v>
      </c>
    </row>
    <row r="523" spans="1:4" x14ac:dyDescent="0.2">
      <c r="A523" s="3" t="s">
        <v>703</v>
      </c>
      <c r="B523" s="4">
        <v>44498</v>
      </c>
      <c r="C523" s="8" t="s">
        <v>704</v>
      </c>
      <c r="D523" s="5">
        <v>29864.49</v>
      </c>
    </row>
    <row r="524" spans="1:4" x14ac:dyDescent="0.2">
      <c r="A524" s="3" t="s">
        <v>705</v>
      </c>
      <c r="B524" s="4">
        <v>44498</v>
      </c>
      <c r="C524" s="3" t="s">
        <v>706</v>
      </c>
      <c r="D524" s="5">
        <v>56224.160000000003</v>
      </c>
    </row>
    <row r="525" spans="1:4" x14ac:dyDescent="0.2">
      <c r="A525" s="3" t="s">
        <v>705</v>
      </c>
      <c r="B525" s="4">
        <v>44498</v>
      </c>
      <c r="C525" s="3" t="s">
        <v>706</v>
      </c>
      <c r="D525" s="5">
        <v>39680</v>
      </c>
    </row>
    <row r="526" spans="1:4" x14ac:dyDescent="0.2">
      <c r="A526" s="3" t="s">
        <v>707</v>
      </c>
      <c r="B526" s="4">
        <v>44498</v>
      </c>
      <c r="C526" s="3" t="s">
        <v>708</v>
      </c>
      <c r="D526" s="5">
        <v>5000</v>
      </c>
    </row>
    <row r="527" spans="1:4" x14ac:dyDescent="0.2">
      <c r="A527" s="3" t="s">
        <v>549</v>
      </c>
      <c r="B527" s="4">
        <v>44495</v>
      </c>
      <c r="C527" s="3" t="s">
        <v>529</v>
      </c>
      <c r="D527" s="5">
        <v>367242.87</v>
      </c>
    </row>
    <row r="528" spans="1:4" x14ac:dyDescent="0.2">
      <c r="A528" s="3" t="s">
        <v>549</v>
      </c>
      <c r="B528" s="4">
        <v>44495</v>
      </c>
      <c r="C528" s="3" t="s">
        <v>26</v>
      </c>
      <c r="D528" s="5">
        <v>124560.32000000001</v>
      </c>
    </row>
    <row r="529" spans="1:4" x14ac:dyDescent="0.2">
      <c r="A529" s="3" t="s">
        <v>597</v>
      </c>
      <c r="B529" s="4">
        <v>44497</v>
      </c>
      <c r="C529" s="8" t="s">
        <v>598</v>
      </c>
      <c r="D529" s="5">
        <v>4241.28</v>
      </c>
    </row>
    <row r="530" spans="1:4" x14ac:dyDescent="0.2">
      <c r="A530" s="3" t="s">
        <v>495</v>
      </c>
      <c r="B530" s="4">
        <v>44490</v>
      </c>
      <c r="C530" s="8" t="s">
        <v>496</v>
      </c>
      <c r="D530" s="5">
        <v>13146.32</v>
      </c>
    </row>
    <row r="531" spans="1:4" x14ac:dyDescent="0.2">
      <c r="A531" s="3" t="s">
        <v>180</v>
      </c>
      <c r="B531" s="4">
        <v>44476</v>
      </c>
      <c r="C531" s="8" t="s">
        <v>82</v>
      </c>
      <c r="D531" s="5">
        <v>750</v>
      </c>
    </row>
    <row r="532" spans="1:4" x14ac:dyDescent="0.2">
      <c r="A532" s="3" t="s">
        <v>180</v>
      </c>
      <c r="B532" s="4">
        <v>44496</v>
      </c>
      <c r="C532" s="8" t="s">
        <v>569</v>
      </c>
      <c r="D532" s="5">
        <v>750</v>
      </c>
    </row>
    <row r="533" spans="1:4" x14ac:dyDescent="0.2">
      <c r="A533" s="3" t="s">
        <v>709</v>
      </c>
      <c r="B533" s="4">
        <v>44498</v>
      </c>
      <c r="C533" s="8" t="s">
        <v>710</v>
      </c>
      <c r="D533" s="5">
        <v>59808.04</v>
      </c>
    </row>
    <row r="534" spans="1:4" x14ac:dyDescent="0.2">
      <c r="A534" s="3" t="s">
        <v>356</v>
      </c>
      <c r="B534" s="4">
        <v>44483</v>
      </c>
      <c r="C534" s="3" t="s">
        <v>295</v>
      </c>
      <c r="D534" s="5">
        <v>90480</v>
      </c>
    </row>
    <row r="535" spans="1:4" x14ac:dyDescent="0.2">
      <c r="A535" s="3" t="s">
        <v>711</v>
      </c>
      <c r="B535" s="4">
        <v>44498</v>
      </c>
      <c r="C535" s="8" t="s">
        <v>712</v>
      </c>
      <c r="D535" s="5">
        <v>59352.25</v>
      </c>
    </row>
    <row r="536" spans="1:4" x14ac:dyDescent="0.2">
      <c r="A536" s="3" t="s">
        <v>497</v>
      </c>
      <c r="B536" s="4">
        <v>44490</v>
      </c>
      <c r="C536" s="3" t="s">
        <v>360</v>
      </c>
      <c r="D536" s="5">
        <v>19140</v>
      </c>
    </row>
    <row r="537" spans="1:4" x14ac:dyDescent="0.2">
      <c r="A537" s="3" t="s">
        <v>448</v>
      </c>
      <c r="B537" s="4">
        <v>44488</v>
      </c>
      <c r="C537" s="3" t="s">
        <v>449</v>
      </c>
      <c r="D537" s="5">
        <v>4140</v>
      </c>
    </row>
    <row r="538" spans="1:4" x14ac:dyDescent="0.2">
      <c r="A538" s="3" t="s">
        <v>448</v>
      </c>
      <c r="B538" s="4">
        <v>44496</v>
      </c>
      <c r="C538" s="8" t="s">
        <v>569</v>
      </c>
      <c r="D538" s="5">
        <v>4140</v>
      </c>
    </row>
    <row r="539" spans="1:4" x14ac:dyDescent="0.2">
      <c r="A539" s="3" t="s">
        <v>498</v>
      </c>
      <c r="B539" s="4">
        <v>44490</v>
      </c>
      <c r="C539" s="8" t="s">
        <v>499</v>
      </c>
      <c r="D539" s="5">
        <v>3847.64</v>
      </c>
    </row>
    <row r="540" spans="1:4" x14ac:dyDescent="0.2">
      <c r="A540" s="3" t="s">
        <v>181</v>
      </c>
      <c r="B540" s="4">
        <v>44476</v>
      </c>
      <c r="C540" s="3" t="s">
        <v>140</v>
      </c>
      <c r="D540" s="5">
        <v>1650</v>
      </c>
    </row>
    <row r="541" spans="1:4" x14ac:dyDescent="0.2">
      <c r="A541" s="3" t="s">
        <v>181</v>
      </c>
      <c r="B541" s="4">
        <v>44497</v>
      </c>
      <c r="C541" s="3" t="s">
        <v>339</v>
      </c>
      <c r="D541" s="5">
        <v>1226.33</v>
      </c>
    </row>
    <row r="542" spans="1:4" x14ac:dyDescent="0.2">
      <c r="A542" s="3" t="s">
        <v>181</v>
      </c>
      <c r="B542" s="4">
        <v>44497</v>
      </c>
      <c r="C542" s="3" t="s">
        <v>339</v>
      </c>
      <c r="D542" s="5">
        <v>1330</v>
      </c>
    </row>
    <row r="543" spans="1:4" x14ac:dyDescent="0.2">
      <c r="A543" s="3" t="s">
        <v>181</v>
      </c>
      <c r="B543" s="4">
        <v>44498</v>
      </c>
      <c r="C543" s="8" t="s">
        <v>713</v>
      </c>
      <c r="D543" s="5">
        <v>58000.72</v>
      </c>
    </row>
    <row r="544" spans="1:4" x14ac:dyDescent="0.2">
      <c r="A544" s="3" t="s">
        <v>431</v>
      </c>
      <c r="B544" s="4">
        <v>44487</v>
      </c>
      <c r="C544" s="7" t="s">
        <v>88</v>
      </c>
      <c r="D544" s="5">
        <v>3016.99</v>
      </c>
    </row>
    <row r="545" spans="1:4" x14ac:dyDescent="0.2">
      <c r="A545" s="3" t="s">
        <v>550</v>
      </c>
      <c r="B545" s="4">
        <v>44495</v>
      </c>
      <c r="C545" s="3" t="s">
        <v>156</v>
      </c>
      <c r="D545" s="5">
        <v>18896.400000000001</v>
      </c>
    </row>
    <row r="546" spans="1:4" x14ac:dyDescent="0.2">
      <c r="A546" s="3" t="s">
        <v>550</v>
      </c>
      <c r="B546" s="4">
        <v>44496</v>
      </c>
      <c r="C546" s="3" t="s">
        <v>575</v>
      </c>
      <c r="D546" s="5">
        <v>6496</v>
      </c>
    </row>
    <row r="547" spans="1:4" x14ac:dyDescent="0.2">
      <c r="A547" s="3" t="s">
        <v>714</v>
      </c>
      <c r="B547" s="4">
        <v>44498</v>
      </c>
      <c r="C547" s="8" t="s">
        <v>715</v>
      </c>
      <c r="D547" s="5">
        <v>13126.7</v>
      </c>
    </row>
    <row r="548" spans="1:4" x14ac:dyDescent="0.2">
      <c r="A548" s="3" t="s">
        <v>551</v>
      </c>
      <c r="B548" s="4">
        <v>44495</v>
      </c>
      <c r="C548" s="3" t="s">
        <v>40</v>
      </c>
      <c r="D548" s="5">
        <v>17000</v>
      </c>
    </row>
    <row r="549" spans="1:4" x14ac:dyDescent="0.2">
      <c r="A549" s="3" t="s">
        <v>182</v>
      </c>
      <c r="B549" s="4">
        <v>44476</v>
      </c>
      <c r="C549" s="8" t="s">
        <v>183</v>
      </c>
      <c r="D549" s="5">
        <v>76737.38</v>
      </c>
    </row>
    <row r="550" spans="1:4" x14ac:dyDescent="0.2">
      <c r="A550" s="3" t="s">
        <v>357</v>
      </c>
      <c r="B550" s="4">
        <v>44483</v>
      </c>
      <c r="C550" s="8" t="s">
        <v>358</v>
      </c>
      <c r="D550" s="5">
        <v>152.08000000000001</v>
      </c>
    </row>
    <row r="551" spans="1:4" x14ac:dyDescent="0.2">
      <c r="A551" s="3" t="s">
        <v>359</v>
      </c>
      <c r="B551" s="4">
        <v>44483</v>
      </c>
      <c r="C551" s="3" t="s">
        <v>360</v>
      </c>
      <c r="D551" s="5">
        <v>46400</v>
      </c>
    </row>
    <row r="552" spans="1:4" x14ac:dyDescent="0.2">
      <c r="A552" s="3" t="s">
        <v>184</v>
      </c>
      <c r="B552" s="4">
        <v>44476</v>
      </c>
      <c r="C552" s="3" t="s">
        <v>56</v>
      </c>
      <c r="D552" s="5">
        <v>4251</v>
      </c>
    </row>
    <row r="553" spans="1:4" x14ac:dyDescent="0.2">
      <c r="A553" s="3" t="s">
        <v>500</v>
      </c>
      <c r="B553" s="4">
        <v>44490</v>
      </c>
      <c r="C553" s="3" t="s">
        <v>86</v>
      </c>
      <c r="D553" s="5">
        <v>3890.56</v>
      </c>
    </row>
    <row r="554" spans="1:4" x14ac:dyDescent="0.2">
      <c r="A554" s="3" t="s">
        <v>500</v>
      </c>
      <c r="B554" s="4">
        <v>44498</v>
      </c>
      <c r="C554" s="8" t="s">
        <v>716</v>
      </c>
      <c r="D554" s="5">
        <v>60520.63</v>
      </c>
    </row>
    <row r="555" spans="1:4" x14ac:dyDescent="0.2">
      <c r="A555" s="3" t="s">
        <v>450</v>
      </c>
      <c r="B555" s="4">
        <v>44488</v>
      </c>
      <c r="C555" s="3" t="s">
        <v>451</v>
      </c>
      <c r="D555" s="5">
        <v>3500</v>
      </c>
    </row>
    <row r="556" spans="1:4" x14ac:dyDescent="0.2">
      <c r="A556" s="3" t="s">
        <v>450</v>
      </c>
      <c r="B556" s="4">
        <v>44496</v>
      </c>
      <c r="C556" s="8" t="s">
        <v>569</v>
      </c>
      <c r="D556" s="5">
        <v>3500</v>
      </c>
    </row>
    <row r="557" spans="1:4" x14ac:dyDescent="0.2">
      <c r="A557" s="3" t="s">
        <v>452</v>
      </c>
      <c r="B557" s="4">
        <v>44488</v>
      </c>
      <c r="C557" s="6" t="s">
        <v>24</v>
      </c>
      <c r="D557" s="5">
        <v>933.85</v>
      </c>
    </row>
    <row r="558" spans="1:4" x14ac:dyDescent="0.2">
      <c r="A558" s="3" t="s">
        <v>452</v>
      </c>
      <c r="B558" s="4">
        <v>44498</v>
      </c>
      <c r="C558" s="6" t="s">
        <v>24</v>
      </c>
      <c r="D558" s="5">
        <v>8179.81</v>
      </c>
    </row>
    <row r="559" spans="1:4" x14ac:dyDescent="0.2">
      <c r="A559" s="3" t="s">
        <v>452</v>
      </c>
      <c r="B559" s="4">
        <v>44498</v>
      </c>
      <c r="C559" s="6" t="s">
        <v>24</v>
      </c>
      <c r="D559" s="5">
        <v>8241.56</v>
      </c>
    </row>
    <row r="560" spans="1:4" x14ac:dyDescent="0.2">
      <c r="A560" s="3" t="s">
        <v>452</v>
      </c>
      <c r="B560" s="4">
        <v>44498</v>
      </c>
      <c r="C560" s="7" t="s">
        <v>24</v>
      </c>
      <c r="D560" s="5">
        <v>696.35</v>
      </c>
    </row>
    <row r="561" spans="1:4" x14ac:dyDescent="0.2">
      <c r="A561" s="3" t="s">
        <v>453</v>
      </c>
      <c r="B561" s="4">
        <v>44488</v>
      </c>
      <c r="C561" s="3" t="s">
        <v>454</v>
      </c>
      <c r="D561" s="5">
        <v>5000</v>
      </c>
    </row>
    <row r="562" spans="1:4" x14ac:dyDescent="0.2">
      <c r="A562" s="3" t="s">
        <v>453</v>
      </c>
      <c r="B562" s="4">
        <v>44496</v>
      </c>
      <c r="C562" s="8" t="s">
        <v>572</v>
      </c>
      <c r="D562" s="5">
        <v>5000</v>
      </c>
    </row>
    <row r="563" spans="1:4" x14ac:dyDescent="0.2">
      <c r="A563" s="3" t="s">
        <v>552</v>
      </c>
      <c r="B563" s="4">
        <v>44495</v>
      </c>
      <c r="C563" s="3" t="s">
        <v>553</v>
      </c>
      <c r="D563" s="5">
        <v>16106</v>
      </c>
    </row>
    <row r="564" spans="1:4" x14ac:dyDescent="0.2">
      <c r="A564" s="3" t="s">
        <v>552</v>
      </c>
      <c r="B564" s="4">
        <v>44495</v>
      </c>
      <c r="C564" s="3" t="s">
        <v>554</v>
      </c>
      <c r="D564" s="5">
        <v>19198</v>
      </c>
    </row>
    <row r="565" spans="1:4" x14ac:dyDescent="0.2">
      <c r="A565" s="3" t="s">
        <v>552</v>
      </c>
      <c r="B565" s="4">
        <v>44495</v>
      </c>
      <c r="C565" s="3" t="s">
        <v>555</v>
      </c>
      <c r="D565" s="5">
        <v>13592</v>
      </c>
    </row>
    <row r="566" spans="1:4" x14ac:dyDescent="0.2">
      <c r="A566" s="3" t="s">
        <v>556</v>
      </c>
      <c r="B566" s="4">
        <v>44495</v>
      </c>
      <c r="C566" s="3" t="s">
        <v>557</v>
      </c>
      <c r="D566" s="5">
        <v>9098</v>
      </c>
    </row>
    <row r="567" spans="1:4" x14ac:dyDescent="0.2">
      <c r="A567" s="3" t="s">
        <v>717</v>
      </c>
      <c r="B567" s="4">
        <v>44498</v>
      </c>
      <c r="C567" s="3" t="s">
        <v>92</v>
      </c>
      <c r="D567" s="5">
        <v>563451.09</v>
      </c>
    </row>
    <row r="568" spans="1:4" x14ac:dyDescent="0.2">
      <c r="A568" s="3" t="s">
        <v>185</v>
      </c>
      <c r="B568" s="4">
        <v>44476</v>
      </c>
      <c r="C568" s="3" t="s">
        <v>92</v>
      </c>
      <c r="D568" s="5">
        <v>16289.47</v>
      </c>
    </row>
    <row r="569" spans="1:4" x14ac:dyDescent="0.2">
      <c r="A569" s="3" t="s">
        <v>185</v>
      </c>
      <c r="B569" s="4">
        <v>44476</v>
      </c>
      <c r="C569" s="3" t="s">
        <v>92</v>
      </c>
      <c r="D569" s="5">
        <v>258554.43</v>
      </c>
    </row>
    <row r="570" spans="1:4" x14ac:dyDescent="0.2">
      <c r="A570" s="3" t="s">
        <v>185</v>
      </c>
      <c r="B570" s="4">
        <v>44483</v>
      </c>
      <c r="C570" s="3" t="s">
        <v>92</v>
      </c>
      <c r="D570" s="5">
        <v>7925.28</v>
      </c>
    </row>
    <row r="571" spans="1:4" x14ac:dyDescent="0.2">
      <c r="A571" s="3" t="s">
        <v>185</v>
      </c>
      <c r="B571" s="4">
        <v>44490</v>
      </c>
      <c r="C571" s="3" t="s">
        <v>92</v>
      </c>
      <c r="D571" s="5">
        <v>19006.490000000002</v>
      </c>
    </row>
    <row r="572" spans="1:4" x14ac:dyDescent="0.2">
      <c r="A572" s="3" t="s">
        <v>185</v>
      </c>
      <c r="B572" s="4">
        <v>44490</v>
      </c>
      <c r="C572" s="3" t="s">
        <v>92</v>
      </c>
      <c r="D572" s="5">
        <v>238682.39</v>
      </c>
    </row>
    <row r="573" spans="1:4" x14ac:dyDescent="0.2">
      <c r="A573" s="3" t="s">
        <v>55</v>
      </c>
      <c r="B573" s="4">
        <v>44474</v>
      </c>
      <c r="C573" s="3" t="s">
        <v>56</v>
      </c>
      <c r="D573" s="5">
        <v>761712.8</v>
      </c>
    </row>
    <row r="574" spans="1:4" x14ac:dyDescent="0.2">
      <c r="A574" s="3" t="s">
        <v>55</v>
      </c>
      <c r="B574" s="4">
        <v>44476</v>
      </c>
      <c r="C574" s="3" t="s">
        <v>186</v>
      </c>
      <c r="D574" s="5">
        <v>7393.68</v>
      </c>
    </row>
    <row r="575" spans="1:4" x14ac:dyDescent="0.2">
      <c r="A575" s="3" t="s">
        <v>55</v>
      </c>
      <c r="B575" s="4">
        <v>44491</v>
      </c>
      <c r="C575" s="8" t="s">
        <v>521</v>
      </c>
      <c r="D575" s="5">
        <v>21279.65</v>
      </c>
    </row>
    <row r="576" spans="1:4" x14ac:dyDescent="0.2">
      <c r="A576" s="3" t="s">
        <v>55</v>
      </c>
      <c r="B576" s="4">
        <v>44498</v>
      </c>
      <c r="C576" s="3" t="s">
        <v>56</v>
      </c>
      <c r="D576" s="5">
        <v>821348.69</v>
      </c>
    </row>
    <row r="577" spans="1:4" x14ac:dyDescent="0.2">
      <c r="A577" s="3" t="s">
        <v>558</v>
      </c>
      <c r="B577" s="4">
        <v>44495</v>
      </c>
      <c r="C577" s="8" t="s">
        <v>559</v>
      </c>
      <c r="D577" s="5">
        <v>428973.49</v>
      </c>
    </row>
    <row r="578" spans="1:4" x14ac:dyDescent="0.2">
      <c r="A578" s="3" t="s">
        <v>187</v>
      </c>
      <c r="B578" s="4">
        <v>44476</v>
      </c>
      <c r="C578" s="3" t="s">
        <v>40</v>
      </c>
      <c r="D578" s="5">
        <v>2800</v>
      </c>
    </row>
    <row r="579" spans="1:4" x14ac:dyDescent="0.2">
      <c r="A579" s="3" t="s">
        <v>188</v>
      </c>
      <c r="B579" s="4">
        <v>44476</v>
      </c>
      <c r="C579" s="8" t="s">
        <v>82</v>
      </c>
      <c r="D579" s="5">
        <v>750</v>
      </c>
    </row>
    <row r="580" spans="1:4" x14ac:dyDescent="0.2">
      <c r="A580" s="3" t="s">
        <v>188</v>
      </c>
      <c r="B580" s="4">
        <v>44496</v>
      </c>
      <c r="C580" s="8" t="s">
        <v>569</v>
      </c>
      <c r="D580" s="5">
        <v>750</v>
      </c>
    </row>
    <row r="581" spans="1:4" x14ac:dyDescent="0.2">
      <c r="A581" s="3" t="s">
        <v>277</v>
      </c>
      <c r="B581" s="4">
        <v>44477</v>
      </c>
      <c r="C581" s="3" t="s">
        <v>40</v>
      </c>
      <c r="D581" s="5">
        <v>279930</v>
      </c>
    </row>
    <row r="582" spans="1:4" x14ac:dyDescent="0.2">
      <c r="A582" s="3" t="s">
        <v>361</v>
      </c>
      <c r="B582" s="4">
        <v>44483</v>
      </c>
      <c r="C582" s="8" t="s">
        <v>362</v>
      </c>
      <c r="D582" s="5">
        <v>21414.67</v>
      </c>
    </row>
    <row r="583" spans="1:4" x14ac:dyDescent="0.2">
      <c r="A583" s="3" t="s">
        <v>189</v>
      </c>
      <c r="B583" s="4">
        <v>44476</v>
      </c>
      <c r="C583" s="3" t="s">
        <v>190</v>
      </c>
      <c r="D583" s="5">
        <v>7632.8</v>
      </c>
    </row>
    <row r="584" spans="1:4" x14ac:dyDescent="0.2">
      <c r="A584" s="3" t="s">
        <v>189</v>
      </c>
      <c r="B584" s="4">
        <v>44483</v>
      </c>
      <c r="C584" s="3" t="s">
        <v>190</v>
      </c>
      <c r="D584" s="5">
        <v>6728</v>
      </c>
    </row>
    <row r="585" spans="1:4" x14ac:dyDescent="0.2">
      <c r="A585" s="3" t="s">
        <v>189</v>
      </c>
      <c r="B585" s="4">
        <v>44490</v>
      </c>
      <c r="C585" s="3" t="s">
        <v>190</v>
      </c>
      <c r="D585" s="5">
        <v>10440</v>
      </c>
    </row>
    <row r="586" spans="1:4" x14ac:dyDescent="0.2">
      <c r="A586" s="3" t="s">
        <v>189</v>
      </c>
      <c r="B586" s="4">
        <v>44496</v>
      </c>
      <c r="C586" s="3" t="s">
        <v>190</v>
      </c>
      <c r="D586" s="5">
        <v>24923.759999999998</v>
      </c>
    </row>
    <row r="587" spans="1:4" x14ac:dyDescent="0.2">
      <c r="A587" s="3" t="s">
        <v>191</v>
      </c>
      <c r="B587" s="4">
        <v>44476</v>
      </c>
      <c r="C587" s="8" t="s">
        <v>82</v>
      </c>
      <c r="D587" s="5">
        <v>750</v>
      </c>
    </row>
    <row r="588" spans="1:4" x14ac:dyDescent="0.2">
      <c r="A588" s="3" t="s">
        <v>191</v>
      </c>
      <c r="B588" s="4">
        <v>44496</v>
      </c>
      <c r="C588" s="8" t="s">
        <v>569</v>
      </c>
      <c r="D588" s="5">
        <v>750</v>
      </c>
    </row>
    <row r="589" spans="1:4" x14ac:dyDescent="0.2">
      <c r="A589" s="3" t="s">
        <v>363</v>
      </c>
      <c r="B589" s="4">
        <v>44483</v>
      </c>
      <c r="C589" s="3" t="s">
        <v>139</v>
      </c>
      <c r="D589" s="5">
        <v>690.2</v>
      </c>
    </row>
    <row r="590" spans="1:4" x14ac:dyDescent="0.2">
      <c r="A590" s="3" t="s">
        <v>363</v>
      </c>
      <c r="B590" s="4">
        <v>44495</v>
      </c>
      <c r="C590" s="3" t="s">
        <v>543</v>
      </c>
      <c r="D590" s="5">
        <v>161</v>
      </c>
    </row>
    <row r="591" spans="1:4" x14ac:dyDescent="0.2">
      <c r="A591" s="3" t="s">
        <v>364</v>
      </c>
      <c r="B591" s="4">
        <v>44483</v>
      </c>
      <c r="C591" s="3" t="s">
        <v>365</v>
      </c>
      <c r="D591" s="5">
        <v>1297619.27</v>
      </c>
    </row>
    <row r="592" spans="1:4" x14ac:dyDescent="0.2">
      <c r="A592" s="3" t="s">
        <v>364</v>
      </c>
      <c r="B592" s="4">
        <v>44498</v>
      </c>
      <c r="C592" s="3" t="s">
        <v>365</v>
      </c>
      <c r="D592" s="5">
        <v>4221605.0599999996</v>
      </c>
    </row>
    <row r="593" spans="1:4" x14ac:dyDescent="0.2">
      <c r="A593" s="3" t="s">
        <v>560</v>
      </c>
      <c r="B593" s="4">
        <v>44495</v>
      </c>
      <c r="C593" s="8" t="s">
        <v>561</v>
      </c>
      <c r="D593" s="5">
        <v>396148.71</v>
      </c>
    </row>
    <row r="594" spans="1:4" x14ac:dyDescent="0.2">
      <c r="A594" s="3" t="s">
        <v>366</v>
      </c>
      <c r="B594" s="4">
        <v>44483</v>
      </c>
      <c r="C594" s="3" t="s">
        <v>367</v>
      </c>
      <c r="D594" s="5">
        <v>490</v>
      </c>
    </row>
    <row r="595" spans="1:4" x14ac:dyDescent="0.2">
      <c r="A595" s="3" t="s">
        <v>501</v>
      </c>
      <c r="B595" s="4">
        <v>44490</v>
      </c>
      <c r="C595" s="3" t="s">
        <v>360</v>
      </c>
      <c r="D595" s="5">
        <v>2204</v>
      </c>
    </row>
    <row r="596" spans="1:4" x14ac:dyDescent="0.2">
      <c r="A596" s="3" t="s">
        <v>192</v>
      </c>
      <c r="B596" s="4">
        <v>44476</v>
      </c>
      <c r="C596" s="3" t="s">
        <v>134</v>
      </c>
      <c r="D596" s="5">
        <v>109610.19</v>
      </c>
    </row>
    <row r="597" spans="1:4" x14ac:dyDescent="0.2">
      <c r="A597" s="3" t="s">
        <v>192</v>
      </c>
      <c r="B597" s="4">
        <v>44498</v>
      </c>
      <c r="C597" s="3" t="s">
        <v>94</v>
      </c>
      <c r="D597" s="5">
        <v>4555</v>
      </c>
    </row>
    <row r="598" spans="1:4" x14ac:dyDescent="0.2">
      <c r="A598" s="3" t="s">
        <v>193</v>
      </c>
      <c r="B598" s="4">
        <v>44476</v>
      </c>
      <c r="C598" s="3" t="s">
        <v>56</v>
      </c>
      <c r="D598" s="5">
        <v>4251</v>
      </c>
    </row>
    <row r="599" spans="1:4" x14ac:dyDescent="0.2">
      <c r="A599" s="3" t="s">
        <v>562</v>
      </c>
      <c r="B599" s="4">
        <v>44495</v>
      </c>
      <c r="C599" s="3" t="s">
        <v>40</v>
      </c>
      <c r="D599" s="5">
        <v>8316.1200000000008</v>
      </c>
    </row>
    <row r="600" spans="1:4" x14ac:dyDescent="0.2">
      <c r="A600" s="3" t="s">
        <v>194</v>
      </c>
      <c r="B600" s="4">
        <v>44476</v>
      </c>
      <c r="C600" s="3" t="s">
        <v>40</v>
      </c>
      <c r="D600" s="5">
        <v>10901.88</v>
      </c>
    </row>
    <row r="601" spans="1:4" x14ac:dyDescent="0.2">
      <c r="A601" s="3" t="s">
        <v>455</v>
      </c>
      <c r="B601" s="4">
        <v>44488</v>
      </c>
      <c r="C601" s="3" t="s">
        <v>456</v>
      </c>
      <c r="D601" s="5">
        <v>3399.99</v>
      </c>
    </row>
    <row r="602" spans="1:4" x14ac:dyDescent="0.2">
      <c r="A602" s="3" t="s">
        <v>455</v>
      </c>
      <c r="B602" s="4">
        <v>44496</v>
      </c>
      <c r="C602" s="8" t="s">
        <v>569</v>
      </c>
      <c r="D602" s="5">
        <v>3399.99</v>
      </c>
    </row>
    <row r="603" spans="1:4" x14ac:dyDescent="0.2">
      <c r="A603" s="3" t="s">
        <v>599</v>
      </c>
      <c r="B603" s="4">
        <v>44497</v>
      </c>
      <c r="C603" s="8" t="s">
        <v>600</v>
      </c>
      <c r="D603" s="5">
        <v>80438.09</v>
      </c>
    </row>
    <row r="604" spans="1:4" x14ac:dyDescent="0.2">
      <c r="A604" s="3" t="s">
        <v>368</v>
      </c>
      <c r="B604" s="4">
        <v>44483</v>
      </c>
      <c r="C604" s="3" t="s">
        <v>302</v>
      </c>
      <c r="D604" s="5">
        <v>11660</v>
      </c>
    </row>
    <row r="605" spans="1:4" x14ac:dyDescent="0.2">
      <c r="A605" s="3" t="s">
        <v>195</v>
      </c>
      <c r="B605" s="4">
        <v>44476</v>
      </c>
      <c r="C605" s="3" t="s">
        <v>196</v>
      </c>
      <c r="D605" s="5">
        <v>500</v>
      </c>
    </row>
    <row r="606" spans="1:4" x14ac:dyDescent="0.2">
      <c r="A606" s="3" t="s">
        <v>369</v>
      </c>
      <c r="B606" s="4">
        <v>44483</v>
      </c>
      <c r="C606" s="8" t="s">
        <v>358</v>
      </c>
      <c r="D606" s="5">
        <v>403</v>
      </c>
    </row>
    <row r="607" spans="1:4" x14ac:dyDescent="0.2">
      <c r="A607" s="3" t="s">
        <v>197</v>
      </c>
      <c r="B607" s="4">
        <v>44476</v>
      </c>
      <c r="C607" s="3" t="s">
        <v>2</v>
      </c>
      <c r="D607" s="5">
        <v>10000</v>
      </c>
    </row>
    <row r="608" spans="1:4" x14ac:dyDescent="0.2">
      <c r="A608" s="3" t="s">
        <v>197</v>
      </c>
      <c r="B608" s="4">
        <v>44491</v>
      </c>
      <c r="C608" s="3" t="s">
        <v>2</v>
      </c>
      <c r="D608" s="5">
        <v>10000</v>
      </c>
    </row>
    <row r="609" spans="1:4" x14ac:dyDescent="0.2">
      <c r="A609" s="3" t="s">
        <v>370</v>
      </c>
      <c r="B609" s="4">
        <v>44483</v>
      </c>
      <c r="C609" s="8" t="s">
        <v>371</v>
      </c>
      <c r="D609" s="5">
        <v>4217.9399999999996</v>
      </c>
    </row>
    <row r="610" spans="1:4" x14ac:dyDescent="0.2">
      <c r="A610" s="3" t="s">
        <v>198</v>
      </c>
      <c r="B610" s="4">
        <v>44476</v>
      </c>
      <c r="C610" s="3" t="s">
        <v>56</v>
      </c>
      <c r="D610" s="5">
        <v>16443.23</v>
      </c>
    </row>
    <row r="611" spans="1:4" x14ac:dyDescent="0.2">
      <c r="A611" s="3" t="s">
        <v>718</v>
      </c>
      <c r="B611" s="4">
        <v>44498</v>
      </c>
      <c r="C611" s="8" t="s">
        <v>719</v>
      </c>
      <c r="D611" s="5">
        <v>13418.34</v>
      </c>
    </row>
    <row r="612" spans="1:4" x14ac:dyDescent="0.2">
      <c r="A612" s="3" t="s">
        <v>372</v>
      </c>
      <c r="B612" s="4">
        <v>44483</v>
      </c>
      <c r="C612" s="8" t="s">
        <v>373</v>
      </c>
      <c r="D612" s="5">
        <v>99023.61</v>
      </c>
    </row>
    <row r="613" spans="1:4" x14ac:dyDescent="0.2">
      <c r="A613" s="3" t="s">
        <v>199</v>
      </c>
      <c r="B613" s="4">
        <v>44476</v>
      </c>
      <c r="C613" s="8" t="s">
        <v>82</v>
      </c>
      <c r="D613" s="5">
        <v>1250</v>
      </c>
    </row>
    <row r="614" spans="1:4" x14ac:dyDescent="0.2">
      <c r="A614" s="3" t="s">
        <v>199</v>
      </c>
      <c r="B614" s="4">
        <v>44496</v>
      </c>
      <c r="C614" s="8" t="s">
        <v>569</v>
      </c>
      <c r="D614" s="5">
        <v>1250</v>
      </c>
    </row>
    <row r="615" spans="1:4" x14ac:dyDescent="0.2">
      <c r="A615" s="3" t="s">
        <v>200</v>
      </c>
      <c r="B615" s="4">
        <v>44476</v>
      </c>
      <c r="C615" s="3" t="s">
        <v>56</v>
      </c>
      <c r="D615" s="5">
        <v>16443.23</v>
      </c>
    </row>
    <row r="616" spans="1:4" x14ac:dyDescent="0.2">
      <c r="A616" s="3" t="s">
        <v>522</v>
      </c>
      <c r="B616" s="4">
        <v>44491</v>
      </c>
      <c r="C616" s="3" t="s">
        <v>514</v>
      </c>
      <c r="D616" s="5">
        <v>5000</v>
      </c>
    </row>
    <row r="617" spans="1:4" x14ac:dyDescent="0.2">
      <c r="A617" s="3" t="s">
        <v>720</v>
      </c>
      <c r="B617" s="4">
        <v>44498</v>
      </c>
      <c r="C617" s="8" t="s">
        <v>721</v>
      </c>
      <c r="D617" s="5">
        <v>89194.38</v>
      </c>
    </row>
    <row r="618" spans="1:4" x14ac:dyDescent="0.2">
      <c r="A618" s="3" t="s">
        <v>722</v>
      </c>
      <c r="B618" s="4">
        <v>44498</v>
      </c>
      <c r="C618" s="3" t="s">
        <v>723</v>
      </c>
      <c r="D618" s="5">
        <v>5000</v>
      </c>
    </row>
    <row r="619" spans="1:4" x14ac:dyDescent="0.2">
      <c r="A619" s="3" t="s">
        <v>432</v>
      </c>
      <c r="B619" s="4">
        <v>44487</v>
      </c>
      <c r="C619" s="3" t="s">
        <v>427</v>
      </c>
      <c r="D619" s="5">
        <v>5000</v>
      </c>
    </row>
    <row r="620" spans="1:4" x14ac:dyDescent="0.2">
      <c r="A620" s="3" t="s">
        <v>433</v>
      </c>
      <c r="B620" s="4">
        <v>44487</v>
      </c>
      <c r="C620" s="3" t="s">
        <v>427</v>
      </c>
      <c r="D620" s="5">
        <v>5000</v>
      </c>
    </row>
    <row r="621" spans="1:4" x14ac:dyDescent="0.2">
      <c r="A621" s="3" t="s">
        <v>433</v>
      </c>
      <c r="B621" s="4">
        <v>44498</v>
      </c>
      <c r="C621" s="8" t="s">
        <v>724</v>
      </c>
      <c r="D621" s="5">
        <v>89194.38</v>
      </c>
    </row>
    <row r="622" spans="1:4" x14ac:dyDescent="0.2">
      <c r="A622" s="3" t="s">
        <v>374</v>
      </c>
      <c r="B622" s="4">
        <v>44483</v>
      </c>
      <c r="C622" s="8" t="s">
        <v>375</v>
      </c>
      <c r="D622" s="5">
        <v>16604.41</v>
      </c>
    </row>
    <row r="623" spans="1:4" x14ac:dyDescent="0.2">
      <c r="A623" s="3" t="s">
        <v>376</v>
      </c>
      <c r="B623" s="4">
        <v>44483</v>
      </c>
      <c r="C623" s="3" t="s">
        <v>196</v>
      </c>
      <c r="D623" s="5">
        <v>8000</v>
      </c>
    </row>
    <row r="624" spans="1:4" x14ac:dyDescent="0.2">
      <c r="A624" s="3" t="s">
        <v>201</v>
      </c>
      <c r="B624" s="4">
        <v>44476</v>
      </c>
      <c r="C624" s="3" t="s">
        <v>94</v>
      </c>
      <c r="D624" s="5">
        <v>5474.21</v>
      </c>
    </row>
    <row r="625" spans="1:4" x14ac:dyDescent="0.2">
      <c r="A625" s="3" t="s">
        <v>202</v>
      </c>
      <c r="B625" s="4">
        <v>44476</v>
      </c>
      <c r="C625" s="3" t="s">
        <v>94</v>
      </c>
      <c r="D625" s="5">
        <v>3612.04</v>
      </c>
    </row>
    <row r="626" spans="1:4" x14ac:dyDescent="0.2">
      <c r="A626" s="3" t="s">
        <v>457</v>
      </c>
      <c r="B626" s="4">
        <v>44488</v>
      </c>
      <c r="C626" s="6" t="s">
        <v>24</v>
      </c>
      <c r="D626" s="5">
        <v>14679.43</v>
      </c>
    </row>
    <row r="627" spans="1:4" x14ac:dyDescent="0.2">
      <c r="A627" s="3" t="s">
        <v>457</v>
      </c>
      <c r="B627" s="4">
        <v>44498</v>
      </c>
      <c r="C627" s="6" t="s">
        <v>24</v>
      </c>
      <c r="D627" s="5">
        <v>25878.37</v>
      </c>
    </row>
    <row r="628" spans="1:4" x14ac:dyDescent="0.2">
      <c r="A628" s="3" t="s">
        <v>457</v>
      </c>
      <c r="B628" s="4">
        <v>44498</v>
      </c>
      <c r="C628" s="6" t="s">
        <v>24</v>
      </c>
      <c r="D628" s="5">
        <v>25822.45</v>
      </c>
    </row>
    <row r="629" spans="1:4" x14ac:dyDescent="0.2">
      <c r="A629" s="3" t="s">
        <v>457</v>
      </c>
      <c r="B629" s="4">
        <v>44498</v>
      </c>
      <c r="C629" s="7" t="s">
        <v>24</v>
      </c>
      <c r="D629" s="5">
        <v>14559.86</v>
      </c>
    </row>
    <row r="630" spans="1:4" x14ac:dyDescent="0.2">
      <c r="A630" s="3" t="s">
        <v>412</v>
      </c>
      <c r="B630" s="4">
        <v>44484</v>
      </c>
      <c r="C630" s="3" t="s">
        <v>365</v>
      </c>
      <c r="D630" s="5">
        <v>2514437.17</v>
      </c>
    </row>
    <row r="631" spans="1:4" x14ac:dyDescent="0.2">
      <c r="A631" s="3" t="s">
        <v>203</v>
      </c>
      <c r="B631" s="4">
        <v>44476</v>
      </c>
      <c r="C631" s="3" t="s">
        <v>204</v>
      </c>
      <c r="D631" s="5">
        <v>310217.40000000002</v>
      </c>
    </row>
    <row r="632" spans="1:4" x14ac:dyDescent="0.2">
      <c r="A632" s="3" t="s">
        <v>203</v>
      </c>
      <c r="B632" s="4">
        <v>44476</v>
      </c>
      <c r="C632" s="3" t="s">
        <v>134</v>
      </c>
      <c r="D632" s="5">
        <v>57185.42</v>
      </c>
    </row>
    <row r="633" spans="1:4" x14ac:dyDescent="0.2">
      <c r="A633" s="3" t="s">
        <v>203</v>
      </c>
      <c r="B633" s="4">
        <v>44490</v>
      </c>
      <c r="C633" s="3" t="s">
        <v>134</v>
      </c>
      <c r="D633" s="5">
        <v>57137</v>
      </c>
    </row>
    <row r="634" spans="1:4" x14ac:dyDescent="0.2">
      <c r="A634" s="3" t="s">
        <v>203</v>
      </c>
      <c r="B634" s="4">
        <v>44495</v>
      </c>
      <c r="C634" s="3" t="s">
        <v>134</v>
      </c>
      <c r="D634" s="5">
        <v>64502.7</v>
      </c>
    </row>
    <row r="635" spans="1:4" x14ac:dyDescent="0.2">
      <c r="A635" s="3" t="s">
        <v>203</v>
      </c>
      <c r="B635" s="4">
        <v>44496</v>
      </c>
      <c r="C635" s="3" t="s">
        <v>576</v>
      </c>
      <c r="D635" s="5">
        <v>25410.32</v>
      </c>
    </row>
    <row r="636" spans="1:4" x14ac:dyDescent="0.2">
      <c r="A636" s="3" t="s">
        <v>203</v>
      </c>
      <c r="B636" s="4">
        <v>44498</v>
      </c>
      <c r="C636" s="3" t="s">
        <v>134</v>
      </c>
      <c r="D636" s="5">
        <v>28550.29</v>
      </c>
    </row>
    <row r="637" spans="1:4" x14ac:dyDescent="0.2">
      <c r="A637" s="3" t="s">
        <v>203</v>
      </c>
      <c r="B637" s="4">
        <v>44498</v>
      </c>
      <c r="C637" s="3" t="s">
        <v>725</v>
      </c>
      <c r="D637" s="5">
        <v>25100</v>
      </c>
    </row>
    <row r="638" spans="1:4" x14ac:dyDescent="0.2">
      <c r="A638" s="3" t="s">
        <v>377</v>
      </c>
      <c r="B638" s="4">
        <v>44483</v>
      </c>
      <c r="C638" s="3" t="s">
        <v>378</v>
      </c>
      <c r="D638" s="5">
        <v>542000</v>
      </c>
    </row>
    <row r="639" spans="1:4" x14ac:dyDescent="0.2">
      <c r="A639" s="3" t="s">
        <v>205</v>
      </c>
      <c r="B639" s="4">
        <v>44476</v>
      </c>
      <c r="C639" s="3" t="s">
        <v>56</v>
      </c>
      <c r="D639" s="5">
        <v>7462.26</v>
      </c>
    </row>
    <row r="640" spans="1:4" x14ac:dyDescent="0.2">
      <c r="A640" s="3" t="s">
        <v>458</v>
      </c>
      <c r="B640" s="4">
        <v>44488</v>
      </c>
      <c r="C640" s="3" t="s">
        <v>459</v>
      </c>
      <c r="D640" s="5">
        <v>3500</v>
      </c>
    </row>
    <row r="641" spans="1:4" x14ac:dyDescent="0.2">
      <c r="A641" s="3" t="s">
        <v>458</v>
      </c>
      <c r="B641" s="4">
        <v>44496</v>
      </c>
      <c r="C641" s="8" t="s">
        <v>569</v>
      </c>
      <c r="D641" s="5">
        <v>3500</v>
      </c>
    </row>
    <row r="642" spans="1:4" x14ac:dyDescent="0.2">
      <c r="A642" s="3" t="s">
        <v>206</v>
      </c>
      <c r="B642" s="4">
        <v>44476</v>
      </c>
      <c r="C642" s="3" t="s">
        <v>40</v>
      </c>
      <c r="D642" s="5">
        <v>22561.61</v>
      </c>
    </row>
    <row r="643" spans="1:4" x14ac:dyDescent="0.2">
      <c r="A643" s="3" t="s">
        <v>207</v>
      </c>
      <c r="B643" s="4">
        <v>44476</v>
      </c>
      <c r="C643" s="3" t="s">
        <v>2</v>
      </c>
      <c r="D643" s="5">
        <v>6000</v>
      </c>
    </row>
    <row r="644" spans="1:4" x14ac:dyDescent="0.2">
      <c r="A644" s="3" t="s">
        <v>207</v>
      </c>
      <c r="B644" s="4">
        <v>44495</v>
      </c>
      <c r="C644" s="3" t="s">
        <v>2</v>
      </c>
      <c r="D644" s="5">
        <v>6000</v>
      </c>
    </row>
    <row r="645" spans="1:4" x14ac:dyDescent="0.2">
      <c r="A645" s="3" t="s">
        <v>379</v>
      </c>
      <c r="B645" s="4">
        <v>44483</v>
      </c>
      <c r="C645" s="3" t="s">
        <v>2</v>
      </c>
      <c r="D645" s="5">
        <v>18792</v>
      </c>
    </row>
    <row r="646" spans="1:4" x14ac:dyDescent="0.2">
      <c r="A646" s="3" t="s">
        <v>208</v>
      </c>
      <c r="B646" s="4">
        <v>44476</v>
      </c>
      <c r="C646" s="3" t="s">
        <v>94</v>
      </c>
      <c r="D646" s="5">
        <v>48900</v>
      </c>
    </row>
    <row r="647" spans="1:4" x14ac:dyDescent="0.2">
      <c r="A647" s="3" t="s">
        <v>209</v>
      </c>
      <c r="B647" s="4">
        <v>44476</v>
      </c>
      <c r="C647" s="8" t="s">
        <v>82</v>
      </c>
      <c r="D647" s="5">
        <v>1500</v>
      </c>
    </row>
    <row r="648" spans="1:4" x14ac:dyDescent="0.2">
      <c r="A648" s="3" t="s">
        <v>209</v>
      </c>
      <c r="B648" s="4">
        <v>44496</v>
      </c>
      <c r="C648" s="8" t="s">
        <v>568</v>
      </c>
      <c r="D648" s="5">
        <v>1500</v>
      </c>
    </row>
    <row r="649" spans="1:4" x14ac:dyDescent="0.2">
      <c r="A649" s="3" t="s">
        <v>523</v>
      </c>
      <c r="B649" s="4">
        <v>44491</v>
      </c>
      <c r="C649" s="3" t="s">
        <v>514</v>
      </c>
      <c r="D649" s="5">
        <v>5000</v>
      </c>
    </row>
    <row r="650" spans="1:4" x14ac:dyDescent="0.2">
      <c r="A650" s="3" t="s">
        <v>57</v>
      </c>
      <c r="B650" s="4">
        <v>44474</v>
      </c>
      <c r="C650" s="3" t="s">
        <v>2</v>
      </c>
      <c r="D650" s="5">
        <v>58000</v>
      </c>
    </row>
    <row r="651" spans="1:4" x14ac:dyDescent="0.2">
      <c r="A651" s="3" t="s">
        <v>57</v>
      </c>
      <c r="B651" s="4">
        <v>44496</v>
      </c>
      <c r="C651" s="3" t="s">
        <v>2</v>
      </c>
      <c r="D651" s="5">
        <v>58000</v>
      </c>
    </row>
    <row r="652" spans="1:4" x14ac:dyDescent="0.2">
      <c r="A652" s="3" t="s">
        <v>58</v>
      </c>
      <c r="B652" s="4">
        <v>44474</v>
      </c>
      <c r="C652" s="3" t="s">
        <v>2</v>
      </c>
      <c r="D652" s="5">
        <v>107250</v>
      </c>
    </row>
    <row r="653" spans="1:4" x14ac:dyDescent="0.2">
      <c r="A653" s="3" t="s">
        <v>58</v>
      </c>
      <c r="B653" s="4">
        <v>44491</v>
      </c>
      <c r="C653" s="3" t="s">
        <v>2</v>
      </c>
      <c r="D653" s="5">
        <v>107250</v>
      </c>
    </row>
    <row r="654" spans="1:4" x14ac:dyDescent="0.2">
      <c r="A654" s="3" t="s">
        <v>291</v>
      </c>
      <c r="B654" s="4">
        <v>44482</v>
      </c>
      <c r="C654" s="3" t="s">
        <v>292</v>
      </c>
      <c r="D654" s="5">
        <v>21849</v>
      </c>
    </row>
    <row r="655" spans="1:4" x14ac:dyDescent="0.2">
      <c r="A655" s="3" t="s">
        <v>291</v>
      </c>
      <c r="B655" s="4">
        <v>44497</v>
      </c>
      <c r="C655" s="3" t="s">
        <v>292</v>
      </c>
      <c r="D655" s="5">
        <v>6446</v>
      </c>
    </row>
    <row r="656" spans="1:4" x14ac:dyDescent="0.2">
      <c r="A656" s="3" t="s">
        <v>59</v>
      </c>
      <c r="B656" s="4">
        <v>44474</v>
      </c>
      <c r="C656" s="3" t="s">
        <v>2</v>
      </c>
      <c r="D656" s="5">
        <v>11600</v>
      </c>
    </row>
    <row r="657" spans="1:4" x14ac:dyDescent="0.2">
      <c r="A657" s="3" t="s">
        <v>59</v>
      </c>
      <c r="B657" s="4">
        <v>44491</v>
      </c>
      <c r="C657" s="3" t="s">
        <v>2</v>
      </c>
      <c r="D657" s="5">
        <v>11600</v>
      </c>
    </row>
    <row r="658" spans="1:4" x14ac:dyDescent="0.2">
      <c r="A658" s="3" t="s">
        <v>380</v>
      </c>
      <c r="B658" s="4">
        <v>44483</v>
      </c>
      <c r="C658" s="8" t="s">
        <v>358</v>
      </c>
      <c r="D658" s="5">
        <v>2000</v>
      </c>
    </row>
    <row r="659" spans="1:4" x14ac:dyDescent="0.2">
      <c r="A659" s="3" t="s">
        <v>210</v>
      </c>
      <c r="B659" s="4">
        <v>44476</v>
      </c>
      <c r="C659" s="3" t="s">
        <v>94</v>
      </c>
      <c r="D659" s="5">
        <v>20996</v>
      </c>
    </row>
    <row r="660" spans="1:4" x14ac:dyDescent="0.2">
      <c r="A660" s="3" t="s">
        <v>210</v>
      </c>
      <c r="B660" s="4">
        <v>44483</v>
      </c>
      <c r="C660" s="3" t="s">
        <v>94</v>
      </c>
      <c r="D660" s="5">
        <v>66468</v>
      </c>
    </row>
    <row r="661" spans="1:4" x14ac:dyDescent="0.2">
      <c r="A661" s="3" t="s">
        <v>210</v>
      </c>
      <c r="B661" s="4">
        <v>44498</v>
      </c>
      <c r="C661" s="3" t="s">
        <v>94</v>
      </c>
      <c r="D661" s="5">
        <v>3480</v>
      </c>
    </row>
    <row r="662" spans="1:4" x14ac:dyDescent="0.2">
      <c r="A662" s="3" t="s">
        <v>524</v>
      </c>
      <c r="B662" s="4">
        <v>44491</v>
      </c>
      <c r="C662" s="3" t="s">
        <v>514</v>
      </c>
      <c r="D662" s="5">
        <v>5000</v>
      </c>
    </row>
    <row r="663" spans="1:4" x14ac:dyDescent="0.2">
      <c r="A663" s="3" t="s">
        <v>211</v>
      </c>
      <c r="B663" s="4">
        <v>44476</v>
      </c>
      <c r="C663" s="3" t="s">
        <v>40</v>
      </c>
      <c r="D663" s="5">
        <v>22667.58</v>
      </c>
    </row>
    <row r="664" spans="1:4" x14ac:dyDescent="0.2">
      <c r="A664" s="3" t="s">
        <v>434</v>
      </c>
      <c r="B664" s="4">
        <v>44487</v>
      </c>
      <c r="C664" s="3" t="s">
        <v>427</v>
      </c>
      <c r="D664" s="5">
        <v>5000</v>
      </c>
    </row>
    <row r="665" spans="1:4" x14ac:dyDescent="0.2">
      <c r="A665" s="3" t="s">
        <v>434</v>
      </c>
      <c r="B665" s="4">
        <v>44498</v>
      </c>
      <c r="C665" s="8" t="s">
        <v>726</v>
      </c>
      <c r="D665" s="5">
        <v>89194.38</v>
      </c>
    </row>
    <row r="666" spans="1:4" x14ac:dyDescent="0.2">
      <c r="A666" s="3" t="s">
        <v>293</v>
      </c>
      <c r="B666" s="4">
        <v>44483</v>
      </c>
      <c r="C666" s="3" t="s">
        <v>86</v>
      </c>
      <c r="D666" s="5">
        <v>1990.56</v>
      </c>
    </row>
    <row r="667" spans="1:4" x14ac:dyDescent="0.2">
      <c r="A667" s="3" t="s">
        <v>293</v>
      </c>
      <c r="B667" s="4">
        <v>44498</v>
      </c>
      <c r="C667" s="8" t="s">
        <v>727</v>
      </c>
      <c r="D667" s="5">
        <v>31908.21</v>
      </c>
    </row>
    <row r="668" spans="1:4" x14ac:dyDescent="0.2">
      <c r="A668" s="3" t="s">
        <v>728</v>
      </c>
      <c r="B668" s="4">
        <v>44498</v>
      </c>
      <c r="C668" s="8" t="s">
        <v>729</v>
      </c>
      <c r="D668" s="5">
        <v>14822.64</v>
      </c>
    </row>
    <row r="669" spans="1:4" x14ac:dyDescent="0.2">
      <c r="A669" s="3" t="s">
        <v>212</v>
      </c>
      <c r="B669" s="4">
        <v>44476</v>
      </c>
      <c r="C669" s="3" t="s">
        <v>99</v>
      </c>
      <c r="D669" s="5">
        <v>2000</v>
      </c>
    </row>
    <row r="670" spans="1:4" x14ac:dyDescent="0.2">
      <c r="A670" s="3" t="s">
        <v>213</v>
      </c>
      <c r="B670" s="4">
        <v>44476</v>
      </c>
      <c r="C670" s="3" t="s">
        <v>99</v>
      </c>
      <c r="D670" s="5">
        <v>2000</v>
      </c>
    </row>
    <row r="671" spans="1:4" x14ac:dyDescent="0.2">
      <c r="A671" s="3" t="s">
        <v>730</v>
      </c>
      <c r="B671" s="4">
        <v>44498</v>
      </c>
      <c r="C671" s="8" t="s">
        <v>731</v>
      </c>
      <c r="D671" s="5">
        <v>72516.62</v>
      </c>
    </row>
    <row r="672" spans="1:4" x14ac:dyDescent="0.2">
      <c r="A672" s="3" t="s">
        <v>214</v>
      </c>
      <c r="B672" s="4">
        <v>44476</v>
      </c>
      <c r="C672" s="3" t="s">
        <v>99</v>
      </c>
      <c r="D672" s="5">
        <v>2000</v>
      </c>
    </row>
    <row r="673" spans="1:4" x14ac:dyDescent="0.2">
      <c r="A673" s="3" t="s">
        <v>215</v>
      </c>
      <c r="B673" s="4">
        <v>44476</v>
      </c>
      <c r="C673" s="3" t="s">
        <v>99</v>
      </c>
      <c r="D673" s="5">
        <v>2000</v>
      </c>
    </row>
    <row r="674" spans="1:4" x14ac:dyDescent="0.2">
      <c r="A674" s="3" t="s">
        <v>413</v>
      </c>
      <c r="B674" s="4">
        <v>44484</v>
      </c>
      <c r="C674" s="3" t="s">
        <v>414</v>
      </c>
      <c r="D674" s="5">
        <v>2502.2399999999998</v>
      </c>
    </row>
    <row r="675" spans="1:4" x14ac:dyDescent="0.2">
      <c r="A675" s="3" t="s">
        <v>216</v>
      </c>
      <c r="B675" s="4">
        <v>44476</v>
      </c>
      <c r="C675" s="3" t="s">
        <v>217</v>
      </c>
      <c r="D675" s="5">
        <v>750</v>
      </c>
    </row>
    <row r="676" spans="1:4" x14ac:dyDescent="0.2">
      <c r="A676" s="3" t="s">
        <v>577</v>
      </c>
      <c r="B676" s="4">
        <v>44496</v>
      </c>
      <c r="C676" s="3" t="s">
        <v>578</v>
      </c>
      <c r="D676" s="5">
        <v>750</v>
      </c>
    </row>
    <row r="677" spans="1:4" x14ac:dyDescent="0.2">
      <c r="A677" s="3" t="s">
        <v>218</v>
      </c>
      <c r="B677" s="4">
        <v>44476</v>
      </c>
      <c r="C677" s="3" t="s">
        <v>40</v>
      </c>
      <c r="D677" s="5">
        <v>3450</v>
      </c>
    </row>
    <row r="678" spans="1:4" x14ac:dyDescent="0.2">
      <c r="A678" s="3" t="s">
        <v>732</v>
      </c>
      <c r="B678" s="4">
        <v>44498</v>
      </c>
      <c r="C678" s="8" t="s">
        <v>733</v>
      </c>
      <c r="D678" s="5">
        <v>28406.78</v>
      </c>
    </row>
    <row r="679" spans="1:4" x14ac:dyDescent="0.2">
      <c r="A679" s="3" t="s">
        <v>219</v>
      </c>
      <c r="B679" s="4">
        <v>44476</v>
      </c>
      <c r="C679" s="3" t="s">
        <v>40</v>
      </c>
      <c r="D679" s="5">
        <v>3450</v>
      </c>
    </row>
    <row r="680" spans="1:4" x14ac:dyDescent="0.2">
      <c r="A680" s="3" t="s">
        <v>563</v>
      </c>
      <c r="B680" s="4">
        <v>44495</v>
      </c>
      <c r="C680" s="8" t="s">
        <v>564</v>
      </c>
      <c r="D680" s="5">
        <v>3969.38</v>
      </c>
    </row>
    <row r="681" spans="1:4" x14ac:dyDescent="0.2">
      <c r="A681" s="3" t="s">
        <v>381</v>
      </c>
      <c r="B681" s="4">
        <v>44483</v>
      </c>
      <c r="C681" s="3" t="s">
        <v>302</v>
      </c>
      <c r="D681" s="5">
        <v>10600</v>
      </c>
    </row>
    <row r="682" spans="1:4" x14ac:dyDescent="0.2">
      <c r="A682" s="3" t="s">
        <v>382</v>
      </c>
      <c r="B682" s="4">
        <v>44483</v>
      </c>
      <c r="C682" s="8" t="s">
        <v>383</v>
      </c>
      <c r="D682" s="5">
        <v>147047.4</v>
      </c>
    </row>
    <row r="683" spans="1:4" x14ac:dyDescent="0.2">
      <c r="A683" s="3" t="s">
        <v>382</v>
      </c>
      <c r="B683" s="4">
        <v>44498</v>
      </c>
      <c r="C683" s="3" t="s">
        <v>204</v>
      </c>
      <c r="D683" s="5">
        <v>8034520.6799999997</v>
      </c>
    </row>
    <row r="684" spans="1:4" x14ac:dyDescent="0.2">
      <c r="A684" s="3" t="s">
        <v>220</v>
      </c>
      <c r="B684" s="4">
        <v>44476</v>
      </c>
      <c r="C684" s="3" t="s">
        <v>40</v>
      </c>
      <c r="D684" s="5">
        <v>3450</v>
      </c>
    </row>
    <row r="685" spans="1:4" x14ac:dyDescent="0.2">
      <c r="A685" s="3" t="s">
        <v>60</v>
      </c>
      <c r="B685" s="4">
        <v>44474</v>
      </c>
      <c r="C685" s="3" t="s">
        <v>2</v>
      </c>
      <c r="D685" s="5">
        <v>13920</v>
      </c>
    </row>
    <row r="686" spans="1:4" x14ac:dyDescent="0.2">
      <c r="A686" s="3" t="s">
        <v>60</v>
      </c>
      <c r="B686" s="4">
        <v>44491</v>
      </c>
      <c r="C686" s="3" t="s">
        <v>2</v>
      </c>
      <c r="D686" s="5">
        <v>13920</v>
      </c>
    </row>
    <row r="687" spans="1:4" x14ac:dyDescent="0.2">
      <c r="A687" s="3" t="s">
        <v>384</v>
      </c>
      <c r="B687" s="4">
        <v>44483</v>
      </c>
      <c r="C687" s="3" t="s">
        <v>385</v>
      </c>
      <c r="D687" s="5">
        <v>9000</v>
      </c>
    </row>
    <row r="688" spans="1:4" x14ac:dyDescent="0.2">
      <c r="A688" s="3" t="s">
        <v>386</v>
      </c>
      <c r="B688" s="4">
        <v>44483</v>
      </c>
      <c r="C688" s="3" t="s">
        <v>14</v>
      </c>
      <c r="D688" s="5">
        <v>130500</v>
      </c>
    </row>
    <row r="689" spans="1:4" x14ac:dyDescent="0.2">
      <c r="A689" s="3" t="s">
        <v>221</v>
      </c>
      <c r="B689" s="4">
        <v>44476</v>
      </c>
      <c r="C689" s="8" t="s">
        <v>82</v>
      </c>
      <c r="D689" s="5">
        <v>1500</v>
      </c>
    </row>
    <row r="690" spans="1:4" x14ac:dyDescent="0.2">
      <c r="A690" s="3" t="s">
        <v>221</v>
      </c>
      <c r="B690" s="4">
        <v>44496</v>
      </c>
      <c r="C690" s="8" t="s">
        <v>568</v>
      </c>
      <c r="D690" s="5">
        <v>1500</v>
      </c>
    </row>
    <row r="691" spans="1:4" x14ac:dyDescent="0.2">
      <c r="A691" s="3" t="s">
        <v>734</v>
      </c>
      <c r="B691" s="4">
        <v>44498</v>
      </c>
      <c r="C691" s="8" t="s">
        <v>735</v>
      </c>
      <c r="D691" s="5">
        <v>16957.88</v>
      </c>
    </row>
    <row r="692" spans="1:4" x14ac:dyDescent="0.2">
      <c r="A692" s="3" t="s">
        <v>61</v>
      </c>
      <c r="B692" s="4">
        <v>44474</v>
      </c>
      <c r="C692" s="3" t="s">
        <v>2</v>
      </c>
      <c r="D692" s="5">
        <v>15000</v>
      </c>
    </row>
    <row r="693" spans="1:4" x14ac:dyDescent="0.2">
      <c r="A693" s="3" t="s">
        <v>61</v>
      </c>
      <c r="B693" s="4">
        <v>44491</v>
      </c>
      <c r="C693" s="3" t="s">
        <v>2</v>
      </c>
      <c r="D693" s="5">
        <v>15000</v>
      </c>
    </row>
    <row r="694" spans="1:4" x14ac:dyDescent="0.2">
      <c r="A694" s="3" t="s">
        <v>502</v>
      </c>
      <c r="B694" s="4">
        <v>44490</v>
      </c>
      <c r="C694" s="3" t="s">
        <v>139</v>
      </c>
      <c r="D694" s="5">
        <v>498.8</v>
      </c>
    </row>
    <row r="695" spans="1:4" x14ac:dyDescent="0.2">
      <c r="A695" s="3" t="s">
        <v>736</v>
      </c>
      <c r="B695" s="4">
        <v>44498</v>
      </c>
      <c r="C695" s="8" t="s">
        <v>737</v>
      </c>
      <c r="D695" s="5">
        <v>19488.29</v>
      </c>
    </row>
    <row r="696" spans="1:4" x14ac:dyDescent="0.2">
      <c r="A696" s="3" t="s">
        <v>222</v>
      </c>
      <c r="B696" s="4">
        <v>44476</v>
      </c>
      <c r="C696" s="7" t="s">
        <v>88</v>
      </c>
      <c r="D696" s="5">
        <v>14381.48</v>
      </c>
    </row>
    <row r="697" spans="1:4" x14ac:dyDescent="0.2">
      <c r="A697" s="3" t="s">
        <v>222</v>
      </c>
      <c r="B697" s="4">
        <v>44491</v>
      </c>
      <c r="C697" s="7" t="s">
        <v>88</v>
      </c>
      <c r="D697" s="5">
        <v>8204.48</v>
      </c>
    </row>
    <row r="698" spans="1:4" x14ac:dyDescent="0.2">
      <c r="A698" s="3" t="s">
        <v>222</v>
      </c>
      <c r="B698" s="4">
        <v>44495</v>
      </c>
      <c r="C698" s="7" t="s">
        <v>88</v>
      </c>
      <c r="D698" s="5">
        <v>5000</v>
      </c>
    </row>
    <row r="699" spans="1:4" x14ac:dyDescent="0.2">
      <c r="A699" s="3" t="s">
        <v>222</v>
      </c>
      <c r="B699" s="4">
        <v>44498</v>
      </c>
      <c r="C699" s="8" t="s">
        <v>738</v>
      </c>
      <c r="D699" s="5">
        <v>56847.93</v>
      </c>
    </row>
    <row r="700" spans="1:4" x14ac:dyDescent="0.2">
      <c r="A700" s="3" t="s">
        <v>387</v>
      </c>
      <c r="B700" s="4">
        <v>44483</v>
      </c>
      <c r="C700" s="3" t="s">
        <v>14</v>
      </c>
      <c r="D700" s="5">
        <v>153120</v>
      </c>
    </row>
    <row r="701" spans="1:4" x14ac:dyDescent="0.2">
      <c r="A701" s="3" t="s">
        <v>286</v>
      </c>
      <c r="B701" s="4">
        <v>44480</v>
      </c>
      <c r="C701" s="3" t="s">
        <v>196</v>
      </c>
      <c r="D701" s="5">
        <v>8000</v>
      </c>
    </row>
    <row r="702" spans="1:4" x14ac:dyDescent="0.2">
      <c r="A702" s="3" t="s">
        <v>388</v>
      </c>
      <c r="B702" s="4">
        <v>44483</v>
      </c>
      <c r="C702" s="3" t="s">
        <v>14</v>
      </c>
      <c r="D702" s="5">
        <v>96860</v>
      </c>
    </row>
    <row r="703" spans="1:4" x14ac:dyDescent="0.2">
      <c r="A703" s="3" t="s">
        <v>503</v>
      </c>
      <c r="B703" s="4">
        <v>44490</v>
      </c>
      <c r="C703" s="3" t="s">
        <v>360</v>
      </c>
      <c r="D703" s="5">
        <v>3456.8</v>
      </c>
    </row>
    <row r="704" spans="1:4" x14ac:dyDescent="0.2">
      <c r="A704" s="3" t="s">
        <v>223</v>
      </c>
      <c r="B704" s="4">
        <v>44476</v>
      </c>
      <c r="C704" s="3" t="s">
        <v>56</v>
      </c>
      <c r="D704" s="5">
        <v>4251</v>
      </c>
    </row>
    <row r="705" spans="1:4" x14ac:dyDescent="0.2">
      <c r="A705" s="3" t="s">
        <v>389</v>
      </c>
      <c r="B705" s="4">
        <v>44483</v>
      </c>
      <c r="C705" s="3" t="s">
        <v>302</v>
      </c>
      <c r="D705" s="5">
        <v>14762.49</v>
      </c>
    </row>
    <row r="706" spans="1:4" x14ac:dyDescent="0.2">
      <c r="A706" s="3" t="s">
        <v>504</v>
      </c>
      <c r="B706" s="4">
        <v>44490</v>
      </c>
      <c r="C706" s="3" t="s">
        <v>505</v>
      </c>
      <c r="D706" s="5">
        <v>9000</v>
      </c>
    </row>
    <row r="707" spans="1:4" x14ac:dyDescent="0.2">
      <c r="A707" s="3" t="s">
        <v>525</v>
      </c>
      <c r="B707" s="4">
        <v>44491</v>
      </c>
      <c r="C707" s="3" t="s">
        <v>526</v>
      </c>
      <c r="D707" s="5">
        <v>185832</v>
      </c>
    </row>
    <row r="708" spans="1:4" x14ac:dyDescent="0.2">
      <c r="A708" s="3" t="s">
        <v>525</v>
      </c>
      <c r="B708" s="4">
        <v>44498</v>
      </c>
      <c r="C708" s="3" t="s">
        <v>526</v>
      </c>
      <c r="D708" s="5">
        <v>123888</v>
      </c>
    </row>
    <row r="709" spans="1:4" x14ac:dyDescent="0.2">
      <c r="A709" s="3" t="s">
        <v>224</v>
      </c>
      <c r="B709" s="4">
        <v>44476</v>
      </c>
      <c r="C709" s="3" t="s">
        <v>134</v>
      </c>
      <c r="D709" s="5">
        <v>1728.4</v>
      </c>
    </row>
    <row r="710" spans="1:4" x14ac:dyDescent="0.2">
      <c r="A710" s="3" t="s">
        <v>224</v>
      </c>
      <c r="B710" s="4">
        <v>44483</v>
      </c>
      <c r="C710" s="3" t="s">
        <v>94</v>
      </c>
      <c r="D710" s="5">
        <v>14128.8</v>
      </c>
    </row>
    <row r="711" spans="1:4" x14ac:dyDescent="0.2">
      <c r="A711" s="3" t="s">
        <v>224</v>
      </c>
      <c r="B711" s="4">
        <v>44498</v>
      </c>
      <c r="C711" s="3" t="s">
        <v>653</v>
      </c>
      <c r="D711" s="5">
        <v>12968.8</v>
      </c>
    </row>
    <row r="712" spans="1:4" x14ac:dyDescent="0.2">
      <c r="A712" s="3" t="s">
        <v>390</v>
      </c>
      <c r="B712" s="4">
        <v>44483</v>
      </c>
      <c r="C712" s="3" t="s">
        <v>391</v>
      </c>
      <c r="D712" s="5">
        <v>9000</v>
      </c>
    </row>
    <row r="713" spans="1:4" x14ac:dyDescent="0.2">
      <c r="A713" s="3" t="s">
        <v>225</v>
      </c>
      <c r="B713" s="4">
        <v>44476</v>
      </c>
      <c r="C713" s="3" t="s">
        <v>56</v>
      </c>
      <c r="D713" s="5">
        <v>4251</v>
      </c>
    </row>
    <row r="714" spans="1:4" x14ac:dyDescent="0.2">
      <c r="A714" s="3" t="s">
        <v>226</v>
      </c>
      <c r="B714" s="4">
        <v>44476</v>
      </c>
      <c r="C714" s="8" t="s">
        <v>227</v>
      </c>
      <c r="D714" s="5">
        <v>11182.77</v>
      </c>
    </row>
    <row r="715" spans="1:4" x14ac:dyDescent="0.2">
      <c r="A715" s="3" t="s">
        <v>506</v>
      </c>
      <c r="B715" s="4">
        <v>44490</v>
      </c>
      <c r="C715" s="3" t="s">
        <v>507</v>
      </c>
      <c r="D715" s="5">
        <v>436654</v>
      </c>
    </row>
    <row r="716" spans="1:4" x14ac:dyDescent="0.2">
      <c r="A716" s="3" t="s">
        <v>506</v>
      </c>
      <c r="B716" s="4">
        <v>44490</v>
      </c>
      <c r="C716" s="3" t="s">
        <v>507</v>
      </c>
      <c r="D716" s="5">
        <v>935796.04</v>
      </c>
    </row>
    <row r="717" spans="1:4" x14ac:dyDescent="0.2">
      <c r="A717" s="3" t="s">
        <v>506</v>
      </c>
      <c r="B717" s="4">
        <v>44491</v>
      </c>
      <c r="C717" s="3" t="s">
        <v>527</v>
      </c>
      <c r="D717" s="5">
        <v>65337.34</v>
      </c>
    </row>
    <row r="718" spans="1:4" x14ac:dyDescent="0.2">
      <c r="A718" s="3" t="s">
        <v>739</v>
      </c>
      <c r="B718" s="4">
        <v>44498</v>
      </c>
      <c r="C718" s="8" t="s">
        <v>740</v>
      </c>
      <c r="D718" s="5">
        <v>15704.02</v>
      </c>
    </row>
    <row r="719" spans="1:4" x14ac:dyDescent="0.2">
      <c r="A719" s="3" t="s">
        <v>460</v>
      </c>
      <c r="B719" s="4">
        <v>44488</v>
      </c>
      <c r="C719" s="3" t="s">
        <v>461</v>
      </c>
      <c r="D719" s="5">
        <v>6000</v>
      </c>
    </row>
    <row r="720" spans="1:4" x14ac:dyDescent="0.2">
      <c r="A720" s="3" t="s">
        <v>579</v>
      </c>
      <c r="B720" s="4">
        <v>44496</v>
      </c>
      <c r="C720" s="8" t="s">
        <v>569</v>
      </c>
      <c r="D720" s="5">
        <v>6000</v>
      </c>
    </row>
    <row r="721" spans="1:4" x14ac:dyDescent="0.2">
      <c r="A721" s="3" t="s">
        <v>508</v>
      </c>
      <c r="B721" s="4">
        <v>44490</v>
      </c>
      <c r="C721" s="3" t="s">
        <v>92</v>
      </c>
      <c r="D721" s="5">
        <v>15000</v>
      </c>
    </row>
    <row r="722" spans="1:4" x14ac:dyDescent="0.2">
      <c r="A722" s="3" t="s">
        <v>228</v>
      </c>
      <c r="B722" s="4">
        <v>44476</v>
      </c>
      <c r="C722" s="3" t="s">
        <v>92</v>
      </c>
      <c r="D722" s="5">
        <v>58816.81</v>
      </c>
    </row>
    <row r="723" spans="1:4" x14ac:dyDescent="0.2">
      <c r="A723" s="3" t="s">
        <v>228</v>
      </c>
      <c r="B723" s="4">
        <v>44476</v>
      </c>
      <c r="C723" s="3" t="s">
        <v>92</v>
      </c>
      <c r="D723" s="5">
        <v>192857.73</v>
      </c>
    </row>
    <row r="724" spans="1:4" x14ac:dyDescent="0.2">
      <c r="A724" s="3" t="s">
        <v>228</v>
      </c>
      <c r="B724" s="4">
        <v>44483</v>
      </c>
      <c r="C724" s="3" t="s">
        <v>92</v>
      </c>
      <c r="D724" s="5">
        <v>27846.6</v>
      </c>
    </row>
    <row r="725" spans="1:4" x14ac:dyDescent="0.2">
      <c r="A725" s="3" t="s">
        <v>228</v>
      </c>
      <c r="B725" s="4">
        <v>44490</v>
      </c>
      <c r="C725" s="3" t="s">
        <v>92</v>
      </c>
      <c r="D725" s="5">
        <v>22932.18</v>
      </c>
    </row>
    <row r="726" spans="1:4" x14ac:dyDescent="0.2">
      <c r="A726" s="3" t="s">
        <v>228</v>
      </c>
      <c r="B726" s="4">
        <v>44490</v>
      </c>
      <c r="C726" s="3" t="s">
        <v>92</v>
      </c>
      <c r="D726" s="5">
        <v>263228.53999999998</v>
      </c>
    </row>
    <row r="727" spans="1:4" x14ac:dyDescent="0.2">
      <c r="A727" s="3" t="s">
        <v>228</v>
      </c>
      <c r="B727" s="4">
        <v>44498</v>
      </c>
      <c r="C727" s="3" t="s">
        <v>92</v>
      </c>
      <c r="D727" s="5">
        <v>231337.74</v>
      </c>
    </row>
    <row r="728" spans="1:4" x14ac:dyDescent="0.2">
      <c r="A728" s="3" t="s">
        <v>392</v>
      </c>
      <c r="B728" s="4">
        <v>44483</v>
      </c>
      <c r="C728" s="3" t="s">
        <v>14</v>
      </c>
      <c r="D728" s="5">
        <v>97440</v>
      </c>
    </row>
    <row r="729" spans="1:4" x14ac:dyDescent="0.2">
      <c r="A729" s="3" t="s">
        <v>462</v>
      </c>
      <c r="B729" s="4">
        <v>44488</v>
      </c>
      <c r="C729" s="3" t="s">
        <v>463</v>
      </c>
      <c r="D729" s="5">
        <v>3500</v>
      </c>
    </row>
    <row r="730" spans="1:4" x14ac:dyDescent="0.2">
      <c r="A730" s="3" t="s">
        <v>462</v>
      </c>
      <c r="B730" s="4">
        <v>44496</v>
      </c>
      <c r="C730" s="8" t="s">
        <v>569</v>
      </c>
      <c r="D730" s="5">
        <v>3500</v>
      </c>
    </row>
    <row r="731" spans="1:4" x14ac:dyDescent="0.2">
      <c r="A731" s="3" t="s">
        <v>741</v>
      </c>
      <c r="B731" s="4">
        <v>44498</v>
      </c>
      <c r="C731" s="8" t="s">
        <v>742</v>
      </c>
      <c r="D731" s="5">
        <v>265.98</v>
      </c>
    </row>
    <row r="732" spans="1:4" x14ac:dyDescent="0.2">
      <c r="A732" s="3" t="s">
        <v>435</v>
      </c>
      <c r="B732" s="4">
        <v>44487</v>
      </c>
      <c r="C732" s="3" t="s">
        <v>436</v>
      </c>
      <c r="D732" s="5">
        <v>5000</v>
      </c>
    </row>
    <row r="733" spans="1:4" x14ac:dyDescent="0.2">
      <c r="A733" s="3" t="s">
        <v>435</v>
      </c>
      <c r="B733" s="4">
        <v>44498</v>
      </c>
      <c r="C733" s="8" t="s">
        <v>743</v>
      </c>
      <c r="D733" s="5">
        <v>89194.38</v>
      </c>
    </row>
    <row r="734" spans="1:4" x14ac:dyDescent="0.2">
      <c r="A734" s="3" t="s">
        <v>62</v>
      </c>
      <c r="B734" s="4">
        <v>44474</v>
      </c>
      <c r="C734" s="3" t="s">
        <v>2</v>
      </c>
      <c r="D734" s="5">
        <v>28000</v>
      </c>
    </row>
    <row r="735" spans="1:4" x14ac:dyDescent="0.2">
      <c r="A735" s="3" t="s">
        <v>62</v>
      </c>
      <c r="B735" s="4">
        <v>44495</v>
      </c>
      <c r="C735" s="3" t="s">
        <v>2</v>
      </c>
      <c r="D735" s="5">
        <v>28000</v>
      </c>
    </row>
    <row r="736" spans="1:4" x14ac:dyDescent="0.2">
      <c r="A736" s="3" t="s">
        <v>565</v>
      </c>
      <c r="B736" s="4">
        <v>44495</v>
      </c>
      <c r="C736" s="3" t="s">
        <v>40</v>
      </c>
      <c r="D736" s="5">
        <v>17900</v>
      </c>
    </row>
    <row r="737" spans="1:4" x14ac:dyDescent="0.2">
      <c r="A737" s="3" t="s">
        <v>229</v>
      </c>
      <c r="B737" s="4">
        <v>44476</v>
      </c>
      <c r="C737" s="3" t="s">
        <v>40</v>
      </c>
      <c r="D737" s="5">
        <v>10164</v>
      </c>
    </row>
    <row r="738" spans="1:4" x14ac:dyDescent="0.2">
      <c r="A738" s="3" t="s">
        <v>528</v>
      </c>
      <c r="B738" s="4">
        <v>44491</v>
      </c>
      <c r="C738" s="3" t="s">
        <v>40</v>
      </c>
      <c r="D738" s="5">
        <v>52138</v>
      </c>
    </row>
    <row r="739" spans="1:4" x14ac:dyDescent="0.2">
      <c r="A739" s="3" t="s">
        <v>230</v>
      </c>
      <c r="B739" s="4">
        <v>44476</v>
      </c>
      <c r="C739" s="3" t="s">
        <v>40</v>
      </c>
      <c r="D739" s="5">
        <v>8750</v>
      </c>
    </row>
    <row r="740" spans="1:4" x14ac:dyDescent="0.2">
      <c r="A740" s="3" t="s">
        <v>230</v>
      </c>
      <c r="B740" s="4">
        <v>44476</v>
      </c>
      <c r="C740" s="3" t="s">
        <v>40</v>
      </c>
      <c r="D740" s="5">
        <v>8750</v>
      </c>
    </row>
    <row r="741" spans="1:4" x14ac:dyDescent="0.2">
      <c r="A741" s="3" t="s">
        <v>230</v>
      </c>
      <c r="B741" s="4">
        <v>44476</v>
      </c>
      <c r="C741" s="3" t="s">
        <v>40</v>
      </c>
      <c r="D741" s="5">
        <v>8000</v>
      </c>
    </row>
    <row r="742" spans="1:4" x14ac:dyDescent="0.2">
      <c r="A742" s="3" t="s">
        <v>230</v>
      </c>
      <c r="B742" s="4">
        <v>44476</v>
      </c>
      <c r="C742" s="3" t="s">
        <v>40</v>
      </c>
      <c r="D742" s="5">
        <v>391</v>
      </c>
    </row>
    <row r="743" spans="1:4" x14ac:dyDescent="0.2">
      <c r="A743" s="3" t="s">
        <v>230</v>
      </c>
      <c r="B743" s="4">
        <v>44476</v>
      </c>
      <c r="C743" s="3" t="s">
        <v>40</v>
      </c>
      <c r="D743" s="5">
        <v>5000</v>
      </c>
    </row>
    <row r="744" spans="1:4" x14ac:dyDescent="0.2">
      <c r="A744" s="3" t="s">
        <v>230</v>
      </c>
      <c r="B744" s="4">
        <v>44476</v>
      </c>
      <c r="C744" s="3" t="s">
        <v>40</v>
      </c>
      <c r="D744" s="5">
        <v>52470</v>
      </c>
    </row>
    <row r="745" spans="1:4" x14ac:dyDescent="0.2">
      <c r="A745" s="3" t="s">
        <v>230</v>
      </c>
      <c r="B745" s="4">
        <v>44483</v>
      </c>
      <c r="C745" s="3" t="s">
        <v>393</v>
      </c>
      <c r="D745" s="5">
        <v>130000</v>
      </c>
    </row>
    <row r="746" spans="1:4" x14ac:dyDescent="0.2">
      <c r="A746" s="3" t="s">
        <v>230</v>
      </c>
      <c r="B746" s="4">
        <v>44483</v>
      </c>
      <c r="C746" s="3" t="s">
        <v>394</v>
      </c>
      <c r="D746" s="5">
        <v>280000</v>
      </c>
    </row>
    <row r="747" spans="1:4" x14ac:dyDescent="0.2">
      <c r="A747" s="3" t="s">
        <v>230</v>
      </c>
      <c r="B747" s="4">
        <v>44490</v>
      </c>
      <c r="C747" s="3" t="s">
        <v>40</v>
      </c>
      <c r="D747" s="5">
        <v>44944</v>
      </c>
    </row>
    <row r="748" spans="1:4" x14ac:dyDescent="0.2">
      <c r="A748" s="3" t="s">
        <v>230</v>
      </c>
      <c r="B748" s="4">
        <v>44490</v>
      </c>
      <c r="C748" s="3" t="s">
        <v>40</v>
      </c>
      <c r="D748" s="5">
        <v>28700</v>
      </c>
    </row>
    <row r="749" spans="1:4" x14ac:dyDescent="0.2">
      <c r="A749" s="3" t="s">
        <v>230</v>
      </c>
      <c r="B749" s="4">
        <v>44490</v>
      </c>
      <c r="C749" s="3" t="s">
        <v>40</v>
      </c>
      <c r="D749" s="5">
        <v>10338</v>
      </c>
    </row>
    <row r="750" spans="1:4" x14ac:dyDescent="0.2">
      <c r="A750" s="3" t="s">
        <v>230</v>
      </c>
      <c r="B750" s="4">
        <v>44490</v>
      </c>
      <c r="C750" s="8" t="s">
        <v>509</v>
      </c>
      <c r="D750" s="5">
        <v>1316.73</v>
      </c>
    </row>
    <row r="751" spans="1:4" x14ac:dyDescent="0.2">
      <c r="A751" s="3" t="s">
        <v>230</v>
      </c>
      <c r="B751" s="4">
        <v>44495</v>
      </c>
      <c r="C751" s="3" t="s">
        <v>40</v>
      </c>
      <c r="D751" s="5">
        <v>8750</v>
      </c>
    </row>
    <row r="752" spans="1:4" x14ac:dyDescent="0.2">
      <c r="A752" s="3" t="s">
        <v>230</v>
      </c>
      <c r="B752" s="4">
        <v>44495</v>
      </c>
      <c r="C752" s="3" t="s">
        <v>40</v>
      </c>
      <c r="D752" s="5">
        <v>20000</v>
      </c>
    </row>
    <row r="753" spans="1:4" x14ac:dyDescent="0.2">
      <c r="A753" s="3" t="s">
        <v>230</v>
      </c>
      <c r="B753" s="4">
        <v>44495</v>
      </c>
      <c r="C753" s="3" t="s">
        <v>40</v>
      </c>
      <c r="D753" s="5">
        <v>19500</v>
      </c>
    </row>
    <row r="754" spans="1:4" x14ac:dyDescent="0.2">
      <c r="A754" s="3" t="s">
        <v>230</v>
      </c>
      <c r="B754" s="4">
        <v>44495</v>
      </c>
      <c r="C754" s="3" t="s">
        <v>40</v>
      </c>
      <c r="D754" s="5">
        <v>15600</v>
      </c>
    </row>
    <row r="755" spans="1:4" x14ac:dyDescent="0.2">
      <c r="A755" s="3" t="s">
        <v>230</v>
      </c>
      <c r="B755" s="4">
        <v>44495</v>
      </c>
      <c r="C755" s="3" t="s">
        <v>40</v>
      </c>
      <c r="D755" s="5">
        <v>15600</v>
      </c>
    </row>
    <row r="756" spans="1:4" x14ac:dyDescent="0.2">
      <c r="A756" s="3" t="s">
        <v>230</v>
      </c>
      <c r="B756" s="4">
        <v>44497</v>
      </c>
      <c r="C756" s="3" t="s">
        <v>40</v>
      </c>
      <c r="D756" s="5">
        <v>6000</v>
      </c>
    </row>
    <row r="757" spans="1:4" x14ac:dyDescent="0.2">
      <c r="A757" s="3" t="s">
        <v>230</v>
      </c>
      <c r="B757" s="4">
        <v>44497</v>
      </c>
      <c r="C757" s="3" t="s">
        <v>40</v>
      </c>
      <c r="D757" s="5">
        <v>2298</v>
      </c>
    </row>
    <row r="758" spans="1:4" x14ac:dyDescent="0.2">
      <c r="A758" s="3" t="s">
        <v>230</v>
      </c>
      <c r="B758" s="4">
        <v>44498</v>
      </c>
      <c r="C758" s="8" t="s">
        <v>744</v>
      </c>
      <c r="D758" s="5">
        <v>970</v>
      </c>
    </row>
    <row r="759" spans="1:4" x14ac:dyDescent="0.2">
      <c r="A759" s="3" t="s">
        <v>745</v>
      </c>
      <c r="B759" s="4">
        <v>44498</v>
      </c>
      <c r="C759" s="3" t="s">
        <v>40</v>
      </c>
      <c r="D759" s="5">
        <v>44701</v>
      </c>
    </row>
    <row r="760" spans="1:4" x14ac:dyDescent="0.2">
      <c r="A760" s="3" t="s">
        <v>415</v>
      </c>
      <c r="B760" s="4">
        <v>44484</v>
      </c>
      <c r="C760" s="3" t="s">
        <v>416</v>
      </c>
      <c r="D760" s="5">
        <v>500000</v>
      </c>
    </row>
    <row r="761" spans="1:4" x14ac:dyDescent="0.2">
      <c r="A761" s="3" t="s">
        <v>231</v>
      </c>
      <c r="B761" s="4">
        <v>44476</v>
      </c>
      <c r="C761" s="3" t="s">
        <v>56</v>
      </c>
      <c r="D761" s="5">
        <v>17758.66</v>
      </c>
    </row>
    <row r="762" spans="1:4" x14ac:dyDescent="0.2">
      <c r="A762" s="3" t="s">
        <v>746</v>
      </c>
      <c r="B762" s="4">
        <v>44498</v>
      </c>
      <c r="C762" s="8" t="s">
        <v>747</v>
      </c>
      <c r="D762" s="5">
        <v>18444.91</v>
      </c>
    </row>
    <row r="763" spans="1:4" x14ac:dyDescent="0.2">
      <c r="A763" s="3" t="s">
        <v>232</v>
      </c>
      <c r="B763" s="4">
        <v>44476</v>
      </c>
      <c r="C763" s="8" t="s">
        <v>125</v>
      </c>
      <c r="D763" s="5">
        <v>1500</v>
      </c>
    </row>
    <row r="764" spans="1:4" x14ac:dyDescent="0.2">
      <c r="A764" s="3" t="s">
        <v>232</v>
      </c>
      <c r="B764" s="4">
        <v>44496</v>
      </c>
      <c r="C764" s="8" t="s">
        <v>569</v>
      </c>
      <c r="D764" s="5">
        <v>1500</v>
      </c>
    </row>
    <row r="765" spans="1:4" x14ac:dyDescent="0.2">
      <c r="A765" s="3" t="s">
        <v>233</v>
      </c>
      <c r="B765" s="4">
        <v>44476</v>
      </c>
      <c r="C765" s="8" t="s">
        <v>82</v>
      </c>
      <c r="D765" s="5">
        <v>750</v>
      </c>
    </row>
    <row r="766" spans="1:4" x14ac:dyDescent="0.2">
      <c r="A766" s="3" t="s">
        <v>233</v>
      </c>
      <c r="B766" s="4">
        <v>44496</v>
      </c>
      <c r="C766" s="8" t="s">
        <v>569</v>
      </c>
      <c r="D766" s="5">
        <v>750</v>
      </c>
    </row>
    <row r="767" spans="1:4" x14ac:dyDescent="0.2">
      <c r="A767" s="3" t="s">
        <v>31</v>
      </c>
      <c r="B767" s="4">
        <v>44473</v>
      </c>
      <c r="C767" s="8" t="s">
        <v>32</v>
      </c>
      <c r="D767" s="5">
        <v>35117.4</v>
      </c>
    </row>
    <row r="768" spans="1:4" x14ac:dyDescent="0.2">
      <c r="A768" s="3" t="s">
        <v>417</v>
      </c>
      <c r="B768" s="4">
        <v>44484</v>
      </c>
      <c r="C768" s="3" t="s">
        <v>418</v>
      </c>
      <c r="D768" s="5">
        <v>571528</v>
      </c>
    </row>
    <row r="769" spans="1:4" x14ac:dyDescent="0.2">
      <c r="A769" s="3" t="s">
        <v>464</v>
      </c>
      <c r="B769" s="4">
        <v>44488</v>
      </c>
      <c r="C769" s="6" t="s">
        <v>24</v>
      </c>
      <c r="D769" s="5">
        <v>295504.75</v>
      </c>
    </row>
    <row r="770" spans="1:4" x14ac:dyDescent="0.2">
      <c r="A770" s="3" t="s">
        <v>464</v>
      </c>
      <c r="B770" s="4">
        <v>44498</v>
      </c>
      <c r="C770" s="6" t="s">
        <v>24</v>
      </c>
      <c r="D770" s="5">
        <v>206187.5</v>
      </c>
    </row>
    <row r="771" spans="1:4" x14ac:dyDescent="0.2">
      <c r="A771" s="3" t="s">
        <v>464</v>
      </c>
      <c r="B771" s="4">
        <v>44498</v>
      </c>
      <c r="C771" s="6" t="s">
        <v>24</v>
      </c>
      <c r="D771" s="5">
        <v>203916.33</v>
      </c>
    </row>
    <row r="772" spans="1:4" x14ac:dyDescent="0.2">
      <c r="A772" s="3" t="s">
        <v>464</v>
      </c>
      <c r="B772" s="4">
        <v>44498</v>
      </c>
      <c r="C772" s="7" t="s">
        <v>24</v>
      </c>
      <c r="D772" s="5">
        <v>295981.13</v>
      </c>
    </row>
    <row r="773" spans="1:4" x14ac:dyDescent="0.2">
      <c r="A773" s="3" t="s">
        <v>234</v>
      </c>
      <c r="B773" s="4">
        <v>44476</v>
      </c>
      <c r="C773" s="8" t="s">
        <v>161</v>
      </c>
      <c r="D773" s="5">
        <v>11666.81</v>
      </c>
    </row>
    <row r="774" spans="1:4" x14ac:dyDescent="0.2">
      <c r="A774" s="3" t="s">
        <v>395</v>
      </c>
      <c r="B774" s="4">
        <v>44483</v>
      </c>
      <c r="C774" s="3" t="s">
        <v>292</v>
      </c>
      <c r="D774" s="5">
        <v>220826.11</v>
      </c>
    </row>
    <row r="775" spans="1:4" x14ac:dyDescent="0.2">
      <c r="A775" s="3" t="s">
        <v>395</v>
      </c>
      <c r="B775" s="4">
        <v>44496</v>
      </c>
      <c r="C775" s="3" t="s">
        <v>292</v>
      </c>
      <c r="D775" s="5">
        <v>218145.65</v>
      </c>
    </row>
    <row r="776" spans="1:4" x14ac:dyDescent="0.2">
      <c r="A776" s="3" t="s">
        <v>63</v>
      </c>
      <c r="B776" s="4">
        <v>44474</v>
      </c>
      <c r="C776" s="3" t="s">
        <v>2</v>
      </c>
      <c r="D776" s="5">
        <v>116000</v>
      </c>
    </row>
    <row r="777" spans="1:4" x14ac:dyDescent="0.2">
      <c r="A777" s="3" t="s">
        <v>63</v>
      </c>
      <c r="B777" s="4">
        <v>44495</v>
      </c>
      <c r="C777" s="3" t="s">
        <v>2</v>
      </c>
      <c r="D777" s="5">
        <v>116000</v>
      </c>
    </row>
    <row r="778" spans="1:4" x14ac:dyDescent="0.2">
      <c r="A778" s="3" t="s">
        <v>419</v>
      </c>
      <c r="B778" s="4">
        <v>44484</v>
      </c>
      <c r="C778" s="8" t="s">
        <v>420</v>
      </c>
      <c r="D778" s="5">
        <v>2233168</v>
      </c>
    </row>
    <row r="779" spans="1:4" x14ac:dyDescent="0.2">
      <c r="A779" s="3" t="s">
        <v>510</v>
      </c>
      <c r="B779" s="4">
        <v>44490</v>
      </c>
      <c r="C779" s="3" t="s">
        <v>302</v>
      </c>
      <c r="D779" s="5">
        <v>15900</v>
      </c>
    </row>
    <row r="780" spans="1:4" x14ac:dyDescent="0.2">
      <c r="A780" s="3" t="s">
        <v>235</v>
      </c>
      <c r="B780" s="4">
        <v>44476</v>
      </c>
      <c r="C780" s="8" t="s">
        <v>82</v>
      </c>
      <c r="D780" s="5">
        <v>1500</v>
      </c>
    </row>
    <row r="781" spans="1:4" x14ac:dyDescent="0.2">
      <c r="A781" s="3" t="s">
        <v>235</v>
      </c>
      <c r="B781" s="4">
        <v>44496</v>
      </c>
      <c r="C781" s="8" t="s">
        <v>568</v>
      </c>
      <c r="D781" s="5">
        <v>1500</v>
      </c>
    </row>
    <row r="782" spans="1:4" x14ac:dyDescent="0.2">
      <c r="A782" s="3" t="s">
        <v>64</v>
      </c>
      <c r="B782" s="4">
        <v>44474</v>
      </c>
      <c r="C782" s="3" t="s">
        <v>2</v>
      </c>
      <c r="D782" s="5">
        <v>5000</v>
      </c>
    </row>
    <row r="783" spans="1:4" x14ac:dyDescent="0.2">
      <c r="A783" s="3" t="s">
        <v>64</v>
      </c>
      <c r="B783" s="4">
        <v>44495</v>
      </c>
      <c r="C783" s="3" t="s">
        <v>2</v>
      </c>
      <c r="D783" s="5">
        <v>4999.99</v>
      </c>
    </row>
    <row r="784" spans="1:4" x14ac:dyDescent="0.2">
      <c r="A784" s="3" t="s">
        <v>236</v>
      </c>
      <c r="B784" s="4">
        <v>44476</v>
      </c>
      <c r="C784" s="3" t="s">
        <v>40</v>
      </c>
      <c r="D784" s="5">
        <v>3450</v>
      </c>
    </row>
    <row r="785" spans="1:4" x14ac:dyDescent="0.2">
      <c r="A785" s="3" t="s">
        <v>396</v>
      </c>
      <c r="B785" s="4">
        <v>44483</v>
      </c>
      <c r="C785" s="3" t="s">
        <v>397</v>
      </c>
      <c r="D785" s="5">
        <v>1142946.44</v>
      </c>
    </row>
    <row r="786" spans="1:4" x14ac:dyDescent="0.2">
      <c r="A786" s="3" t="s">
        <v>396</v>
      </c>
      <c r="B786" s="4">
        <v>44491</v>
      </c>
      <c r="C786" s="3" t="s">
        <v>529</v>
      </c>
      <c r="D786" s="5">
        <v>377897.02</v>
      </c>
    </row>
    <row r="787" spans="1:4" x14ac:dyDescent="0.2">
      <c r="A787" s="3" t="s">
        <v>396</v>
      </c>
      <c r="B787" s="4">
        <v>44497</v>
      </c>
      <c r="C787" s="3" t="s">
        <v>397</v>
      </c>
      <c r="D787" s="5">
        <v>216009.2</v>
      </c>
    </row>
    <row r="788" spans="1:4" x14ac:dyDescent="0.2">
      <c r="A788" s="3" t="s">
        <v>237</v>
      </c>
      <c r="B788" s="4">
        <v>44476</v>
      </c>
      <c r="C788" s="3" t="s">
        <v>56</v>
      </c>
      <c r="D788" s="5">
        <v>15621.07</v>
      </c>
    </row>
    <row r="789" spans="1:4" x14ac:dyDescent="0.2">
      <c r="A789" s="3" t="s">
        <v>65</v>
      </c>
      <c r="B789" s="4">
        <v>44474</v>
      </c>
      <c r="C789" s="3" t="s">
        <v>2</v>
      </c>
      <c r="D789" s="5">
        <v>11600</v>
      </c>
    </row>
    <row r="790" spans="1:4" x14ac:dyDescent="0.2">
      <c r="A790" s="3" t="s">
        <v>65</v>
      </c>
      <c r="B790" s="4">
        <v>44491</v>
      </c>
      <c r="C790" s="3" t="s">
        <v>2</v>
      </c>
      <c r="D790" s="5">
        <v>11600</v>
      </c>
    </row>
    <row r="791" spans="1:4" x14ac:dyDescent="0.2">
      <c r="A791" s="3" t="s">
        <v>238</v>
      </c>
      <c r="B791" s="4">
        <v>44476</v>
      </c>
      <c r="C791" s="8" t="s">
        <v>82</v>
      </c>
      <c r="D791" s="5">
        <v>1500</v>
      </c>
    </row>
    <row r="792" spans="1:4" x14ac:dyDescent="0.2">
      <c r="A792" s="3" t="s">
        <v>238</v>
      </c>
      <c r="B792" s="4">
        <v>44496</v>
      </c>
      <c r="C792" s="8" t="s">
        <v>568</v>
      </c>
      <c r="D792" s="5">
        <v>1500</v>
      </c>
    </row>
    <row r="793" spans="1:4" x14ac:dyDescent="0.2">
      <c r="A793" s="3" t="s">
        <v>398</v>
      </c>
      <c r="B793" s="4">
        <v>44483</v>
      </c>
      <c r="C793" s="8" t="s">
        <v>399</v>
      </c>
      <c r="D793" s="5">
        <v>1500</v>
      </c>
    </row>
    <row r="794" spans="1:4" x14ac:dyDescent="0.2">
      <c r="A794" s="3" t="s">
        <v>239</v>
      </c>
      <c r="B794" s="4">
        <v>44476</v>
      </c>
      <c r="C794" s="8" t="s">
        <v>82</v>
      </c>
      <c r="D794" s="5">
        <v>750</v>
      </c>
    </row>
    <row r="795" spans="1:4" x14ac:dyDescent="0.2">
      <c r="A795" s="3" t="s">
        <v>239</v>
      </c>
      <c r="B795" s="4">
        <v>44496</v>
      </c>
      <c r="C795" s="8" t="s">
        <v>570</v>
      </c>
      <c r="D795" s="5">
        <v>750</v>
      </c>
    </row>
    <row r="796" spans="1:4" x14ac:dyDescent="0.2">
      <c r="A796" s="3" t="s">
        <v>400</v>
      </c>
      <c r="B796" s="4">
        <v>44483</v>
      </c>
      <c r="C796" s="8" t="s">
        <v>401</v>
      </c>
      <c r="D796" s="5">
        <v>7975.87</v>
      </c>
    </row>
    <row r="797" spans="1:4" x14ac:dyDescent="0.2">
      <c r="A797" s="3" t="s">
        <v>240</v>
      </c>
      <c r="B797" s="4">
        <v>44476</v>
      </c>
      <c r="C797" s="3" t="s">
        <v>99</v>
      </c>
      <c r="D797" s="5">
        <v>2000</v>
      </c>
    </row>
    <row r="798" spans="1:4" x14ac:dyDescent="0.2">
      <c r="A798" s="3" t="s">
        <v>601</v>
      </c>
      <c r="B798" s="4">
        <v>44497</v>
      </c>
      <c r="C798" s="3" t="s">
        <v>40</v>
      </c>
      <c r="D798" s="5">
        <v>1964</v>
      </c>
    </row>
    <row r="799" spans="1:4" x14ac:dyDescent="0.2">
      <c r="A799" s="3" t="s">
        <v>278</v>
      </c>
      <c r="B799" s="4">
        <v>44477</v>
      </c>
      <c r="C799" s="3" t="s">
        <v>279</v>
      </c>
      <c r="D799" s="5">
        <v>8000</v>
      </c>
    </row>
    <row r="800" spans="1:4" x14ac:dyDescent="0.2">
      <c r="A800" s="3" t="s">
        <v>66</v>
      </c>
      <c r="B800" s="4">
        <v>44474</v>
      </c>
      <c r="C800" s="3" t="s">
        <v>2</v>
      </c>
      <c r="D800" s="5">
        <v>23200</v>
      </c>
    </row>
    <row r="801" spans="1:4" x14ac:dyDescent="0.2">
      <c r="A801" s="3" t="s">
        <v>66</v>
      </c>
      <c r="B801" s="4">
        <v>44491</v>
      </c>
      <c r="C801" s="3" t="s">
        <v>2</v>
      </c>
      <c r="D801" s="5">
        <v>23200</v>
      </c>
    </row>
    <row r="802" spans="1:4" x14ac:dyDescent="0.2">
      <c r="A802" s="3" t="s">
        <v>241</v>
      </c>
      <c r="B802" s="4">
        <v>44476</v>
      </c>
      <c r="C802" s="3" t="s">
        <v>86</v>
      </c>
      <c r="D802" s="5">
        <v>5250.94</v>
      </c>
    </row>
    <row r="803" spans="1:4" x14ac:dyDescent="0.2">
      <c r="A803" s="3" t="s">
        <v>241</v>
      </c>
      <c r="B803" s="4">
        <v>44476</v>
      </c>
      <c r="C803" s="3" t="s">
        <v>86</v>
      </c>
      <c r="D803" s="5">
        <v>4565</v>
      </c>
    </row>
    <row r="804" spans="1:4" x14ac:dyDescent="0.2">
      <c r="A804" s="3" t="s">
        <v>241</v>
      </c>
      <c r="B804" s="4">
        <v>44490</v>
      </c>
      <c r="C804" s="3" t="s">
        <v>86</v>
      </c>
      <c r="D804" s="5">
        <v>2311</v>
      </c>
    </row>
    <row r="805" spans="1:4" x14ac:dyDescent="0.2">
      <c r="A805" s="3" t="s">
        <v>241</v>
      </c>
      <c r="B805" s="4">
        <v>44497</v>
      </c>
      <c r="C805" s="3" t="s">
        <v>86</v>
      </c>
      <c r="D805" s="5">
        <v>1300</v>
      </c>
    </row>
    <row r="806" spans="1:4" x14ac:dyDescent="0.2">
      <c r="A806" s="3" t="s">
        <v>241</v>
      </c>
      <c r="B806" s="4">
        <v>44499</v>
      </c>
      <c r="C806" s="8" t="s">
        <v>759</v>
      </c>
      <c r="D806" s="5">
        <v>77152.97</v>
      </c>
    </row>
    <row r="807" spans="1:4" x14ac:dyDescent="0.2">
      <c r="A807" s="3" t="s">
        <v>266</v>
      </c>
      <c r="B807" s="4">
        <v>44476</v>
      </c>
      <c r="C807" s="8" t="s">
        <v>267</v>
      </c>
      <c r="D807" s="5">
        <v>89555.29</v>
      </c>
    </row>
    <row r="808" spans="1:4" x14ac:dyDescent="0.2">
      <c r="A808" s="3" t="s">
        <v>748</v>
      </c>
      <c r="B808" s="4">
        <v>44498</v>
      </c>
      <c r="C808" s="3" t="s">
        <v>134</v>
      </c>
      <c r="D808" s="5">
        <v>128320</v>
      </c>
    </row>
    <row r="809" spans="1:4" x14ac:dyDescent="0.2">
      <c r="A809" s="3" t="s">
        <v>402</v>
      </c>
      <c r="B809" s="4">
        <v>44483</v>
      </c>
      <c r="C809" s="3" t="s">
        <v>14</v>
      </c>
      <c r="D809" s="5">
        <v>214600</v>
      </c>
    </row>
    <row r="810" spans="1:4" x14ac:dyDescent="0.2">
      <c r="A810" s="3" t="s">
        <v>530</v>
      </c>
      <c r="B810" s="4">
        <v>44491</v>
      </c>
      <c r="C810" s="3" t="s">
        <v>514</v>
      </c>
      <c r="D810" s="5">
        <v>5000</v>
      </c>
    </row>
    <row r="811" spans="1:4" x14ac:dyDescent="0.2">
      <c r="A811" s="3" t="s">
        <v>67</v>
      </c>
      <c r="B811" s="4">
        <v>44474</v>
      </c>
      <c r="C811" s="3" t="s">
        <v>2</v>
      </c>
      <c r="D811" s="5">
        <v>11600</v>
      </c>
    </row>
    <row r="812" spans="1:4" x14ac:dyDescent="0.2">
      <c r="A812" s="3" t="s">
        <v>67</v>
      </c>
      <c r="B812" s="4">
        <v>44496</v>
      </c>
      <c r="C812" s="3" t="s">
        <v>2</v>
      </c>
      <c r="D812" s="5">
        <v>11600</v>
      </c>
    </row>
    <row r="813" spans="1:4" x14ac:dyDescent="0.2">
      <c r="A813" s="3" t="s">
        <v>242</v>
      </c>
      <c r="B813" s="4">
        <v>44476</v>
      </c>
      <c r="C813" s="8" t="s">
        <v>243</v>
      </c>
      <c r="D813" s="5">
        <v>63620.67</v>
      </c>
    </row>
    <row r="814" spans="1:4" x14ac:dyDescent="0.2">
      <c r="A814" s="3" t="s">
        <v>244</v>
      </c>
      <c r="B814" s="4">
        <v>44476</v>
      </c>
      <c r="C814" s="8" t="s">
        <v>82</v>
      </c>
      <c r="D814" s="5">
        <v>750</v>
      </c>
    </row>
    <row r="815" spans="1:4" x14ac:dyDescent="0.2">
      <c r="A815" s="3" t="s">
        <v>244</v>
      </c>
      <c r="B815" s="4">
        <v>44496</v>
      </c>
      <c r="C815" s="8" t="s">
        <v>569</v>
      </c>
      <c r="D815" s="5">
        <v>750</v>
      </c>
    </row>
    <row r="816" spans="1:4" x14ac:dyDescent="0.2">
      <c r="A816" s="3" t="s">
        <v>245</v>
      </c>
      <c r="B816" s="4">
        <v>44476</v>
      </c>
      <c r="C816" s="8" t="s">
        <v>82</v>
      </c>
      <c r="D816" s="5">
        <v>1500</v>
      </c>
    </row>
    <row r="817" spans="1:4" x14ac:dyDescent="0.2">
      <c r="A817" s="3" t="s">
        <v>245</v>
      </c>
      <c r="B817" s="4">
        <v>44496</v>
      </c>
      <c r="C817" s="8" t="s">
        <v>568</v>
      </c>
      <c r="D817" s="5">
        <v>1500</v>
      </c>
    </row>
    <row r="818" spans="1:4" x14ac:dyDescent="0.2">
      <c r="A818" s="3" t="s">
        <v>246</v>
      </c>
      <c r="B818" s="4">
        <v>44476</v>
      </c>
      <c r="C818" s="3" t="s">
        <v>99</v>
      </c>
      <c r="D818" s="5">
        <v>2000</v>
      </c>
    </row>
    <row r="819" spans="1:4" x14ac:dyDescent="0.2">
      <c r="A819" s="3" t="s">
        <v>247</v>
      </c>
      <c r="B819" s="4">
        <v>44476</v>
      </c>
      <c r="C819" s="8" t="s">
        <v>82</v>
      </c>
      <c r="D819" s="5">
        <v>1500</v>
      </c>
    </row>
    <row r="820" spans="1:4" x14ac:dyDescent="0.2">
      <c r="A820" s="3" t="s">
        <v>247</v>
      </c>
      <c r="B820" s="4">
        <v>44496</v>
      </c>
      <c r="C820" s="8" t="s">
        <v>580</v>
      </c>
      <c r="D820" s="5">
        <v>1500</v>
      </c>
    </row>
    <row r="821" spans="1:4" x14ac:dyDescent="0.2">
      <c r="A821" s="3" t="s">
        <v>248</v>
      </c>
      <c r="B821" s="4">
        <v>44476</v>
      </c>
      <c r="C821" s="3" t="s">
        <v>56</v>
      </c>
      <c r="D821" s="5">
        <v>13702.67</v>
      </c>
    </row>
    <row r="822" spans="1:4" x14ac:dyDescent="0.2">
      <c r="A822" s="3" t="s">
        <v>249</v>
      </c>
      <c r="B822" s="4">
        <v>44476</v>
      </c>
      <c r="C822" s="8" t="s">
        <v>82</v>
      </c>
      <c r="D822" s="5">
        <v>1500</v>
      </c>
    </row>
    <row r="823" spans="1:4" x14ac:dyDescent="0.2">
      <c r="A823" s="3" t="s">
        <v>249</v>
      </c>
      <c r="B823" s="4">
        <v>44496</v>
      </c>
      <c r="C823" s="8" t="s">
        <v>568</v>
      </c>
      <c r="D823" s="5">
        <v>1500</v>
      </c>
    </row>
    <row r="824" spans="1:4" x14ac:dyDescent="0.2">
      <c r="A824" s="3" t="s">
        <v>749</v>
      </c>
      <c r="B824" s="4">
        <v>44498</v>
      </c>
      <c r="C824" s="8" t="s">
        <v>750</v>
      </c>
      <c r="D824" s="5">
        <v>27508.080000000002</v>
      </c>
    </row>
    <row r="825" spans="1:4" x14ac:dyDescent="0.2">
      <c r="A825" s="3" t="s">
        <v>68</v>
      </c>
      <c r="B825" s="4">
        <v>44474</v>
      </c>
      <c r="C825" s="3" t="s">
        <v>2</v>
      </c>
      <c r="D825" s="5">
        <v>8000</v>
      </c>
    </row>
    <row r="826" spans="1:4" x14ac:dyDescent="0.2">
      <c r="A826" s="3" t="s">
        <v>68</v>
      </c>
      <c r="B826" s="4">
        <v>44495</v>
      </c>
      <c r="C826" s="3" t="s">
        <v>2</v>
      </c>
      <c r="D826" s="5">
        <v>8000</v>
      </c>
    </row>
    <row r="827" spans="1:4" x14ac:dyDescent="0.2">
      <c r="A827" s="3" t="s">
        <v>250</v>
      </c>
      <c r="B827" s="4">
        <v>44476</v>
      </c>
      <c r="C827" s="8" t="s">
        <v>82</v>
      </c>
      <c r="D827" s="5">
        <v>1500</v>
      </c>
    </row>
    <row r="828" spans="1:4" x14ac:dyDescent="0.2">
      <c r="A828" s="3" t="s">
        <v>250</v>
      </c>
      <c r="B828" s="4">
        <v>44496</v>
      </c>
      <c r="C828" s="8" t="s">
        <v>568</v>
      </c>
      <c r="D828" s="5">
        <v>1500</v>
      </c>
    </row>
    <row r="829" spans="1:4" x14ac:dyDescent="0.2">
      <c r="A829" s="3" t="s">
        <v>251</v>
      </c>
      <c r="B829" s="4">
        <v>44476</v>
      </c>
      <c r="C829" s="8" t="s">
        <v>82</v>
      </c>
      <c r="D829" s="5">
        <v>1500</v>
      </c>
    </row>
    <row r="830" spans="1:4" x14ac:dyDescent="0.2">
      <c r="A830" s="3" t="s">
        <v>251</v>
      </c>
      <c r="B830" s="4">
        <v>44496</v>
      </c>
      <c r="C830" s="8" t="s">
        <v>568</v>
      </c>
      <c r="D830" s="5">
        <v>1500</v>
      </c>
    </row>
    <row r="831" spans="1:4" x14ac:dyDescent="0.2">
      <c r="A831" s="3" t="s">
        <v>751</v>
      </c>
      <c r="B831" s="4">
        <v>44498</v>
      </c>
      <c r="C831" s="8" t="s">
        <v>752</v>
      </c>
      <c r="D831" s="5">
        <v>18809.400000000001</v>
      </c>
    </row>
    <row r="832" spans="1:4" x14ac:dyDescent="0.2">
      <c r="A832" s="3" t="s">
        <v>268</v>
      </c>
      <c r="B832" s="4">
        <v>44476</v>
      </c>
      <c r="C832" s="8" t="s">
        <v>269</v>
      </c>
      <c r="D832" s="5">
        <v>175245.68</v>
      </c>
    </row>
    <row r="833" spans="1:4" x14ac:dyDescent="0.2">
      <c r="A833" s="3" t="s">
        <v>268</v>
      </c>
      <c r="B833" s="4">
        <v>44483</v>
      </c>
      <c r="C833" s="8" t="s">
        <v>269</v>
      </c>
      <c r="D833" s="5">
        <v>25944</v>
      </c>
    </row>
    <row r="834" spans="1:4" x14ac:dyDescent="0.2">
      <c r="A834" s="3" t="s">
        <v>268</v>
      </c>
      <c r="B834" s="4">
        <v>44490</v>
      </c>
      <c r="C834" s="8" t="s">
        <v>269</v>
      </c>
      <c r="D834" s="5">
        <v>4340</v>
      </c>
    </row>
    <row r="835" spans="1:4" x14ac:dyDescent="0.2">
      <c r="A835" s="3" t="s">
        <v>465</v>
      </c>
      <c r="B835" s="4">
        <v>44488</v>
      </c>
      <c r="C835" s="3" t="s">
        <v>466</v>
      </c>
      <c r="D835" s="5">
        <v>3500</v>
      </c>
    </row>
    <row r="836" spans="1:4" x14ac:dyDescent="0.2">
      <c r="A836" s="3" t="s">
        <v>465</v>
      </c>
      <c r="B836" s="4">
        <v>44496</v>
      </c>
      <c r="C836" s="8" t="s">
        <v>569</v>
      </c>
      <c r="D836" s="5">
        <v>3500</v>
      </c>
    </row>
    <row r="837" spans="1:4" x14ac:dyDescent="0.2">
      <c r="A837" s="3" t="s">
        <v>403</v>
      </c>
      <c r="B837" s="4">
        <v>44483</v>
      </c>
      <c r="C837" s="3" t="s">
        <v>404</v>
      </c>
      <c r="D837" s="5">
        <v>13000</v>
      </c>
    </row>
    <row r="838" spans="1:4" x14ac:dyDescent="0.2">
      <c r="A838" s="3" t="s">
        <v>252</v>
      </c>
      <c r="B838" s="4">
        <v>44476</v>
      </c>
      <c r="C838" s="8" t="s">
        <v>82</v>
      </c>
      <c r="D838" s="5">
        <v>2000</v>
      </c>
    </row>
    <row r="839" spans="1:4" x14ac:dyDescent="0.2">
      <c r="A839" s="3" t="s">
        <v>252</v>
      </c>
      <c r="B839" s="4">
        <v>44496</v>
      </c>
      <c r="C839" s="8" t="s">
        <v>568</v>
      </c>
      <c r="D839" s="5">
        <v>2000</v>
      </c>
    </row>
    <row r="840" spans="1:4" x14ac:dyDescent="0.2">
      <c r="A840" s="3" t="s">
        <v>253</v>
      </c>
      <c r="B840" s="4">
        <v>44476</v>
      </c>
      <c r="C840" s="8" t="s">
        <v>82</v>
      </c>
      <c r="D840" s="5">
        <v>750</v>
      </c>
    </row>
    <row r="841" spans="1:4" x14ac:dyDescent="0.2">
      <c r="A841" s="3" t="s">
        <v>253</v>
      </c>
      <c r="B841" s="4">
        <v>44496</v>
      </c>
      <c r="C841" s="8" t="s">
        <v>569</v>
      </c>
      <c r="D841" s="5">
        <v>750</v>
      </c>
    </row>
    <row r="842" spans="1:4" x14ac:dyDescent="0.2">
      <c r="A842" s="3" t="s">
        <v>254</v>
      </c>
      <c r="B842" s="4">
        <v>44476</v>
      </c>
      <c r="C842" s="8" t="s">
        <v>82</v>
      </c>
      <c r="D842" s="5">
        <v>1500</v>
      </c>
    </row>
    <row r="843" spans="1:4" x14ac:dyDescent="0.2">
      <c r="A843" s="3" t="s">
        <v>254</v>
      </c>
      <c r="B843" s="4">
        <v>44496</v>
      </c>
      <c r="C843" s="8" t="s">
        <v>568</v>
      </c>
      <c r="D843" s="5">
        <v>1500</v>
      </c>
    </row>
    <row r="844" spans="1:4" x14ac:dyDescent="0.2">
      <c r="A844" s="3" t="s">
        <v>405</v>
      </c>
      <c r="B844" s="4">
        <v>44483</v>
      </c>
      <c r="C844" s="3" t="s">
        <v>26</v>
      </c>
      <c r="D844" s="5">
        <v>595657.39</v>
      </c>
    </row>
    <row r="845" spans="1:4" x14ac:dyDescent="0.2">
      <c r="A845" s="3" t="s">
        <v>405</v>
      </c>
      <c r="B845" s="4">
        <v>44490</v>
      </c>
      <c r="C845" s="3" t="s">
        <v>360</v>
      </c>
      <c r="D845" s="5">
        <v>12728.1</v>
      </c>
    </row>
    <row r="846" spans="1:4" x14ac:dyDescent="0.2">
      <c r="A846" s="3" t="s">
        <v>405</v>
      </c>
      <c r="B846" s="4">
        <v>44498</v>
      </c>
      <c r="C846" s="3" t="s">
        <v>336</v>
      </c>
      <c r="D846" s="5">
        <v>94437.119999999995</v>
      </c>
    </row>
    <row r="847" spans="1:4" x14ac:dyDescent="0.2">
      <c r="A847" s="3" t="s">
        <v>405</v>
      </c>
      <c r="B847" s="4">
        <v>44498</v>
      </c>
      <c r="C847" s="3" t="s">
        <v>604</v>
      </c>
      <c r="D847" s="5">
        <v>5122.5600000000004</v>
      </c>
    </row>
    <row r="848" spans="1:4" x14ac:dyDescent="0.2">
      <c r="A848" s="3" t="s">
        <v>405</v>
      </c>
      <c r="B848" s="4">
        <v>44498</v>
      </c>
      <c r="C848" s="3" t="s">
        <v>360</v>
      </c>
      <c r="D848" s="5">
        <v>7424</v>
      </c>
    </row>
    <row r="849" spans="1:4" x14ac:dyDescent="0.2">
      <c r="A849" s="3" t="s">
        <v>405</v>
      </c>
      <c r="B849" s="4">
        <v>44498</v>
      </c>
      <c r="C849" s="3" t="s">
        <v>9</v>
      </c>
      <c r="D849" s="5">
        <v>188766.06</v>
      </c>
    </row>
    <row r="850" spans="1:4" x14ac:dyDescent="0.2">
      <c r="A850" s="3" t="s">
        <v>255</v>
      </c>
      <c r="B850" s="4">
        <v>44476</v>
      </c>
      <c r="C850" s="3" t="s">
        <v>94</v>
      </c>
      <c r="D850" s="5">
        <v>19372</v>
      </c>
    </row>
    <row r="851" spans="1:4" x14ac:dyDescent="0.2">
      <c r="A851" s="3" t="s">
        <v>255</v>
      </c>
      <c r="B851" s="4">
        <v>44483</v>
      </c>
      <c r="C851" s="3" t="s">
        <v>94</v>
      </c>
      <c r="D851" s="5">
        <v>10092</v>
      </c>
    </row>
    <row r="852" spans="1:4" x14ac:dyDescent="0.2">
      <c r="A852" s="3" t="s">
        <v>255</v>
      </c>
      <c r="B852" s="4">
        <v>44490</v>
      </c>
      <c r="C852" s="3" t="s">
        <v>94</v>
      </c>
      <c r="D852" s="5">
        <v>8178</v>
      </c>
    </row>
    <row r="853" spans="1:4" x14ac:dyDescent="0.2">
      <c r="A853" s="3" t="s">
        <v>255</v>
      </c>
      <c r="B853" s="4">
        <v>44498</v>
      </c>
      <c r="C853" s="3" t="s">
        <v>94</v>
      </c>
      <c r="D853" s="5">
        <v>3236.4</v>
      </c>
    </row>
    <row r="854" spans="1:4" x14ac:dyDescent="0.2">
      <c r="A854" s="3" t="s">
        <v>531</v>
      </c>
      <c r="B854" s="4">
        <v>44491</v>
      </c>
      <c r="C854" s="3" t="s">
        <v>134</v>
      </c>
      <c r="D854" s="5">
        <v>480</v>
      </c>
    </row>
    <row r="855" spans="1:4" x14ac:dyDescent="0.2">
      <c r="A855" s="3" t="s">
        <v>467</v>
      </c>
      <c r="B855" s="4">
        <v>44488</v>
      </c>
      <c r="C855" s="3" t="s">
        <v>468</v>
      </c>
      <c r="D855" s="5">
        <v>3500</v>
      </c>
    </row>
    <row r="856" spans="1:4" x14ac:dyDescent="0.2">
      <c r="A856" s="3" t="s">
        <v>467</v>
      </c>
      <c r="B856" s="4">
        <v>44496</v>
      </c>
      <c r="C856" s="8" t="s">
        <v>569</v>
      </c>
      <c r="D856" s="5">
        <v>3500</v>
      </c>
    </row>
    <row r="857" spans="1:4" x14ac:dyDescent="0.2">
      <c r="A857" s="3" t="s">
        <v>256</v>
      </c>
      <c r="B857" s="4">
        <v>44476</v>
      </c>
      <c r="C857" s="8" t="s">
        <v>257</v>
      </c>
      <c r="D857" s="5">
        <v>1554.62</v>
      </c>
    </row>
    <row r="858" spans="1:4" x14ac:dyDescent="0.2">
      <c r="A858" s="3" t="s">
        <v>753</v>
      </c>
      <c r="B858" s="4">
        <v>44498</v>
      </c>
      <c r="C858" s="8" t="s">
        <v>754</v>
      </c>
      <c r="D858" s="5">
        <v>30762.99</v>
      </c>
    </row>
    <row r="859" spans="1:4" x14ac:dyDescent="0.2">
      <c r="A859" s="3" t="s">
        <v>258</v>
      </c>
      <c r="B859" s="4">
        <v>44476</v>
      </c>
      <c r="C859" s="7" t="s">
        <v>88</v>
      </c>
      <c r="D859" s="5">
        <v>2643</v>
      </c>
    </row>
    <row r="860" spans="1:4" x14ac:dyDescent="0.2">
      <c r="A860" s="3" t="s">
        <v>258</v>
      </c>
      <c r="B860" s="4">
        <v>44483</v>
      </c>
      <c r="C860" s="3" t="s">
        <v>139</v>
      </c>
      <c r="D860" s="5">
        <v>2812.49</v>
      </c>
    </row>
    <row r="861" spans="1:4" x14ac:dyDescent="0.2">
      <c r="A861" s="3" t="s">
        <v>258</v>
      </c>
      <c r="B861" s="4">
        <v>44495</v>
      </c>
      <c r="C861" s="3" t="s">
        <v>139</v>
      </c>
      <c r="D861" s="5">
        <v>3495.98</v>
      </c>
    </row>
    <row r="862" spans="1:4" x14ac:dyDescent="0.2">
      <c r="A862" s="3" t="s">
        <v>258</v>
      </c>
      <c r="B862" s="4">
        <v>44498</v>
      </c>
      <c r="C862" s="8" t="s">
        <v>755</v>
      </c>
      <c r="D862" s="5">
        <v>49996.37</v>
      </c>
    </row>
    <row r="863" spans="1:4" x14ac:dyDescent="0.2">
      <c r="A863" s="3" t="s">
        <v>259</v>
      </c>
      <c r="B863" s="4">
        <v>44476</v>
      </c>
      <c r="C863" s="8" t="s">
        <v>82</v>
      </c>
      <c r="D863" s="5">
        <v>1500</v>
      </c>
    </row>
    <row r="864" spans="1:4" x14ac:dyDescent="0.2">
      <c r="A864" s="3" t="s">
        <v>259</v>
      </c>
      <c r="B864" s="4">
        <v>44496</v>
      </c>
      <c r="C864" s="8" t="s">
        <v>568</v>
      </c>
      <c r="D864" s="5">
        <v>1500</v>
      </c>
    </row>
    <row r="865" spans="1:4" x14ac:dyDescent="0.2">
      <c r="A865" s="3" t="s">
        <v>260</v>
      </c>
      <c r="B865" s="4">
        <v>44476</v>
      </c>
      <c r="C865" s="3" t="s">
        <v>40</v>
      </c>
      <c r="D865" s="5">
        <v>24239.599999999999</v>
      </c>
    </row>
    <row r="866" spans="1:4" x14ac:dyDescent="0.2">
      <c r="A866" s="3" t="s">
        <v>566</v>
      </c>
      <c r="B866" s="4">
        <v>44495</v>
      </c>
      <c r="C866" s="3" t="s">
        <v>40</v>
      </c>
      <c r="D866" s="5">
        <v>3450</v>
      </c>
    </row>
    <row r="867" spans="1:4" x14ac:dyDescent="0.2">
      <c r="A867" s="3" t="s">
        <v>261</v>
      </c>
      <c r="B867" s="4">
        <v>44476</v>
      </c>
      <c r="C867" s="3" t="s">
        <v>56</v>
      </c>
      <c r="D867" s="5">
        <v>4251</v>
      </c>
    </row>
    <row r="868" spans="1:4" x14ac:dyDescent="0.2">
      <c r="A868" s="3" t="s">
        <v>511</v>
      </c>
      <c r="B868" s="4">
        <v>44490</v>
      </c>
      <c r="C868" s="3" t="s">
        <v>483</v>
      </c>
      <c r="D868" s="5">
        <v>91455.21</v>
      </c>
    </row>
    <row r="869" spans="1:4" x14ac:dyDescent="0.2">
      <c r="A869" s="3" t="s">
        <v>262</v>
      </c>
      <c r="B869" s="4">
        <v>44476</v>
      </c>
      <c r="C869" s="3" t="s">
        <v>40</v>
      </c>
      <c r="D869" s="5">
        <v>43545.66</v>
      </c>
    </row>
    <row r="870" spans="1:4" x14ac:dyDescent="0.2">
      <c r="A870" s="3" t="s">
        <v>263</v>
      </c>
      <c r="B870" s="4">
        <v>44476</v>
      </c>
      <c r="C870" s="8" t="s">
        <v>82</v>
      </c>
      <c r="D870" s="5">
        <v>1500</v>
      </c>
    </row>
    <row r="871" spans="1:4" x14ac:dyDescent="0.2">
      <c r="A871" s="3" t="s">
        <v>263</v>
      </c>
      <c r="B871" s="4">
        <v>44496</v>
      </c>
      <c r="C871" s="8" t="s">
        <v>568</v>
      </c>
      <c r="D871" s="5">
        <v>1500</v>
      </c>
    </row>
    <row r="872" spans="1:4" x14ac:dyDescent="0.2">
      <c r="A872" s="3" t="s">
        <v>69</v>
      </c>
      <c r="B872" s="4">
        <v>44474</v>
      </c>
      <c r="C872" s="3" t="s">
        <v>2</v>
      </c>
      <c r="D872" s="5">
        <v>10909.09</v>
      </c>
    </row>
    <row r="873" spans="1:4" x14ac:dyDescent="0.2">
      <c r="A873" s="3" t="s">
        <v>69</v>
      </c>
      <c r="B873" s="4">
        <v>44491</v>
      </c>
      <c r="C873" s="3" t="s">
        <v>2</v>
      </c>
      <c r="D873" s="5">
        <v>10909.09</v>
      </c>
    </row>
    <row r="874" spans="1:4" x14ac:dyDescent="0.2">
      <c r="A874" s="3" t="s">
        <v>264</v>
      </c>
      <c r="B874" s="4">
        <v>44476</v>
      </c>
      <c r="C874" s="3" t="s">
        <v>56</v>
      </c>
      <c r="D874" s="5">
        <v>4251</v>
      </c>
    </row>
    <row r="875" spans="1:4" ht="15.75" x14ac:dyDescent="0.25">
      <c r="D875" s="105">
        <f>SUM(D2:D874)</f>
        <v>129230091.95000002</v>
      </c>
    </row>
  </sheetData>
  <autoFilter ref="A1:D875" xr:uid="{00000000-0001-0000-0000-000000000000}">
    <sortState xmlns:xlrd2="http://schemas.microsoft.com/office/spreadsheetml/2017/richdata2" ref="A2:D874">
      <sortCondition ref="A2:A874"/>
    </sortState>
  </autoFilter>
  <pageMargins left="0.70866141732283472" right="0.70866141732283472" top="0.74803149606299213" bottom="0.74803149606299213" header="0.31496062992125984" footer="0.31496062992125984"/>
  <pageSetup paperSize="9" scale="45"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36B2B-42FF-4021-A94F-CC85DB1AD23F}">
  <dimension ref="A1:O99"/>
  <sheetViews>
    <sheetView topLeftCell="A28" zoomScale="110" zoomScaleNormal="110" workbookViewId="0">
      <selection activeCell="B93" sqref="B93"/>
    </sheetView>
  </sheetViews>
  <sheetFormatPr baseColWidth="10" defaultRowHeight="12.75" x14ac:dyDescent="0.2"/>
  <cols>
    <col min="1" max="1" width="60.5703125" customWidth="1"/>
    <col min="2" max="2" width="13.5703125" customWidth="1"/>
    <col min="3" max="3" width="75.140625" customWidth="1"/>
    <col min="4" max="4" width="19.140625" bestFit="1" customWidth="1"/>
    <col min="5" max="5" width="16" customWidth="1"/>
    <col min="6" max="6" width="20.140625" customWidth="1"/>
    <col min="7" max="13" width="15.85546875" customWidth="1"/>
    <col min="14" max="14" width="16.28515625" customWidth="1"/>
    <col min="15" max="15" width="19.7109375" customWidth="1"/>
  </cols>
  <sheetData>
    <row r="1" spans="1:5" x14ac:dyDescent="0.2">
      <c r="A1" s="2" t="s">
        <v>0</v>
      </c>
      <c r="B1" s="2" t="s">
        <v>760</v>
      </c>
      <c r="C1" s="2" t="s">
        <v>761</v>
      </c>
      <c r="D1" s="2" t="s">
        <v>762</v>
      </c>
      <c r="E1" s="2" t="s">
        <v>763</v>
      </c>
    </row>
    <row r="2" spans="1:5" x14ac:dyDescent="0.2">
      <c r="A2" s="3" t="s">
        <v>91</v>
      </c>
      <c r="B2" s="4">
        <v>44476</v>
      </c>
      <c r="C2" s="3" t="s">
        <v>92</v>
      </c>
      <c r="D2" s="5">
        <v>1916793.85</v>
      </c>
      <c r="E2" s="14">
        <f>SUM( D2:D13)</f>
        <v>9796367.6000000015</v>
      </c>
    </row>
    <row r="3" spans="1:5" x14ac:dyDescent="0.2">
      <c r="A3" s="3" t="s">
        <v>91</v>
      </c>
      <c r="B3" s="4">
        <v>44476</v>
      </c>
      <c r="C3" s="3" t="s">
        <v>92</v>
      </c>
      <c r="D3" s="5">
        <v>1788580.5</v>
      </c>
    </row>
    <row r="4" spans="1:5" x14ac:dyDescent="0.2">
      <c r="A4" s="3" t="s">
        <v>91</v>
      </c>
      <c r="B4" s="4">
        <v>44483</v>
      </c>
      <c r="C4" s="3" t="s">
        <v>92</v>
      </c>
      <c r="D4" s="5">
        <v>812887.22</v>
      </c>
    </row>
    <row r="5" spans="1:5" x14ac:dyDescent="0.2">
      <c r="A5" s="3" t="s">
        <v>91</v>
      </c>
      <c r="B5" s="4">
        <v>44490</v>
      </c>
      <c r="C5" s="3" t="s">
        <v>92</v>
      </c>
      <c r="D5" s="5">
        <v>812560.92</v>
      </c>
    </row>
    <row r="6" spans="1:5" x14ac:dyDescent="0.2">
      <c r="A6" s="3" t="s">
        <v>91</v>
      </c>
      <c r="B6" s="4">
        <v>44490</v>
      </c>
      <c r="C6" s="3" t="s">
        <v>92</v>
      </c>
      <c r="D6" s="5">
        <v>1787709.72</v>
      </c>
    </row>
    <row r="7" spans="1:5" x14ac:dyDescent="0.2">
      <c r="A7" s="3" t="s">
        <v>91</v>
      </c>
      <c r="B7" s="4">
        <v>44498</v>
      </c>
      <c r="C7" s="3" t="s">
        <v>92</v>
      </c>
      <c r="D7" s="5">
        <v>2521573.02</v>
      </c>
    </row>
    <row r="8" spans="1:5" x14ac:dyDescent="0.2">
      <c r="A8" s="3" t="s">
        <v>91</v>
      </c>
      <c r="B8" s="4">
        <v>44476</v>
      </c>
      <c r="C8" s="3" t="s">
        <v>92</v>
      </c>
      <c r="D8" s="5">
        <v>15738.54</v>
      </c>
    </row>
    <row r="9" spans="1:5" x14ac:dyDescent="0.2">
      <c r="A9" s="3" t="s">
        <v>91</v>
      </c>
      <c r="B9" s="4">
        <v>44476</v>
      </c>
      <c r="C9" s="3" t="s">
        <v>92</v>
      </c>
      <c r="D9" s="5">
        <v>51126.86</v>
      </c>
    </row>
    <row r="10" spans="1:5" x14ac:dyDescent="0.2">
      <c r="A10" s="3" t="s">
        <v>91</v>
      </c>
      <c r="B10" s="4">
        <v>44483</v>
      </c>
      <c r="C10" s="3" t="s">
        <v>92</v>
      </c>
      <c r="D10" s="5">
        <v>1094.6300000000001</v>
      </c>
    </row>
    <row r="11" spans="1:5" x14ac:dyDescent="0.2">
      <c r="A11" s="3" t="s">
        <v>91</v>
      </c>
      <c r="B11" s="4">
        <v>44490</v>
      </c>
      <c r="C11" s="3" t="s">
        <v>92</v>
      </c>
      <c r="D11" s="5">
        <v>13157.3</v>
      </c>
    </row>
    <row r="12" spans="1:5" x14ac:dyDescent="0.2">
      <c r="A12" s="3" t="s">
        <v>91</v>
      </c>
      <c r="B12" s="4">
        <v>44490</v>
      </c>
      <c r="C12" s="3" t="s">
        <v>92</v>
      </c>
      <c r="D12" s="5">
        <v>57110.239999999998</v>
      </c>
    </row>
    <row r="13" spans="1:5" x14ac:dyDescent="0.2">
      <c r="A13" s="3" t="s">
        <v>91</v>
      </c>
      <c r="B13" s="4">
        <v>44498</v>
      </c>
      <c r="C13" s="3" t="s">
        <v>92</v>
      </c>
      <c r="D13" s="5">
        <v>18034.8</v>
      </c>
    </row>
    <row r="14" spans="1:5" x14ac:dyDescent="0.2">
      <c r="A14" s="3" t="s">
        <v>717</v>
      </c>
      <c r="B14" s="4">
        <v>44498</v>
      </c>
      <c r="C14" s="3" t="s">
        <v>92</v>
      </c>
      <c r="D14" s="5">
        <v>563451.09</v>
      </c>
      <c r="E14" s="14">
        <f>SUM( D14:D19)</f>
        <v>1103909.1499999999</v>
      </c>
    </row>
    <row r="15" spans="1:5" x14ac:dyDescent="0.2">
      <c r="A15" s="3" t="s">
        <v>717</v>
      </c>
      <c r="B15" s="4">
        <v>44476</v>
      </c>
      <c r="C15" s="3" t="s">
        <v>92</v>
      </c>
      <c r="D15" s="5">
        <v>16289.47</v>
      </c>
    </row>
    <row r="16" spans="1:5" x14ac:dyDescent="0.2">
      <c r="A16" s="3" t="s">
        <v>717</v>
      </c>
      <c r="B16" s="4">
        <v>44476</v>
      </c>
      <c r="C16" s="3" t="s">
        <v>92</v>
      </c>
      <c r="D16" s="5">
        <v>258554.43</v>
      </c>
    </row>
    <row r="17" spans="1:5" x14ac:dyDescent="0.2">
      <c r="A17" s="3" t="s">
        <v>717</v>
      </c>
      <c r="B17" s="4">
        <v>44483</v>
      </c>
      <c r="C17" s="3" t="s">
        <v>92</v>
      </c>
      <c r="D17" s="5">
        <v>7925.28</v>
      </c>
    </row>
    <row r="18" spans="1:5" x14ac:dyDescent="0.2">
      <c r="A18" s="3" t="s">
        <v>717</v>
      </c>
      <c r="B18" s="4">
        <v>44490</v>
      </c>
      <c r="C18" s="3" t="s">
        <v>92</v>
      </c>
      <c r="D18" s="5">
        <v>19006.490000000002</v>
      </c>
    </row>
    <row r="19" spans="1:5" x14ac:dyDescent="0.2">
      <c r="A19" s="3" t="s">
        <v>717</v>
      </c>
      <c r="B19" s="4">
        <v>44490</v>
      </c>
      <c r="C19" s="3" t="s">
        <v>92</v>
      </c>
      <c r="D19" s="5">
        <v>238682.39</v>
      </c>
    </row>
    <row r="20" spans="1:5" x14ac:dyDescent="0.2">
      <c r="A20" s="3" t="s">
        <v>508</v>
      </c>
      <c r="B20" s="4">
        <v>44490</v>
      </c>
      <c r="C20" s="3" t="s">
        <v>92</v>
      </c>
      <c r="D20" s="5">
        <v>15000</v>
      </c>
      <c r="E20" s="14">
        <f>SUM( D20:D26)</f>
        <v>812019.6</v>
      </c>
    </row>
    <row r="21" spans="1:5" x14ac:dyDescent="0.2">
      <c r="A21" s="3" t="s">
        <v>508</v>
      </c>
      <c r="B21" s="4">
        <v>44476</v>
      </c>
      <c r="C21" s="3" t="s">
        <v>92</v>
      </c>
      <c r="D21" s="5">
        <v>58816.81</v>
      </c>
    </row>
    <row r="22" spans="1:5" x14ac:dyDescent="0.2">
      <c r="A22" s="3" t="s">
        <v>508</v>
      </c>
      <c r="B22" s="4">
        <v>44476</v>
      </c>
      <c r="C22" s="3" t="s">
        <v>92</v>
      </c>
      <c r="D22" s="5">
        <v>192857.73</v>
      </c>
    </row>
    <row r="23" spans="1:5" x14ac:dyDescent="0.2">
      <c r="A23" s="3" t="s">
        <v>508</v>
      </c>
      <c r="B23" s="4">
        <v>44483</v>
      </c>
      <c r="C23" s="3" t="s">
        <v>92</v>
      </c>
      <c r="D23" s="5">
        <v>27846.6</v>
      </c>
    </row>
    <row r="24" spans="1:5" x14ac:dyDescent="0.2">
      <c r="A24" s="3" t="s">
        <v>508</v>
      </c>
      <c r="B24" s="4">
        <v>44490</v>
      </c>
      <c r="C24" s="3" t="s">
        <v>92</v>
      </c>
      <c r="D24" s="5">
        <v>22932.18</v>
      </c>
    </row>
    <row r="25" spans="1:5" x14ac:dyDescent="0.2">
      <c r="A25" s="3" t="s">
        <v>508</v>
      </c>
      <c r="B25" s="4">
        <v>44490</v>
      </c>
      <c r="C25" s="3" t="s">
        <v>92</v>
      </c>
      <c r="D25" s="5">
        <v>263228.53999999998</v>
      </c>
    </row>
    <row r="26" spans="1:5" x14ac:dyDescent="0.2">
      <c r="A26" s="3" t="s">
        <v>508</v>
      </c>
      <c r="B26" s="4">
        <v>44498</v>
      </c>
      <c r="C26" s="3" t="s">
        <v>92</v>
      </c>
      <c r="D26" s="5">
        <v>231337.74</v>
      </c>
    </row>
    <row r="27" spans="1:5" x14ac:dyDescent="0.2">
      <c r="D27" s="14">
        <f>SUM(D2:D26)</f>
        <v>11712296.350000001</v>
      </c>
    </row>
    <row r="33" spans="1:2" x14ac:dyDescent="0.2">
      <c r="A33" s="2" t="s">
        <v>0</v>
      </c>
      <c r="B33" s="2" t="s">
        <v>763</v>
      </c>
    </row>
    <row r="34" spans="1:2" x14ac:dyDescent="0.2">
      <c r="A34" s="16" t="s">
        <v>91</v>
      </c>
      <c r="B34" s="17">
        <v>9796367.6000000015</v>
      </c>
    </row>
    <row r="35" spans="1:2" x14ac:dyDescent="0.2">
      <c r="A35" s="16" t="s">
        <v>717</v>
      </c>
      <c r="B35" s="17">
        <v>1103909.1499999999</v>
      </c>
    </row>
    <row r="36" spans="1:2" x14ac:dyDescent="0.2">
      <c r="A36" s="16" t="s">
        <v>508</v>
      </c>
      <c r="B36" s="17">
        <v>812019.6</v>
      </c>
    </row>
    <row r="37" spans="1:2" x14ac:dyDescent="0.2">
      <c r="A37" s="18" t="s">
        <v>764</v>
      </c>
      <c r="B37" s="17">
        <f>SUBTOTAL(9,B34:B36)</f>
        <v>11712296.350000001</v>
      </c>
    </row>
    <row r="54" spans="1:2" ht="15" x14ac:dyDescent="0.25">
      <c r="A54" s="52" t="s">
        <v>793</v>
      </c>
      <c r="B54" s="53" t="s">
        <v>812</v>
      </c>
    </row>
    <row r="55" spans="1:2" x14ac:dyDescent="0.2">
      <c r="A55" s="54" t="s">
        <v>813</v>
      </c>
      <c r="B55" s="55">
        <v>7299365.5899999999</v>
      </c>
    </row>
    <row r="56" spans="1:2" x14ac:dyDescent="0.2">
      <c r="A56" s="54" t="s">
        <v>814</v>
      </c>
      <c r="B56" s="56">
        <v>9979766.9499999993</v>
      </c>
    </row>
    <row r="57" spans="1:2" x14ac:dyDescent="0.2">
      <c r="A57" s="54" t="s">
        <v>815</v>
      </c>
      <c r="B57" s="56">
        <v>10402355.090000002</v>
      </c>
    </row>
    <row r="58" spans="1:2" x14ac:dyDescent="0.2">
      <c r="A58" s="57" t="s">
        <v>816</v>
      </c>
      <c r="B58" s="56">
        <v>10153223.700000001</v>
      </c>
    </row>
    <row r="59" spans="1:2" x14ac:dyDescent="0.2">
      <c r="A59" s="57" t="s">
        <v>817</v>
      </c>
      <c r="B59" s="56">
        <v>11023418.720000001</v>
      </c>
    </row>
    <row r="60" spans="1:2" x14ac:dyDescent="0.2">
      <c r="A60" s="57" t="s">
        <v>818</v>
      </c>
      <c r="B60" s="56">
        <v>8403455.5899999999</v>
      </c>
    </row>
    <row r="61" spans="1:2" x14ac:dyDescent="0.2">
      <c r="A61" s="57" t="s">
        <v>819</v>
      </c>
      <c r="B61" s="41">
        <v>12884688.5</v>
      </c>
    </row>
    <row r="62" spans="1:2" x14ac:dyDescent="0.2">
      <c r="A62" s="57" t="s">
        <v>820</v>
      </c>
      <c r="B62" s="56">
        <v>9385634.9199999999</v>
      </c>
    </row>
    <row r="63" spans="1:2" x14ac:dyDescent="0.2">
      <c r="A63" s="57" t="s">
        <v>821</v>
      </c>
      <c r="B63" s="56">
        <v>11720966.77</v>
      </c>
    </row>
    <row r="64" spans="1:2" x14ac:dyDescent="0.2">
      <c r="A64" s="57" t="s">
        <v>822</v>
      </c>
      <c r="B64" s="17">
        <v>11712296.350000001</v>
      </c>
    </row>
    <row r="65" spans="1:2" x14ac:dyDescent="0.2">
      <c r="A65" s="57" t="s">
        <v>823</v>
      </c>
      <c r="B65" s="56"/>
    </row>
    <row r="66" spans="1:2" x14ac:dyDescent="0.2">
      <c r="A66" s="57" t="s">
        <v>824</v>
      </c>
      <c r="B66" s="56"/>
    </row>
    <row r="67" spans="1:2" x14ac:dyDescent="0.2">
      <c r="A67" s="58" t="s">
        <v>765</v>
      </c>
      <c r="B67" s="59">
        <f>SUBTOTAL(9,B55:B66)</f>
        <v>102965172.18000001</v>
      </c>
    </row>
    <row r="79" spans="1:2" ht="15" x14ac:dyDescent="0.25">
      <c r="A79" s="53" t="s">
        <v>825</v>
      </c>
      <c r="B79" s="53" t="s">
        <v>812</v>
      </c>
    </row>
    <row r="80" spans="1:2" x14ac:dyDescent="0.2">
      <c r="A80" s="60" t="s">
        <v>826</v>
      </c>
      <c r="B80" s="56">
        <v>59681317.369999997</v>
      </c>
    </row>
    <row r="81" spans="1:15" x14ac:dyDescent="0.2">
      <c r="A81" s="60" t="s">
        <v>827</v>
      </c>
      <c r="B81" s="56">
        <v>71596398.170000002</v>
      </c>
    </row>
    <row r="82" spans="1:15" x14ac:dyDescent="0.2">
      <c r="A82" s="60" t="s">
        <v>828</v>
      </c>
      <c r="B82" s="56">
        <v>80449843.450000003</v>
      </c>
    </row>
    <row r="83" spans="1:15" x14ac:dyDescent="0.2">
      <c r="A83" s="60" t="s">
        <v>829</v>
      </c>
      <c r="B83" s="56">
        <v>88997159</v>
      </c>
    </row>
    <row r="84" spans="1:15" x14ac:dyDescent="0.2">
      <c r="A84" s="60" t="s">
        <v>806</v>
      </c>
      <c r="B84" s="56">
        <v>75709421.150000006</v>
      </c>
    </row>
    <row r="85" spans="1:15" x14ac:dyDescent="0.2">
      <c r="A85" s="60" t="s">
        <v>807</v>
      </c>
      <c r="B85" s="56">
        <v>85442395.490000024</v>
      </c>
    </row>
    <row r="86" spans="1:15" x14ac:dyDescent="0.2">
      <c r="A86" s="60" t="s">
        <v>808</v>
      </c>
      <c r="B86" s="56">
        <v>110525583.23</v>
      </c>
    </row>
    <row r="87" spans="1:15" x14ac:dyDescent="0.2">
      <c r="A87" s="60" t="s">
        <v>809</v>
      </c>
      <c r="B87" s="56">
        <v>120906697.31</v>
      </c>
    </row>
    <row r="88" spans="1:15" x14ac:dyDescent="0.2">
      <c r="A88" s="60" t="s">
        <v>810</v>
      </c>
      <c r="B88" s="56">
        <v>102965172.18000001</v>
      </c>
    </row>
    <row r="89" spans="1:15" x14ac:dyDescent="0.2">
      <c r="A89" s="61" t="s">
        <v>765</v>
      </c>
      <c r="B89" s="62">
        <f>SUBTOTAL(9,B80:B88)</f>
        <v>796273987.35000014</v>
      </c>
    </row>
    <row r="94" spans="1:15" x14ac:dyDescent="0.2">
      <c r="F94" s="63"/>
      <c r="G94" s="64">
        <v>2013</v>
      </c>
      <c r="H94" s="64">
        <v>2014</v>
      </c>
      <c r="I94" s="64">
        <v>2015</v>
      </c>
      <c r="J94" s="64">
        <v>2016</v>
      </c>
      <c r="K94" s="64">
        <v>2017</v>
      </c>
      <c r="L94" s="64">
        <v>2018</v>
      </c>
      <c r="M94" s="64">
        <v>2019</v>
      </c>
      <c r="N94" s="64">
        <v>2020</v>
      </c>
      <c r="O94" s="64">
        <v>2021</v>
      </c>
    </row>
    <row r="95" spans="1:15" x14ac:dyDescent="0.2">
      <c r="F95" s="65" t="s">
        <v>830</v>
      </c>
      <c r="G95" s="66">
        <v>12358588.890000001</v>
      </c>
      <c r="H95" s="66">
        <v>12285552.99</v>
      </c>
      <c r="I95" s="66">
        <v>22052222.600000001</v>
      </c>
      <c r="J95" s="66">
        <v>20483247.82</v>
      </c>
      <c r="K95" s="56">
        <v>15473829.02</v>
      </c>
      <c r="L95" s="56">
        <v>22535421.540000007</v>
      </c>
      <c r="M95" s="67">
        <v>22513797.629999999</v>
      </c>
      <c r="N95" s="56">
        <v>28877706.930000003</v>
      </c>
      <c r="O95" s="17">
        <v>27681487.630000003</v>
      </c>
    </row>
    <row r="96" spans="1:15" x14ac:dyDescent="0.2">
      <c r="F96" s="68" t="s">
        <v>831</v>
      </c>
      <c r="G96" s="66">
        <v>15787171.4</v>
      </c>
      <c r="H96" s="66">
        <v>23495530.579999998</v>
      </c>
      <c r="I96" s="66">
        <v>20668638.289999999</v>
      </c>
      <c r="J96" s="56">
        <v>23331543.890000001</v>
      </c>
      <c r="K96" s="56">
        <v>18003413.780000001</v>
      </c>
      <c r="L96" s="56">
        <v>20619679.859999996</v>
      </c>
      <c r="M96" s="69">
        <v>24473070.23</v>
      </c>
      <c r="N96" s="56">
        <v>19735107.75</v>
      </c>
      <c r="O96" s="56">
        <v>29580098.010000002</v>
      </c>
    </row>
    <row r="97" spans="6:15" x14ac:dyDescent="0.2">
      <c r="F97" s="68" t="s">
        <v>832</v>
      </c>
      <c r="G97" s="66">
        <v>14634477.98</v>
      </c>
      <c r="H97" s="66">
        <v>17381865.260000002</v>
      </c>
      <c r="I97" s="66">
        <v>19173786.98</v>
      </c>
      <c r="J97" s="56">
        <v>20729966.299999997</v>
      </c>
      <c r="K97" s="56">
        <v>20613316.809999999</v>
      </c>
      <c r="L97" s="56">
        <v>23884321.600000009</v>
      </c>
      <c r="M97" s="56">
        <v>30390605.309999999</v>
      </c>
      <c r="N97" s="56">
        <v>32890192.990000002</v>
      </c>
      <c r="O97" s="17">
        <v>33991290.189999998</v>
      </c>
    </row>
    <row r="98" spans="6:15" x14ac:dyDescent="0.2">
      <c r="F98" s="68" t="s">
        <v>833</v>
      </c>
      <c r="G98" s="66">
        <v>16901079.100000001</v>
      </c>
      <c r="H98" s="66">
        <v>18433449.34</v>
      </c>
      <c r="I98" s="66">
        <v>18555195.579999998</v>
      </c>
      <c r="J98" s="56">
        <v>24452400.989999998</v>
      </c>
      <c r="K98" s="67">
        <v>21618861.539999999</v>
      </c>
      <c r="L98" s="56">
        <v>18402972.490000006</v>
      </c>
      <c r="M98" s="70">
        <v>33148110.059999999</v>
      </c>
      <c r="N98" s="56">
        <v>39403689.640000001</v>
      </c>
      <c r="O98" s="17">
        <v>11712296.350000001</v>
      </c>
    </row>
    <row r="99" spans="6:15" x14ac:dyDescent="0.2">
      <c r="F99" s="71" t="s">
        <v>790</v>
      </c>
      <c r="G99" s="72">
        <v>59681317.369999997</v>
      </c>
      <c r="H99" s="72">
        <v>71596398.170000002</v>
      </c>
      <c r="I99" s="72">
        <v>80449843.450000003</v>
      </c>
      <c r="J99" s="73">
        <v>88997159</v>
      </c>
      <c r="K99" s="73">
        <v>75709421.150000006</v>
      </c>
      <c r="L99" s="73">
        <v>85442395.490000024</v>
      </c>
      <c r="M99" s="74">
        <v>110525583.23</v>
      </c>
      <c r="N99" s="75">
        <v>120906697.31000002</v>
      </c>
      <c r="O99" s="76">
        <f>SUBTOTAL(9,O95:O98)</f>
        <v>102965172.18000001</v>
      </c>
    </row>
  </sheetData>
  <autoFilter ref="A1:E27" xr:uid="{72836B2B-42FF-4021-A94F-CC85DB1AD23F}"/>
  <pageMargins left="0.7" right="0.7" top="0.75" bottom="0.75" header="0.3" footer="0.3"/>
  <pageSetup orientation="portrait" horizontalDpi="300" verticalDpi="300" copies="0" r:id="rId1"/>
  <ignoredErrors>
    <ignoredError sqref="E2:E20 O99"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40D9B-1703-43AB-AE00-FEF1D0203EF6}">
  <dimension ref="A11:B45"/>
  <sheetViews>
    <sheetView topLeftCell="A7" workbookViewId="0">
      <selection activeCell="H9" sqref="H9"/>
    </sheetView>
  </sheetViews>
  <sheetFormatPr baseColWidth="10" defaultRowHeight="12.75" x14ac:dyDescent="0.2"/>
  <cols>
    <col min="1" max="1" width="48" customWidth="1"/>
    <col min="2" max="2" width="15.28515625" customWidth="1"/>
  </cols>
  <sheetData>
    <row r="11" spans="1:2" x14ac:dyDescent="0.2">
      <c r="A11" s="77" t="s">
        <v>834</v>
      </c>
      <c r="B11" s="77" t="s">
        <v>812</v>
      </c>
    </row>
    <row r="12" spans="1:2" x14ac:dyDescent="0.2">
      <c r="A12" s="57" t="s">
        <v>794</v>
      </c>
      <c r="B12" s="41">
        <v>5918000</v>
      </c>
    </row>
    <row r="13" spans="1:2" x14ac:dyDescent="0.2">
      <c r="A13" s="57" t="s">
        <v>814</v>
      </c>
      <c r="B13" s="41"/>
    </row>
    <row r="14" spans="1:2" x14ac:dyDescent="0.2">
      <c r="A14" s="57" t="s">
        <v>796</v>
      </c>
      <c r="B14" s="41">
        <v>4473980</v>
      </c>
    </row>
    <row r="15" spans="1:2" x14ac:dyDescent="0.2">
      <c r="A15" s="57" t="s">
        <v>835</v>
      </c>
      <c r="B15" s="41">
        <v>1779060</v>
      </c>
    </row>
    <row r="16" spans="1:2" x14ac:dyDescent="0.2">
      <c r="A16" s="57" t="s">
        <v>836</v>
      </c>
      <c r="B16" s="41">
        <v>1342480</v>
      </c>
    </row>
    <row r="17" spans="1:2" x14ac:dyDescent="0.2">
      <c r="A17" s="57" t="s">
        <v>837</v>
      </c>
      <c r="B17" s="41">
        <v>949499.52</v>
      </c>
    </row>
    <row r="18" spans="1:2" x14ac:dyDescent="0.2">
      <c r="A18" s="78" t="s">
        <v>838</v>
      </c>
      <c r="B18" s="41">
        <v>271105</v>
      </c>
    </row>
    <row r="19" spans="1:2" x14ac:dyDescent="0.2">
      <c r="A19" s="78" t="s">
        <v>839</v>
      </c>
      <c r="B19" s="41">
        <v>1754880</v>
      </c>
    </row>
    <row r="20" spans="1:2" x14ac:dyDescent="0.2">
      <c r="A20" s="78" t="s">
        <v>840</v>
      </c>
      <c r="B20" s="56">
        <v>1541560</v>
      </c>
    </row>
    <row r="21" spans="1:2" x14ac:dyDescent="0.2">
      <c r="A21" s="78" t="s">
        <v>841</v>
      </c>
      <c r="B21" s="56"/>
    </row>
    <row r="22" spans="1:2" x14ac:dyDescent="0.2">
      <c r="A22" s="78" t="s">
        <v>804</v>
      </c>
      <c r="B22" s="56"/>
    </row>
    <row r="23" spans="1:2" x14ac:dyDescent="0.2">
      <c r="A23" s="78" t="s">
        <v>805</v>
      </c>
      <c r="B23" s="56"/>
    </row>
    <row r="24" spans="1:2" x14ac:dyDescent="0.2">
      <c r="A24" s="61" t="s">
        <v>765</v>
      </c>
      <c r="B24" s="62">
        <f>SUBTOTAL(9,B12:B23)</f>
        <v>18030564.52</v>
      </c>
    </row>
    <row r="36" spans="1:2" ht="15" x14ac:dyDescent="0.25">
      <c r="A36" s="53" t="s">
        <v>825</v>
      </c>
      <c r="B36" s="53" t="s">
        <v>812</v>
      </c>
    </row>
    <row r="37" spans="1:2" x14ac:dyDescent="0.2">
      <c r="A37" s="79" t="s">
        <v>827</v>
      </c>
      <c r="B37" s="80">
        <v>11305544.829999996</v>
      </c>
    </row>
    <row r="38" spans="1:2" x14ac:dyDescent="0.2">
      <c r="A38" s="79" t="s">
        <v>828</v>
      </c>
      <c r="B38" s="80">
        <v>12310996.85</v>
      </c>
    </row>
    <row r="39" spans="1:2" x14ac:dyDescent="0.2">
      <c r="A39" s="79" t="s">
        <v>829</v>
      </c>
      <c r="B39" s="80">
        <v>12884799.58</v>
      </c>
    </row>
    <row r="40" spans="1:2" x14ac:dyDescent="0.2">
      <c r="A40" s="79" t="s">
        <v>806</v>
      </c>
      <c r="B40" s="80">
        <v>11421600.84</v>
      </c>
    </row>
    <row r="41" spans="1:2" x14ac:dyDescent="0.2">
      <c r="A41" s="79" t="s">
        <v>807</v>
      </c>
      <c r="B41" s="80">
        <v>21823728.370000001</v>
      </c>
    </row>
    <row r="42" spans="1:2" x14ac:dyDescent="0.2">
      <c r="A42" s="79" t="s">
        <v>808</v>
      </c>
      <c r="B42" s="80">
        <v>15458588.42</v>
      </c>
    </row>
    <row r="43" spans="1:2" x14ac:dyDescent="0.2">
      <c r="A43" s="81" t="s">
        <v>809</v>
      </c>
      <c r="B43" s="82">
        <v>28213256.450000003</v>
      </c>
    </row>
    <row r="44" spans="1:2" x14ac:dyDescent="0.2">
      <c r="A44" s="81" t="s">
        <v>810</v>
      </c>
      <c r="B44" s="82">
        <v>18030564.52</v>
      </c>
    </row>
    <row r="45" spans="1:2" x14ac:dyDescent="0.2">
      <c r="A45" s="58" t="s">
        <v>765</v>
      </c>
      <c r="B45" s="62">
        <f>SUM(B37:B44)</f>
        <v>131449079.86</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F1CB5-7332-4CE8-8A29-6AA6EEC2BC65}">
  <dimension ref="A1:E168"/>
  <sheetViews>
    <sheetView topLeftCell="A81" zoomScale="120" zoomScaleNormal="120" workbookViewId="0">
      <selection activeCell="B123" sqref="A83:B123"/>
    </sheetView>
  </sheetViews>
  <sheetFormatPr baseColWidth="10" defaultRowHeight="12.75" x14ac:dyDescent="0.2"/>
  <cols>
    <col min="1" max="1" width="60.5703125" customWidth="1"/>
    <col min="2" max="2" width="13.5703125" customWidth="1"/>
    <col min="3" max="3" width="75.140625" customWidth="1"/>
    <col min="4" max="4" width="19.140625" bestFit="1" customWidth="1"/>
    <col min="5" max="5" width="16" customWidth="1"/>
  </cols>
  <sheetData>
    <row r="1" spans="1:5" x14ac:dyDescent="0.2">
      <c r="A1" s="2" t="s">
        <v>0</v>
      </c>
      <c r="B1" s="2" t="s">
        <v>760</v>
      </c>
      <c r="C1" s="2" t="s">
        <v>761</v>
      </c>
      <c r="D1" s="2" t="s">
        <v>762</v>
      </c>
      <c r="E1" s="2" t="s">
        <v>763</v>
      </c>
    </row>
    <row r="2" spans="1:5" s="22" customFormat="1" x14ac:dyDescent="0.2">
      <c r="A2" s="19" t="s">
        <v>1</v>
      </c>
      <c r="B2" s="20">
        <v>44470</v>
      </c>
      <c r="C2" s="19" t="s">
        <v>2</v>
      </c>
      <c r="D2" s="21">
        <v>10909.09</v>
      </c>
      <c r="E2" s="23">
        <f>SUM(D2:D3 )</f>
        <v>21818.18</v>
      </c>
    </row>
    <row r="3" spans="1:5" s="22" customFormat="1" x14ac:dyDescent="0.2">
      <c r="A3" s="19" t="s">
        <v>1</v>
      </c>
      <c r="B3" s="20">
        <v>44491</v>
      </c>
      <c r="C3" s="19" t="s">
        <v>2</v>
      </c>
      <c r="D3" s="21">
        <v>10909.09</v>
      </c>
    </row>
    <row r="4" spans="1:5" x14ac:dyDescent="0.2">
      <c r="A4" s="3" t="s">
        <v>33</v>
      </c>
      <c r="B4" s="4">
        <v>44474</v>
      </c>
      <c r="C4" s="3" t="s">
        <v>2</v>
      </c>
      <c r="D4" s="5">
        <v>11600</v>
      </c>
      <c r="E4" s="14">
        <f>SUM(D4:D5 )</f>
        <v>23200</v>
      </c>
    </row>
    <row r="5" spans="1:5" x14ac:dyDescent="0.2">
      <c r="A5" s="3" t="s">
        <v>33</v>
      </c>
      <c r="B5" s="4">
        <v>44491</v>
      </c>
      <c r="C5" s="3" t="s">
        <v>2</v>
      </c>
      <c r="D5" s="5">
        <v>11600</v>
      </c>
    </row>
    <row r="6" spans="1:5" s="22" customFormat="1" x14ac:dyDescent="0.2">
      <c r="A6" s="19" t="s">
        <v>34</v>
      </c>
      <c r="B6" s="20">
        <v>44474</v>
      </c>
      <c r="C6" s="19" t="s">
        <v>2</v>
      </c>
      <c r="D6" s="21">
        <v>17400</v>
      </c>
      <c r="E6" s="23">
        <f>SUM(D6:D7 )</f>
        <v>34800</v>
      </c>
    </row>
    <row r="7" spans="1:5" s="22" customFormat="1" x14ac:dyDescent="0.2">
      <c r="A7" s="19" t="s">
        <v>34</v>
      </c>
      <c r="B7" s="20">
        <v>44495</v>
      </c>
      <c r="C7" s="19" t="s">
        <v>2</v>
      </c>
      <c r="D7" s="21">
        <v>17400</v>
      </c>
    </row>
    <row r="8" spans="1:5" x14ac:dyDescent="0.2">
      <c r="A8" s="3" t="s">
        <v>35</v>
      </c>
      <c r="B8" s="4">
        <v>44474</v>
      </c>
      <c r="C8" s="3" t="s">
        <v>2</v>
      </c>
      <c r="D8" s="5">
        <v>53625</v>
      </c>
      <c r="E8" s="14">
        <f>SUM(D8:D9 )</f>
        <v>107250</v>
      </c>
    </row>
    <row r="9" spans="1:5" x14ac:dyDescent="0.2">
      <c r="A9" s="3" t="s">
        <v>35</v>
      </c>
      <c r="B9" s="4">
        <v>44495</v>
      </c>
      <c r="C9" s="3" t="s">
        <v>2</v>
      </c>
      <c r="D9" s="5">
        <v>53625</v>
      </c>
    </row>
    <row r="10" spans="1:5" s="22" customFormat="1" x14ac:dyDescent="0.2">
      <c r="A10" s="19" t="s">
        <v>36</v>
      </c>
      <c r="B10" s="20">
        <v>44474</v>
      </c>
      <c r="C10" s="19" t="s">
        <v>2</v>
      </c>
      <c r="D10" s="21">
        <v>8000</v>
      </c>
      <c r="E10" s="23">
        <f>SUM(D10:D11 )</f>
        <v>16000</v>
      </c>
    </row>
    <row r="11" spans="1:5" s="22" customFormat="1" x14ac:dyDescent="0.2">
      <c r="A11" s="19" t="s">
        <v>36</v>
      </c>
      <c r="B11" s="20">
        <v>44495</v>
      </c>
      <c r="C11" s="19" t="s">
        <v>2</v>
      </c>
      <c r="D11" s="21">
        <v>8000</v>
      </c>
    </row>
    <row r="12" spans="1:5" x14ac:dyDescent="0.2">
      <c r="A12" s="3" t="s">
        <v>37</v>
      </c>
      <c r="B12" s="4">
        <v>44474</v>
      </c>
      <c r="C12" s="3" t="s">
        <v>2</v>
      </c>
      <c r="D12" s="5">
        <v>20000</v>
      </c>
      <c r="E12" s="14">
        <f>SUM(D12:D13 )</f>
        <v>40000</v>
      </c>
    </row>
    <row r="13" spans="1:5" x14ac:dyDescent="0.2">
      <c r="A13" s="3" t="s">
        <v>37</v>
      </c>
      <c r="B13" s="4">
        <v>44491</v>
      </c>
      <c r="C13" s="3" t="s">
        <v>2</v>
      </c>
      <c r="D13" s="5">
        <v>20000</v>
      </c>
    </row>
    <row r="14" spans="1:5" s="22" customFormat="1" x14ac:dyDescent="0.2">
      <c r="A14" s="19" t="s">
        <v>38</v>
      </c>
      <c r="B14" s="20">
        <v>44474</v>
      </c>
      <c r="C14" s="19" t="s">
        <v>2</v>
      </c>
      <c r="D14" s="21">
        <v>12000</v>
      </c>
      <c r="E14" s="23">
        <f>SUM( D14:D15)</f>
        <v>24000</v>
      </c>
    </row>
    <row r="15" spans="1:5" s="22" customFormat="1" x14ac:dyDescent="0.2">
      <c r="A15" s="19" t="s">
        <v>38</v>
      </c>
      <c r="B15" s="20">
        <v>44491</v>
      </c>
      <c r="C15" s="19" t="s">
        <v>2</v>
      </c>
      <c r="D15" s="21">
        <v>12000</v>
      </c>
    </row>
    <row r="16" spans="1:5" x14ac:dyDescent="0.2">
      <c r="A16" s="3" t="s">
        <v>41</v>
      </c>
      <c r="B16" s="4">
        <v>44474</v>
      </c>
      <c r="C16" s="3" t="s">
        <v>2</v>
      </c>
      <c r="D16" s="5">
        <v>28000</v>
      </c>
      <c r="E16" s="14">
        <f>SUM(D16:D17 )</f>
        <v>56000</v>
      </c>
    </row>
    <row r="17" spans="1:5" x14ac:dyDescent="0.2">
      <c r="A17" s="3" t="s">
        <v>41</v>
      </c>
      <c r="B17" s="4">
        <v>44495</v>
      </c>
      <c r="C17" s="3" t="s">
        <v>2</v>
      </c>
      <c r="D17" s="5">
        <v>28000</v>
      </c>
    </row>
    <row r="18" spans="1:5" s="22" customFormat="1" x14ac:dyDescent="0.2">
      <c r="A18" s="19" t="s">
        <v>42</v>
      </c>
      <c r="B18" s="20">
        <v>44474</v>
      </c>
      <c r="C18" s="19" t="s">
        <v>2</v>
      </c>
      <c r="D18" s="21">
        <v>17400</v>
      </c>
      <c r="E18" s="23">
        <f>SUM(D18:D19 )</f>
        <v>34800</v>
      </c>
    </row>
    <row r="19" spans="1:5" s="22" customFormat="1" x14ac:dyDescent="0.2">
      <c r="A19" s="19" t="s">
        <v>42</v>
      </c>
      <c r="B19" s="20">
        <v>44491</v>
      </c>
      <c r="C19" s="19" t="s">
        <v>2</v>
      </c>
      <c r="D19" s="21">
        <v>17400</v>
      </c>
    </row>
    <row r="20" spans="1:5" x14ac:dyDescent="0.2">
      <c r="A20" s="3" t="s">
        <v>43</v>
      </c>
      <c r="B20" s="4">
        <v>44474</v>
      </c>
      <c r="C20" s="3" t="s">
        <v>2</v>
      </c>
      <c r="D20" s="5">
        <v>17500</v>
      </c>
      <c r="E20" s="14">
        <f>SUM(D20:D21 )</f>
        <v>35000</v>
      </c>
    </row>
    <row r="21" spans="1:5" x14ac:dyDescent="0.2">
      <c r="A21" s="3" t="s">
        <v>43</v>
      </c>
      <c r="B21" s="4">
        <v>44491</v>
      </c>
      <c r="C21" s="3" t="s">
        <v>2</v>
      </c>
      <c r="D21" s="5">
        <v>17500</v>
      </c>
    </row>
    <row r="22" spans="1:5" s="22" customFormat="1" x14ac:dyDescent="0.2">
      <c r="A22" s="19" t="s">
        <v>44</v>
      </c>
      <c r="B22" s="20">
        <v>44474</v>
      </c>
      <c r="C22" s="19" t="s">
        <v>2</v>
      </c>
      <c r="D22" s="21">
        <v>116000</v>
      </c>
      <c r="E22" s="23">
        <f>SUM(D22:D23 )</f>
        <v>232000</v>
      </c>
    </row>
    <row r="23" spans="1:5" s="22" customFormat="1" x14ac:dyDescent="0.2">
      <c r="A23" s="19" t="s">
        <v>44</v>
      </c>
      <c r="B23" s="20">
        <v>44495</v>
      </c>
      <c r="C23" s="19" t="s">
        <v>2</v>
      </c>
      <c r="D23" s="21">
        <v>116000</v>
      </c>
    </row>
    <row r="24" spans="1:5" x14ac:dyDescent="0.2">
      <c r="A24" s="3" t="s">
        <v>10</v>
      </c>
      <c r="B24" s="4">
        <v>44470</v>
      </c>
      <c r="C24" s="3" t="s">
        <v>2</v>
      </c>
      <c r="D24" s="5">
        <v>17400</v>
      </c>
      <c r="E24" s="14">
        <f>SUM(D24:D25 )</f>
        <v>34800</v>
      </c>
    </row>
    <row r="25" spans="1:5" x14ac:dyDescent="0.2">
      <c r="A25" s="3" t="s">
        <v>10</v>
      </c>
      <c r="B25" s="4">
        <v>44491</v>
      </c>
      <c r="C25" s="3" t="s">
        <v>2</v>
      </c>
      <c r="D25" s="5">
        <v>17400</v>
      </c>
    </row>
    <row r="26" spans="1:5" s="22" customFormat="1" x14ac:dyDescent="0.2">
      <c r="A26" s="19" t="s">
        <v>45</v>
      </c>
      <c r="B26" s="20">
        <v>44474</v>
      </c>
      <c r="C26" s="19" t="s">
        <v>2</v>
      </c>
      <c r="D26" s="21">
        <v>5800</v>
      </c>
      <c r="E26" s="23">
        <f>SUM(D26:D27 )</f>
        <v>11600</v>
      </c>
    </row>
    <row r="27" spans="1:5" s="22" customFormat="1" x14ac:dyDescent="0.2">
      <c r="A27" s="19" t="s">
        <v>45</v>
      </c>
      <c r="B27" s="20">
        <v>44495</v>
      </c>
      <c r="C27" s="19" t="s">
        <v>2</v>
      </c>
      <c r="D27" s="21">
        <v>5800</v>
      </c>
    </row>
    <row r="28" spans="1:5" x14ac:dyDescent="0.2">
      <c r="A28" s="3" t="s">
        <v>46</v>
      </c>
      <c r="B28" s="4">
        <v>44474</v>
      </c>
      <c r="C28" s="3" t="s">
        <v>2</v>
      </c>
      <c r="D28" s="5">
        <v>17400</v>
      </c>
      <c r="E28" s="14">
        <f>SUM(D28:D29 )</f>
        <v>34800</v>
      </c>
    </row>
    <row r="29" spans="1:5" x14ac:dyDescent="0.2">
      <c r="A29" s="3" t="s">
        <v>46</v>
      </c>
      <c r="B29" s="4">
        <v>44495</v>
      </c>
      <c r="C29" s="3" t="s">
        <v>2</v>
      </c>
      <c r="D29" s="5">
        <v>17400</v>
      </c>
    </row>
    <row r="30" spans="1:5" s="22" customFormat="1" x14ac:dyDescent="0.2">
      <c r="A30" s="19" t="s">
        <v>47</v>
      </c>
      <c r="B30" s="20">
        <v>44474</v>
      </c>
      <c r="C30" s="19" t="s">
        <v>2</v>
      </c>
      <c r="D30" s="21">
        <v>28000</v>
      </c>
      <c r="E30" s="23">
        <f>SUM(D30:D31 )</f>
        <v>56000</v>
      </c>
    </row>
    <row r="31" spans="1:5" s="22" customFormat="1" x14ac:dyDescent="0.2">
      <c r="A31" s="19" t="s">
        <v>47</v>
      </c>
      <c r="B31" s="20">
        <v>44491</v>
      </c>
      <c r="C31" s="19" t="s">
        <v>2</v>
      </c>
      <c r="D31" s="21">
        <v>28000</v>
      </c>
    </row>
    <row r="32" spans="1:5" x14ac:dyDescent="0.2">
      <c r="A32" s="3" t="s">
        <v>48</v>
      </c>
      <c r="B32" s="4">
        <v>44474</v>
      </c>
      <c r="C32" s="3" t="s">
        <v>2</v>
      </c>
      <c r="D32" s="5">
        <v>8000</v>
      </c>
      <c r="E32" s="14">
        <f>SUM( D32:D33)</f>
        <v>16000</v>
      </c>
    </row>
    <row r="33" spans="1:5" x14ac:dyDescent="0.2">
      <c r="A33" s="3" t="s">
        <v>48</v>
      </c>
      <c r="B33" s="4">
        <v>44491</v>
      </c>
      <c r="C33" s="3" t="s">
        <v>2</v>
      </c>
      <c r="D33" s="5">
        <v>8000</v>
      </c>
    </row>
    <row r="34" spans="1:5" s="22" customFormat="1" x14ac:dyDescent="0.2">
      <c r="A34" s="19" t="s">
        <v>49</v>
      </c>
      <c r="B34" s="20">
        <v>44474</v>
      </c>
      <c r="C34" s="19" t="s">
        <v>2</v>
      </c>
      <c r="D34" s="21">
        <v>11600</v>
      </c>
      <c r="E34" s="23">
        <f>SUM(D34:D35 )</f>
        <v>23200</v>
      </c>
    </row>
    <row r="35" spans="1:5" s="22" customFormat="1" x14ac:dyDescent="0.2">
      <c r="A35" s="19" t="s">
        <v>49</v>
      </c>
      <c r="B35" s="20">
        <v>44491</v>
      </c>
      <c r="C35" s="19" t="s">
        <v>2</v>
      </c>
      <c r="D35" s="21">
        <v>11600</v>
      </c>
    </row>
    <row r="36" spans="1:5" x14ac:dyDescent="0.2">
      <c r="A36" s="3" t="s">
        <v>50</v>
      </c>
      <c r="B36" s="4">
        <v>44474</v>
      </c>
      <c r="C36" s="3" t="s">
        <v>2</v>
      </c>
      <c r="D36" s="5">
        <v>175566</v>
      </c>
      <c r="E36" s="14">
        <f>SUM(D36:D37 )</f>
        <v>351132</v>
      </c>
    </row>
    <row r="37" spans="1:5" x14ac:dyDescent="0.2">
      <c r="A37" s="3" t="s">
        <v>50</v>
      </c>
      <c r="B37" s="4">
        <v>44491</v>
      </c>
      <c r="C37" s="3" t="s">
        <v>2</v>
      </c>
      <c r="D37" s="5">
        <v>175566</v>
      </c>
    </row>
    <row r="38" spans="1:5" s="22" customFormat="1" x14ac:dyDescent="0.2">
      <c r="A38" s="19" t="s">
        <v>51</v>
      </c>
      <c r="B38" s="20">
        <v>44474</v>
      </c>
      <c r="C38" s="19" t="s">
        <v>2</v>
      </c>
      <c r="D38" s="21">
        <v>34800</v>
      </c>
      <c r="E38" s="23">
        <f>SUM(D38:D39 )</f>
        <v>69600</v>
      </c>
    </row>
    <row r="39" spans="1:5" s="22" customFormat="1" x14ac:dyDescent="0.2">
      <c r="A39" s="19" t="s">
        <v>51</v>
      </c>
      <c r="B39" s="20">
        <v>44495</v>
      </c>
      <c r="C39" s="19" t="s">
        <v>2</v>
      </c>
      <c r="D39" s="21">
        <v>34800</v>
      </c>
    </row>
    <row r="40" spans="1:5" x14ac:dyDescent="0.2">
      <c r="A40" s="3" t="s">
        <v>52</v>
      </c>
      <c r="B40" s="4">
        <v>44474</v>
      </c>
      <c r="C40" s="3" t="s">
        <v>2</v>
      </c>
      <c r="D40" s="5">
        <v>23200</v>
      </c>
      <c r="E40" s="14">
        <f>SUM(D40:D41 )</f>
        <v>46400</v>
      </c>
    </row>
    <row r="41" spans="1:5" x14ac:dyDescent="0.2">
      <c r="A41" s="3" t="s">
        <v>52</v>
      </c>
      <c r="B41" s="4">
        <v>44491</v>
      </c>
      <c r="C41" s="3" t="s">
        <v>2</v>
      </c>
      <c r="D41" s="5">
        <v>23200</v>
      </c>
    </row>
    <row r="42" spans="1:5" s="22" customFormat="1" x14ac:dyDescent="0.2">
      <c r="A42" s="19" t="s">
        <v>53</v>
      </c>
      <c r="B42" s="20">
        <v>44474</v>
      </c>
      <c r="C42" s="19" t="s">
        <v>2</v>
      </c>
      <c r="D42" s="21">
        <v>11600</v>
      </c>
      <c r="E42" s="23">
        <f>SUM(D42:D43 )</f>
        <v>23200</v>
      </c>
    </row>
    <row r="43" spans="1:5" s="22" customFormat="1" x14ac:dyDescent="0.2">
      <c r="A43" s="19" t="s">
        <v>53</v>
      </c>
      <c r="B43" s="20">
        <v>44491</v>
      </c>
      <c r="C43" s="19" t="s">
        <v>2</v>
      </c>
      <c r="D43" s="21">
        <v>11600</v>
      </c>
    </row>
    <row r="44" spans="1:5" x14ac:dyDescent="0.2">
      <c r="A44" s="3" t="s">
        <v>54</v>
      </c>
      <c r="B44" s="4">
        <v>44474</v>
      </c>
      <c r="C44" s="3" t="s">
        <v>2</v>
      </c>
      <c r="D44" s="5">
        <v>11600</v>
      </c>
      <c r="E44" s="14">
        <f>SUM( D44:D45)</f>
        <v>23200</v>
      </c>
    </row>
    <row r="45" spans="1:5" x14ac:dyDescent="0.2">
      <c r="A45" s="3" t="s">
        <v>54</v>
      </c>
      <c r="B45" s="4">
        <v>44495</v>
      </c>
      <c r="C45" s="3" t="s">
        <v>2</v>
      </c>
      <c r="D45" s="5">
        <v>11600</v>
      </c>
    </row>
    <row r="46" spans="1:5" s="22" customFormat="1" x14ac:dyDescent="0.2">
      <c r="A46" s="19" t="s">
        <v>179</v>
      </c>
      <c r="B46" s="20">
        <v>44476</v>
      </c>
      <c r="C46" s="19" t="s">
        <v>2</v>
      </c>
      <c r="D46" s="21">
        <v>23200</v>
      </c>
      <c r="E46" s="23">
        <f>SUM( D46:D47)</f>
        <v>46400</v>
      </c>
    </row>
    <row r="47" spans="1:5" s="22" customFormat="1" x14ac:dyDescent="0.2">
      <c r="A47" s="19" t="s">
        <v>179</v>
      </c>
      <c r="B47" s="20">
        <v>44491</v>
      </c>
      <c r="C47" s="19" t="s">
        <v>2</v>
      </c>
      <c r="D47" s="21">
        <v>23200</v>
      </c>
    </row>
    <row r="48" spans="1:5" x14ac:dyDescent="0.2">
      <c r="A48" s="3" t="s">
        <v>197</v>
      </c>
      <c r="B48" s="4">
        <v>44476</v>
      </c>
      <c r="C48" s="3" t="s">
        <v>2</v>
      </c>
      <c r="D48" s="5">
        <v>10000</v>
      </c>
      <c r="E48" s="14">
        <f>SUM(D48:D49 )</f>
        <v>20000</v>
      </c>
    </row>
    <row r="49" spans="1:5" x14ac:dyDescent="0.2">
      <c r="A49" s="3" t="s">
        <v>197</v>
      </c>
      <c r="B49" s="4">
        <v>44491</v>
      </c>
      <c r="C49" s="3" t="s">
        <v>2</v>
      </c>
      <c r="D49" s="5">
        <v>10000</v>
      </c>
    </row>
    <row r="50" spans="1:5" s="22" customFormat="1" x14ac:dyDescent="0.2">
      <c r="A50" s="19" t="s">
        <v>207</v>
      </c>
      <c r="B50" s="20">
        <v>44476</v>
      </c>
      <c r="C50" s="19" t="s">
        <v>2</v>
      </c>
      <c r="D50" s="21">
        <v>6000</v>
      </c>
      <c r="E50" s="23">
        <f>SUM(D50:D51 )</f>
        <v>12000</v>
      </c>
    </row>
    <row r="51" spans="1:5" s="22" customFormat="1" x14ac:dyDescent="0.2">
      <c r="A51" s="19" t="s">
        <v>207</v>
      </c>
      <c r="B51" s="20">
        <v>44495</v>
      </c>
      <c r="C51" s="19" t="s">
        <v>2</v>
      </c>
      <c r="D51" s="21">
        <v>6000</v>
      </c>
    </row>
    <row r="52" spans="1:5" x14ac:dyDescent="0.2">
      <c r="A52" s="3" t="s">
        <v>379</v>
      </c>
      <c r="B52" s="4">
        <v>44483</v>
      </c>
      <c r="C52" s="3" t="s">
        <v>2</v>
      </c>
      <c r="D52" s="5">
        <v>18792</v>
      </c>
      <c r="E52" s="5">
        <v>18792</v>
      </c>
    </row>
    <row r="53" spans="1:5" s="22" customFormat="1" x14ac:dyDescent="0.2">
      <c r="A53" s="19" t="s">
        <v>57</v>
      </c>
      <c r="B53" s="20">
        <v>44474</v>
      </c>
      <c r="C53" s="19" t="s">
        <v>2</v>
      </c>
      <c r="D53" s="21">
        <v>58000</v>
      </c>
      <c r="E53" s="23">
        <f>SUM(D53:D54 )</f>
        <v>116000</v>
      </c>
    </row>
    <row r="54" spans="1:5" s="22" customFormat="1" x14ac:dyDescent="0.2">
      <c r="A54" s="19" t="s">
        <v>57</v>
      </c>
      <c r="B54" s="20">
        <v>44496</v>
      </c>
      <c r="C54" s="19" t="s">
        <v>2</v>
      </c>
      <c r="D54" s="21">
        <v>58000</v>
      </c>
    </row>
    <row r="55" spans="1:5" x14ac:dyDescent="0.2">
      <c r="A55" s="3" t="s">
        <v>58</v>
      </c>
      <c r="B55" s="4">
        <v>44474</v>
      </c>
      <c r="C55" s="3" t="s">
        <v>2</v>
      </c>
      <c r="D55" s="5">
        <v>107250</v>
      </c>
      <c r="E55" s="14">
        <f>SUM(D55:D56 )</f>
        <v>214500</v>
      </c>
    </row>
    <row r="56" spans="1:5" x14ac:dyDescent="0.2">
      <c r="A56" s="3" t="s">
        <v>58</v>
      </c>
      <c r="B56" s="4">
        <v>44491</v>
      </c>
      <c r="C56" s="3" t="s">
        <v>2</v>
      </c>
      <c r="D56" s="5">
        <v>107250</v>
      </c>
    </row>
    <row r="57" spans="1:5" s="22" customFormat="1" x14ac:dyDescent="0.2">
      <c r="A57" s="19" t="s">
        <v>59</v>
      </c>
      <c r="B57" s="20">
        <v>44474</v>
      </c>
      <c r="C57" s="19" t="s">
        <v>2</v>
      </c>
      <c r="D57" s="21">
        <v>11600</v>
      </c>
      <c r="E57" s="23">
        <f>SUM(D57:D58 )</f>
        <v>23200</v>
      </c>
    </row>
    <row r="58" spans="1:5" s="22" customFormat="1" x14ac:dyDescent="0.2">
      <c r="A58" s="19" t="s">
        <v>59</v>
      </c>
      <c r="B58" s="20">
        <v>44491</v>
      </c>
      <c r="C58" s="19" t="s">
        <v>2</v>
      </c>
      <c r="D58" s="21">
        <v>11600</v>
      </c>
    </row>
    <row r="59" spans="1:5" x14ac:dyDescent="0.2">
      <c r="A59" s="3" t="s">
        <v>60</v>
      </c>
      <c r="B59" s="4">
        <v>44474</v>
      </c>
      <c r="C59" s="3" t="s">
        <v>2</v>
      </c>
      <c r="D59" s="5">
        <v>13920</v>
      </c>
      <c r="E59" s="14">
        <f>SUM(D59:D60 )</f>
        <v>27840</v>
      </c>
    </row>
    <row r="60" spans="1:5" x14ac:dyDescent="0.2">
      <c r="A60" s="3" t="s">
        <v>60</v>
      </c>
      <c r="B60" s="4">
        <v>44491</v>
      </c>
      <c r="C60" s="3" t="s">
        <v>2</v>
      </c>
      <c r="D60" s="5">
        <v>13920</v>
      </c>
    </row>
    <row r="61" spans="1:5" s="22" customFormat="1" x14ac:dyDescent="0.2">
      <c r="A61" s="19" t="s">
        <v>61</v>
      </c>
      <c r="B61" s="20">
        <v>44474</v>
      </c>
      <c r="C61" s="19" t="s">
        <v>2</v>
      </c>
      <c r="D61" s="21">
        <v>15000</v>
      </c>
      <c r="E61" s="23">
        <f>SUM(D61:D62)</f>
        <v>30000</v>
      </c>
    </row>
    <row r="62" spans="1:5" s="22" customFormat="1" x14ac:dyDescent="0.2">
      <c r="A62" s="19" t="s">
        <v>61</v>
      </c>
      <c r="B62" s="20">
        <v>44491</v>
      </c>
      <c r="C62" s="19" t="s">
        <v>2</v>
      </c>
      <c r="D62" s="21">
        <v>15000</v>
      </c>
    </row>
    <row r="63" spans="1:5" x14ac:dyDescent="0.2">
      <c r="A63" s="3" t="s">
        <v>62</v>
      </c>
      <c r="B63" s="4">
        <v>44474</v>
      </c>
      <c r="C63" s="3" t="s">
        <v>2</v>
      </c>
      <c r="D63" s="5">
        <v>28000</v>
      </c>
      <c r="E63" s="14">
        <f>SUM(D63:D64 )</f>
        <v>56000</v>
      </c>
    </row>
    <row r="64" spans="1:5" x14ac:dyDescent="0.2">
      <c r="A64" s="3" t="s">
        <v>62</v>
      </c>
      <c r="B64" s="4">
        <v>44495</v>
      </c>
      <c r="C64" s="3" t="s">
        <v>2</v>
      </c>
      <c r="D64" s="5">
        <v>28000</v>
      </c>
    </row>
    <row r="65" spans="1:5" s="22" customFormat="1" x14ac:dyDescent="0.2">
      <c r="A65" s="19" t="s">
        <v>63</v>
      </c>
      <c r="B65" s="20">
        <v>44474</v>
      </c>
      <c r="C65" s="19" t="s">
        <v>2</v>
      </c>
      <c r="D65" s="21">
        <v>116000</v>
      </c>
      <c r="E65" s="23">
        <f>SUM(D65:D66 )</f>
        <v>232000</v>
      </c>
    </row>
    <row r="66" spans="1:5" s="22" customFormat="1" x14ac:dyDescent="0.2">
      <c r="A66" s="19" t="s">
        <v>63</v>
      </c>
      <c r="B66" s="20">
        <v>44495</v>
      </c>
      <c r="C66" s="19" t="s">
        <v>2</v>
      </c>
      <c r="D66" s="21">
        <v>116000</v>
      </c>
    </row>
    <row r="67" spans="1:5" x14ac:dyDescent="0.2">
      <c r="A67" s="3" t="s">
        <v>64</v>
      </c>
      <c r="B67" s="4">
        <v>44474</v>
      </c>
      <c r="C67" s="3" t="s">
        <v>2</v>
      </c>
      <c r="D67" s="5">
        <v>5000</v>
      </c>
      <c r="E67" s="14">
        <f>SUM(D67:D68 )</f>
        <v>9999.99</v>
      </c>
    </row>
    <row r="68" spans="1:5" x14ac:dyDescent="0.2">
      <c r="A68" s="3" t="s">
        <v>64</v>
      </c>
      <c r="B68" s="4">
        <v>44495</v>
      </c>
      <c r="C68" s="3" t="s">
        <v>2</v>
      </c>
      <c r="D68" s="5">
        <v>4999.99</v>
      </c>
    </row>
    <row r="69" spans="1:5" s="22" customFormat="1" x14ac:dyDescent="0.2">
      <c r="A69" s="19" t="s">
        <v>65</v>
      </c>
      <c r="B69" s="20">
        <v>44474</v>
      </c>
      <c r="C69" s="19" t="s">
        <v>2</v>
      </c>
      <c r="D69" s="21">
        <v>11600</v>
      </c>
      <c r="E69" s="23">
        <f>SUM(D69:D70 )</f>
        <v>23200</v>
      </c>
    </row>
    <row r="70" spans="1:5" s="22" customFormat="1" x14ac:dyDescent="0.2">
      <c r="A70" s="19" t="s">
        <v>65</v>
      </c>
      <c r="B70" s="20">
        <v>44491</v>
      </c>
      <c r="C70" s="19" t="s">
        <v>2</v>
      </c>
      <c r="D70" s="21">
        <v>11600</v>
      </c>
    </row>
    <row r="71" spans="1:5" x14ac:dyDescent="0.2">
      <c r="A71" s="3" t="s">
        <v>66</v>
      </c>
      <c r="B71" s="4">
        <v>44474</v>
      </c>
      <c r="C71" s="3" t="s">
        <v>2</v>
      </c>
      <c r="D71" s="5">
        <v>23200</v>
      </c>
      <c r="E71" s="14">
        <f>SUM(D71:D72 )</f>
        <v>46400</v>
      </c>
    </row>
    <row r="72" spans="1:5" x14ac:dyDescent="0.2">
      <c r="A72" s="3" t="s">
        <v>66</v>
      </c>
      <c r="B72" s="4">
        <v>44491</v>
      </c>
      <c r="C72" s="3" t="s">
        <v>2</v>
      </c>
      <c r="D72" s="5">
        <v>23200</v>
      </c>
    </row>
    <row r="73" spans="1:5" s="22" customFormat="1" x14ac:dyDescent="0.2">
      <c r="A73" s="19" t="s">
        <v>67</v>
      </c>
      <c r="B73" s="20">
        <v>44474</v>
      </c>
      <c r="C73" s="19" t="s">
        <v>2</v>
      </c>
      <c r="D73" s="21">
        <v>11600</v>
      </c>
      <c r="E73" s="23">
        <f>SUM(D73:D74)</f>
        <v>23200</v>
      </c>
    </row>
    <row r="74" spans="1:5" s="22" customFormat="1" x14ac:dyDescent="0.2">
      <c r="A74" s="19" t="s">
        <v>67</v>
      </c>
      <c r="B74" s="20">
        <v>44496</v>
      </c>
      <c r="C74" s="19" t="s">
        <v>2</v>
      </c>
      <c r="D74" s="21">
        <v>11600</v>
      </c>
    </row>
    <row r="75" spans="1:5" x14ac:dyDescent="0.2">
      <c r="A75" s="3" t="s">
        <v>68</v>
      </c>
      <c r="B75" s="4">
        <v>44474</v>
      </c>
      <c r="C75" s="3" t="s">
        <v>2</v>
      </c>
      <c r="D75" s="5">
        <v>8000</v>
      </c>
      <c r="E75" s="14">
        <f>SUM(D75:D76 )</f>
        <v>16000</v>
      </c>
    </row>
    <row r="76" spans="1:5" x14ac:dyDescent="0.2">
      <c r="A76" s="3" t="s">
        <v>68</v>
      </c>
      <c r="B76" s="4">
        <v>44495</v>
      </c>
      <c r="C76" s="3" t="s">
        <v>2</v>
      </c>
      <c r="D76" s="5">
        <v>8000</v>
      </c>
    </row>
    <row r="77" spans="1:5" s="22" customFormat="1" x14ac:dyDescent="0.2">
      <c r="A77" s="19" t="s">
        <v>69</v>
      </c>
      <c r="B77" s="20">
        <v>44474</v>
      </c>
      <c r="C77" s="19" t="s">
        <v>2</v>
      </c>
      <c r="D77" s="21">
        <v>10909.09</v>
      </c>
      <c r="E77" s="23">
        <f>SUM(D77:D78 )</f>
        <v>21818.18</v>
      </c>
    </row>
    <row r="78" spans="1:5" s="22" customFormat="1" x14ac:dyDescent="0.2">
      <c r="A78" s="19" t="s">
        <v>69</v>
      </c>
      <c r="B78" s="20">
        <v>44491</v>
      </c>
      <c r="C78" s="19" t="s">
        <v>2</v>
      </c>
      <c r="D78" s="21">
        <v>10909.09</v>
      </c>
    </row>
    <row r="79" spans="1:5" x14ac:dyDescent="0.2">
      <c r="D79" s="14">
        <f>SUM(D2:D78)</f>
        <v>2252150.3499999996</v>
      </c>
    </row>
    <row r="81" spans="1:2" x14ac:dyDescent="0.2">
      <c r="A81" s="24"/>
      <c r="B81" s="24"/>
    </row>
    <row r="82" spans="1:2" x14ac:dyDescent="0.2">
      <c r="A82" s="24"/>
      <c r="B82" s="24"/>
    </row>
    <row r="83" spans="1:2" x14ac:dyDescent="0.2">
      <c r="A83" s="25" t="s">
        <v>0</v>
      </c>
      <c r="B83" s="25" t="s">
        <v>763</v>
      </c>
    </row>
    <row r="84" spans="1:2" x14ac:dyDescent="0.2">
      <c r="A84" s="29" t="s">
        <v>64</v>
      </c>
      <c r="B84" s="30">
        <v>9999.99</v>
      </c>
    </row>
    <row r="85" spans="1:2" x14ac:dyDescent="0.2">
      <c r="A85" s="29" t="s">
        <v>45</v>
      </c>
      <c r="B85" s="30">
        <v>11600</v>
      </c>
    </row>
    <row r="86" spans="1:2" x14ac:dyDescent="0.2">
      <c r="A86" s="29" t="s">
        <v>207</v>
      </c>
      <c r="B86" s="30">
        <v>12000</v>
      </c>
    </row>
    <row r="87" spans="1:2" x14ac:dyDescent="0.2">
      <c r="A87" s="29" t="s">
        <v>36</v>
      </c>
      <c r="B87" s="30">
        <v>16000</v>
      </c>
    </row>
    <row r="88" spans="1:2" x14ac:dyDescent="0.2">
      <c r="A88" s="29" t="s">
        <v>48</v>
      </c>
      <c r="B88" s="30">
        <v>16000</v>
      </c>
    </row>
    <row r="89" spans="1:2" x14ac:dyDescent="0.2">
      <c r="A89" s="29" t="s">
        <v>68</v>
      </c>
      <c r="B89" s="30">
        <v>16000</v>
      </c>
    </row>
    <row r="90" spans="1:2" x14ac:dyDescent="0.2">
      <c r="A90" s="29" t="s">
        <v>379</v>
      </c>
      <c r="B90" s="31">
        <v>18792</v>
      </c>
    </row>
    <row r="91" spans="1:2" x14ac:dyDescent="0.2">
      <c r="A91" s="29" t="s">
        <v>197</v>
      </c>
      <c r="B91" s="30">
        <v>20000</v>
      </c>
    </row>
    <row r="92" spans="1:2" x14ac:dyDescent="0.2">
      <c r="A92" s="29" t="s">
        <v>1</v>
      </c>
      <c r="B92" s="30">
        <v>21818.18</v>
      </c>
    </row>
    <row r="93" spans="1:2" x14ac:dyDescent="0.2">
      <c r="A93" s="29" t="s">
        <v>69</v>
      </c>
      <c r="B93" s="30">
        <v>21818.18</v>
      </c>
    </row>
    <row r="94" spans="1:2" x14ac:dyDescent="0.2">
      <c r="A94" s="29" t="s">
        <v>33</v>
      </c>
      <c r="B94" s="30">
        <v>23200</v>
      </c>
    </row>
    <row r="95" spans="1:2" x14ac:dyDescent="0.2">
      <c r="A95" s="29" t="s">
        <v>49</v>
      </c>
      <c r="B95" s="30">
        <v>23200</v>
      </c>
    </row>
    <row r="96" spans="1:2" x14ac:dyDescent="0.2">
      <c r="A96" s="29" t="s">
        <v>53</v>
      </c>
      <c r="B96" s="30">
        <v>23200</v>
      </c>
    </row>
    <row r="97" spans="1:2" x14ac:dyDescent="0.2">
      <c r="A97" s="29" t="s">
        <v>54</v>
      </c>
      <c r="B97" s="30">
        <v>23200</v>
      </c>
    </row>
    <row r="98" spans="1:2" x14ac:dyDescent="0.2">
      <c r="A98" s="29" t="s">
        <v>59</v>
      </c>
      <c r="B98" s="30">
        <v>23200</v>
      </c>
    </row>
    <row r="99" spans="1:2" x14ac:dyDescent="0.2">
      <c r="A99" s="29" t="s">
        <v>65</v>
      </c>
      <c r="B99" s="30">
        <v>23200</v>
      </c>
    </row>
    <row r="100" spans="1:2" x14ac:dyDescent="0.2">
      <c r="A100" s="29" t="s">
        <v>67</v>
      </c>
      <c r="B100" s="30">
        <v>23200</v>
      </c>
    </row>
    <row r="101" spans="1:2" x14ac:dyDescent="0.2">
      <c r="A101" s="29" t="s">
        <v>38</v>
      </c>
      <c r="B101" s="30">
        <v>24000</v>
      </c>
    </row>
    <row r="102" spans="1:2" x14ac:dyDescent="0.2">
      <c r="A102" s="29" t="s">
        <v>60</v>
      </c>
      <c r="B102" s="30">
        <v>27840</v>
      </c>
    </row>
    <row r="103" spans="1:2" x14ac:dyDescent="0.2">
      <c r="A103" s="29" t="s">
        <v>61</v>
      </c>
      <c r="B103" s="30">
        <v>30000</v>
      </c>
    </row>
    <row r="104" spans="1:2" x14ac:dyDescent="0.2">
      <c r="A104" s="29" t="s">
        <v>34</v>
      </c>
      <c r="B104" s="30">
        <v>34800</v>
      </c>
    </row>
    <row r="105" spans="1:2" x14ac:dyDescent="0.2">
      <c r="A105" s="29" t="s">
        <v>42</v>
      </c>
      <c r="B105" s="30">
        <v>34800</v>
      </c>
    </row>
    <row r="106" spans="1:2" x14ac:dyDescent="0.2">
      <c r="A106" s="29" t="s">
        <v>10</v>
      </c>
      <c r="B106" s="30">
        <v>34800</v>
      </c>
    </row>
    <row r="107" spans="1:2" x14ac:dyDescent="0.2">
      <c r="A107" s="29" t="s">
        <v>46</v>
      </c>
      <c r="B107" s="30">
        <v>34800</v>
      </c>
    </row>
    <row r="108" spans="1:2" x14ac:dyDescent="0.2">
      <c r="A108" s="29" t="s">
        <v>43</v>
      </c>
      <c r="B108" s="30">
        <v>35000</v>
      </c>
    </row>
    <row r="109" spans="1:2" x14ac:dyDescent="0.2">
      <c r="A109" s="29" t="s">
        <v>37</v>
      </c>
      <c r="B109" s="30">
        <v>40000</v>
      </c>
    </row>
    <row r="110" spans="1:2" x14ac:dyDescent="0.2">
      <c r="A110" s="29" t="s">
        <v>52</v>
      </c>
      <c r="B110" s="30">
        <v>46400</v>
      </c>
    </row>
    <row r="111" spans="1:2" x14ac:dyDescent="0.2">
      <c r="A111" s="29" t="s">
        <v>179</v>
      </c>
      <c r="B111" s="30">
        <v>46400</v>
      </c>
    </row>
    <row r="112" spans="1:2" x14ac:dyDescent="0.2">
      <c r="A112" s="29" t="s">
        <v>66</v>
      </c>
      <c r="B112" s="30">
        <v>46400</v>
      </c>
    </row>
    <row r="113" spans="1:2" x14ac:dyDescent="0.2">
      <c r="A113" s="29" t="s">
        <v>41</v>
      </c>
      <c r="B113" s="30">
        <v>56000</v>
      </c>
    </row>
    <row r="114" spans="1:2" x14ac:dyDescent="0.2">
      <c r="A114" s="29" t="s">
        <v>47</v>
      </c>
      <c r="B114" s="30">
        <v>56000</v>
      </c>
    </row>
    <row r="115" spans="1:2" x14ac:dyDescent="0.2">
      <c r="A115" s="29" t="s">
        <v>62</v>
      </c>
      <c r="B115" s="30">
        <v>56000</v>
      </c>
    </row>
    <row r="116" spans="1:2" x14ac:dyDescent="0.2">
      <c r="A116" s="29" t="s">
        <v>51</v>
      </c>
      <c r="B116" s="30">
        <v>69600</v>
      </c>
    </row>
    <row r="117" spans="1:2" x14ac:dyDescent="0.2">
      <c r="A117" s="29" t="s">
        <v>35</v>
      </c>
      <c r="B117" s="30">
        <v>107250</v>
      </c>
    </row>
    <row r="118" spans="1:2" x14ac:dyDescent="0.2">
      <c r="A118" s="29" t="s">
        <v>57</v>
      </c>
      <c r="B118" s="30">
        <v>116000</v>
      </c>
    </row>
    <row r="119" spans="1:2" x14ac:dyDescent="0.2">
      <c r="A119" s="29" t="s">
        <v>58</v>
      </c>
      <c r="B119" s="30">
        <v>214500</v>
      </c>
    </row>
    <row r="120" spans="1:2" x14ac:dyDescent="0.2">
      <c r="A120" s="29" t="s">
        <v>44</v>
      </c>
      <c r="B120" s="30">
        <v>232000</v>
      </c>
    </row>
    <row r="121" spans="1:2" x14ac:dyDescent="0.2">
      <c r="A121" s="29" t="s">
        <v>63</v>
      </c>
      <c r="B121" s="30">
        <v>232000</v>
      </c>
    </row>
    <row r="122" spans="1:2" x14ac:dyDescent="0.2">
      <c r="A122" s="29" t="s">
        <v>50</v>
      </c>
      <c r="B122" s="30">
        <v>351132</v>
      </c>
    </row>
    <row r="123" spans="1:2" x14ac:dyDescent="0.2">
      <c r="A123" s="32" t="s">
        <v>811</v>
      </c>
      <c r="B123" s="30">
        <f>SUBTOTAL(9,B84:B122)</f>
        <v>2252150.35</v>
      </c>
    </row>
    <row r="136" spans="1:2" ht="15" x14ac:dyDescent="0.25">
      <c r="A136" s="52" t="s">
        <v>793</v>
      </c>
      <c r="B136" s="53" t="s">
        <v>812</v>
      </c>
    </row>
    <row r="137" spans="1:2" x14ac:dyDescent="0.2">
      <c r="A137" s="54" t="s">
        <v>813</v>
      </c>
      <c r="B137" s="83">
        <v>1168465.49</v>
      </c>
    </row>
    <row r="138" spans="1:2" x14ac:dyDescent="0.2">
      <c r="A138" s="54" t="s">
        <v>814</v>
      </c>
      <c r="B138" s="56">
        <v>1080717.98</v>
      </c>
    </row>
    <row r="139" spans="1:2" x14ac:dyDescent="0.2">
      <c r="A139" s="54" t="s">
        <v>815</v>
      </c>
      <c r="B139" s="56">
        <v>1251522.7799999998</v>
      </c>
    </row>
    <row r="140" spans="1:2" x14ac:dyDescent="0.2">
      <c r="A140" s="57" t="s">
        <v>816</v>
      </c>
      <c r="B140" s="56">
        <v>1251596.97</v>
      </c>
    </row>
    <row r="141" spans="1:2" x14ac:dyDescent="0.2">
      <c r="A141" s="57" t="s">
        <v>817</v>
      </c>
      <c r="B141" s="56">
        <v>1149003.97</v>
      </c>
    </row>
    <row r="142" spans="1:2" x14ac:dyDescent="0.2">
      <c r="A142" s="57" t="s">
        <v>818</v>
      </c>
      <c r="B142" s="56">
        <v>1186777.97</v>
      </c>
    </row>
    <row r="143" spans="1:2" x14ac:dyDescent="0.2">
      <c r="A143" s="57" t="s">
        <v>819</v>
      </c>
      <c r="B143" s="56">
        <v>1177985.18</v>
      </c>
    </row>
    <row r="144" spans="1:2" x14ac:dyDescent="0.2">
      <c r="A144" s="57" t="s">
        <v>820</v>
      </c>
      <c r="B144" s="41">
        <v>1038430.1499999999</v>
      </c>
    </row>
    <row r="145" spans="1:2" x14ac:dyDescent="0.2">
      <c r="A145" s="57" t="s">
        <v>821</v>
      </c>
      <c r="B145" s="56">
        <v>1245189.17</v>
      </c>
    </row>
    <row r="146" spans="1:2" x14ac:dyDescent="0.2">
      <c r="A146" s="57" t="s">
        <v>822</v>
      </c>
      <c r="B146" s="56">
        <v>2252150.35</v>
      </c>
    </row>
    <row r="147" spans="1:2" x14ac:dyDescent="0.2">
      <c r="A147" s="57" t="s">
        <v>823</v>
      </c>
      <c r="B147" s="56"/>
    </row>
    <row r="148" spans="1:2" x14ac:dyDescent="0.2">
      <c r="A148" s="57" t="s">
        <v>824</v>
      </c>
      <c r="B148" s="56"/>
    </row>
    <row r="149" spans="1:2" ht="15" x14ac:dyDescent="0.25">
      <c r="A149" s="58" t="s">
        <v>765</v>
      </c>
      <c r="B149" s="84">
        <f>SUM(B137:B148)</f>
        <v>12801840.009999998</v>
      </c>
    </row>
    <row r="158" spans="1:2" ht="15" x14ac:dyDescent="0.25">
      <c r="A158" s="85" t="s">
        <v>825</v>
      </c>
      <c r="B158" s="86" t="s">
        <v>812</v>
      </c>
    </row>
    <row r="159" spans="1:2" x14ac:dyDescent="0.2">
      <c r="A159" s="87" t="s">
        <v>826</v>
      </c>
      <c r="B159" s="66">
        <v>13181003.039999999</v>
      </c>
    </row>
    <row r="160" spans="1:2" ht="15" x14ac:dyDescent="0.25">
      <c r="A160" s="88" t="s">
        <v>827</v>
      </c>
      <c r="B160" s="66">
        <v>13242277.75</v>
      </c>
    </row>
    <row r="161" spans="1:2" ht="15" x14ac:dyDescent="0.25">
      <c r="A161" s="88" t="s">
        <v>828</v>
      </c>
      <c r="B161" s="66">
        <v>11480326.689999999</v>
      </c>
    </row>
    <row r="162" spans="1:2" ht="15" x14ac:dyDescent="0.25">
      <c r="A162" s="88" t="s">
        <v>829</v>
      </c>
      <c r="B162" s="66">
        <v>13202883.74</v>
      </c>
    </row>
    <row r="163" spans="1:2" ht="15" x14ac:dyDescent="0.25">
      <c r="A163" s="88" t="s">
        <v>806</v>
      </c>
      <c r="B163" s="66">
        <v>21630615.449999999</v>
      </c>
    </row>
    <row r="164" spans="1:2" ht="15" x14ac:dyDescent="0.25">
      <c r="A164" s="88" t="s">
        <v>807</v>
      </c>
      <c r="B164" s="66">
        <v>10678500.960000001</v>
      </c>
    </row>
    <row r="165" spans="1:2" ht="15" x14ac:dyDescent="0.25">
      <c r="A165" s="88" t="s">
        <v>808</v>
      </c>
      <c r="B165" s="66">
        <v>11803161.699999999</v>
      </c>
    </row>
    <row r="166" spans="1:2" x14ac:dyDescent="0.2">
      <c r="A166" s="87" t="s">
        <v>809</v>
      </c>
      <c r="B166" s="89">
        <v>10571114.5</v>
      </c>
    </row>
    <row r="167" spans="1:2" x14ac:dyDescent="0.2">
      <c r="A167" s="90" t="s">
        <v>810</v>
      </c>
      <c r="B167" s="91">
        <v>12801840.009999998</v>
      </c>
    </row>
    <row r="168" spans="1:2" ht="15" x14ac:dyDescent="0.25">
      <c r="A168" s="92" t="s">
        <v>765</v>
      </c>
      <c r="B168" s="62">
        <f>SUM(B159:B167)</f>
        <v>118591723.84</v>
      </c>
    </row>
  </sheetData>
  <autoFilter ref="A1:E79" xr:uid="{2DFF1CB5-7332-4CE8-8A29-6AA6EEC2BC65}"/>
  <sortState xmlns:xlrd2="http://schemas.microsoft.com/office/spreadsheetml/2017/richdata2" ref="A84:B122">
    <sortCondition ref="B84:B122"/>
  </sortState>
  <pageMargins left="0.7" right="0.7" top="0.75" bottom="0.75" header="0.3" footer="0.3"/>
  <ignoredErrors>
    <ignoredError sqref="E1:E77" formulaRange="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CCD40-1365-4C5B-AEF5-32544994BA4D}">
  <dimension ref="A1:E97"/>
  <sheetViews>
    <sheetView topLeftCell="A29" workbookViewId="0">
      <selection activeCell="A23" sqref="A23"/>
    </sheetView>
  </sheetViews>
  <sheetFormatPr baseColWidth="10" defaultRowHeight="12.75" x14ac:dyDescent="0.2"/>
  <cols>
    <col min="1" max="1" width="60.5703125" customWidth="1"/>
    <col min="2" max="2" width="13.5703125" customWidth="1"/>
    <col min="3" max="3" width="54.28515625" customWidth="1"/>
    <col min="4" max="4" width="19.140625" bestFit="1" customWidth="1"/>
    <col min="5" max="5" width="16" customWidth="1"/>
  </cols>
  <sheetData>
    <row r="1" spans="1:5" x14ac:dyDescent="0.2">
      <c r="A1" s="2" t="s">
        <v>0</v>
      </c>
      <c r="B1" s="2" t="s">
        <v>760</v>
      </c>
      <c r="C1" s="2" t="s">
        <v>761</v>
      </c>
      <c r="D1" s="2" t="s">
        <v>762</v>
      </c>
      <c r="E1" s="35" t="s">
        <v>763</v>
      </c>
    </row>
    <row r="2" spans="1:5" s="22" customFormat="1" x14ac:dyDescent="0.2">
      <c r="A2" s="19" t="s">
        <v>470</v>
      </c>
      <c r="B2" s="20">
        <v>44490</v>
      </c>
      <c r="C2" s="19" t="s">
        <v>302</v>
      </c>
      <c r="D2" s="21">
        <v>38688.839999999997</v>
      </c>
      <c r="E2" s="21">
        <v>38688.839999999997</v>
      </c>
    </row>
    <row r="3" spans="1:5" x14ac:dyDescent="0.2">
      <c r="A3" s="3" t="s">
        <v>301</v>
      </c>
      <c r="B3" s="4">
        <v>44483</v>
      </c>
      <c r="C3" s="3" t="s">
        <v>302</v>
      </c>
      <c r="D3" s="5">
        <v>5300</v>
      </c>
      <c r="E3" s="5">
        <v>5300</v>
      </c>
    </row>
    <row r="4" spans="1:5" s="22" customFormat="1" x14ac:dyDescent="0.2">
      <c r="A4" s="19" t="s">
        <v>304</v>
      </c>
      <c r="B4" s="20">
        <v>44483</v>
      </c>
      <c r="C4" s="19" t="s">
        <v>305</v>
      </c>
      <c r="D4" s="21">
        <v>114144</v>
      </c>
      <c r="E4" s="21">
        <v>114144</v>
      </c>
    </row>
    <row r="5" spans="1:5" x14ac:dyDescent="0.2">
      <c r="A5" s="3" t="s">
        <v>308</v>
      </c>
      <c r="B5" s="4">
        <v>44483</v>
      </c>
      <c r="C5" s="3" t="s">
        <v>309</v>
      </c>
      <c r="D5" s="5">
        <v>1223931.08</v>
      </c>
      <c r="E5" s="5">
        <v>1223931.08</v>
      </c>
    </row>
    <row r="6" spans="1:5" s="22" customFormat="1" x14ac:dyDescent="0.2">
      <c r="A6" s="19" t="s">
        <v>118</v>
      </c>
      <c r="B6" s="20">
        <v>44476</v>
      </c>
      <c r="C6" s="19" t="s">
        <v>119</v>
      </c>
      <c r="D6" s="21">
        <v>1500</v>
      </c>
      <c r="E6" s="23">
        <f>SUM( D6:D10)</f>
        <v>26758.18</v>
      </c>
    </row>
    <row r="7" spans="1:5" s="22" customFormat="1" x14ac:dyDescent="0.2">
      <c r="A7" s="19" t="s">
        <v>118</v>
      </c>
      <c r="B7" s="20">
        <v>44483</v>
      </c>
      <c r="C7" s="19" t="s">
        <v>119</v>
      </c>
      <c r="D7" s="21">
        <v>3714.09</v>
      </c>
    </row>
    <row r="8" spans="1:5" s="22" customFormat="1" x14ac:dyDescent="0.2">
      <c r="A8" s="19" t="s">
        <v>118</v>
      </c>
      <c r="B8" s="20">
        <v>44490</v>
      </c>
      <c r="C8" s="19" t="s">
        <v>119</v>
      </c>
      <c r="D8" s="21">
        <v>1508</v>
      </c>
    </row>
    <row r="9" spans="1:5" s="22" customFormat="1" x14ac:dyDescent="0.2">
      <c r="A9" s="19" t="s">
        <v>118</v>
      </c>
      <c r="B9" s="20">
        <v>44495</v>
      </c>
      <c r="C9" s="19" t="s">
        <v>119</v>
      </c>
      <c r="D9" s="21">
        <v>10254.74</v>
      </c>
    </row>
    <row r="10" spans="1:5" s="22" customFormat="1" x14ac:dyDescent="0.2">
      <c r="A10" s="19" t="s">
        <v>118</v>
      </c>
      <c r="B10" s="20">
        <v>44498</v>
      </c>
      <c r="C10" s="19" t="s">
        <v>119</v>
      </c>
      <c r="D10" s="21">
        <v>9781.35</v>
      </c>
    </row>
    <row r="11" spans="1:5" x14ac:dyDescent="0.2">
      <c r="A11" s="3" t="s">
        <v>322</v>
      </c>
      <c r="B11" s="4">
        <v>44483</v>
      </c>
      <c r="C11" s="3" t="s">
        <v>302</v>
      </c>
      <c r="D11" s="5">
        <v>6000</v>
      </c>
      <c r="E11" s="5">
        <v>6000</v>
      </c>
    </row>
    <row r="12" spans="1:5" s="22" customFormat="1" x14ac:dyDescent="0.2">
      <c r="A12" s="19" t="s">
        <v>324</v>
      </c>
      <c r="B12" s="20">
        <v>44483</v>
      </c>
      <c r="C12" s="19" t="s">
        <v>305</v>
      </c>
      <c r="D12" s="21">
        <v>85376</v>
      </c>
      <c r="E12" s="21">
        <v>85376</v>
      </c>
    </row>
    <row r="13" spans="1:5" x14ac:dyDescent="0.2">
      <c r="A13" s="3" t="s">
        <v>328</v>
      </c>
      <c r="B13" s="4">
        <v>44483</v>
      </c>
      <c r="C13" s="3" t="s">
        <v>302</v>
      </c>
      <c r="D13" s="5">
        <v>18951.3</v>
      </c>
      <c r="E13" s="5">
        <v>18951.3</v>
      </c>
    </row>
    <row r="14" spans="1:5" s="22" customFormat="1" x14ac:dyDescent="0.2">
      <c r="A14" s="19" t="s">
        <v>329</v>
      </c>
      <c r="B14" s="20">
        <v>44483</v>
      </c>
      <c r="C14" s="33" t="s">
        <v>330</v>
      </c>
      <c r="D14" s="21">
        <v>4677.9799999999996</v>
      </c>
      <c r="E14" s="21">
        <v>4677.9799999999996</v>
      </c>
    </row>
    <row r="15" spans="1:5" x14ac:dyDescent="0.2">
      <c r="A15" s="3" t="s">
        <v>481</v>
      </c>
      <c r="B15" s="4">
        <v>44490</v>
      </c>
      <c r="C15" s="3" t="s">
        <v>302</v>
      </c>
      <c r="D15" s="5">
        <v>55086.85</v>
      </c>
      <c r="E15" s="5">
        <v>55086.85</v>
      </c>
    </row>
    <row r="16" spans="1:5" s="22" customFormat="1" x14ac:dyDescent="0.2">
      <c r="A16" s="19" t="s">
        <v>334</v>
      </c>
      <c r="B16" s="20">
        <v>44483</v>
      </c>
      <c r="C16" s="19" t="s">
        <v>302</v>
      </c>
      <c r="D16" s="21">
        <v>19500</v>
      </c>
      <c r="E16" s="21">
        <v>19500</v>
      </c>
    </row>
    <row r="17" spans="1:5" x14ac:dyDescent="0.2">
      <c r="A17" s="3" t="s">
        <v>487</v>
      </c>
      <c r="B17" s="4">
        <v>44490</v>
      </c>
      <c r="C17" s="7" t="s">
        <v>488</v>
      </c>
      <c r="D17" s="5">
        <v>6299.99</v>
      </c>
      <c r="E17" s="5">
        <v>6299.99</v>
      </c>
    </row>
    <row r="18" spans="1:5" s="22" customFormat="1" x14ac:dyDescent="0.2">
      <c r="A18" s="19" t="s">
        <v>489</v>
      </c>
      <c r="B18" s="20">
        <v>44490</v>
      </c>
      <c r="C18" s="19" t="s">
        <v>302</v>
      </c>
      <c r="D18" s="21">
        <v>27250</v>
      </c>
      <c r="E18" s="21">
        <v>27250</v>
      </c>
    </row>
    <row r="19" spans="1:5" x14ac:dyDescent="0.2">
      <c r="A19" s="3" t="s">
        <v>490</v>
      </c>
      <c r="B19" s="4">
        <v>44490</v>
      </c>
      <c r="C19" s="8" t="s">
        <v>491</v>
      </c>
      <c r="D19" s="5">
        <v>2990.79</v>
      </c>
      <c r="E19" s="5">
        <v>2990.79</v>
      </c>
    </row>
    <row r="20" spans="1:5" s="22" customFormat="1" x14ac:dyDescent="0.2">
      <c r="A20" s="19" t="s">
        <v>498</v>
      </c>
      <c r="B20" s="20">
        <v>44490</v>
      </c>
      <c r="C20" s="34" t="s">
        <v>499</v>
      </c>
      <c r="D20" s="21">
        <v>3847.64</v>
      </c>
      <c r="E20" s="21">
        <v>3847.64</v>
      </c>
    </row>
    <row r="21" spans="1:5" x14ac:dyDescent="0.2">
      <c r="A21" s="3" t="s">
        <v>368</v>
      </c>
      <c r="B21" s="4">
        <v>44483</v>
      </c>
      <c r="C21" s="3" t="s">
        <v>302</v>
      </c>
      <c r="D21" s="5">
        <v>11660</v>
      </c>
      <c r="E21" s="5">
        <v>11660</v>
      </c>
    </row>
    <row r="22" spans="1:5" s="22" customFormat="1" x14ac:dyDescent="0.2">
      <c r="A22" s="19" t="s">
        <v>370</v>
      </c>
      <c r="B22" s="20">
        <v>44483</v>
      </c>
      <c r="C22" s="34" t="s">
        <v>371</v>
      </c>
      <c r="D22" s="21">
        <v>4217.9399999999996</v>
      </c>
      <c r="E22" s="21">
        <v>4217.9399999999996</v>
      </c>
    </row>
    <row r="23" spans="1:5" x14ac:dyDescent="0.2">
      <c r="A23" s="3" t="s">
        <v>381</v>
      </c>
      <c r="B23" s="4">
        <v>44483</v>
      </c>
      <c r="C23" s="3" t="s">
        <v>302</v>
      </c>
      <c r="D23" s="5">
        <v>10600</v>
      </c>
      <c r="E23" s="5">
        <v>10600</v>
      </c>
    </row>
    <row r="24" spans="1:5" s="22" customFormat="1" x14ac:dyDescent="0.2">
      <c r="A24" s="19" t="s">
        <v>389</v>
      </c>
      <c r="B24" s="20">
        <v>44483</v>
      </c>
      <c r="C24" s="19" t="s">
        <v>302</v>
      </c>
      <c r="D24" s="21">
        <v>14762.49</v>
      </c>
      <c r="E24" s="21">
        <v>14762.49</v>
      </c>
    </row>
    <row r="25" spans="1:5" x14ac:dyDescent="0.2">
      <c r="A25" s="3" t="s">
        <v>510</v>
      </c>
      <c r="B25" s="4">
        <v>44490</v>
      </c>
      <c r="C25" s="3" t="s">
        <v>302</v>
      </c>
      <c r="D25" s="5">
        <v>15900</v>
      </c>
      <c r="E25" s="5">
        <v>15900</v>
      </c>
    </row>
    <row r="26" spans="1:5" x14ac:dyDescent="0.2">
      <c r="D26" s="14">
        <f>SUM(D2:D25)</f>
        <v>1695943.0800000003</v>
      </c>
    </row>
    <row r="30" spans="1:5" x14ac:dyDescent="0.2">
      <c r="A30" s="25" t="s">
        <v>0</v>
      </c>
      <c r="B30" s="36" t="s">
        <v>763</v>
      </c>
    </row>
    <row r="31" spans="1:5" x14ac:dyDescent="0.2">
      <c r="A31" s="29" t="s">
        <v>490</v>
      </c>
      <c r="B31" s="31">
        <v>2990.79</v>
      </c>
    </row>
    <row r="32" spans="1:5" x14ac:dyDescent="0.2">
      <c r="A32" s="29" t="s">
        <v>498</v>
      </c>
      <c r="B32" s="31">
        <v>3847.64</v>
      </c>
    </row>
    <row r="33" spans="1:2" x14ac:dyDescent="0.2">
      <c r="A33" s="29" t="s">
        <v>370</v>
      </c>
      <c r="B33" s="31">
        <v>4217.9399999999996</v>
      </c>
    </row>
    <row r="34" spans="1:2" x14ac:dyDescent="0.2">
      <c r="A34" s="29" t="s">
        <v>329</v>
      </c>
      <c r="B34" s="31">
        <v>4677.9799999999996</v>
      </c>
    </row>
    <row r="35" spans="1:2" x14ac:dyDescent="0.2">
      <c r="A35" s="29" t="s">
        <v>301</v>
      </c>
      <c r="B35" s="31">
        <v>5300</v>
      </c>
    </row>
    <row r="36" spans="1:2" x14ac:dyDescent="0.2">
      <c r="A36" s="29" t="s">
        <v>322</v>
      </c>
      <c r="B36" s="31">
        <v>6000</v>
      </c>
    </row>
    <row r="37" spans="1:2" x14ac:dyDescent="0.2">
      <c r="A37" s="29" t="s">
        <v>487</v>
      </c>
      <c r="B37" s="31">
        <v>6299.99</v>
      </c>
    </row>
    <row r="38" spans="1:2" x14ac:dyDescent="0.2">
      <c r="A38" s="29" t="s">
        <v>381</v>
      </c>
      <c r="B38" s="31">
        <v>10600</v>
      </c>
    </row>
    <row r="39" spans="1:2" x14ac:dyDescent="0.2">
      <c r="A39" s="29" t="s">
        <v>368</v>
      </c>
      <c r="B39" s="31">
        <v>11660</v>
      </c>
    </row>
    <row r="40" spans="1:2" x14ac:dyDescent="0.2">
      <c r="A40" s="29" t="s">
        <v>389</v>
      </c>
      <c r="B40" s="31">
        <v>14762.49</v>
      </c>
    </row>
    <row r="41" spans="1:2" x14ac:dyDescent="0.2">
      <c r="A41" s="29" t="s">
        <v>510</v>
      </c>
      <c r="B41" s="31">
        <v>15900</v>
      </c>
    </row>
    <row r="42" spans="1:2" x14ac:dyDescent="0.2">
      <c r="A42" s="29" t="s">
        <v>328</v>
      </c>
      <c r="B42" s="31">
        <v>18951.3</v>
      </c>
    </row>
    <row r="43" spans="1:2" x14ac:dyDescent="0.2">
      <c r="A43" s="29" t="s">
        <v>334</v>
      </c>
      <c r="B43" s="31">
        <v>19500</v>
      </c>
    </row>
    <row r="44" spans="1:2" x14ac:dyDescent="0.2">
      <c r="A44" s="29" t="s">
        <v>118</v>
      </c>
      <c r="B44" s="30">
        <v>26758.18</v>
      </c>
    </row>
    <row r="45" spans="1:2" x14ac:dyDescent="0.2">
      <c r="A45" s="29" t="s">
        <v>489</v>
      </c>
      <c r="B45" s="31">
        <v>27250</v>
      </c>
    </row>
    <row r="46" spans="1:2" x14ac:dyDescent="0.2">
      <c r="A46" s="29" t="s">
        <v>470</v>
      </c>
      <c r="B46" s="31">
        <v>38688.839999999997</v>
      </c>
    </row>
    <row r="47" spans="1:2" x14ac:dyDescent="0.2">
      <c r="A47" s="29" t="s">
        <v>481</v>
      </c>
      <c r="B47" s="31">
        <v>55086.85</v>
      </c>
    </row>
    <row r="48" spans="1:2" x14ac:dyDescent="0.2">
      <c r="A48" s="29" t="s">
        <v>324</v>
      </c>
      <c r="B48" s="31">
        <v>85376</v>
      </c>
    </row>
    <row r="49" spans="1:2" x14ac:dyDescent="0.2">
      <c r="A49" s="29" t="s">
        <v>304</v>
      </c>
      <c r="B49" s="31">
        <v>114144</v>
      </c>
    </row>
    <row r="50" spans="1:2" x14ac:dyDescent="0.2">
      <c r="A50" s="29" t="s">
        <v>308</v>
      </c>
      <c r="B50" s="31">
        <v>1223931.08</v>
      </c>
    </row>
    <row r="51" spans="1:2" x14ac:dyDescent="0.2">
      <c r="A51" s="32"/>
      <c r="B51" s="30">
        <f>SUBTOTAL(9,B31:B50)</f>
        <v>1695943.08</v>
      </c>
    </row>
    <row r="66" spans="1:2" ht="15" x14ac:dyDescent="0.25">
      <c r="A66" s="39" t="s">
        <v>834</v>
      </c>
      <c r="B66" s="39" t="s">
        <v>812</v>
      </c>
    </row>
    <row r="67" spans="1:2" x14ac:dyDescent="0.2">
      <c r="A67" s="40" t="s">
        <v>813</v>
      </c>
      <c r="B67" s="41">
        <v>3913007.79</v>
      </c>
    </row>
    <row r="68" spans="1:2" x14ac:dyDescent="0.2">
      <c r="A68" s="40" t="s">
        <v>814</v>
      </c>
      <c r="B68" s="17">
        <v>3086560.41</v>
      </c>
    </row>
    <row r="69" spans="1:2" x14ac:dyDescent="0.2">
      <c r="A69" s="40" t="s">
        <v>796</v>
      </c>
      <c r="B69" s="41">
        <v>2938121.58</v>
      </c>
    </row>
    <row r="70" spans="1:2" x14ac:dyDescent="0.2">
      <c r="A70" s="40" t="s">
        <v>835</v>
      </c>
      <c r="B70" s="17">
        <v>1765872.67</v>
      </c>
    </row>
    <row r="71" spans="1:2" x14ac:dyDescent="0.2">
      <c r="A71" s="40" t="s">
        <v>836</v>
      </c>
      <c r="B71" s="41">
        <v>2131224.52</v>
      </c>
    </row>
    <row r="72" spans="1:2" x14ac:dyDescent="0.2">
      <c r="A72" s="40" t="s">
        <v>799</v>
      </c>
      <c r="B72" s="41">
        <v>1868738.33</v>
      </c>
    </row>
    <row r="73" spans="1:2" x14ac:dyDescent="0.2">
      <c r="A73" s="78" t="s">
        <v>838</v>
      </c>
      <c r="B73" s="41">
        <v>2219792.7900000005</v>
      </c>
    </row>
    <row r="74" spans="1:2" x14ac:dyDescent="0.2">
      <c r="A74" s="78" t="s">
        <v>839</v>
      </c>
      <c r="B74" s="41">
        <v>1714612.53</v>
      </c>
    </row>
    <row r="75" spans="1:2" x14ac:dyDescent="0.2">
      <c r="A75" s="78" t="s">
        <v>802</v>
      </c>
      <c r="B75" s="41">
        <v>1745019.57</v>
      </c>
    </row>
    <row r="76" spans="1:2" x14ac:dyDescent="0.2">
      <c r="A76" s="78" t="s">
        <v>803</v>
      </c>
      <c r="B76" s="41">
        <v>1695943.08</v>
      </c>
    </row>
    <row r="77" spans="1:2" x14ac:dyDescent="0.2">
      <c r="A77" s="78" t="s">
        <v>804</v>
      </c>
      <c r="B77" s="41"/>
    </row>
    <row r="78" spans="1:2" x14ac:dyDescent="0.2">
      <c r="A78" s="78" t="s">
        <v>805</v>
      </c>
      <c r="B78" s="41"/>
    </row>
    <row r="79" spans="1:2" ht="15" x14ac:dyDescent="0.25">
      <c r="A79" s="93" t="s">
        <v>765</v>
      </c>
      <c r="B79" s="84">
        <f>SUBTOTAL(9,B67:B78)</f>
        <v>23078893.270000003</v>
      </c>
    </row>
    <row r="87" spans="1:2" ht="15" x14ac:dyDescent="0.25">
      <c r="A87" s="39" t="s">
        <v>825</v>
      </c>
      <c r="B87" s="39" t="s">
        <v>812</v>
      </c>
    </row>
    <row r="88" spans="1:2" ht="15" x14ac:dyDescent="0.2">
      <c r="A88" s="40" t="s">
        <v>842</v>
      </c>
      <c r="B88" s="94">
        <v>2349804.4900000002</v>
      </c>
    </row>
    <row r="89" spans="1:2" x14ac:dyDescent="0.2">
      <c r="A89" s="40" t="s">
        <v>843</v>
      </c>
      <c r="B89" s="41">
        <v>33219163.170000002</v>
      </c>
    </row>
    <row r="90" spans="1:2" x14ac:dyDescent="0.2">
      <c r="A90" s="40" t="s">
        <v>844</v>
      </c>
      <c r="B90" s="41">
        <v>41534727.170000002</v>
      </c>
    </row>
    <row r="91" spans="1:2" x14ac:dyDescent="0.2">
      <c r="A91" s="40" t="s">
        <v>845</v>
      </c>
      <c r="B91" s="41">
        <v>64623022.280000053</v>
      </c>
    </row>
    <row r="92" spans="1:2" x14ac:dyDescent="0.2">
      <c r="A92" s="40" t="s">
        <v>846</v>
      </c>
      <c r="B92" s="41">
        <v>36116924.529999986</v>
      </c>
    </row>
    <row r="93" spans="1:2" x14ac:dyDescent="0.2">
      <c r="A93" s="40" t="s">
        <v>847</v>
      </c>
      <c r="B93" s="41">
        <v>32613961.109999999</v>
      </c>
    </row>
    <row r="94" spans="1:2" x14ac:dyDescent="0.2">
      <c r="A94" s="40" t="s">
        <v>848</v>
      </c>
      <c r="B94" s="41">
        <v>39885673.149999999</v>
      </c>
    </row>
    <row r="95" spans="1:2" x14ac:dyDescent="0.2">
      <c r="A95" s="40" t="s">
        <v>849</v>
      </c>
      <c r="B95" s="41">
        <v>25196439.07</v>
      </c>
    </row>
    <row r="96" spans="1:2" ht="15" x14ac:dyDescent="0.25">
      <c r="A96" s="95" t="s">
        <v>850</v>
      </c>
      <c r="B96" s="96">
        <v>23078893.270000003</v>
      </c>
    </row>
    <row r="97" spans="1:2" ht="15" x14ac:dyDescent="0.25">
      <c r="A97" s="93" t="s">
        <v>765</v>
      </c>
      <c r="B97" s="84">
        <f>SUM(B88:B96)</f>
        <v>298618608.24000007</v>
      </c>
    </row>
  </sheetData>
  <autoFilter ref="A1:E26" xr:uid="{D2ACCD40-1365-4C5B-AEF5-32544994BA4D}"/>
  <sortState xmlns:xlrd2="http://schemas.microsoft.com/office/spreadsheetml/2017/richdata2" ref="A31:B50">
    <sortCondition ref="B31:B50"/>
  </sortState>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4AF13-DECA-4073-B1D4-B5F144248E58}">
  <sheetPr filterMode="1"/>
  <dimension ref="A1:K53"/>
  <sheetViews>
    <sheetView topLeftCell="D17" workbookViewId="0">
      <selection activeCell="K53" sqref="H43:K53"/>
    </sheetView>
  </sheetViews>
  <sheetFormatPr baseColWidth="10" defaultRowHeight="12.75" x14ac:dyDescent="0.2"/>
  <cols>
    <col min="1" max="1" width="49.28515625" customWidth="1"/>
    <col min="2" max="2" width="13.5703125" customWidth="1"/>
    <col min="3" max="3" width="47.28515625" customWidth="1"/>
    <col min="4" max="4" width="19.140625" bestFit="1" customWidth="1"/>
    <col min="5" max="5" width="16" customWidth="1"/>
    <col min="8" max="8" width="16" customWidth="1"/>
    <col min="9" max="9" width="15.7109375" customWidth="1"/>
    <col min="10" max="10" width="16.42578125" customWidth="1"/>
    <col min="11" max="11" width="19.85546875" customWidth="1"/>
  </cols>
  <sheetData>
    <row r="1" spans="1:11" x14ac:dyDescent="0.2">
      <c r="A1" s="2" t="s">
        <v>0</v>
      </c>
      <c r="B1" s="2" t="s">
        <v>760</v>
      </c>
      <c r="C1" s="2" t="s">
        <v>761</v>
      </c>
      <c r="D1" s="2" t="s">
        <v>762</v>
      </c>
      <c r="E1" s="12" t="s">
        <v>763</v>
      </c>
      <c r="H1" s="106">
        <v>2021</v>
      </c>
      <c r="I1" s="106"/>
      <c r="J1" s="106"/>
      <c r="K1" s="106"/>
    </row>
    <row r="2" spans="1:11" ht="15" x14ac:dyDescent="0.25">
      <c r="A2" s="3" t="s">
        <v>364</v>
      </c>
      <c r="B2" s="4">
        <v>44483</v>
      </c>
      <c r="C2" s="3" t="s">
        <v>365</v>
      </c>
      <c r="D2" s="5">
        <v>1297619.27</v>
      </c>
      <c r="E2" s="14">
        <f>SUM(D2:D3 )</f>
        <v>5519224.3300000001</v>
      </c>
      <c r="H2" s="53" t="s">
        <v>834</v>
      </c>
      <c r="I2" s="53" t="s">
        <v>853</v>
      </c>
      <c r="J2" s="53" t="s">
        <v>854</v>
      </c>
      <c r="K2" s="53" t="s">
        <v>852</v>
      </c>
    </row>
    <row r="3" spans="1:11" ht="15" hidden="1" x14ac:dyDescent="0.2">
      <c r="A3" s="3" t="s">
        <v>364</v>
      </c>
      <c r="B3" s="4">
        <v>44498</v>
      </c>
      <c r="C3" s="3" t="s">
        <v>365</v>
      </c>
      <c r="D3" s="5">
        <v>4221605.0599999996</v>
      </c>
      <c r="H3" s="40" t="s">
        <v>794</v>
      </c>
      <c r="I3" s="100">
        <v>2514437.17</v>
      </c>
      <c r="J3" s="101">
        <v>5349995.7</v>
      </c>
      <c r="K3" s="41">
        <f>SUM(I3:J3)</f>
        <v>7864432.8700000001</v>
      </c>
    </row>
    <row r="4" spans="1:11" ht="15" x14ac:dyDescent="0.2">
      <c r="A4" s="3" t="s">
        <v>412</v>
      </c>
      <c r="B4" s="4">
        <v>44484</v>
      </c>
      <c r="C4" s="3" t="s">
        <v>365</v>
      </c>
      <c r="D4" s="5">
        <v>2514437.17</v>
      </c>
      <c r="E4" s="5">
        <v>2514437.17</v>
      </c>
      <c r="H4" s="40" t="s">
        <v>795</v>
      </c>
      <c r="I4" s="102">
        <v>2514437.17</v>
      </c>
      <c r="J4" s="41">
        <v>5506292.1300000008</v>
      </c>
      <c r="K4" s="41">
        <f>SUM(I4:J4)</f>
        <v>8020729.3000000007</v>
      </c>
    </row>
    <row r="5" spans="1:11" x14ac:dyDescent="0.2">
      <c r="H5" s="40" t="s">
        <v>815</v>
      </c>
      <c r="I5" s="41">
        <v>2514437.17</v>
      </c>
      <c r="J5" s="41">
        <v>5501075.7400000002</v>
      </c>
      <c r="K5" s="41">
        <f>SUM(I5:J5)</f>
        <v>8015512.9100000001</v>
      </c>
    </row>
    <row r="6" spans="1:11" x14ac:dyDescent="0.2">
      <c r="H6" s="40" t="s">
        <v>797</v>
      </c>
      <c r="I6" s="41">
        <v>2514437.17</v>
      </c>
      <c r="J6" s="41">
        <v>2286780.1</v>
      </c>
      <c r="K6" s="41">
        <f>SUM(I6:J6)</f>
        <v>4801217.2699999996</v>
      </c>
    </row>
    <row r="7" spans="1:11" x14ac:dyDescent="0.2">
      <c r="H7" s="40" t="s">
        <v>798</v>
      </c>
      <c r="I7" s="67">
        <v>2514437.17</v>
      </c>
      <c r="J7" s="41">
        <v>8684879.9399999995</v>
      </c>
      <c r="K7" s="41">
        <f>SUM(I7:J7)</f>
        <v>11199317.109999999</v>
      </c>
    </row>
    <row r="8" spans="1:11" x14ac:dyDescent="0.2">
      <c r="H8" s="40" t="s">
        <v>837</v>
      </c>
      <c r="I8" s="67">
        <v>2514437.17</v>
      </c>
      <c r="J8" s="41">
        <v>2106650.62</v>
      </c>
      <c r="K8" s="41">
        <f>I8+J8</f>
        <v>4621087.79</v>
      </c>
    </row>
    <row r="9" spans="1:11" x14ac:dyDescent="0.2">
      <c r="H9" s="40" t="s">
        <v>838</v>
      </c>
      <c r="I9" s="41">
        <v>2514437.17</v>
      </c>
      <c r="J9" s="41">
        <v>8940955.6699999999</v>
      </c>
      <c r="K9" s="41">
        <f>I9+J9</f>
        <v>11455392.84</v>
      </c>
    </row>
    <row r="10" spans="1:11" x14ac:dyDescent="0.2">
      <c r="H10" s="40" t="s">
        <v>801</v>
      </c>
      <c r="I10" s="41">
        <v>2514437.17</v>
      </c>
      <c r="J10" s="41">
        <v>5528417.5800000001</v>
      </c>
      <c r="K10" s="41">
        <f>SUM(I10:J10)</f>
        <v>8042854.75</v>
      </c>
    </row>
    <row r="11" spans="1:11" x14ac:dyDescent="0.2">
      <c r="H11" s="40" t="s">
        <v>840</v>
      </c>
      <c r="I11" s="41">
        <v>2514437.17</v>
      </c>
      <c r="J11" s="13">
        <f>D2+D3</f>
        <v>5519224.3300000001</v>
      </c>
      <c r="K11" s="41">
        <f>SUM(I11:J11)</f>
        <v>8033661.5</v>
      </c>
    </row>
    <row r="12" spans="1:11" x14ac:dyDescent="0.2">
      <c r="H12" s="40" t="s">
        <v>841</v>
      </c>
      <c r="I12" s="41">
        <v>2514437.17</v>
      </c>
      <c r="J12" s="41">
        <v>5519224.3300000001</v>
      </c>
      <c r="K12" s="41">
        <f>SUBTOTAL(9,I12:J12)</f>
        <v>8033661.5</v>
      </c>
    </row>
    <row r="13" spans="1:11" x14ac:dyDescent="0.2">
      <c r="H13" s="40" t="s">
        <v>855</v>
      </c>
      <c r="I13" s="41"/>
      <c r="J13" s="41"/>
      <c r="K13" s="41"/>
    </row>
    <row r="14" spans="1:11" x14ac:dyDescent="0.2">
      <c r="H14" s="40" t="s">
        <v>856</v>
      </c>
      <c r="I14" s="41"/>
      <c r="J14" s="41"/>
      <c r="K14" s="41"/>
    </row>
    <row r="15" spans="1:11" x14ac:dyDescent="0.2">
      <c r="H15" s="40" t="s">
        <v>777</v>
      </c>
      <c r="I15" s="41">
        <f>SUM(I3:I14)</f>
        <v>25144371.700000003</v>
      </c>
      <c r="J15" s="41">
        <f>SUM(J3:J14)</f>
        <v>54943496.139999993</v>
      </c>
      <c r="K15" s="41">
        <f>SUM(K3:K14)</f>
        <v>80087867.840000004</v>
      </c>
    </row>
    <row r="43" spans="8:11" x14ac:dyDescent="0.2">
      <c r="H43" s="107" t="s">
        <v>862</v>
      </c>
      <c r="I43" s="108"/>
      <c r="J43" s="108"/>
      <c r="K43" s="109"/>
    </row>
    <row r="44" spans="8:11" ht="15" x14ac:dyDescent="0.25">
      <c r="H44" s="53" t="s">
        <v>825</v>
      </c>
      <c r="I44" s="53" t="s">
        <v>852</v>
      </c>
      <c r="J44" s="53" t="s">
        <v>857</v>
      </c>
      <c r="K44" s="53" t="s">
        <v>858</v>
      </c>
    </row>
    <row r="45" spans="8:11" x14ac:dyDescent="0.2">
      <c r="H45" s="103" t="s">
        <v>843</v>
      </c>
      <c r="I45" s="41">
        <v>72183034.639999986</v>
      </c>
      <c r="J45" s="41">
        <v>72183034.639999986</v>
      </c>
      <c r="K45" s="41"/>
    </row>
    <row r="46" spans="8:11" x14ac:dyDescent="0.2">
      <c r="H46" s="103" t="s">
        <v>844</v>
      </c>
      <c r="I46" s="41">
        <v>65310368.68999999</v>
      </c>
      <c r="J46" s="41">
        <v>65310368.68999999</v>
      </c>
      <c r="K46" s="41"/>
    </row>
    <row r="47" spans="8:11" x14ac:dyDescent="0.2">
      <c r="H47" s="103" t="s">
        <v>845</v>
      </c>
      <c r="I47" s="41">
        <v>74015264.75999999</v>
      </c>
      <c r="J47" s="41">
        <v>74015264.75999999</v>
      </c>
      <c r="K47" s="41"/>
    </row>
    <row r="48" spans="8:11" x14ac:dyDescent="0.2">
      <c r="H48" s="103" t="s">
        <v>846</v>
      </c>
      <c r="I48" s="41">
        <v>71833183.890000001</v>
      </c>
      <c r="J48" s="41">
        <v>71833183.890000001</v>
      </c>
      <c r="K48" s="41"/>
    </row>
    <row r="49" spans="8:11" x14ac:dyDescent="0.2">
      <c r="H49" s="103" t="s">
        <v>847</v>
      </c>
      <c r="I49" s="41">
        <v>70965165.319999993</v>
      </c>
      <c r="J49" s="41">
        <v>70965165.319999993</v>
      </c>
      <c r="K49" s="41"/>
    </row>
    <row r="50" spans="8:11" x14ac:dyDescent="0.2">
      <c r="H50" s="40" t="s">
        <v>859</v>
      </c>
      <c r="I50" s="41">
        <v>90946679.379999995</v>
      </c>
      <c r="J50" s="41">
        <v>90946679.379999995</v>
      </c>
      <c r="K50" s="41"/>
    </row>
    <row r="51" spans="8:11" x14ac:dyDescent="0.2">
      <c r="H51" s="40" t="s">
        <v>860</v>
      </c>
      <c r="I51" s="41">
        <f>J51+K51</f>
        <v>59286267.530000001</v>
      </c>
      <c r="J51" s="41">
        <v>39733051.480000004</v>
      </c>
      <c r="K51" s="47">
        <v>19553216.050000001</v>
      </c>
    </row>
    <row r="52" spans="8:11" x14ac:dyDescent="0.2">
      <c r="H52" s="40" t="s">
        <v>861</v>
      </c>
      <c r="I52" s="41">
        <f>J52+K52</f>
        <v>80087867.840000004</v>
      </c>
      <c r="J52" s="41">
        <v>25144371.700000003</v>
      </c>
      <c r="K52" s="47">
        <v>54943496.139999993</v>
      </c>
    </row>
    <row r="53" spans="8:11" x14ac:dyDescent="0.2">
      <c r="H53" s="104" t="s">
        <v>790</v>
      </c>
      <c r="I53" s="41">
        <f>SUM(I45:I52)</f>
        <v>584627832.04999995</v>
      </c>
      <c r="J53" s="41">
        <f>SUM(J45:J52)</f>
        <v>510131119.85999995</v>
      </c>
      <c r="K53" s="47">
        <f>SUBTOTAL(9,K51:K52)</f>
        <v>74496712.189999998</v>
      </c>
    </row>
  </sheetData>
  <autoFilter ref="A1:E4" xr:uid="{21B4AF13-DECA-4073-B1D4-B5F144248E58}">
    <filterColumn colId="4">
      <customFilters>
        <customFilter operator="notEqual" val=" "/>
      </customFilters>
    </filterColumn>
  </autoFilter>
  <mergeCells count="2">
    <mergeCell ref="H1:K1"/>
    <mergeCell ref="H43:K43"/>
  </mergeCells>
  <pageMargins left="0.7" right="0.7" top="0.75" bottom="0.75" header="0.3" footer="0.3"/>
  <ignoredErrors>
    <ignoredError sqref="E2" formulaRange="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0CD1F-E775-4470-AEA1-D7375D95A152}">
  <dimension ref="A1:E83"/>
  <sheetViews>
    <sheetView topLeftCell="A19" workbookViewId="0">
      <selection activeCell="D83" sqref="A77:D83"/>
    </sheetView>
  </sheetViews>
  <sheetFormatPr baseColWidth="10" defaultRowHeight="12.75" x14ac:dyDescent="0.2"/>
  <cols>
    <col min="1" max="1" width="48" style="24" customWidth="1"/>
    <col min="2" max="2" width="15.28515625" style="24" customWidth="1"/>
    <col min="3" max="3" width="58.7109375" style="24" customWidth="1"/>
    <col min="4" max="4" width="19.5703125" style="24" bestFit="1" customWidth="1"/>
    <col min="5" max="5" width="16" style="24" customWidth="1"/>
    <col min="6" max="16384" width="11.42578125" style="24"/>
  </cols>
  <sheetData>
    <row r="1" spans="1:5" x14ac:dyDescent="0.2">
      <c r="A1" s="25" t="s">
        <v>0</v>
      </c>
      <c r="B1" s="25" t="s">
        <v>760</v>
      </c>
      <c r="C1" s="25" t="s">
        <v>761</v>
      </c>
      <c r="D1" s="25" t="s">
        <v>762</v>
      </c>
      <c r="E1" s="25" t="s">
        <v>763</v>
      </c>
    </row>
    <row r="2" spans="1:5" x14ac:dyDescent="0.2">
      <c r="A2" s="26" t="s">
        <v>294</v>
      </c>
      <c r="B2" s="37">
        <v>44483</v>
      </c>
      <c r="C2" s="26" t="s">
        <v>295</v>
      </c>
      <c r="D2" s="28">
        <v>38454</v>
      </c>
      <c r="E2" s="28">
        <v>38454</v>
      </c>
    </row>
    <row r="3" spans="1:5" x14ac:dyDescent="0.2">
      <c r="A3" s="26" t="s">
        <v>296</v>
      </c>
      <c r="B3" s="37">
        <v>44483</v>
      </c>
      <c r="C3" s="26" t="s">
        <v>14</v>
      </c>
      <c r="D3" s="28">
        <v>248240</v>
      </c>
      <c r="E3" s="28">
        <v>248240</v>
      </c>
    </row>
    <row r="4" spans="1:5" x14ac:dyDescent="0.2">
      <c r="A4" s="26" t="s">
        <v>303</v>
      </c>
      <c r="B4" s="37">
        <v>44483</v>
      </c>
      <c r="C4" s="26" t="s">
        <v>14</v>
      </c>
      <c r="D4" s="28">
        <v>249400</v>
      </c>
      <c r="E4" s="28">
        <v>249400</v>
      </c>
    </row>
    <row r="5" spans="1:5" x14ac:dyDescent="0.2">
      <c r="A5" s="26" t="s">
        <v>13</v>
      </c>
      <c r="B5" s="37">
        <v>44470</v>
      </c>
      <c r="C5" s="26" t="s">
        <v>14</v>
      </c>
      <c r="D5" s="28">
        <v>182928.95</v>
      </c>
      <c r="E5" s="27">
        <f>SUM(D5:D7 )</f>
        <v>544033.79999999993</v>
      </c>
    </row>
    <row r="6" spans="1:5" x14ac:dyDescent="0.2">
      <c r="A6" s="26" t="s">
        <v>13</v>
      </c>
      <c r="B6" s="37">
        <v>44484</v>
      </c>
      <c r="C6" s="26" t="s">
        <v>14</v>
      </c>
      <c r="D6" s="28">
        <v>179346.02</v>
      </c>
    </row>
    <row r="7" spans="1:5" x14ac:dyDescent="0.2">
      <c r="A7" s="26" t="s">
        <v>645</v>
      </c>
      <c r="B7" s="37">
        <v>44498</v>
      </c>
      <c r="C7" s="26" t="s">
        <v>14</v>
      </c>
      <c r="D7" s="28">
        <v>181758.83</v>
      </c>
    </row>
    <row r="8" spans="1:5" x14ac:dyDescent="0.2">
      <c r="A8" s="26" t="s">
        <v>326</v>
      </c>
      <c r="B8" s="37">
        <v>44483</v>
      </c>
      <c r="C8" s="26" t="s">
        <v>327</v>
      </c>
      <c r="D8" s="28">
        <v>21500</v>
      </c>
      <c r="E8" s="28">
        <v>21500</v>
      </c>
    </row>
    <row r="9" spans="1:5" x14ac:dyDescent="0.2">
      <c r="A9" s="26" t="s">
        <v>333</v>
      </c>
      <c r="B9" s="37">
        <v>44483</v>
      </c>
      <c r="C9" s="26" t="s">
        <v>14</v>
      </c>
      <c r="D9" s="28">
        <v>301600</v>
      </c>
      <c r="E9" s="28">
        <v>301600</v>
      </c>
    </row>
    <row r="10" spans="1:5" x14ac:dyDescent="0.2">
      <c r="A10" s="26" t="s">
        <v>346</v>
      </c>
      <c r="B10" s="37">
        <v>44483</v>
      </c>
      <c r="C10" s="26" t="s">
        <v>14</v>
      </c>
      <c r="D10" s="28">
        <v>107880</v>
      </c>
      <c r="E10" s="28">
        <v>107880</v>
      </c>
    </row>
    <row r="11" spans="1:5" x14ac:dyDescent="0.2">
      <c r="A11" s="26" t="s">
        <v>356</v>
      </c>
      <c r="B11" s="37">
        <v>44483</v>
      </c>
      <c r="C11" s="26" t="s">
        <v>295</v>
      </c>
      <c r="D11" s="28">
        <v>90480</v>
      </c>
      <c r="E11" s="28">
        <v>90480</v>
      </c>
    </row>
    <row r="12" spans="1:5" x14ac:dyDescent="0.2">
      <c r="A12" s="26" t="s">
        <v>386</v>
      </c>
      <c r="B12" s="37">
        <v>44483</v>
      </c>
      <c r="C12" s="26" t="s">
        <v>14</v>
      </c>
      <c r="D12" s="28">
        <v>130500</v>
      </c>
      <c r="E12" s="28">
        <v>130500</v>
      </c>
    </row>
    <row r="13" spans="1:5" x14ac:dyDescent="0.2">
      <c r="A13" s="26" t="s">
        <v>387</v>
      </c>
      <c r="B13" s="37">
        <v>44483</v>
      </c>
      <c r="C13" s="26" t="s">
        <v>14</v>
      </c>
      <c r="D13" s="28">
        <v>153120</v>
      </c>
      <c r="E13" s="28">
        <v>153120</v>
      </c>
    </row>
    <row r="14" spans="1:5" x14ac:dyDescent="0.2">
      <c r="A14" s="26" t="s">
        <v>388</v>
      </c>
      <c r="B14" s="37">
        <v>44483</v>
      </c>
      <c r="C14" s="26" t="s">
        <v>14</v>
      </c>
      <c r="D14" s="28">
        <v>96860</v>
      </c>
      <c r="E14" s="28">
        <v>96860</v>
      </c>
    </row>
    <row r="15" spans="1:5" x14ac:dyDescent="0.2">
      <c r="A15" s="26" t="s">
        <v>392</v>
      </c>
      <c r="B15" s="37">
        <v>44483</v>
      </c>
      <c r="C15" s="26" t="s">
        <v>14</v>
      </c>
      <c r="D15" s="28">
        <v>97440</v>
      </c>
      <c r="E15" s="28">
        <v>97440</v>
      </c>
    </row>
    <row r="16" spans="1:5" x14ac:dyDescent="0.2">
      <c r="A16" s="26" t="s">
        <v>402</v>
      </c>
      <c r="B16" s="37">
        <v>44483</v>
      </c>
      <c r="C16" s="26" t="s">
        <v>14</v>
      </c>
      <c r="D16" s="28">
        <v>214600</v>
      </c>
      <c r="E16" s="28">
        <v>214600</v>
      </c>
    </row>
    <row r="17" spans="1:4" x14ac:dyDescent="0.2">
      <c r="D17" s="27">
        <f>SUM(D2:D16)</f>
        <v>2294107.7999999998</v>
      </c>
    </row>
    <row r="21" spans="1:4" x14ac:dyDescent="0.2">
      <c r="A21" s="25" t="s">
        <v>0</v>
      </c>
      <c r="B21" s="25" t="s">
        <v>763</v>
      </c>
    </row>
    <row r="22" spans="1:4" x14ac:dyDescent="0.2">
      <c r="A22" s="29" t="s">
        <v>326</v>
      </c>
      <c r="B22" s="31">
        <v>21500</v>
      </c>
    </row>
    <row r="23" spans="1:4" x14ac:dyDescent="0.2">
      <c r="A23" s="29" t="s">
        <v>294</v>
      </c>
      <c r="B23" s="31">
        <v>38454</v>
      </c>
    </row>
    <row r="24" spans="1:4" x14ac:dyDescent="0.2">
      <c r="A24" s="29" t="s">
        <v>356</v>
      </c>
      <c r="B24" s="31">
        <v>90480</v>
      </c>
    </row>
    <row r="25" spans="1:4" x14ac:dyDescent="0.2">
      <c r="A25" s="29" t="s">
        <v>388</v>
      </c>
      <c r="B25" s="31">
        <v>96860</v>
      </c>
    </row>
    <row r="26" spans="1:4" x14ac:dyDescent="0.2">
      <c r="A26" s="29" t="s">
        <v>392</v>
      </c>
      <c r="B26" s="31">
        <v>97440</v>
      </c>
    </row>
    <row r="27" spans="1:4" x14ac:dyDescent="0.2">
      <c r="A27" s="29" t="s">
        <v>346</v>
      </c>
      <c r="B27" s="31">
        <v>107880</v>
      </c>
    </row>
    <row r="28" spans="1:4" x14ac:dyDescent="0.2">
      <c r="A28" s="29" t="s">
        <v>386</v>
      </c>
      <c r="B28" s="31">
        <v>130500</v>
      </c>
    </row>
    <row r="29" spans="1:4" x14ac:dyDescent="0.2">
      <c r="A29" s="29" t="s">
        <v>387</v>
      </c>
      <c r="B29" s="31">
        <v>153120</v>
      </c>
    </row>
    <row r="30" spans="1:4" x14ac:dyDescent="0.2">
      <c r="A30" s="29" t="s">
        <v>402</v>
      </c>
      <c r="B30" s="31">
        <v>214600</v>
      </c>
    </row>
    <row r="31" spans="1:4" x14ac:dyDescent="0.2">
      <c r="A31" s="29" t="s">
        <v>296</v>
      </c>
      <c r="B31" s="31">
        <v>248240</v>
      </c>
    </row>
    <row r="32" spans="1:4" x14ac:dyDescent="0.2">
      <c r="A32" s="29" t="s">
        <v>303</v>
      </c>
      <c r="B32" s="31">
        <v>249400</v>
      </c>
    </row>
    <row r="33" spans="1:2" x14ac:dyDescent="0.2">
      <c r="A33" s="29" t="s">
        <v>333</v>
      </c>
      <c r="B33" s="31">
        <v>301600</v>
      </c>
    </row>
    <row r="34" spans="1:2" x14ac:dyDescent="0.2">
      <c r="A34" s="29" t="s">
        <v>13</v>
      </c>
      <c r="B34" s="30">
        <v>544033.79999999993</v>
      </c>
    </row>
    <row r="35" spans="1:2" x14ac:dyDescent="0.2">
      <c r="A35" s="38" t="s">
        <v>765</v>
      </c>
      <c r="B35" s="30">
        <f>SUM(B22:B34)</f>
        <v>2294107.7999999998</v>
      </c>
    </row>
    <row r="46" spans="1:2" x14ac:dyDescent="0.2">
      <c r="B46" s="51"/>
    </row>
    <row r="48" spans="1:2" x14ac:dyDescent="0.2">
      <c r="B48" s="27"/>
    </row>
    <row r="55" spans="1:2" x14ac:dyDescent="0.2">
      <c r="A55" s="110" t="s">
        <v>14</v>
      </c>
      <c r="B55" s="110"/>
    </row>
    <row r="56" spans="1:2" x14ac:dyDescent="0.2">
      <c r="A56" s="40" t="s">
        <v>806</v>
      </c>
      <c r="B56" s="41">
        <v>8589629.7599999961</v>
      </c>
    </row>
    <row r="57" spans="1:2" x14ac:dyDescent="0.2">
      <c r="A57" s="40" t="s">
        <v>807</v>
      </c>
      <c r="B57" s="41">
        <v>9283244.1199999992</v>
      </c>
    </row>
    <row r="58" spans="1:2" x14ac:dyDescent="0.2">
      <c r="A58" s="40" t="s">
        <v>808</v>
      </c>
      <c r="B58" s="41">
        <v>18370928.539999999</v>
      </c>
    </row>
    <row r="59" spans="1:2" x14ac:dyDescent="0.2">
      <c r="A59" s="40" t="s">
        <v>809</v>
      </c>
      <c r="B59" s="41">
        <v>20177393.780000001</v>
      </c>
    </row>
    <row r="60" spans="1:2" x14ac:dyDescent="0.2">
      <c r="A60" s="40" t="s">
        <v>810</v>
      </c>
      <c r="B60" s="41">
        <v>24585982.239999995</v>
      </c>
    </row>
    <row r="61" spans="1:2" x14ac:dyDescent="0.2">
      <c r="A61" s="40" t="s">
        <v>811</v>
      </c>
      <c r="B61" s="41">
        <f>SUM(B56:B60)</f>
        <v>81007178.439999998</v>
      </c>
    </row>
    <row r="77" spans="1:4" ht="45" x14ac:dyDescent="0.25">
      <c r="A77" s="53" t="s">
        <v>851</v>
      </c>
      <c r="B77" s="97" t="s">
        <v>14</v>
      </c>
      <c r="C77" s="97" t="s">
        <v>365</v>
      </c>
      <c r="D77" s="53" t="s">
        <v>852</v>
      </c>
    </row>
    <row r="78" spans="1:4" x14ac:dyDescent="0.2">
      <c r="A78" s="40" t="s">
        <v>806</v>
      </c>
      <c r="B78" s="41">
        <v>8589629.7599999961</v>
      </c>
      <c r="C78" s="41">
        <v>71833183.890000001</v>
      </c>
      <c r="D78" s="41">
        <f>B78+C78</f>
        <v>80422813.649999991</v>
      </c>
    </row>
    <row r="79" spans="1:4" x14ac:dyDescent="0.2">
      <c r="A79" s="40" t="s">
        <v>807</v>
      </c>
      <c r="B79" s="41">
        <v>9283244.1199999992</v>
      </c>
      <c r="C79" s="41">
        <v>49680609.960000001</v>
      </c>
      <c r="D79" s="41">
        <f t="shared" ref="D79:D82" si="0">B79+C79</f>
        <v>58963854.079999998</v>
      </c>
    </row>
    <row r="80" spans="1:4" x14ac:dyDescent="0.2">
      <c r="A80" s="40" t="s">
        <v>808</v>
      </c>
      <c r="B80" s="41">
        <v>18370928.539999999</v>
      </c>
      <c r="C80" s="41">
        <v>90946679.379999995</v>
      </c>
      <c r="D80" s="41">
        <f t="shared" si="0"/>
        <v>109317607.91999999</v>
      </c>
    </row>
    <row r="81" spans="1:4" x14ac:dyDescent="0.2">
      <c r="A81" s="40" t="s">
        <v>809</v>
      </c>
      <c r="B81" s="41">
        <v>20177393.780000001</v>
      </c>
      <c r="C81" s="41">
        <v>59286267.530000001</v>
      </c>
      <c r="D81" s="41">
        <f t="shared" si="0"/>
        <v>79463661.310000002</v>
      </c>
    </row>
    <row r="82" spans="1:4" x14ac:dyDescent="0.2">
      <c r="A82" s="40" t="s">
        <v>810</v>
      </c>
      <c r="B82" s="41">
        <v>24585982.239999995</v>
      </c>
      <c r="C82" s="41">
        <v>80087867.840000004</v>
      </c>
      <c r="D82" s="41">
        <f t="shared" si="0"/>
        <v>104673850.08</v>
      </c>
    </row>
    <row r="83" spans="1:4" ht="15" x14ac:dyDescent="0.25">
      <c r="A83" s="98" t="s">
        <v>811</v>
      </c>
      <c r="B83" s="99">
        <f>SUM(B78:B82)</f>
        <v>81007178.439999998</v>
      </c>
      <c r="C83" s="99">
        <f>SUM(C78:C82)</f>
        <v>351834608.60000002</v>
      </c>
      <c r="D83" s="99">
        <f>SUM(D78:D82)</f>
        <v>432841787.03999996</v>
      </c>
    </row>
  </sheetData>
  <autoFilter ref="A1:E16" xr:uid="{2A00CD1F-E775-4470-AEA1-D7375D95A152}"/>
  <sortState xmlns:xlrd2="http://schemas.microsoft.com/office/spreadsheetml/2017/richdata2" ref="A22:B34">
    <sortCondition ref="B22:B34"/>
  </sortState>
  <mergeCells count="1">
    <mergeCell ref="A55:B55"/>
  </mergeCells>
  <pageMargins left="0.7" right="0.7" top="0.75" bottom="0.75" header="0.3" footer="0.3"/>
  <ignoredErrors>
    <ignoredError sqref="E5" formulaRange="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52663-925E-4F7E-A23E-E9B1552A34E6}">
  <dimension ref="A1:L59"/>
  <sheetViews>
    <sheetView topLeftCell="D16" workbookViewId="0">
      <selection activeCell="L14" sqref="H4:L14"/>
    </sheetView>
  </sheetViews>
  <sheetFormatPr baseColWidth="10" defaultRowHeight="12.75" x14ac:dyDescent="0.2"/>
  <cols>
    <col min="1" max="1" width="60.5703125" customWidth="1"/>
    <col min="2" max="2" width="13.5703125" customWidth="1"/>
    <col min="3" max="3" width="75.140625" customWidth="1"/>
    <col min="4" max="4" width="19.140625" bestFit="1" customWidth="1"/>
    <col min="5" max="5" width="16" customWidth="1"/>
    <col min="8" max="8" width="32.28515625" customWidth="1"/>
    <col min="9" max="9" width="17.7109375" customWidth="1"/>
    <col min="10" max="10" width="16" customWidth="1"/>
    <col min="11" max="11" width="17.140625" customWidth="1"/>
    <col min="12" max="12" width="18.140625" customWidth="1"/>
  </cols>
  <sheetData>
    <row r="1" spans="1:12" x14ac:dyDescent="0.2">
      <c r="A1" s="2" t="s">
        <v>0</v>
      </c>
      <c r="B1" s="2" t="s">
        <v>760</v>
      </c>
      <c r="C1" s="2" t="s">
        <v>761</v>
      </c>
      <c r="D1" s="2" t="s">
        <v>762</v>
      </c>
      <c r="E1" s="12" t="s">
        <v>763</v>
      </c>
    </row>
    <row r="2" spans="1:12" x14ac:dyDescent="0.2">
      <c r="A2" s="3" t="s">
        <v>70</v>
      </c>
      <c r="B2" s="4">
        <v>44474</v>
      </c>
      <c r="C2" s="3" t="s">
        <v>71</v>
      </c>
      <c r="D2" s="5">
        <v>44548.160000000003</v>
      </c>
    </row>
    <row r="3" spans="1:12" x14ac:dyDescent="0.2">
      <c r="A3" s="3" t="s">
        <v>70</v>
      </c>
      <c r="B3" s="4">
        <v>44490</v>
      </c>
      <c r="C3" s="3" t="s">
        <v>71</v>
      </c>
      <c r="D3" s="5">
        <v>25791.040000000001</v>
      </c>
    </row>
    <row r="4" spans="1:12" ht="45.75" thickBot="1" x14ac:dyDescent="0.25">
      <c r="A4" s="3" t="s">
        <v>70</v>
      </c>
      <c r="B4" s="4">
        <v>44498</v>
      </c>
      <c r="C4" s="3" t="s">
        <v>71</v>
      </c>
      <c r="D4" s="15">
        <v>4163836</v>
      </c>
      <c r="H4" s="42"/>
      <c r="I4" s="43" t="s">
        <v>778</v>
      </c>
      <c r="J4" s="43" t="s">
        <v>779</v>
      </c>
      <c r="K4" s="43" t="s">
        <v>780</v>
      </c>
      <c r="L4" s="44" t="s">
        <v>781</v>
      </c>
    </row>
    <row r="5" spans="1:12" ht="15.75" thickTop="1" x14ac:dyDescent="0.25">
      <c r="D5" s="14">
        <f>SUM(D2:D4)</f>
        <v>4234175.2</v>
      </c>
      <c r="H5" s="45" t="s">
        <v>782</v>
      </c>
      <c r="I5" s="46">
        <v>54652736.270000003</v>
      </c>
      <c r="J5" s="46">
        <v>54652736.270000003</v>
      </c>
      <c r="K5" s="46"/>
      <c r="L5" s="46"/>
    </row>
    <row r="6" spans="1:12" ht="15" x14ac:dyDescent="0.25">
      <c r="H6" s="45" t="s">
        <v>783</v>
      </c>
      <c r="I6" s="46">
        <v>72436561.439999998</v>
      </c>
      <c r="J6" s="46">
        <v>47031534.840000004</v>
      </c>
      <c r="K6" s="46">
        <v>25405026.600000001</v>
      </c>
      <c r="L6" s="46"/>
    </row>
    <row r="7" spans="1:12" ht="15" x14ac:dyDescent="0.25">
      <c r="A7" s="2" t="s">
        <v>0</v>
      </c>
      <c r="B7" s="2" t="s">
        <v>760</v>
      </c>
      <c r="C7" s="2" t="s">
        <v>761</v>
      </c>
      <c r="D7" s="2" t="s">
        <v>762</v>
      </c>
      <c r="E7" s="12" t="s">
        <v>763</v>
      </c>
      <c r="H7" s="45" t="s">
        <v>784</v>
      </c>
      <c r="I7" s="46">
        <v>72884150</v>
      </c>
      <c r="J7" s="46">
        <v>51196790</v>
      </c>
      <c r="K7" s="46">
        <v>21687360</v>
      </c>
      <c r="L7" s="46"/>
    </row>
    <row r="8" spans="1:12" ht="15" x14ac:dyDescent="0.25">
      <c r="A8" s="3" t="s">
        <v>270</v>
      </c>
      <c r="B8" s="4">
        <v>44477</v>
      </c>
      <c r="C8" s="3" t="s">
        <v>271</v>
      </c>
      <c r="D8" s="5">
        <v>1981510.26</v>
      </c>
      <c r="H8" s="45" t="s">
        <v>785</v>
      </c>
      <c r="I8" s="46">
        <v>76815507.270000011</v>
      </c>
      <c r="J8" s="46">
        <v>55128147.270000003</v>
      </c>
      <c r="K8" s="46">
        <v>21687360</v>
      </c>
      <c r="L8" s="46"/>
    </row>
    <row r="9" spans="1:12" ht="15.75" thickBot="1" x14ac:dyDescent="0.3">
      <c r="A9" s="3" t="s">
        <v>270</v>
      </c>
      <c r="B9" s="4">
        <v>44498</v>
      </c>
      <c r="C9" s="3" t="s">
        <v>271</v>
      </c>
      <c r="D9" s="15">
        <v>2642013.6800000002</v>
      </c>
      <c r="H9" s="45" t="s">
        <v>786</v>
      </c>
      <c r="I9" s="46">
        <v>98732624.839999989</v>
      </c>
      <c r="J9" s="46">
        <v>54847822.189999998</v>
      </c>
      <c r="K9" s="46">
        <v>19880080</v>
      </c>
      <c r="L9" s="46">
        <v>24004722.649999991</v>
      </c>
    </row>
    <row r="10" spans="1:12" ht="15.75" thickTop="1" x14ac:dyDescent="0.25">
      <c r="D10" s="14">
        <f>SUM(D8:D9)</f>
        <v>4623523.9400000004</v>
      </c>
      <c r="H10" s="45" t="s">
        <v>787</v>
      </c>
      <c r="I10" s="46">
        <v>85573982.529999986</v>
      </c>
      <c r="J10" s="46">
        <v>41916813.909999989</v>
      </c>
      <c r="K10" s="46">
        <v>23494640</v>
      </c>
      <c r="L10" s="46">
        <v>20162528.620000001</v>
      </c>
    </row>
    <row r="11" spans="1:12" ht="15" x14ac:dyDescent="0.25">
      <c r="H11" s="45" t="s">
        <v>788</v>
      </c>
      <c r="I11" s="46">
        <v>88136395.219999999</v>
      </c>
      <c r="J11" s="46">
        <v>54525451.159999996</v>
      </c>
      <c r="K11" s="46">
        <v>23494640</v>
      </c>
      <c r="L11" s="46">
        <v>10116304.059999999</v>
      </c>
    </row>
    <row r="12" spans="1:12" ht="15" x14ac:dyDescent="0.25">
      <c r="A12" s="2" t="s">
        <v>0</v>
      </c>
      <c r="B12" s="2" t="s">
        <v>760</v>
      </c>
      <c r="C12" s="2" t="s">
        <v>761</v>
      </c>
      <c r="D12" s="2" t="s">
        <v>762</v>
      </c>
      <c r="E12" s="12" t="s">
        <v>763</v>
      </c>
      <c r="H12" s="45" t="s">
        <v>789</v>
      </c>
      <c r="I12" s="47">
        <v>50873632.419999994</v>
      </c>
      <c r="J12" s="47">
        <v>46992631.279999994</v>
      </c>
      <c r="K12" s="47">
        <v>1807280</v>
      </c>
      <c r="L12" s="47">
        <v>2073721.14</v>
      </c>
    </row>
    <row r="13" spans="1:12" ht="15" x14ac:dyDescent="0.2">
      <c r="A13" s="3" t="s">
        <v>395</v>
      </c>
      <c r="B13" s="4">
        <v>44483</v>
      </c>
      <c r="C13" s="3" t="s">
        <v>292</v>
      </c>
      <c r="D13" s="5">
        <v>220826.11</v>
      </c>
      <c r="H13" s="48" t="s">
        <v>791</v>
      </c>
      <c r="I13" s="47">
        <f>SUM(J13:L13 )</f>
        <v>50594154.780000009</v>
      </c>
      <c r="J13" s="49">
        <v>41055205.460000008</v>
      </c>
      <c r="K13" s="47"/>
      <c r="L13" s="47">
        <v>9538949.3200000003</v>
      </c>
    </row>
    <row r="14" spans="1:12" ht="15" x14ac:dyDescent="0.25">
      <c r="A14" s="3" t="s">
        <v>395</v>
      </c>
      <c r="B14" s="4">
        <v>44496</v>
      </c>
      <c r="C14" s="3" t="s">
        <v>292</v>
      </c>
      <c r="D14" s="5">
        <v>218145.65</v>
      </c>
      <c r="H14" s="50" t="s">
        <v>790</v>
      </c>
      <c r="I14" s="47">
        <f>SUM(I5:I13)</f>
        <v>650699744.76999986</v>
      </c>
      <c r="J14" s="46">
        <f>SUM(J5:J13)</f>
        <v>447347132.38</v>
      </c>
      <c r="K14" s="46">
        <f>SUM(K5:K13)</f>
        <v>137456386.59999999</v>
      </c>
      <c r="L14" s="46">
        <f>SUM(L5:L13)</f>
        <v>65896225.789999999</v>
      </c>
    </row>
    <row r="15" spans="1:12" x14ac:dyDescent="0.2">
      <c r="A15" s="3" t="s">
        <v>291</v>
      </c>
      <c r="B15" s="4">
        <v>44482</v>
      </c>
      <c r="C15" s="3" t="s">
        <v>292</v>
      </c>
      <c r="D15" s="5">
        <v>21849</v>
      </c>
    </row>
    <row r="16" spans="1:12" ht="13.5" thickBot="1" x14ac:dyDescent="0.25">
      <c r="A16" s="3" t="s">
        <v>291</v>
      </c>
      <c r="B16" s="4">
        <v>44497</v>
      </c>
      <c r="C16" s="3" t="s">
        <v>292</v>
      </c>
      <c r="D16" s="15">
        <v>6446</v>
      </c>
    </row>
    <row r="17" spans="1:5" ht="13.5" thickTop="1" x14ac:dyDescent="0.2">
      <c r="D17" s="14">
        <f>SUM(D13:D16)</f>
        <v>467266.76</v>
      </c>
    </row>
    <row r="19" spans="1:5" x14ac:dyDescent="0.2">
      <c r="A19" s="2" t="s">
        <v>0</v>
      </c>
      <c r="B19" s="2" t="s">
        <v>760</v>
      </c>
      <c r="C19" s="2" t="s">
        <v>761</v>
      </c>
      <c r="D19" s="2" t="s">
        <v>762</v>
      </c>
      <c r="E19" s="12" t="s">
        <v>763</v>
      </c>
    </row>
    <row r="20" spans="1:5" x14ac:dyDescent="0.2">
      <c r="A20" s="3" t="s">
        <v>408</v>
      </c>
      <c r="B20" s="4">
        <v>44484</v>
      </c>
      <c r="C20" s="3" t="s">
        <v>409</v>
      </c>
      <c r="D20" s="5">
        <v>449</v>
      </c>
    </row>
    <row r="21" spans="1:5" x14ac:dyDescent="0.2">
      <c r="A21" s="3" t="s">
        <v>494</v>
      </c>
      <c r="B21" s="4">
        <v>44490</v>
      </c>
      <c r="C21" s="3" t="s">
        <v>409</v>
      </c>
      <c r="D21" s="5">
        <v>102666.7</v>
      </c>
    </row>
    <row r="22" spans="1:5" x14ac:dyDescent="0.2">
      <c r="A22" s="3" t="s">
        <v>525</v>
      </c>
      <c r="B22" s="4">
        <v>44491</v>
      </c>
      <c r="C22" s="3" t="s">
        <v>526</v>
      </c>
      <c r="D22" s="5">
        <v>185832</v>
      </c>
    </row>
    <row r="23" spans="1:5" ht="13.5" thickBot="1" x14ac:dyDescent="0.25">
      <c r="A23" s="3" t="s">
        <v>525</v>
      </c>
      <c r="B23" s="4">
        <v>44498</v>
      </c>
      <c r="C23" s="3" t="s">
        <v>526</v>
      </c>
      <c r="D23" s="15">
        <v>123888</v>
      </c>
    </row>
    <row r="24" spans="1:5" ht="13.5" thickTop="1" x14ac:dyDescent="0.2">
      <c r="D24" s="14">
        <f>SUM(D20:D23)</f>
        <v>412835.7</v>
      </c>
    </row>
    <row r="45" spans="8:9" x14ac:dyDescent="0.2">
      <c r="H45" s="111" t="s">
        <v>792</v>
      </c>
      <c r="I45" s="111"/>
    </row>
    <row r="46" spans="8:9" ht="15" x14ac:dyDescent="0.25">
      <c r="H46" s="39" t="s">
        <v>793</v>
      </c>
      <c r="I46" s="39" t="s">
        <v>763</v>
      </c>
    </row>
    <row r="47" spans="8:9" x14ac:dyDescent="0.2">
      <c r="H47" s="40" t="s">
        <v>794</v>
      </c>
      <c r="I47" s="41">
        <v>3902410.86</v>
      </c>
    </row>
    <row r="48" spans="8:9" x14ac:dyDescent="0.2">
      <c r="H48" s="40" t="s">
        <v>795</v>
      </c>
      <c r="I48" s="41">
        <v>3992414.29</v>
      </c>
    </row>
    <row r="49" spans="8:9" x14ac:dyDescent="0.2">
      <c r="H49" s="40" t="s">
        <v>796</v>
      </c>
      <c r="I49" s="41">
        <v>3542959</v>
      </c>
    </row>
    <row r="50" spans="8:9" x14ac:dyDescent="0.2">
      <c r="H50" s="40" t="s">
        <v>797</v>
      </c>
      <c r="I50" s="41">
        <v>4014681.82</v>
      </c>
    </row>
    <row r="51" spans="8:9" x14ac:dyDescent="0.2">
      <c r="H51" s="40" t="s">
        <v>798</v>
      </c>
      <c r="I51" s="41">
        <v>3883703.61</v>
      </c>
    </row>
    <row r="52" spans="8:9" x14ac:dyDescent="0.2">
      <c r="H52" s="40" t="s">
        <v>799</v>
      </c>
      <c r="I52" s="41">
        <v>4088266.9</v>
      </c>
    </row>
    <row r="53" spans="8:9" x14ac:dyDescent="0.2">
      <c r="H53" s="40" t="s">
        <v>800</v>
      </c>
      <c r="I53" s="41">
        <v>4484985.78</v>
      </c>
    </row>
    <row r="54" spans="8:9" x14ac:dyDescent="0.2">
      <c r="H54" s="40" t="s">
        <v>801</v>
      </c>
      <c r="I54" s="41">
        <v>4549527</v>
      </c>
    </row>
    <row r="55" spans="8:9" x14ac:dyDescent="0.2">
      <c r="H55" s="40" t="s">
        <v>802</v>
      </c>
      <c r="I55" s="41">
        <v>4362081</v>
      </c>
    </row>
    <row r="56" spans="8:9" x14ac:dyDescent="0.2">
      <c r="H56" s="40" t="s">
        <v>803</v>
      </c>
      <c r="I56" s="41">
        <v>4234175.2</v>
      </c>
    </row>
    <row r="57" spans="8:9" x14ac:dyDescent="0.2">
      <c r="H57" s="40" t="s">
        <v>804</v>
      </c>
      <c r="I57" s="41"/>
    </row>
    <row r="58" spans="8:9" x14ac:dyDescent="0.2">
      <c r="H58" s="40" t="s">
        <v>805</v>
      </c>
      <c r="I58" s="41"/>
    </row>
    <row r="59" spans="8:9" x14ac:dyDescent="0.2">
      <c r="H59" s="40" t="s">
        <v>765</v>
      </c>
      <c r="I59" s="41">
        <f>SUM(I47:I58)</f>
        <v>41055205.460000008</v>
      </c>
    </row>
  </sheetData>
  <mergeCells count="1">
    <mergeCell ref="H45:I4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E5C12-1187-480C-AD27-BBB3AE6714D9}">
  <dimension ref="A1:D92"/>
  <sheetViews>
    <sheetView topLeftCell="A76" workbookViewId="0">
      <selection activeCell="B92" sqref="A82:B92"/>
    </sheetView>
  </sheetViews>
  <sheetFormatPr baseColWidth="10" defaultRowHeight="12.75" x14ac:dyDescent="0.2"/>
  <cols>
    <col min="1" max="1" width="60.5703125" customWidth="1"/>
    <col min="2" max="2" width="13.5703125" customWidth="1"/>
    <col min="3" max="3" width="75.140625" customWidth="1"/>
    <col min="4" max="4" width="19.140625" bestFit="1" customWidth="1"/>
  </cols>
  <sheetData>
    <row r="1" spans="1:4" x14ac:dyDescent="0.2">
      <c r="A1" s="2" t="s">
        <v>0</v>
      </c>
      <c r="B1" s="2" t="s">
        <v>760</v>
      </c>
      <c r="C1" s="2" t="s">
        <v>761</v>
      </c>
      <c r="D1" s="2" t="s">
        <v>762</v>
      </c>
    </row>
    <row r="2" spans="1:4" x14ac:dyDescent="0.2">
      <c r="A2" s="3" t="s">
        <v>27</v>
      </c>
      <c r="B2" s="4">
        <v>44483</v>
      </c>
      <c r="C2" s="3" t="s">
        <v>28</v>
      </c>
      <c r="D2" s="5">
        <v>578716.78</v>
      </c>
    </row>
    <row r="3" spans="1:4" x14ac:dyDescent="0.2">
      <c r="A3" s="3" t="s">
        <v>27</v>
      </c>
      <c r="B3" s="4">
        <v>44476</v>
      </c>
      <c r="C3" s="3" t="s">
        <v>28</v>
      </c>
      <c r="D3" s="5">
        <v>103096.82</v>
      </c>
    </row>
    <row r="4" spans="1:4" x14ac:dyDescent="0.2">
      <c r="A4" s="3" t="s">
        <v>27</v>
      </c>
      <c r="B4" s="4">
        <v>44471</v>
      </c>
      <c r="C4" s="3" t="s">
        <v>28</v>
      </c>
      <c r="D4" s="5">
        <v>104810.01</v>
      </c>
    </row>
    <row r="5" spans="1:4" x14ac:dyDescent="0.2">
      <c r="A5" s="3" t="s">
        <v>27</v>
      </c>
      <c r="B5" s="4">
        <v>44471</v>
      </c>
      <c r="C5" s="3" t="s">
        <v>28</v>
      </c>
      <c r="D5" s="5">
        <v>87827.65</v>
      </c>
    </row>
    <row r="6" spans="1:4" x14ac:dyDescent="0.2">
      <c r="A6" s="3" t="s">
        <v>27</v>
      </c>
      <c r="B6" s="4">
        <v>44471</v>
      </c>
      <c r="C6" s="3" t="s">
        <v>28</v>
      </c>
      <c r="D6" s="5">
        <v>313498.8</v>
      </c>
    </row>
    <row r="7" spans="1:4" x14ac:dyDescent="0.2">
      <c r="A7" s="3" t="s">
        <v>27</v>
      </c>
      <c r="B7" s="4">
        <v>44476</v>
      </c>
      <c r="C7" s="3" t="s">
        <v>162</v>
      </c>
      <c r="D7" s="5">
        <v>4097681.67</v>
      </c>
    </row>
    <row r="8" spans="1:4" x14ac:dyDescent="0.2">
      <c r="A8" s="3" t="s">
        <v>27</v>
      </c>
      <c r="B8" s="4">
        <v>44476</v>
      </c>
      <c r="C8" s="3" t="s">
        <v>162</v>
      </c>
      <c r="D8" s="5">
        <v>2015175.12</v>
      </c>
    </row>
    <row r="9" spans="1:4" x14ac:dyDescent="0.2">
      <c r="A9" s="3" t="s">
        <v>27</v>
      </c>
      <c r="B9" s="4">
        <v>44476</v>
      </c>
      <c r="C9" s="3" t="s">
        <v>162</v>
      </c>
      <c r="D9" s="5">
        <v>1972810.25</v>
      </c>
    </row>
    <row r="10" spans="1:4" x14ac:dyDescent="0.2">
      <c r="A10" s="3" t="s">
        <v>27</v>
      </c>
      <c r="B10" s="4">
        <v>44476</v>
      </c>
      <c r="C10" s="3" t="s">
        <v>162</v>
      </c>
      <c r="D10" s="5">
        <v>3244893</v>
      </c>
    </row>
    <row r="11" spans="1:4" x14ac:dyDescent="0.2">
      <c r="A11" s="3" t="s">
        <v>27</v>
      </c>
      <c r="B11" s="4">
        <v>44483</v>
      </c>
      <c r="C11" s="3" t="s">
        <v>28</v>
      </c>
      <c r="D11" s="5">
        <v>117162.32</v>
      </c>
    </row>
    <row r="12" spans="1:4" x14ac:dyDescent="0.2">
      <c r="A12" s="3" t="s">
        <v>27</v>
      </c>
      <c r="B12" s="4">
        <v>44484</v>
      </c>
      <c r="C12" s="3" t="s">
        <v>28</v>
      </c>
      <c r="D12" s="5">
        <v>1625202.96</v>
      </c>
    </row>
    <row r="13" spans="1:4" x14ac:dyDescent="0.2">
      <c r="A13" s="3" t="s">
        <v>27</v>
      </c>
      <c r="B13" s="4">
        <v>44488</v>
      </c>
      <c r="C13" s="3" t="s">
        <v>28</v>
      </c>
      <c r="D13" s="5">
        <v>396034.86</v>
      </c>
    </row>
    <row r="14" spans="1:4" x14ac:dyDescent="0.2">
      <c r="A14" s="3" t="s">
        <v>27</v>
      </c>
      <c r="B14" s="4">
        <v>44488</v>
      </c>
      <c r="C14" s="3" t="s">
        <v>28</v>
      </c>
      <c r="D14" s="5">
        <v>255302.47</v>
      </c>
    </row>
    <row r="15" spans="1:4" x14ac:dyDescent="0.2">
      <c r="A15" s="3" t="s">
        <v>27</v>
      </c>
      <c r="B15" s="4">
        <v>44491</v>
      </c>
      <c r="C15" s="3" t="s">
        <v>162</v>
      </c>
      <c r="D15" s="5">
        <v>5762874.6699999999</v>
      </c>
    </row>
    <row r="16" spans="1:4" x14ac:dyDescent="0.2">
      <c r="A16" s="3" t="s">
        <v>27</v>
      </c>
      <c r="B16" s="4">
        <v>44491</v>
      </c>
      <c r="C16" s="3" t="s">
        <v>28</v>
      </c>
      <c r="D16" s="5">
        <v>238343.17</v>
      </c>
    </row>
    <row r="17" spans="1:4" x14ac:dyDescent="0.2">
      <c r="A17" s="3" t="s">
        <v>27</v>
      </c>
      <c r="B17" s="4">
        <v>44495</v>
      </c>
      <c r="C17" s="3" t="s">
        <v>28</v>
      </c>
      <c r="D17" s="5">
        <v>175959.64</v>
      </c>
    </row>
    <row r="18" spans="1:4" x14ac:dyDescent="0.2">
      <c r="A18" s="3" t="s">
        <v>27</v>
      </c>
      <c r="B18" s="4">
        <v>44495</v>
      </c>
      <c r="C18" s="3" t="s">
        <v>28</v>
      </c>
      <c r="D18" s="5">
        <v>617233.78</v>
      </c>
    </row>
    <row r="19" spans="1:4" x14ac:dyDescent="0.2">
      <c r="A19" s="3" t="s">
        <v>27</v>
      </c>
      <c r="B19" s="4">
        <v>44497</v>
      </c>
      <c r="C19" s="3" t="s">
        <v>594</v>
      </c>
      <c r="D19" s="5">
        <v>225134.51</v>
      </c>
    </row>
    <row r="20" spans="1:4" x14ac:dyDescent="0.2">
      <c r="A20" s="3" t="s">
        <v>27</v>
      </c>
      <c r="B20" s="4">
        <v>44497</v>
      </c>
      <c r="C20" s="3" t="s">
        <v>28</v>
      </c>
      <c r="D20" s="5">
        <v>2959276.4</v>
      </c>
    </row>
    <row r="21" spans="1:4" x14ac:dyDescent="0.2">
      <c r="A21" s="3" t="s">
        <v>27</v>
      </c>
      <c r="B21" s="4">
        <v>44498</v>
      </c>
      <c r="C21" s="3" t="s">
        <v>676</v>
      </c>
      <c r="D21" s="5">
        <v>3900000</v>
      </c>
    </row>
    <row r="22" spans="1:4" x14ac:dyDescent="0.2">
      <c r="A22" s="3" t="s">
        <v>27</v>
      </c>
      <c r="B22" s="4">
        <v>44498</v>
      </c>
      <c r="C22" s="3" t="s">
        <v>28</v>
      </c>
      <c r="D22" s="5">
        <v>159294.24</v>
      </c>
    </row>
    <row r="23" spans="1:4" x14ac:dyDescent="0.2">
      <c r="A23" s="3" t="s">
        <v>27</v>
      </c>
      <c r="B23" s="4">
        <v>44498</v>
      </c>
      <c r="C23" s="3" t="s">
        <v>28</v>
      </c>
      <c r="D23" s="5">
        <v>407705.04</v>
      </c>
    </row>
    <row r="24" spans="1:4" x14ac:dyDescent="0.2">
      <c r="A24" s="3" t="s">
        <v>27</v>
      </c>
      <c r="B24" s="4">
        <v>44498</v>
      </c>
      <c r="C24" s="3" t="s">
        <v>28</v>
      </c>
      <c r="D24" s="5">
        <v>88660.35</v>
      </c>
    </row>
    <row r="25" spans="1:4" x14ac:dyDescent="0.2">
      <c r="A25" s="3" t="s">
        <v>27</v>
      </c>
      <c r="B25" s="4">
        <v>44476</v>
      </c>
      <c r="C25" s="3" t="s">
        <v>28</v>
      </c>
      <c r="D25" s="5">
        <v>29521.7</v>
      </c>
    </row>
    <row r="26" spans="1:4" ht="13.5" thickBot="1" x14ac:dyDescent="0.25">
      <c r="A26" s="3" t="s">
        <v>27</v>
      </c>
      <c r="B26" s="4">
        <v>44497</v>
      </c>
      <c r="C26" s="3" t="s">
        <v>28</v>
      </c>
      <c r="D26" s="15">
        <v>212745.60000000001</v>
      </c>
    </row>
    <row r="27" spans="1:4" ht="13.5" thickTop="1" x14ac:dyDescent="0.2">
      <c r="A27" s="3"/>
      <c r="D27" s="14">
        <f>SUM(D2:D26)</f>
        <v>29688961.810000006</v>
      </c>
    </row>
    <row r="29" spans="1:4" x14ac:dyDescent="0.2">
      <c r="A29" s="2" t="s">
        <v>0</v>
      </c>
      <c r="B29" s="2" t="s">
        <v>760</v>
      </c>
      <c r="C29" s="2" t="s">
        <v>761</v>
      </c>
      <c r="D29" s="2" t="s">
        <v>762</v>
      </c>
    </row>
    <row r="30" spans="1:4" x14ac:dyDescent="0.2">
      <c r="A30" s="3" t="s">
        <v>415</v>
      </c>
      <c r="B30" s="4">
        <v>44484</v>
      </c>
      <c r="C30" s="3" t="s">
        <v>416</v>
      </c>
      <c r="D30" s="5">
        <v>500000</v>
      </c>
    </row>
    <row r="33" spans="1:4" x14ac:dyDescent="0.2">
      <c r="A33" s="2" t="s">
        <v>0</v>
      </c>
      <c r="B33" s="2" t="s">
        <v>760</v>
      </c>
      <c r="C33" s="2" t="s">
        <v>761</v>
      </c>
      <c r="D33" s="2" t="s">
        <v>762</v>
      </c>
    </row>
    <row r="34" spans="1:4" x14ac:dyDescent="0.2">
      <c r="A34" s="3" t="s">
        <v>340</v>
      </c>
      <c r="B34" s="4">
        <v>44483</v>
      </c>
      <c r="C34" s="3" t="s">
        <v>341</v>
      </c>
      <c r="D34" s="5">
        <v>13860</v>
      </c>
    </row>
    <row r="35" spans="1:4" ht="13.5" thickBot="1" x14ac:dyDescent="0.25">
      <c r="A35" s="3" t="s">
        <v>340</v>
      </c>
      <c r="B35" s="4">
        <v>44495</v>
      </c>
      <c r="C35" s="3" t="s">
        <v>341</v>
      </c>
      <c r="D35" s="15">
        <v>20570</v>
      </c>
    </row>
    <row r="36" spans="1:4" ht="13.5" thickTop="1" x14ac:dyDescent="0.2">
      <c r="D36" s="14">
        <f>SUM(D34:D35)</f>
        <v>34430</v>
      </c>
    </row>
    <row r="38" spans="1:4" x14ac:dyDescent="0.2">
      <c r="A38" s="2" t="s">
        <v>0</v>
      </c>
      <c r="B38" s="2" t="s">
        <v>760</v>
      </c>
      <c r="C38" s="2" t="s">
        <v>761</v>
      </c>
      <c r="D38" s="2" t="s">
        <v>762</v>
      </c>
    </row>
    <row r="39" spans="1:4" x14ac:dyDescent="0.2">
      <c r="A39" s="3" t="s">
        <v>342</v>
      </c>
      <c r="B39" s="4">
        <v>44483</v>
      </c>
      <c r="C39" s="3" t="s">
        <v>343</v>
      </c>
      <c r="D39" s="5">
        <v>565205.91</v>
      </c>
    </row>
    <row r="40" spans="1:4" ht="13.5" thickBot="1" x14ac:dyDescent="0.25">
      <c r="A40" s="3" t="s">
        <v>342</v>
      </c>
      <c r="B40" s="4">
        <v>44495</v>
      </c>
      <c r="C40" s="3" t="s">
        <v>343</v>
      </c>
      <c r="D40" s="15">
        <v>347716.7</v>
      </c>
    </row>
    <row r="41" spans="1:4" ht="13.5" thickTop="1" x14ac:dyDescent="0.2">
      <c r="D41" s="14">
        <f>SUM(D39:D40)</f>
        <v>912922.6100000001</v>
      </c>
    </row>
    <row r="43" spans="1:4" x14ac:dyDescent="0.2">
      <c r="A43" s="2" t="s">
        <v>0</v>
      </c>
      <c r="B43" s="2" t="s">
        <v>760</v>
      </c>
      <c r="C43" s="2" t="s">
        <v>761</v>
      </c>
      <c r="D43" s="2" t="s">
        <v>762</v>
      </c>
    </row>
    <row r="44" spans="1:4" x14ac:dyDescent="0.2">
      <c r="A44" s="3" t="s">
        <v>72</v>
      </c>
      <c r="B44" s="4">
        <v>44475</v>
      </c>
      <c r="C44" s="3" t="s">
        <v>73</v>
      </c>
      <c r="D44" s="5">
        <v>51711</v>
      </c>
    </row>
    <row r="47" spans="1:4" x14ac:dyDescent="0.2">
      <c r="A47" s="2" t="s">
        <v>0</v>
      </c>
      <c r="B47" s="2" t="s">
        <v>760</v>
      </c>
      <c r="C47" s="2" t="s">
        <v>761</v>
      </c>
      <c r="D47" s="2" t="s">
        <v>762</v>
      </c>
    </row>
    <row r="48" spans="1:4" x14ac:dyDescent="0.2">
      <c r="A48" s="3" t="s">
        <v>548</v>
      </c>
      <c r="B48" s="4">
        <v>44483</v>
      </c>
      <c r="C48" s="3" t="s">
        <v>344</v>
      </c>
      <c r="D48" s="5">
        <v>161740.10999999999</v>
      </c>
    </row>
    <row r="49" spans="1:4" ht="13.5" thickBot="1" x14ac:dyDescent="0.25">
      <c r="A49" s="3" t="s">
        <v>548</v>
      </c>
      <c r="B49" s="4">
        <v>44495</v>
      </c>
      <c r="C49" s="3" t="s">
        <v>344</v>
      </c>
      <c r="D49" s="15">
        <v>120952</v>
      </c>
    </row>
    <row r="50" spans="1:4" ht="13.5" thickTop="1" x14ac:dyDescent="0.2">
      <c r="D50" s="14">
        <f>SUM(D48:D49)</f>
        <v>282692.11</v>
      </c>
    </row>
    <row r="52" spans="1:4" x14ac:dyDescent="0.2">
      <c r="A52" s="2" t="s">
        <v>0</v>
      </c>
      <c r="B52" s="2" t="s">
        <v>760</v>
      </c>
      <c r="C52" s="2" t="s">
        <v>761</v>
      </c>
      <c r="D52" s="2" t="s">
        <v>762</v>
      </c>
    </row>
    <row r="53" spans="1:4" x14ac:dyDescent="0.2">
      <c r="A53" s="3" t="s">
        <v>345</v>
      </c>
      <c r="B53" s="4">
        <v>44483</v>
      </c>
      <c r="C53" s="3" t="s">
        <v>274</v>
      </c>
      <c r="D53" s="5">
        <v>794256.81</v>
      </c>
    </row>
    <row r="54" spans="1:4" x14ac:dyDescent="0.2">
      <c r="A54" s="3" t="s">
        <v>345</v>
      </c>
      <c r="B54" s="4">
        <v>44495</v>
      </c>
      <c r="C54" s="3" t="s">
        <v>274</v>
      </c>
      <c r="D54" s="5">
        <v>653915.46</v>
      </c>
    </row>
    <row r="55" spans="1:4" x14ac:dyDescent="0.2">
      <c r="A55" s="3" t="s">
        <v>345</v>
      </c>
      <c r="B55" s="4">
        <v>44495</v>
      </c>
      <c r="C55" s="3" t="s">
        <v>274</v>
      </c>
      <c r="D55" s="5">
        <v>100000</v>
      </c>
    </row>
    <row r="56" spans="1:4" ht="13.5" thickBot="1" x14ac:dyDescent="0.25">
      <c r="A56" s="3" t="s">
        <v>345</v>
      </c>
      <c r="B56" s="4">
        <v>44499</v>
      </c>
      <c r="C56" s="3" t="s">
        <v>274</v>
      </c>
      <c r="D56" s="15">
        <v>75810</v>
      </c>
    </row>
    <row r="57" spans="1:4" ht="13.5" thickTop="1" x14ac:dyDescent="0.2">
      <c r="D57" s="14">
        <f>SUM(D53:D56)</f>
        <v>1623982.27</v>
      </c>
    </row>
    <row r="59" spans="1:4" x14ac:dyDescent="0.2">
      <c r="A59" s="2" t="s">
        <v>0</v>
      </c>
      <c r="B59" s="2" t="s">
        <v>760</v>
      </c>
      <c r="C59" s="2" t="s">
        <v>761</v>
      </c>
      <c r="D59" s="2" t="s">
        <v>762</v>
      </c>
    </row>
    <row r="60" spans="1:4" x14ac:dyDescent="0.2">
      <c r="A60" s="3" t="s">
        <v>273</v>
      </c>
      <c r="B60" s="4">
        <v>44495</v>
      </c>
      <c r="C60" s="3" t="s">
        <v>274</v>
      </c>
      <c r="D60" s="5">
        <v>87832.12</v>
      </c>
    </row>
    <row r="61" spans="1:4" x14ac:dyDescent="0.2">
      <c r="A61" s="3" t="s">
        <v>273</v>
      </c>
      <c r="B61" s="4">
        <v>44483</v>
      </c>
      <c r="C61" s="3" t="s">
        <v>274</v>
      </c>
      <c r="D61" s="5">
        <v>117528.78</v>
      </c>
    </row>
    <row r="62" spans="1:4" ht="13.5" thickBot="1" x14ac:dyDescent="0.25">
      <c r="A62" s="3" t="s">
        <v>273</v>
      </c>
      <c r="B62" s="4">
        <v>44477</v>
      </c>
      <c r="C62" s="3" t="s">
        <v>274</v>
      </c>
      <c r="D62" s="15">
        <v>56000</v>
      </c>
    </row>
    <row r="63" spans="1:4" ht="13.5" thickTop="1" x14ac:dyDescent="0.2">
      <c r="D63" s="14">
        <f>SUM(D60:D62)</f>
        <v>261360.9</v>
      </c>
    </row>
    <row r="64" spans="1:4" x14ac:dyDescent="0.2">
      <c r="D64" s="14"/>
    </row>
    <row r="65" spans="1:4" x14ac:dyDescent="0.2">
      <c r="A65" s="2" t="s">
        <v>0</v>
      </c>
      <c r="B65" s="2" t="s">
        <v>760</v>
      </c>
      <c r="C65" s="2" t="s">
        <v>761</v>
      </c>
      <c r="D65" s="2" t="s">
        <v>762</v>
      </c>
    </row>
    <row r="66" spans="1:4" x14ac:dyDescent="0.2">
      <c r="A66" s="3" t="s">
        <v>8</v>
      </c>
      <c r="B66" s="4">
        <v>44470</v>
      </c>
      <c r="C66" s="3" t="s">
        <v>7</v>
      </c>
      <c r="D66" s="5">
        <v>24793.68</v>
      </c>
    </row>
    <row r="67" spans="1:4" x14ac:dyDescent="0.2">
      <c r="A67" s="3" t="s">
        <v>8</v>
      </c>
      <c r="B67" s="4">
        <v>44470</v>
      </c>
      <c r="C67" s="3" t="s">
        <v>9</v>
      </c>
      <c r="D67" s="5">
        <v>173652.19</v>
      </c>
    </row>
    <row r="68" spans="1:4" x14ac:dyDescent="0.2">
      <c r="A68" s="3" t="s">
        <v>8</v>
      </c>
      <c r="B68" s="4">
        <v>44470</v>
      </c>
      <c r="C68" s="3" t="s">
        <v>7</v>
      </c>
      <c r="D68" s="5">
        <v>423878.14</v>
      </c>
    </row>
    <row r="69" spans="1:4" x14ac:dyDescent="0.2">
      <c r="A69" s="3" t="s">
        <v>8</v>
      </c>
      <c r="B69" s="4">
        <v>44484</v>
      </c>
      <c r="C69" s="3" t="s">
        <v>407</v>
      </c>
      <c r="D69" s="5">
        <v>11500</v>
      </c>
    </row>
    <row r="70" spans="1:4" x14ac:dyDescent="0.2">
      <c r="A70" s="3" t="s">
        <v>8</v>
      </c>
      <c r="B70" s="4">
        <v>44488</v>
      </c>
      <c r="C70" s="3" t="s">
        <v>9</v>
      </c>
      <c r="D70" s="5">
        <v>17040.990000000002</v>
      </c>
    </row>
    <row r="71" spans="1:4" x14ac:dyDescent="0.2">
      <c r="A71" s="3" t="s">
        <v>8</v>
      </c>
      <c r="B71" s="4">
        <v>44482</v>
      </c>
      <c r="C71" s="3" t="s">
        <v>9</v>
      </c>
      <c r="D71" s="5">
        <v>56999.68</v>
      </c>
    </row>
    <row r="72" spans="1:4" x14ac:dyDescent="0.2">
      <c r="A72" s="3" t="s">
        <v>8</v>
      </c>
      <c r="B72" s="4">
        <v>44484</v>
      </c>
      <c r="C72" s="3" t="s">
        <v>9</v>
      </c>
      <c r="D72" s="5">
        <v>197688.67</v>
      </c>
    </row>
    <row r="73" spans="1:4" x14ac:dyDescent="0.2">
      <c r="A73" s="3" t="s">
        <v>8</v>
      </c>
      <c r="B73" s="4">
        <v>44484</v>
      </c>
      <c r="C73" s="3" t="s">
        <v>7</v>
      </c>
      <c r="D73" s="5">
        <v>11459.05</v>
      </c>
    </row>
    <row r="74" spans="1:4" x14ac:dyDescent="0.2">
      <c r="A74" s="3" t="s">
        <v>8</v>
      </c>
      <c r="B74" s="4">
        <v>44490</v>
      </c>
      <c r="C74" s="3" t="s">
        <v>475</v>
      </c>
      <c r="D74" s="5">
        <v>375129.59</v>
      </c>
    </row>
    <row r="75" spans="1:4" x14ac:dyDescent="0.2">
      <c r="A75" s="3" t="s">
        <v>8</v>
      </c>
      <c r="B75" s="4">
        <v>44490</v>
      </c>
      <c r="C75" s="3" t="s">
        <v>476</v>
      </c>
      <c r="D75" s="5">
        <v>230430.62</v>
      </c>
    </row>
    <row r="76" spans="1:4" x14ac:dyDescent="0.2">
      <c r="A76" s="3" t="s">
        <v>8</v>
      </c>
      <c r="B76" s="4">
        <v>44496</v>
      </c>
      <c r="C76" s="3" t="s">
        <v>7</v>
      </c>
      <c r="D76" s="5">
        <v>647601.1</v>
      </c>
    </row>
    <row r="77" spans="1:4" x14ac:dyDescent="0.2">
      <c r="A77" s="3" t="s">
        <v>8</v>
      </c>
      <c r="B77" s="4">
        <v>44496</v>
      </c>
      <c r="C77" s="3" t="s">
        <v>7</v>
      </c>
      <c r="D77" s="5">
        <v>406333.5</v>
      </c>
    </row>
    <row r="78" spans="1:4" ht="13.5" thickBot="1" x14ac:dyDescent="0.25">
      <c r="A78" s="3" t="s">
        <v>8</v>
      </c>
      <c r="B78" s="4">
        <v>44497</v>
      </c>
      <c r="C78" s="3" t="s">
        <v>7</v>
      </c>
      <c r="D78" s="15">
        <v>536276.11</v>
      </c>
    </row>
    <row r="79" spans="1:4" ht="13.5" thickTop="1" x14ac:dyDescent="0.2">
      <c r="D79" s="14">
        <f>SUM(D66:D78)</f>
        <v>3112783.3200000003</v>
      </c>
    </row>
    <row r="80" spans="1:4" x14ac:dyDescent="0.2">
      <c r="D80" s="14"/>
    </row>
    <row r="81" spans="1:4" x14ac:dyDescent="0.2">
      <c r="D81" s="14"/>
    </row>
    <row r="82" spans="1:4" ht="15" x14ac:dyDescent="0.25">
      <c r="A82" s="39" t="s">
        <v>766</v>
      </c>
      <c r="B82" s="39" t="s">
        <v>767</v>
      </c>
    </row>
    <row r="83" spans="1:4" x14ac:dyDescent="0.2">
      <c r="A83" s="40" t="s">
        <v>768</v>
      </c>
      <c r="B83" s="41">
        <v>29688961.810000006</v>
      </c>
    </row>
    <row r="84" spans="1:4" x14ac:dyDescent="0.2">
      <c r="A84" s="40" t="s">
        <v>770</v>
      </c>
      <c r="B84" s="41">
        <v>3112783.3200000003</v>
      </c>
    </row>
    <row r="85" spans="1:4" x14ac:dyDescent="0.2">
      <c r="A85" s="40" t="s">
        <v>769</v>
      </c>
      <c r="B85" s="41">
        <v>1623982.27</v>
      </c>
    </row>
    <row r="86" spans="1:4" x14ac:dyDescent="0.2">
      <c r="A86" s="40" t="s">
        <v>772</v>
      </c>
      <c r="B86" s="41">
        <v>912922.6100000001</v>
      </c>
    </row>
    <row r="87" spans="1:4" x14ac:dyDescent="0.2">
      <c r="A87" s="40" t="s">
        <v>771</v>
      </c>
      <c r="B87" s="41">
        <v>500000</v>
      </c>
    </row>
    <row r="88" spans="1:4" x14ac:dyDescent="0.2">
      <c r="A88" s="40" t="s">
        <v>773</v>
      </c>
      <c r="B88" s="41">
        <v>282692.11</v>
      </c>
    </row>
    <row r="89" spans="1:4" x14ac:dyDescent="0.2">
      <c r="A89" s="40" t="s">
        <v>774</v>
      </c>
      <c r="B89" s="41">
        <v>261360.9</v>
      </c>
    </row>
    <row r="90" spans="1:4" x14ac:dyDescent="0.2">
      <c r="A90" s="40" t="s">
        <v>776</v>
      </c>
      <c r="B90" s="41">
        <v>51711</v>
      </c>
    </row>
    <row r="91" spans="1:4" x14ac:dyDescent="0.2">
      <c r="A91" s="40" t="s">
        <v>775</v>
      </c>
      <c r="B91" s="41">
        <v>34430</v>
      </c>
    </row>
    <row r="92" spans="1:4" x14ac:dyDescent="0.2">
      <c r="A92" s="40" t="s">
        <v>777</v>
      </c>
      <c r="B92" s="41">
        <f>SUM(B83:B91)</f>
        <v>36468844.020000003</v>
      </c>
    </row>
  </sheetData>
  <sortState xmlns:xlrd2="http://schemas.microsoft.com/office/spreadsheetml/2017/richdata2" ref="A83:B91">
    <sortCondition descending="1" ref="B83:B91"/>
  </sortState>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general</vt:lpstr>
      <vt:lpstr>combustible</vt:lpstr>
      <vt:lpstr>despensas</vt:lpstr>
      <vt:lpstr>difusión</vt:lpstr>
      <vt:lpstr>arrendamientos</vt:lpstr>
      <vt:lpstr>basura</vt:lpstr>
      <vt:lpstr>parques</vt:lpstr>
      <vt:lpstr>servicios</vt:lpstr>
      <vt:lpstr>paramunicipales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IAP</cp:lastModifiedBy>
  <cp:lastPrinted>2021-11-09T20:02:37Z</cp:lastPrinted>
  <dcterms:created xsi:type="dcterms:W3CDTF">2021-11-09T19:58:20Z</dcterms:created>
  <dcterms:modified xsi:type="dcterms:W3CDTF">2021-11-23T05:19:10Z</dcterms:modified>
</cp:coreProperties>
</file>