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IAP\Documents\DESTINATARIOS RECURSOS PÚBLICOS\2021\"/>
    </mc:Choice>
  </mc:AlternateContent>
  <xr:revisionPtr revIDLastSave="0" documentId="13_ncr:1_{172FEDCA-A3EB-48FE-AD2F-F5EB3B04BA29}" xr6:coauthVersionLast="47" xr6:coauthVersionMax="47" xr10:uidLastSave="{00000000-0000-0000-0000-000000000000}"/>
  <bookViews>
    <workbookView xWindow="-120" yWindow="-120" windowWidth="20730" windowHeight="11160" xr2:uid="{00000000-000D-0000-FFFF-FFFF00000000}"/>
  </bookViews>
  <sheets>
    <sheet name="General" sheetId="1" r:id="rId1"/>
    <sheet name="Alimentos" sheetId="2" r:id="rId2"/>
    <sheet name="combustible" sheetId="3" r:id="rId3"/>
    <sheet name="Difusión" sheetId="4" r:id="rId4"/>
    <sheet name="Arrendamientos" sheetId="5" r:id="rId5"/>
    <sheet name="Basura" sheetId="6" r:id="rId6"/>
    <sheet name="Servicios" sheetId="7" r:id="rId7"/>
    <sheet name="Paramunicipales " sheetId="8" r:id="rId8"/>
    <sheet name="Parques" sheetId="9" r:id="rId9"/>
  </sheets>
  <definedNames>
    <definedName name="_xlnm._FilterDatabase" localSheetId="1" hidden="1">Alimentos!$A$1:$E$10</definedName>
    <definedName name="_xlnm._FilterDatabase" localSheetId="4" hidden="1">Arrendamientos!$A$1:$E$35</definedName>
    <definedName name="_xlnm._FilterDatabase" localSheetId="5" hidden="1">Basura!$A$1:$E$8</definedName>
    <definedName name="_xlnm._FilterDatabase" localSheetId="2" hidden="1">combustible!$A$1:$E$21</definedName>
    <definedName name="_xlnm._FilterDatabase" localSheetId="3" hidden="1">Difusión!$A$1:$E$15</definedName>
    <definedName name="_xlnm._FilterDatabase" localSheetId="0" hidden="1">General!$A$1:$D$888</definedName>
    <definedName name="_xlnm._FilterDatabase" localSheetId="8" hidden="1">Parques!$A$1:$E$10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81" i="8" l="1"/>
  <c r="O81" i="8" l="1"/>
  <c r="L14" i="6" l="1"/>
  <c r="L13" i="6"/>
  <c r="L56" i="6"/>
  <c r="K56" i="6"/>
  <c r="J55" i="6"/>
  <c r="J54" i="6"/>
  <c r="J56" i="6" s="1"/>
  <c r="J15" i="6"/>
  <c r="L12" i="6"/>
  <c r="K11" i="6"/>
  <c r="L11" i="6" s="1"/>
  <c r="L10" i="6"/>
  <c r="L9" i="6"/>
  <c r="L8" i="6"/>
  <c r="L7" i="6"/>
  <c r="L6" i="6"/>
  <c r="L5" i="6"/>
  <c r="L4" i="6"/>
  <c r="L3" i="6"/>
  <c r="H46" i="7"/>
  <c r="H10" i="7"/>
  <c r="H11" i="7" s="1"/>
  <c r="K11" i="7"/>
  <c r="J11" i="7"/>
  <c r="I11" i="7"/>
  <c r="B82" i="8"/>
  <c r="B37" i="9"/>
  <c r="B22" i="9"/>
  <c r="E9" i="9"/>
  <c r="B17" i="6"/>
  <c r="E6" i="6"/>
  <c r="E2" i="6"/>
  <c r="D6" i="7"/>
  <c r="D13" i="7"/>
  <c r="D21" i="7"/>
  <c r="D28" i="7"/>
  <c r="B108" i="5"/>
  <c r="B89" i="5"/>
  <c r="B65" i="5"/>
  <c r="E33" i="5"/>
  <c r="E28" i="5"/>
  <c r="E26" i="5"/>
  <c r="E24" i="5"/>
  <c r="E22" i="5"/>
  <c r="E18" i="5"/>
  <c r="E14" i="5"/>
  <c r="E11" i="5"/>
  <c r="E9" i="5"/>
  <c r="E5" i="5"/>
  <c r="E3" i="5"/>
  <c r="B68" i="4"/>
  <c r="B49" i="4"/>
  <c r="B31" i="4"/>
  <c r="E5" i="4"/>
  <c r="V84" i="3"/>
  <c r="B72" i="3"/>
  <c r="B53" i="3"/>
  <c r="B33" i="3"/>
  <c r="E9" i="3"/>
  <c r="E7" i="3"/>
  <c r="E2" i="3"/>
  <c r="B62" i="2"/>
  <c r="B44" i="2"/>
  <c r="B23" i="2"/>
  <c r="E7" i="2"/>
  <c r="D19" i="8"/>
  <c r="D26" i="8"/>
  <c r="D33" i="8"/>
  <c r="D62" i="8"/>
  <c r="D44" i="8"/>
  <c r="D10" i="8"/>
  <c r="D21" i="3"/>
  <c r="L15" i="6" l="1"/>
  <c r="K15" i="6"/>
  <c r="D10" i="2"/>
  <c r="D888" i="1" l="1"/>
</calcChain>
</file>

<file path=xl/sharedStrings.xml><?xml version="1.0" encoding="utf-8"?>
<sst xmlns="http://schemas.openxmlformats.org/spreadsheetml/2006/main" count="2407" uniqueCount="1022">
  <si>
    <t>Persona física o razón social</t>
  </si>
  <si>
    <t>PRODUCTOS ALIMENTICIOS PARA CAFETERIA</t>
  </si>
  <si>
    <t>FONDO AUXILIAR PARA LA ADMINISTRACION DE JUSTICIA EN EL ESTADO DE SINALOA</t>
  </si>
  <si>
    <t>ORTEGA CASTRO MARIA JESUS</t>
  </si>
  <si>
    <t>PENSIONES  POR VIUDEZ Y ORFANDAD</t>
  </si>
  <si>
    <t>IMPRESION DIGITAL</t>
  </si>
  <si>
    <t>PAGO POR CONCEPTO DE RESOLUCION EMITIDA POR JUEZ CUARTO DE PRIMERA ESTANCIA DEL RAMO CIVIL DEL DISTRITO JUDICIAL DE AHOME, SINALOA</t>
  </si>
  <si>
    <t xml:space="preserve">PAGO POR CONCEPTO DE RESOLUCION EMITIDA POR JUEZ CUARTO DE PRIMERA ESTANCIA DEL RAMO CIVIL DEL DISTRITO JUDICIAL DE AHOME, SINALOA </t>
  </si>
  <si>
    <t>QUINTANARES SOTO EDEYNA LORENA</t>
  </si>
  <si>
    <t>APOYOS SINDICATO DE TRABAJADORES DEL MPIO DE AHOME</t>
  </si>
  <si>
    <t>SIND. DE TRAB. AL SERV. AYUNTAMIENTO AHOME Y/O SANCHEZ LEON BRENDA ARELY</t>
  </si>
  <si>
    <t>PAGO DE RETENCIONES REALIZADOS AL PERSONAL SINDICALIZADO POR CONCEPTO DE CUOTA SINDICAL Y DESCTO SINDICATO</t>
  </si>
  <si>
    <t>Difusión Por Radio, Television, y Otros Medios de Mensajes Sobre Programas y Actividades Gubernamentales</t>
  </si>
  <si>
    <t>MUNICIPIO DE AHOME</t>
  </si>
  <si>
    <t>COMISION MUNICIPAL DE DESARROLLO DE CENTROS POBLADOS</t>
  </si>
  <si>
    <t>JUNTA DE AGUA POTABLE Y ALCANTARILLADO DEL MUNICIPIO DE AHOME</t>
  </si>
  <si>
    <t>VALENZUELA GUERRERO RAMIRO</t>
  </si>
  <si>
    <t>Mantenimiento de Parques y Jardines</t>
  </si>
  <si>
    <t>INFONACOT</t>
  </si>
  <si>
    <t>Mantenimiento de Alumbrado Publico</t>
  </si>
  <si>
    <t>VALENZUELA GASTELUM GLORIA SOLEDAD</t>
  </si>
  <si>
    <t>Instituto Municipal de Arte y Cultura</t>
  </si>
  <si>
    <t>ORTIZ GASTELUM MARIA XIMENA</t>
  </si>
  <si>
    <t>RUIZ SUAREZ FELIPE ANTONIO</t>
  </si>
  <si>
    <t>ARCE FONG BRITANY SIOMARA</t>
  </si>
  <si>
    <t>FELIX BAUTISTA RUBEN ALEJANDRO</t>
  </si>
  <si>
    <t>GARCIA SANCHEZ DIEGO RAFAEL</t>
  </si>
  <si>
    <t>AGUILAR BERRELLEZA EVELYN MARIEL</t>
  </si>
  <si>
    <t>IBARRA BACA XIMENA ADILENNE</t>
  </si>
  <si>
    <t>LORA MARTINEZ YULISSA YAMILETH</t>
  </si>
  <si>
    <t>MONTIEL ZAÑUDO NICOL DANIELA</t>
  </si>
  <si>
    <t>MARTINEZ VERDUGO SAMUEL ABDIEL</t>
  </si>
  <si>
    <t>PEDROZA LEAL SANDRA MARISOL</t>
  </si>
  <si>
    <t>RIVERA GALAVIZ SOLANGEL</t>
  </si>
  <si>
    <t>SOTO FIGUEROA MONIKA ADANELY</t>
  </si>
  <si>
    <t>RODRIGUEZ ROMAN BELEN SINAHI</t>
  </si>
  <si>
    <t>SANTIAGO DAGIEU FELIX</t>
  </si>
  <si>
    <t>VARGAS GARCIA SUGEY AURORA</t>
  </si>
  <si>
    <t>VELAZQUEZ BAEZ MARIANA LIZBETH</t>
  </si>
  <si>
    <t>VERDUGO FAVELA EMILY VANESSA</t>
  </si>
  <si>
    <t>QUINTERO SILVA GAEL GUADALUPE</t>
  </si>
  <si>
    <t>RUELAS SANTILLANES CESAR ADRIAN</t>
  </si>
  <si>
    <t>TORRES ROMERO MARIA GUADALUPE</t>
  </si>
  <si>
    <t>MORENO LERMA CESAR GUILLERMO</t>
  </si>
  <si>
    <t>OCHOA GALINDO ANGEL RAFAEL</t>
  </si>
  <si>
    <t>MONZALVO MONDACA MIRNA AYERIM</t>
  </si>
  <si>
    <t>LERMA QUINTERO XIMENA ANYELI</t>
  </si>
  <si>
    <t>LERMA ALVAREZ YANITZA KARIME</t>
  </si>
  <si>
    <t>JACQUES ATONDO DANIEL ALEJANDRO</t>
  </si>
  <si>
    <t>GASTELUM PEREZ JUAN BERNARDO</t>
  </si>
  <si>
    <t>CAÑEDO ESPINOZA JARED GUADALUPE</t>
  </si>
  <si>
    <t>BUELNA ROMERO ALEXIS MELINA</t>
  </si>
  <si>
    <t>COTA APODACA LINETTE</t>
  </si>
  <si>
    <t>INSTITUTO MEXICANO DEL SEGURO SOCIAL</t>
  </si>
  <si>
    <t>GASTOS DIVERSOS</t>
  </si>
  <si>
    <t>ALIMENTOS PARA PERSONAL</t>
  </si>
  <si>
    <t>URAL GASTRONOMIA SA DE CV</t>
  </si>
  <si>
    <t>Atencion a Invitados Especiales</t>
  </si>
  <si>
    <t>LOPEZ GAXIOLA ILCE VERONICA</t>
  </si>
  <si>
    <t>CASTRO FELIX PAVEL ROBERTO</t>
  </si>
  <si>
    <t>TESORERIA DE LA FEDERACION</t>
  </si>
  <si>
    <t>AGENCIA AUTOMOTRIZ  DE LOS MOCHIS, S.A. DE C.V.</t>
  </si>
  <si>
    <t>Reparacion y Mantenimiento de Equipo de Transporte</t>
  </si>
  <si>
    <t>Arrendamiento de Edificios</t>
  </si>
  <si>
    <t>RETENCIONES DE NOMINA</t>
  </si>
  <si>
    <t>Combustibles y Lubricantes</t>
  </si>
  <si>
    <t>FLORES CASTRO JESUS MANUEL</t>
  </si>
  <si>
    <t>GARCIA VERDUGO FRANCISCO JAVIER</t>
  </si>
  <si>
    <t>DESPENSAS</t>
  </si>
  <si>
    <t>CONTINGENCIA SANITARIA</t>
  </si>
  <si>
    <t>INSTITUTO MUNICIPAL DE ARTE Y CULTURA DE AHOME</t>
  </si>
  <si>
    <t>INSTITUTO MUNICIPAL DE LA JUVENTUD DE AHOME</t>
  </si>
  <si>
    <t>INSTITUTO MUNICIPAL DE LA JUVENTUD</t>
  </si>
  <si>
    <t>INSTITUTO MUNICIPAL DE LAS MUJERES AHOME</t>
  </si>
  <si>
    <t>Instituto Municipal de la Mujer</t>
  </si>
  <si>
    <t>Instituto Municipal de Planeacion</t>
  </si>
  <si>
    <t>INSTITUTO MUNICIPAL DEL DEPORTE DE AHOME IAS</t>
  </si>
  <si>
    <t>PROMOTORA AMBIENTAL DE LA LAGUNA SA DE CV</t>
  </si>
  <si>
    <t>Servicio de Recolección y Disposición Final de Basura</t>
  </si>
  <si>
    <t>ROMAN SOLANO ROSARIO</t>
  </si>
  <si>
    <t>SERVICIOS DEL VALLE DEL FUERTE, S.A. DE C.V.</t>
  </si>
  <si>
    <t>VALENZUELA BENITES ANGELINA</t>
  </si>
  <si>
    <t>CECEÑA NUÑO ALVARO</t>
  </si>
  <si>
    <t>MORENO LOPEZ HECTOR RAFAEL</t>
  </si>
  <si>
    <t>EL DEBATE, S.A. DE C.V.</t>
  </si>
  <si>
    <t>FIBRA HD</t>
  </si>
  <si>
    <t>INFRA, S.A. DE C.V.</t>
  </si>
  <si>
    <t>AGUA EMBOTELLADA</t>
  </si>
  <si>
    <t>NOZATO ESCOBOZA MANUEL AURELIO</t>
  </si>
  <si>
    <t>OFELIAS FLORERIA DE SINALOA S,A DE C,V,</t>
  </si>
  <si>
    <t>SANCHEZ LEYVA ALVIN ALEJANDRO</t>
  </si>
  <si>
    <t>VERDUGO NAKASHIMA SERGIO</t>
  </si>
  <si>
    <t>FERRENOR SA DE C.V</t>
  </si>
  <si>
    <t>VERDUGO ROSAS JESUS ANDREA</t>
  </si>
  <si>
    <t>CAMIONERA DEL PACIFICO, S.A. DE C.V.</t>
  </si>
  <si>
    <t>ZAVALA CONTRERAS MARIA GUADALUPE</t>
  </si>
  <si>
    <t>WONG CASTRO MARIA ROSALVA</t>
  </si>
  <si>
    <t>SAÑUDO ROMANILLO ROSA AMELIA</t>
  </si>
  <si>
    <t>RUIZ PACHECO MARTHA ELENA</t>
  </si>
  <si>
    <t>MORAGREGA AYALA JUANA LOURDES</t>
  </si>
  <si>
    <t>BORBOA AYALA GEORGINA</t>
  </si>
  <si>
    <t>ARMENTA ARMENTA GLORIA KARINA</t>
  </si>
  <si>
    <t>MANTENIMIENTO DE EQUIPO DE TRANSPORTE</t>
  </si>
  <si>
    <t>ARRENDAMIENTO FINANCIERO</t>
  </si>
  <si>
    <t>IMPULSORA PROMOBIEN SA DE CV</t>
  </si>
  <si>
    <t>MOREH INHUMACIONES SA DE CV</t>
  </si>
  <si>
    <t>SERVICIO DE CORREOS Y TELEGRAFOS</t>
  </si>
  <si>
    <t>COPIADORAS DIGITALES DE SINALOA S.A. DE C.V.</t>
  </si>
  <si>
    <t>FONSECA CASTRO VERONICA</t>
  </si>
  <si>
    <t>HDI SEGUROS SA DE CV</t>
  </si>
  <si>
    <t>Seguros  de Responsabilidad Patrimonial Y Fianzas</t>
  </si>
  <si>
    <t>JUNTA DE AGUA POTABLE Y ALCANTARILLADO DEL MPIO DE AHOME  ( I.P.R.)</t>
  </si>
  <si>
    <t>OLIVARES MONTIEL AZUCENA</t>
  </si>
  <si>
    <t>Papeleria y Articulos de Oficina</t>
  </si>
  <si>
    <t>Articulos de Aseo y Limpia</t>
  </si>
  <si>
    <t>ALTERNATIVAS EN MEDIOS ENERGETICOS SUSTENTABLES SA. DE CV.</t>
  </si>
  <si>
    <t>FIERRO VILLELA LUIS ANTONIO</t>
  </si>
  <si>
    <t>GENARO MARTINEZ RITO</t>
  </si>
  <si>
    <t>TELEFONIA POR CABLE SA DE CV</t>
  </si>
  <si>
    <t>ARMENTA ARMENTA ARISTEO</t>
  </si>
  <si>
    <t>CFE SUMINISTRADOR DE SERVICIOS BASICOS</t>
  </si>
  <si>
    <t>DEUTSCHE BANK MEXICO SA (PAGUITOS)</t>
  </si>
  <si>
    <t>GAS DEL PACIFICO SA DE CV.</t>
  </si>
  <si>
    <t>INSTITUTO MUNICIPAL DE PLANEACION DE AHOME SINALOA</t>
  </si>
  <si>
    <t>OP ECOLOGIA SAPI DE CV</t>
  </si>
  <si>
    <t>SUPPLY CREDIT DE MEXICO SAPI DE CV SOFOM ENR</t>
  </si>
  <si>
    <t>Becas Y Otras Ayudas Para Programas de Capacitacion</t>
  </si>
  <si>
    <t>RIVERA VALENZUELA BERNARDO</t>
  </si>
  <si>
    <t>SIND DE TRAB AL SERV AYUNTAMIENTO AHOME Y/O SANCHEZ LEON BRENDA ARELY</t>
  </si>
  <si>
    <t>ACONDICIONAMIENTO VIAL</t>
  </si>
  <si>
    <t>Actividades Civicas y Culturales</t>
  </si>
  <si>
    <t>MOREH INHUMACIONES, S.A. DE C.V.</t>
  </si>
  <si>
    <t>Arreglos Florales y Coronas</t>
  </si>
  <si>
    <t>ARRENDAMIENTO DE COPIADORAS</t>
  </si>
  <si>
    <t>COPIADORAS DIGITALES DE SINALOA SA DE CV</t>
  </si>
  <si>
    <t>ROJO MONTES DE OCA KARLA AMERICA</t>
  </si>
  <si>
    <t>MANTENIMIENTO DE CALLES</t>
  </si>
  <si>
    <t>AMEZQUITA RIOS JESUS ALFONSO</t>
  </si>
  <si>
    <t>PREMIER AUTOCOUNTRY, S.A. DE C.V.</t>
  </si>
  <si>
    <t>DEUTSCHE BANK MEXICO SA  (PAGUITOS)</t>
  </si>
  <si>
    <t>SERVICIO DE CAPACITACION Y ADIESTRAMIENTO</t>
  </si>
  <si>
    <t>SERVICIO DE VIGILANCIA</t>
  </si>
  <si>
    <t>GRUPO IMPERIO DE LOS MOCHIS SA DE CV</t>
  </si>
  <si>
    <t>RADIOMOVIL DIPSA SA DE CV</t>
  </si>
  <si>
    <t>Servicio de Telefono</t>
  </si>
  <si>
    <t>GIL MONDACA MARTHA ELVIA</t>
  </si>
  <si>
    <t>MALDONADO PILLADO ALEJANDRO</t>
  </si>
  <si>
    <t>OCHOA VALENZUELA DANITZY GUADALUPE</t>
  </si>
  <si>
    <t>Herramienta y Utensilios Menores</t>
  </si>
  <si>
    <t>RUIZ CRUZ JUAN MANUEL</t>
  </si>
  <si>
    <t>VALDEZ GAXIOLA JOSE MANUEL</t>
  </si>
  <si>
    <t>SANCHEZ MANJARREZ JESUS MANUEL</t>
  </si>
  <si>
    <t>PRECIADO VALENCIA DEBORA ISELA</t>
  </si>
  <si>
    <t>Consumibles Para  Equipo de Computo</t>
  </si>
  <si>
    <t>QUINTERO BARRAZA DAVID</t>
  </si>
  <si>
    <t>TELEFONOS DE MEXICO, S.A.B. DE C.V.</t>
  </si>
  <si>
    <t>SERVICIOS DE FUMIGACION</t>
  </si>
  <si>
    <t>LEYVA ALCARAZ FRANCISCO</t>
  </si>
  <si>
    <t>LOPEZ LOPEZ RICARDO DE JESUS</t>
  </si>
  <si>
    <t>CASA LEY SAPI DE CV</t>
  </si>
  <si>
    <t>IRIZAR LOPEZ SILVIA</t>
  </si>
  <si>
    <t>ELIZALDE GUTIERREZ JORGE HUMBERTO</t>
  </si>
  <si>
    <t>COMUNICACION ACTIVA DE SINALOA S.A C.V</t>
  </si>
  <si>
    <t>RUBIO DE LA TORRE ALFONSO</t>
  </si>
  <si>
    <t>REFACCIONES Y ACCESORIOS MENORES DE EQUIPO DE COMPUTO</t>
  </si>
  <si>
    <t>YAMEL HALLAL ARMENTA</t>
  </si>
  <si>
    <t>Medicinas y Servicios Medicos</t>
  </si>
  <si>
    <t>VAZQUEZ RODRIGUEZ SAUL ADRIAN</t>
  </si>
  <si>
    <t>MORALES VALENZUELA JESUS EDUARDO</t>
  </si>
  <si>
    <t>COZARI VARGAS ISAAC</t>
  </si>
  <si>
    <t>CAMEZ LOPEZ BRISEIDA ELANE</t>
  </si>
  <si>
    <t>SERVICIO OMEGA (PREVEO) SA DE CV</t>
  </si>
  <si>
    <t>ASOCIACIONES CIVILES Y/O INSTITUCIONES AFINES</t>
  </si>
  <si>
    <t>HEREDIA VERDUGO PASTOR</t>
  </si>
  <si>
    <t>MANTENIMIENTO MENOR DE OFICINAS</t>
  </si>
  <si>
    <t>IMPRESION DE FORMAS</t>
  </si>
  <si>
    <t>COMTA S.A. DE C.V.</t>
  </si>
  <si>
    <t>MATERIALES, ACCESORIOS Y SUMINISTROS MEDICOS</t>
  </si>
  <si>
    <t>MUEBLERIAS VALDEZ BALUARTE SA DE CV</t>
  </si>
  <si>
    <t>HOME DEPOT MEXICO S DE RL DE CV</t>
  </si>
  <si>
    <t>URIAS ARMENTA REFUGIO</t>
  </si>
  <si>
    <t>GARCIA ESPINOZA CARMEN ALICIA</t>
  </si>
  <si>
    <t>Apoyos a la Educación</t>
  </si>
  <si>
    <t>QUIJANO VALENZUELA MARTHA ALICIA</t>
  </si>
  <si>
    <t>CHINCHILLAS LOPEZ XOCHITL ARTEMISA</t>
  </si>
  <si>
    <t>Impuesto sobre Nómina</t>
  </si>
  <si>
    <t>GONZALEZ EGUIARTE ALFREDO</t>
  </si>
  <si>
    <t>GONZALEZ FRIAS CARLOS ALBERTO</t>
  </si>
  <si>
    <t>INMOFACIL S.A. DE C.V</t>
  </si>
  <si>
    <t>TELEVISORA DEL YAQUI, S.A. DE C.V.</t>
  </si>
  <si>
    <t>RUIZ RODRIGUEZ MARIA DOLORES</t>
  </si>
  <si>
    <t>ARMENTA ROJAS JUAN GUSTAVO</t>
  </si>
  <si>
    <t>Mantenimiento y Mejoras de Oficina</t>
  </si>
  <si>
    <t>PADILLA FERNANDEZ ARTURO</t>
  </si>
  <si>
    <t>GAS DEL PACIFICO SA DE CV</t>
  </si>
  <si>
    <t>FIERRO AHUMADA CESAR</t>
  </si>
  <si>
    <t>Instalacion, Reparacion y Mantenimiento de Equipo de Computo y Tecnologia de la Informacion</t>
  </si>
  <si>
    <t>VAZQUEZ CASTRO MARIA DEL ROSARIO</t>
  </si>
  <si>
    <t>CASTILLO SOLORZA SAMANTHA GUADALUPE</t>
  </si>
  <si>
    <t>CAJA CHICA</t>
  </si>
  <si>
    <t>REPARACION Y MANTENIMIENTO DE MAQUINARIA</t>
  </si>
  <si>
    <t>LUNA RIVERA MARIA FERNANDA</t>
  </si>
  <si>
    <t xml:space="preserve">PAGO POR CONCEPTO DE RESOLUCION EMITIDA POR JUEZ CUARTO DE PRIMERA ESTANCIA DEL RAMO CIVIL DEL DISTRITO JUDICIAL DE AHOME , SINALOA </t>
  </si>
  <si>
    <t>MANTENIMIENTO DE MERCADOS Y RASTROS</t>
  </si>
  <si>
    <t>LOPEZ BERRELLEZA ANNA MARIA</t>
  </si>
  <si>
    <t>ARRENDAMIENTO DE MAQUINARIA</t>
  </si>
  <si>
    <t>MENDIVIL RASCON MARIA ESTHELA</t>
  </si>
  <si>
    <t>RIVERA ROBLES ERNESTO</t>
  </si>
  <si>
    <t>PRODUCTOS MEZA. S.A. DE C.V.</t>
  </si>
  <si>
    <t>SOTO LOPEZ NANCY ESMERALDA</t>
  </si>
  <si>
    <t>PEÑUELAS TOSTADO GERARDO</t>
  </si>
  <si>
    <t>SRIA DE ADMON Y FINANZAS ZOFEMAT GOB EDO DE SINALOA</t>
  </si>
  <si>
    <t>APOYOS ECONOMICOS PARA FAMILIAS DE ESCASOS RECURSOS DEL MUNICIPIO DE AHOME</t>
  </si>
  <si>
    <t>CORRALES URIAS GUILLERMO</t>
  </si>
  <si>
    <t>JUNTA DE AGUA POTABLE Y ALCANTARILLADO DEL MPIO DE AHOME</t>
  </si>
  <si>
    <t>SOLANO TORRES MARIA ANGELICA</t>
  </si>
  <si>
    <t xml:space="preserve">PAGO DE RETENCIONES REALIZADOS AL PERSONAL SINDICALIZADO POR CONCEPTO DE CUOTA SINDICAL Y DESCTO SINDICATO </t>
  </si>
  <si>
    <t>IBARRA RODRIGUEZ MIGUEL ALBERTO</t>
  </si>
  <si>
    <t>VIDRIO VISION DEL NOROESTE, S.A. DE C.V.</t>
  </si>
  <si>
    <t>indemnizaciones por Afectaciones</t>
  </si>
  <si>
    <t>FISM-PROGR. MEJORAMIENTO VIV .CUARTO PARA BAÑO</t>
  </si>
  <si>
    <t>ORDUÑO HERNANDEZ ROSA DEL CARMEN</t>
  </si>
  <si>
    <t>PEREZ GARCIA MARGARITA ISABEL</t>
  </si>
  <si>
    <t>SERVICIOS OMEGA S.A. DE C.V.</t>
  </si>
  <si>
    <t>FISM-PROGR. ELECTRIFICACION RURAL Y COL. POBRES</t>
  </si>
  <si>
    <t>CARRILLO VALLE ARTURO</t>
  </si>
  <si>
    <t>GONZALEZ SANDOVAL ALDO ANIBAL</t>
  </si>
  <si>
    <t>ALVAREZ FLORES ROSA ISELA</t>
  </si>
  <si>
    <t>SERVICIOS TOPOGRAFICOS</t>
  </si>
  <si>
    <t>FIERRO Y LAMINA DE OCCIDENTE SAPI DE CV</t>
  </si>
  <si>
    <t>OP ECOLOGIA SAPI SA DE CV</t>
  </si>
  <si>
    <t>AUTO SERVICIO DEGOLLADO SA DE CV</t>
  </si>
  <si>
    <t>BATTERY PLUS AUTOMOTRZ S.A. DE C.V.</t>
  </si>
  <si>
    <t>DELGADO FLORES ARTURO</t>
  </si>
  <si>
    <t>FERRETERIA MALOVA S.A DE C.V</t>
  </si>
  <si>
    <t>JARDIN JJR Y FUNERALES GUADALUPANA S.A DE C.V.</t>
  </si>
  <si>
    <t>RAMIREZ TORRES MARISOL</t>
  </si>
  <si>
    <t>ABOYTE ZAZUETA DAISY JANITZIA</t>
  </si>
  <si>
    <t>ALVAREZ ESCALANTE JESUS JAVIER</t>
  </si>
  <si>
    <t>ARCINEDA PACHECO MANUEL</t>
  </si>
  <si>
    <t>ARENAZA HERNANDEZ JORGE</t>
  </si>
  <si>
    <t>AYALA LOPEZ HUMBERTO</t>
  </si>
  <si>
    <t>BELTRAN MORENO HECTOR ADONAI</t>
  </si>
  <si>
    <t>CANTO HERNANDEZ CLAUDIA</t>
  </si>
  <si>
    <t>CASTRO BAJO EFREN</t>
  </si>
  <si>
    <t>CASTRO RUIZ GUADALUPE</t>
  </si>
  <si>
    <t>ESCALANTE OSORNIO LEONEL</t>
  </si>
  <si>
    <t>FELIX CASTRO IVETH</t>
  </si>
  <si>
    <t>FIERRO ARROYO ALMA MARIEN</t>
  </si>
  <si>
    <t>FLORES SANCHEZ FABIOLA PATRICIA</t>
  </si>
  <si>
    <t>FONG BERNAL BIANCA JUDITH</t>
  </si>
  <si>
    <t>GALAVIZ GAXIOLA OMAR FRANCISCO</t>
  </si>
  <si>
    <t>GAMBOA ESPINOZA TERESITA DE JESUS</t>
  </si>
  <si>
    <t>GARIBALDI HERNANDEZ JUAN ANTONIO</t>
  </si>
  <si>
    <t>GURROLA DE LA TORRE MARGARITA</t>
  </si>
  <si>
    <t>HERNANDEZ FLORES CECILIA</t>
  </si>
  <si>
    <t>HERNANDEZ ROMERO MARIA DE LA CRUZ</t>
  </si>
  <si>
    <t>LOPEZ MONTENEGRO ROBERTO</t>
  </si>
  <si>
    <t>LUGO ROCHA ARIANE ROCIO</t>
  </si>
  <si>
    <t>MANCILLA GONZALEZ LUIS ROBERTO</t>
  </si>
  <si>
    <t>MANZANAREZ ANDUAGA RAMONA</t>
  </si>
  <si>
    <t>MARISCAL BELTRAN RAMON</t>
  </si>
  <si>
    <t>MARTIN CASTRO RAMIREZ</t>
  </si>
  <si>
    <t>MATSUDA VILLEGAS DANIEL</t>
  </si>
  <si>
    <t>MENDOZA URIAS TRINIDAD</t>
  </si>
  <si>
    <t>ORTIZ SANTANA KARLA FERNANDA</t>
  </si>
  <si>
    <t>PARRA GONZALEZ DULCINA</t>
  </si>
  <si>
    <t>PINEDA APODACA GABRIEL</t>
  </si>
  <si>
    <t>PORTILLO CERVANTES FREDY ARTURO</t>
  </si>
  <si>
    <t>QUINTERO GASTELUM JUAN DE DIOS</t>
  </si>
  <si>
    <t>QUINTERO GASTELUM LEOBARDO GUADALUPE</t>
  </si>
  <si>
    <t>RIVERA ARMENTA PAUL FERNANDO</t>
  </si>
  <si>
    <t>RODRIGUEZ  UNGSON ARACELY</t>
  </si>
  <si>
    <t>ROJO ROMO ZAYRE ALEJANDRA</t>
  </si>
  <si>
    <t>RUBIO HERNANDEZ DAVID ERNESTO</t>
  </si>
  <si>
    <t>RUIZ CAMPOS JESUS ENRIQUE</t>
  </si>
  <si>
    <t>RUIZ FIERRO JUAN ALONSO</t>
  </si>
  <si>
    <t>SANCHEZ AVILA SAID ALEJANDRO</t>
  </si>
  <si>
    <t>SAPIEN CARRILLO BEATRIZ ESTHER</t>
  </si>
  <si>
    <t>TIZNADO COTA JOSE ANTONIO</t>
  </si>
  <si>
    <t>TORRES RUIZ EDITH VIVIANA</t>
  </si>
  <si>
    <t>VALDEZ HERRERA OMMAR ELENO</t>
  </si>
  <si>
    <t>VALENZUELA BUITIMEA CRISTHIAN FLORENCIO</t>
  </si>
  <si>
    <t>VALENZUELA FLORES OLIVIA PATRICIA</t>
  </si>
  <si>
    <t>VALENZUELA MARIA DE JESUS</t>
  </si>
  <si>
    <t>VEGA ARREDONDO CARLOS IYAEL</t>
  </si>
  <si>
    <t>BELTRAN QUEVEDO ROLANDO JOSUE</t>
  </si>
  <si>
    <t>CARDENAS BAEZ JOSE MIGUEL</t>
  </si>
  <si>
    <t>CAZAREZ GALAVIZ MARIA DEL CARMEN</t>
  </si>
  <si>
    <t>CERVANTES LUQUE OMAR</t>
  </si>
  <si>
    <t>ELIZALDE SANTOS GRACIELA</t>
  </si>
  <si>
    <t>JN CONSTRUCCIONES SA DE CV</t>
  </si>
  <si>
    <t>LUGO SERNA EFRAIN ABRAHAM</t>
  </si>
  <si>
    <t>OCHOA VEGA EDELMIRA</t>
  </si>
  <si>
    <t>RAMIREZ HEREDIA ALBERTO ALEJANDRO</t>
  </si>
  <si>
    <t>RUIZ ARMENTA EDITH LILIANA</t>
  </si>
  <si>
    <t>IRAZOQUI TORRES LUIS ANTONIO</t>
  </si>
  <si>
    <t>LUNA HARO CELIA MARIA</t>
  </si>
  <si>
    <t>RAMIREZ MARIO ALBERTO</t>
  </si>
  <si>
    <t>SANCHEZ GRAJEDA JOSE ALFREDO</t>
  </si>
  <si>
    <t>AGUIRRE TORRES  MARCO ANTONIO</t>
  </si>
  <si>
    <t>BUELNA GONZALEZ CRISTO REY</t>
  </si>
  <si>
    <t>BUITIMEA VALENZUELA MARIA ESTHELA</t>
  </si>
  <si>
    <t>CAMACHO ARMENTA JOSE ANGEL</t>
  </si>
  <si>
    <t>CEBALLOS RENDON PEDRO</t>
  </si>
  <si>
    <t>COTA SOTO CARLOS JAVIER</t>
  </si>
  <si>
    <t>HEREDIA ZAVALA MARIA DE LOS ANGELES</t>
  </si>
  <si>
    <t>IBARRA MIRANDA REYES IVAN</t>
  </si>
  <si>
    <t>LUNA CASTRO JUDITH ELENA</t>
  </si>
  <si>
    <t>MENDOZA LACHICA LUIS GERARDO</t>
  </si>
  <si>
    <t>MENENDEZ DE LLANO BERMUDEZ ANTONIO</t>
  </si>
  <si>
    <t>MONTOYA ROBLES JOSE FRANCISCO</t>
  </si>
  <si>
    <t>MORALES VALENZUELA MARYSOL</t>
  </si>
  <si>
    <t>MORENO FLORES SARAHI GUADALUPE</t>
  </si>
  <si>
    <t>NAVARRETE CAMPAÑA JOSE ANGEL</t>
  </si>
  <si>
    <t>RODRIGUEZ MORALES OFELIA</t>
  </si>
  <si>
    <t>ROJAS COTA CLAUDIA</t>
  </si>
  <si>
    <t>SALMERON PEREZ JESUS RAMON</t>
  </si>
  <si>
    <t>SISTEMA PARA EL DESARROLLO INTEGRAL DE LA FAMILIA EL MUNICIPIO DEL AHOME</t>
  </si>
  <si>
    <t>URQUIDY IBARRA JULIO CESAR</t>
  </si>
  <si>
    <t>VALDEZ MIGUEL JULIO CESAR</t>
  </si>
  <si>
    <t>VALDEZ MORENO LAURA ELENA</t>
  </si>
  <si>
    <t>VALLE SARACHO CARLOS ROBERTO</t>
  </si>
  <si>
    <t>VERDUGO BELTRAN JORGE LUIS</t>
  </si>
  <si>
    <t>VERDUZCO FLORES SILVIA</t>
  </si>
  <si>
    <t>GARCIA CASTRO GENARO</t>
  </si>
  <si>
    <t>HERVAS GUINDOS GERARDO IVAN</t>
  </si>
  <si>
    <t>LOPEZ MIRANDA ENRIQUE FAUSTINO</t>
  </si>
  <si>
    <t>MEDEL ARCE ERANDI VERONICA</t>
  </si>
  <si>
    <t>ROMERO BARRERA JAIME</t>
  </si>
  <si>
    <t>ALIMENTOS Y FARMACEUTICOS SA DE CV.</t>
  </si>
  <si>
    <t>APGR COMUNICACIONES SA DE CV</t>
  </si>
  <si>
    <t>BALDENEBRO ONTIVEROS AZARMAVETH</t>
  </si>
  <si>
    <t>BOJORQUEZ ALVAREZ ANA MARIA</t>
  </si>
  <si>
    <t>BORBOLLA COTA PEDRO CESAR</t>
  </si>
  <si>
    <t>GARCIA BALDERRAMA CARLOS</t>
  </si>
  <si>
    <t>GUERRERO CUADRAS ANNYA CRISTINA</t>
  </si>
  <si>
    <t>KOERDELL ARREARAN EDUARDO</t>
  </si>
  <si>
    <t>LABASTIDA ROBLES MONTSERRAT</t>
  </si>
  <si>
    <t>LAD MEDIOS SA DE CV</t>
  </si>
  <si>
    <t>PALAZUELOS CONTRERAS DANIEL ISAAC</t>
  </si>
  <si>
    <t>PEÑUELAS CASTRO LEONEL</t>
  </si>
  <si>
    <t>ROMANILLO MONTOYA JULIO CESAR</t>
  </si>
  <si>
    <t>SALLAS CASTILLO MANUEL</t>
  </si>
  <si>
    <t>SERVICIOS DEL VALLE DEL FUERTE SA DE CV</t>
  </si>
  <si>
    <t>VALDEZ SALAZAR EMMANUELLE</t>
  </si>
  <si>
    <t>VALENZUELA MORALES JEAN PIERE ALBERTO</t>
  </si>
  <si>
    <t>VELEZ CASTRO MARIA LOURDES</t>
  </si>
  <si>
    <t>ACOSTA LOPEZ NORMA ALICIA</t>
  </si>
  <si>
    <t>BELTRAN CASTRO PAUL ERNESTO</t>
  </si>
  <si>
    <t>FELICIAN QUINTERO NATIVIDAD</t>
  </si>
  <si>
    <t>GAMEZ CAMARGO DALIA GUADALUPE</t>
  </si>
  <si>
    <t>GARIBALDI CORTEZ JORGE LUIS</t>
  </si>
  <si>
    <t>HERMELINDA CEVEJECA IBARRA</t>
  </si>
  <si>
    <t>LARA CAMPOS ABDIEL GUADALUPE</t>
  </si>
  <si>
    <t>OCHOA BERNAL KARLA ADILENE</t>
  </si>
  <si>
    <t>PORTILLO LEON RUBEN</t>
  </si>
  <si>
    <t>PORTILLO OSUNA CARLOS ARMANDO</t>
  </si>
  <si>
    <t>RODRIGUEZ SANCHEZ EVELIA</t>
  </si>
  <si>
    <t>VEGA ZAMORA ERASMO</t>
  </si>
  <si>
    <t>FONG MEDINA FRANCISCO</t>
  </si>
  <si>
    <t>SISTEMA PARA EL DESARROLLO INTEGRAL DE LA FAMILIA DEL MPIO DE AHOME</t>
  </si>
  <si>
    <t>ACOSTA CAÑEDO YURISBETH</t>
  </si>
  <si>
    <t>ACOSTA SEPULVEDA SELENE LIZETH</t>
  </si>
  <si>
    <t>AGUILAR VELARDE MIGUEL ANGEL</t>
  </si>
  <si>
    <t>AMADOR GUERRERO VICTOR JAIR</t>
  </si>
  <si>
    <t>ARMENTA ORTIZ CARLOS RAMON</t>
  </si>
  <si>
    <t>ARMENTA SANDOVAL MARIA DE JESUS</t>
  </si>
  <si>
    <t>AVILES TREJO JOSE ARNULFO</t>
  </si>
  <si>
    <t>BRICEÑO RAMOS FATIMA YADIRA</t>
  </si>
  <si>
    <t>CAMACHO LOPEZ DIANA MARIA</t>
  </si>
  <si>
    <t>CARDENAS SOTO BERNARDO XAVIER</t>
  </si>
  <si>
    <t>CEBREROS TERRAZA CARLOS</t>
  </si>
  <si>
    <t>CHAVEZ LUGO JOSE ANTONIO</t>
  </si>
  <si>
    <t>CORONADO AVILES MARIANA PAOLA</t>
  </si>
  <si>
    <t>COTA GONZALEZ GERMAN EDUARDO</t>
  </si>
  <si>
    <t>DAVIZON UGARTE CARLOS MARTIN</t>
  </si>
  <si>
    <t>DUARTE BAUTISTA ALBERTO</t>
  </si>
  <si>
    <t>ESQUER MEXIA GERARDO</t>
  </si>
  <si>
    <t>ESQUER PINTO MARIA ELBA</t>
  </si>
  <si>
    <t>GARCIA HOLGUIN RODRIGO ERNESTO</t>
  </si>
  <si>
    <t>GASTELUM GASTELUM FORTUNATO</t>
  </si>
  <si>
    <t>HEREDIA VALDEZ FABRICIO DE JESUS</t>
  </si>
  <si>
    <t>HERNANDEZ LOPEZ ALFONSO</t>
  </si>
  <si>
    <t>HERNANDEZ RODRIGUEZ BRIANA</t>
  </si>
  <si>
    <t>HERNANDEZ ROSAS ROCIO ITANDEHUI</t>
  </si>
  <si>
    <t>INZUNZA LUGO JUDITH FERNANDA</t>
  </si>
  <si>
    <t>LERMA GARCIA MARIA JOSE</t>
  </si>
  <si>
    <t>LEYVA LOPEZ CAROLINA</t>
  </si>
  <si>
    <t>LEYVA VERDUGO SANTY MILAGROS</t>
  </si>
  <si>
    <t>LUGO LOPEZ MARIA CECILIA</t>
  </si>
  <si>
    <t>LUGO SEPULVEDA MONICA CATALINA</t>
  </si>
  <si>
    <t>LUQUE FELIX JAIME ARTURO</t>
  </si>
  <si>
    <t>MARTINEZ BROWN IVANISAK</t>
  </si>
  <si>
    <t>MORENO MARTINEZ MELINA</t>
  </si>
  <si>
    <t>NUÑEZ MORALES ERENDIRA GABRIELA</t>
  </si>
  <si>
    <t>ORTIZ CERVANTES JUAN LEONEL</t>
  </si>
  <si>
    <t>OSORIO GASTELUM LAZARO GUSTAVO</t>
  </si>
  <si>
    <t>OSORIO GOMEZ CRISTHIAN SEBASTIAN</t>
  </si>
  <si>
    <t>PARRA MELENDREZ EVANGELINA</t>
  </si>
  <si>
    <t>PEREA AGUILAR CANDIDO</t>
  </si>
  <si>
    <t>PIÑA MONTAÑO ELIA</t>
  </si>
  <si>
    <t>QUINTERO GASTELUM JOSE LUIS</t>
  </si>
  <si>
    <t>RABAGO GUERRERO JOSE MANUEL</t>
  </si>
  <si>
    <t>RIVERA ROBLES SANDRA SOFIA</t>
  </si>
  <si>
    <t>ROMAN HERNANDEZ MICHEL</t>
  </si>
  <si>
    <t>ROSAS GRIJALVA JOSE MARIA</t>
  </si>
  <si>
    <t>RUIZ SANCHEZ ADRIANA GUADALUPE</t>
  </si>
  <si>
    <t>SANCHEZ LEON BRENDA ARELY</t>
  </si>
  <si>
    <t>SANCHEZ SOLIS MARIBEL</t>
  </si>
  <si>
    <t>SANCHEZ YESICA PATRICIA</t>
  </si>
  <si>
    <t>VALDEZ BARRERAS LUIS ANGEL</t>
  </si>
  <si>
    <t>VALDEZ BELTRAN IRIS MARIA</t>
  </si>
  <si>
    <t>VALENCIA RODRIGUEZ FILIBERTO</t>
  </si>
  <si>
    <t>VALENZUELA ORTEGA ANTONIO</t>
  </si>
  <si>
    <t>VARGAS VALENZUELA LUCIO ELLIOT</t>
  </si>
  <si>
    <t>VEGA RUIZ EFREN ALEJANDRO</t>
  </si>
  <si>
    <t>ZAVALA MUÑOZ YULIET DARIANA</t>
  </si>
  <si>
    <t>ALFREDO GONZALEZ EGUIARTE</t>
  </si>
  <si>
    <t>CASA LEY SAPI  DE CV</t>
  </si>
  <si>
    <t>CASA LEY SAPI DE C</t>
  </si>
  <si>
    <t>CASA LEY SAPI SA DE CV</t>
  </si>
  <si>
    <t>CLM COMERCIALIZADORA DE LOS MOCHIS, S.A. DE C.V.</t>
  </si>
  <si>
    <t>CORPORATION NOVAVISION SA DE RL DE CV</t>
  </si>
  <si>
    <t>EL FARALLON DE LOS MOCHIS SA DE CV</t>
  </si>
  <si>
    <t>EL ROBLE BAÑOS Y RECUBRIMIENTOS SA DE CV</t>
  </si>
  <si>
    <t>ENRIQUEZ SARMIENTO MANUEL DE JESUS</t>
  </si>
  <si>
    <t>FELIX AUTOMOTOREZ SA DE CV</t>
  </si>
  <si>
    <t>GASTELUM BERRELLEZA SANDRA LUZ</t>
  </si>
  <si>
    <t>INDUSTRIAS PUBLICITARIAS DE LOS MOCHIS, S.A.</t>
  </si>
  <si>
    <t>LEON PORTUGAL BRENDA</t>
  </si>
  <si>
    <t>MUEBLERIA VALDEZ BALUARTE SA DE CV</t>
  </si>
  <si>
    <t>ORTEGA OCHOA MABEL ARLETTE</t>
  </si>
  <si>
    <t>PROMOSAT DEL PACIFICO SA DE CV</t>
  </si>
  <si>
    <t>RB OPERADORA TURISTICA, S.A. DE C.V.</t>
  </si>
  <si>
    <t>TIENDAS SORIANA SA DE CV</t>
  </si>
  <si>
    <t>TREJO LLANTAS Y SERVICIOS, S.A. DE C.V.</t>
  </si>
  <si>
    <t>CASTRO CORREA MARIO</t>
  </si>
  <si>
    <t>ESPAÑA RESTAURANTE SA DE CV</t>
  </si>
  <si>
    <t>GRUPO SANDORD SA DE CV</t>
  </si>
  <si>
    <t>LAZARO BENITO GEHOVANNI TEODOMIRO</t>
  </si>
  <si>
    <t>LOPEZ CHAVEZ JUAN ALONSO</t>
  </si>
  <si>
    <t>MONTERO TORRES VICTOR SAMUEL</t>
  </si>
  <si>
    <t>RIOS RUIZ JULIAN ANTONIO</t>
  </si>
  <si>
    <t>SRIA. DE ADMON. Y FINANZAS DEL GOB. DEL ESTADO DE SINALOA</t>
  </si>
  <si>
    <t>ARNIVAS RUIZ HECTOR MIGUEL</t>
  </si>
  <si>
    <t>AYALA ROMERO CINDY SUSANA</t>
  </si>
  <si>
    <t>BURBOA ORDUÑO CARLOS HUMBERTO</t>
  </si>
  <si>
    <t>CARRASCO LOPEZ CONSUELO DEL ROSARIO</t>
  </si>
  <si>
    <t>CARS DOCTOR SA DE CV</t>
  </si>
  <si>
    <t>CORTES AGUILAR ESTEBAN HERNAN</t>
  </si>
  <si>
    <t>DEUTSCHE BANK SA DE CV</t>
  </si>
  <si>
    <t>ESTRADA VILLANUEVA JOSUE RUBEN</t>
  </si>
  <si>
    <t>JIMENEZ ARMENTA RODRIGO</t>
  </si>
  <si>
    <t>LERMA FLORES CARLOS ULISES</t>
  </si>
  <si>
    <t>LOPEZ HEREDIA JESUS RAMON</t>
  </si>
  <si>
    <t>LOPEZ TOSTADO HECTOR JAVIER</t>
  </si>
  <si>
    <t>PEREZ ULLOA ERIKA YANETH</t>
  </si>
  <si>
    <t>QUIROZ ACUÑA DANIEL DAVID</t>
  </si>
  <si>
    <t>RAMOS COTA LUIS MANUEL</t>
  </si>
  <si>
    <t>SERVICIO OMEGA (PREVEO ) SA DE CV</t>
  </si>
  <si>
    <t>SERVICO OMEGA (PREVEO) SA DE CV</t>
  </si>
  <si>
    <t>VALENZUELA GAXIOLA MARIO ALBERTO</t>
  </si>
  <si>
    <t>ESPER FELIX JUAN CARLOS</t>
  </si>
  <si>
    <t>NICOLAS MARTINEZ JR</t>
  </si>
  <si>
    <t>ROCHA PEÑA MARIA MAGDALENA</t>
  </si>
  <si>
    <t>SIND. DE TRAB. AL SERV AYUNTAMIENTO AHOME Y/O SANCHEZ LEON BRENDA ARELY</t>
  </si>
  <si>
    <t>ANCHONDO GOMEZ EDGAR ROBERTO</t>
  </si>
  <si>
    <t>ANGELES CRUZ JOSE GUADALUPE</t>
  </si>
  <si>
    <t>BERRELLEZA CASTILLO MIGUEL HORACIO</t>
  </si>
  <si>
    <t>CARRAZCO LOPEZ JESUS RAMON</t>
  </si>
  <si>
    <t>CEBALLOS COTA MELISSA</t>
  </si>
  <si>
    <t>CERVANTES FIERRO JOSE RAMON</t>
  </si>
  <si>
    <t>CRUZ ALCANTAR PASCUAL</t>
  </si>
  <si>
    <t>DIAZ MAKITA RAUL UMEYOSHI</t>
  </si>
  <si>
    <t>ESPINOZA GALAVIZ JULIO CESAR</t>
  </si>
  <si>
    <t>GALABIZ SAIS JOSE</t>
  </si>
  <si>
    <t>LEON CRUZ JASSY YADETH</t>
  </si>
  <si>
    <t>LUGO APODACA CARMEN GLORIA</t>
  </si>
  <si>
    <t>MENA QUINTERO JUAN CARLOS</t>
  </si>
  <si>
    <t>MORALES SOTO JULIO CESAR</t>
  </si>
  <si>
    <t>OSUNA CHAVEZ JESUS IGNACIO</t>
  </si>
  <si>
    <t>PEREZ OLGUIN PAUL ANDREI</t>
  </si>
  <si>
    <t>PRECIADO PEREZ YAM DAGOBERTO</t>
  </si>
  <si>
    <t>RAMIREZ MORENO EDWIN ARTURO</t>
  </si>
  <si>
    <t>RODRIGUEZ GUZMAN REGINALDO</t>
  </si>
  <si>
    <t>ROMERO GONZALEZ ROGELIO</t>
  </si>
  <si>
    <t>VALDEZ VALDEZ JULIO CESAR</t>
  </si>
  <si>
    <t>VELARES ALVAREZ JUAN ABEL</t>
  </si>
  <si>
    <t>VELAZQUEZ DIMAS FIDEL</t>
  </si>
  <si>
    <t>ACOSTA CAMPAS OSMARA ITZEL</t>
  </si>
  <si>
    <t>ADAME VALENZUELA MARINA</t>
  </si>
  <si>
    <t>BALDERRAMA RAMOS JORGE</t>
  </si>
  <si>
    <t>CASTILLO VALENZUELA MARIO ALBERTO</t>
  </si>
  <si>
    <t>COMAYSER SA DE CV</t>
  </si>
  <si>
    <t>CONSTRUCCIONES DIAZ SA DE CV</t>
  </si>
  <si>
    <t>CREDITRUNE SA DE CV SOFOM ENR</t>
  </si>
  <si>
    <t>GARCIA PEÑUELAS YESY VIANEY</t>
  </si>
  <si>
    <t>GARCIA SANCHEZ MARIA DE LA SOLEDAD</t>
  </si>
  <si>
    <t>GRINLEASING SAPI DE CV</t>
  </si>
  <si>
    <t>GUERRERO ANDRADE JESUS VALENTIN</t>
  </si>
  <si>
    <t>INSTITUTO PARA LA PREVENCION DE ADICCIONES DEL MUNICIPIO DE AHOME</t>
  </si>
  <si>
    <t>LEYVA GAMEZ CLAUDIA VALERIA</t>
  </si>
  <si>
    <t>LUNA VEGA ROSARIO ESTHER</t>
  </si>
  <si>
    <t>MACALLAN PAINTS SA DE CV</t>
  </si>
  <si>
    <t>MILAN CHAVEZ JOSE FIDEL</t>
  </si>
  <si>
    <t>NACIDOS EN EL FUERTE SA DE CV</t>
  </si>
  <si>
    <t>ORTIZ CALDERON JESUS JULIAN</t>
  </si>
  <si>
    <t>RAMIREZ BORBOLLA JESUS RUBEN</t>
  </si>
  <si>
    <t>RODRIGUEZ GAXIOLA ERIKA</t>
  </si>
  <si>
    <t>SANCHEZ ACUÑA ROCIO DEL CARMEN</t>
  </si>
  <si>
    <t>SECRETARIA DE ADMINISTRACION Y FINANZAS DEL GOB DE EDO</t>
  </si>
  <si>
    <t>SECRETARIA DE ADMINISTRACION Y FINANZAS DEL GOB DEL EDO</t>
  </si>
  <si>
    <t>ZAMORA IBARRA DIEGO ISAAC</t>
  </si>
  <si>
    <t>AHUMADA LLANES ALEJANDRINA</t>
  </si>
  <si>
    <t>APARICIO SOTO WENDY ARACELY</t>
  </si>
  <si>
    <t>ARMENTA PEÑA RODRIGO</t>
  </si>
  <si>
    <t>AYALA ESQUER LIZBETH YESENIA</t>
  </si>
  <si>
    <t>BOJORQUEZ GUZMAN MARTHA ALICIA</t>
  </si>
  <si>
    <t>BORBOLLA RABAGO JOSE ANTONIO</t>
  </si>
  <si>
    <t>BRISEÑO RAMOS MARIA FERNANDA</t>
  </si>
  <si>
    <t>CABELLO QUIÑONEZ MIRIAM DEL CARMEN</t>
  </si>
  <si>
    <t>CALDERON COTA GABRIEL ULISES</t>
  </si>
  <si>
    <t>CAMACHO CARBAJAL RAUL ABDIEL</t>
  </si>
  <si>
    <t>CASTRO ESQUER LUZ ADRIANA</t>
  </si>
  <si>
    <t>CHAIREZ GAXIOLA ALMA ABIGAIL</t>
  </si>
  <si>
    <t>CHICUATE COTA VERANIA ANAHY</t>
  </si>
  <si>
    <t>COTA ALCARAZ ANA PAULINA</t>
  </si>
  <si>
    <t>DIAZ LIERA ANA SOFIA</t>
  </si>
  <si>
    <t>DIAZ QUINTERO LAURY DARLENE</t>
  </si>
  <si>
    <t>DIAZ VERDUGO GRISEL PALOMA</t>
  </si>
  <si>
    <t>ESPINOZA PALAFOX JUAN DE DIOS</t>
  </si>
  <si>
    <t>ESPINOZA VAZQUEZ KARLA JUDITH</t>
  </si>
  <si>
    <t>ESTRELLA FELIX WENDY ESMERALDA</t>
  </si>
  <si>
    <t>FELICIANO GARCIA MENDOZA</t>
  </si>
  <si>
    <t>GARCIA MENDOZA FELICIANO</t>
  </si>
  <si>
    <t>GRINLEASING S.A.P.I DE C.V.</t>
  </si>
  <si>
    <t>GUTIERREZ RIVERA MARIO LEONARDO</t>
  </si>
  <si>
    <t>HARO ARREDONDO GUADALUPE</t>
  </si>
  <si>
    <t>HERNANDEZ LEYVA JOSE PABLO</t>
  </si>
  <si>
    <t>HIJAR BUENO ALLAN PAUL</t>
  </si>
  <si>
    <t>IBARRA LOPEZ CYNTHIA</t>
  </si>
  <si>
    <t>IBARRA SOTO LUIS MANUEL</t>
  </si>
  <si>
    <t>INMOBILIARIA TURISTICA DEL NOROESTE, S.A. DE C.V.</t>
  </si>
  <si>
    <t>KOERDELL LEYVA EDGAR ENRIQUE</t>
  </si>
  <si>
    <t>LEDESMA VALDEZ IVAN</t>
  </si>
  <si>
    <t>LERMA MORENO ANA GISELLE</t>
  </si>
  <si>
    <t>LEYVA VELAZQUEZ JESUS EDUARDO</t>
  </si>
  <si>
    <t>LOPEZ LACHICA OLIVIA</t>
  </si>
  <si>
    <t>LOREDO ARMENTA MARIA JOSE</t>
  </si>
  <si>
    <t>LUGO COTA JESUS ALEJO</t>
  </si>
  <si>
    <t>LUNA APODACA PAOLA</t>
  </si>
  <si>
    <t>M&amp;M TOPOGRAFIA SA DE CV</t>
  </si>
  <si>
    <t>MEZA, LUGO Y ASOCIADOS, SC</t>
  </si>
  <si>
    <t>NIEBLAS ROBLES DIANA PAULINA</t>
  </si>
  <si>
    <t>PEDROZA ALMODOBAR JESUS RAMON</t>
  </si>
  <si>
    <t>PEREZ LOPEZ PABLO CIRILO</t>
  </si>
  <si>
    <t>PINEDA RUIZ WILFREDO MAVIAEL</t>
  </si>
  <si>
    <t>QUIÑONEZ ARMENTA ISAAC ROSARIO</t>
  </si>
  <si>
    <t>ROSALES LOPEZ ALEJANDRO</t>
  </si>
  <si>
    <t>SIND.DE TRAB. AL SERV. AYUNTAMIENTO AHOME Y/O SANCHEZ  LEON BRENDA ARELY</t>
  </si>
  <si>
    <t>SOLANO AVILES JOSE DE  JESUS</t>
  </si>
  <si>
    <t>SOTO ALARCON ANA KAREN</t>
  </si>
  <si>
    <t>SOTO MEDINA FRANCISCO JAVIER</t>
  </si>
  <si>
    <t>TORRES ARREDONDO DULCE ROSARIO</t>
  </si>
  <si>
    <t>UNIVERSAL SUPPLIERS DE MEXICO SA DE CV.</t>
  </si>
  <si>
    <t>VALDES CAÑAS ISRAEL MAURIZIO</t>
  </si>
  <si>
    <t>VALENZUELA LUNA JHOAN ARMANDO</t>
  </si>
  <si>
    <t>VARGAS MEZA JORGE ALBERTO</t>
  </si>
  <si>
    <t>VAZQUEZ BASTIDAS DANIEL ARMANDO</t>
  </si>
  <si>
    <t>VAZQUEZ GONZALEZ ESTEFANY</t>
  </si>
  <si>
    <t>VEA URIAS ROSA</t>
  </si>
  <si>
    <t>VEGA DIAZ CHRISTIAN MAURICIO</t>
  </si>
  <si>
    <t>VEGA LOPEZ JESUS MANUEL</t>
  </si>
  <si>
    <t>VELAZQUEZ HERNANDEZ JESUS ARTURO</t>
  </si>
  <si>
    <t>VERDUGO ARANA ANDREA</t>
  </si>
  <si>
    <t>VERDUGO MELENDRES VICTOR OSWALDO</t>
  </si>
  <si>
    <t>VILLAVICENCIO LIZARRAGA MARTHA IMELDA</t>
  </si>
  <si>
    <t>ZAMORA GAXIOLA DIANA ISABEL</t>
  </si>
  <si>
    <t>ZAMORA RIVERA MARTIN GUADALUPE</t>
  </si>
  <si>
    <t>PACIFICO FONDO EMPRESARIAL SA DE CV</t>
  </si>
  <si>
    <t>CASTRO MARAÑON HOLINCER</t>
  </si>
  <si>
    <t>COMISION MUNICIPAL DE DESARROLLO DE CENTROS POBLADOS DE AHOME</t>
  </si>
  <si>
    <t>DUARTE BAUTIST ALBERTO</t>
  </si>
  <si>
    <t>HERNANDEZ RODRIGUEZ BRIANDA</t>
  </si>
  <si>
    <t>INZUNZA LUO JUDITH FERNANDA</t>
  </si>
  <si>
    <t>LEYVA ARREDONDO JULIO CESAR</t>
  </si>
  <si>
    <t>MABEA SA DE CV</t>
  </si>
  <si>
    <t>MEXICO CREA S.A. DE C.V.</t>
  </si>
  <si>
    <t>ORTIZ ARMENTA JULIAN</t>
  </si>
  <si>
    <t>QUINTANARES SOTO EDEYNA LORENO</t>
  </si>
  <si>
    <t>TRANBEL INCORPORATED SA DE CV</t>
  </si>
  <si>
    <t>ABARROTERA AVILA, S.A. DE C.V.</t>
  </si>
  <si>
    <t>AVILA VILLEGAS JESUS GERARDO</t>
  </si>
  <si>
    <t>AXXA SEGUROS SA DE CV</t>
  </si>
  <si>
    <t>CAMACHO ESTRADA JESUS MARCIANO</t>
  </si>
  <si>
    <t>CASARES LOPEZ JOSE CARLOS</t>
  </si>
  <si>
    <t>COFARMO S.A. DE C.V.</t>
  </si>
  <si>
    <t>CONSTRUCCION BLIFT SA DE CV</t>
  </si>
  <si>
    <t>DEUTSCHE BANK MEXICO SA  (PAGUITO)</t>
  </si>
  <si>
    <t>GAMEZ MEJIA CARLOS ENRIQUE</t>
  </si>
  <si>
    <t>GRUAS MENCHACA RAMOS SA DE C.V.</t>
  </si>
  <si>
    <t>HOTELERA SANTA ANITA, S.A. DE C.V.</t>
  </si>
  <si>
    <t>INDEX DATACOM, S.A DE C.V.</t>
  </si>
  <si>
    <t>JR COUNTRY SERVICIOS SA DE CV</t>
  </si>
  <si>
    <t>LA BODEGA LLANTAS Y ACCESORIOS, SA DE CV</t>
  </si>
  <si>
    <t>ROCHA ZAZUETA GUADALUPE DEL ROSARIO</t>
  </si>
  <si>
    <t>SUPER MEGA TINTAS SA DE CV</t>
  </si>
  <si>
    <t>SUPPLY CREDIT DE MEXICO SAPI DE XC SOFOM ENR</t>
  </si>
  <si>
    <t>VENEGAS LORETO MARTIN EDUARDO</t>
  </si>
  <si>
    <t>VILLA CORTES JOSE RAFAEL</t>
  </si>
  <si>
    <t>AGUIRRE TORRES MARCO ANTONIO</t>
  </si>
  <si>
    <t>ESCARREGA SANCHEZ CARMEN JUDITH</t>
  </si>
  <si>
    <t>MARTINEZ RITO GENARO</t>
  </si>
  <si>
    <t>MEDINA BENITEZ GABRIELA ERNESTINA</t>
  </si>
  <si>
    <t>RJ MEDICAL SA DE CV</t>
  </si>
  <si>
    <t>ROBLES ROBLES LILA MARIANA</t>
  </si>
  <si>
    <t>JUNTA DE AGUA POTABLE Y ALC. DEL MPIO DE AHOME (FISMDF  )(ALCANT.)</t>
  </si>
  <si>
    <t>OTROS APOYOS/CONSUMO DE ALIMENTOS PERSONAS DE BAJOS RECURSOS ECONOMICOS</t>
  </si>
  <si>
    <t>MANTENIMIENTO DE EDIFICIO</t>
  </si>
  <si>
    <t>PROGRAMA FERIA DEL BIENESTAR</t>
  </si>
  <si>
    <t>PRESTACION SINDICAL A DESCONTAR EN 36 QNAS. AL C. ORTIZ CARRILLO KARLA MINERVA</t>
  </si>
  <si>
    <t>RECARGA DE 35 TANQUES PORTATILES TIPO D PARA APOYO DE GENTE DE ESCASOS RECURSOS</t>
  </si>
  <si>
    <t>APOYO A JARDIN JJR POR GASTOS FUNERALES DE ALBERTA LOPEZ LOPEZ</t>
  </si>
  <si>
    <t>PRESTACION SINDICAL A DESCONTAR EN 36 QNAS. AL C.BRICEÑO COTA RAMON HECTOR</t>
  </si>
  <si>
    <t>PRESTACION SINDICAL A DESCONTAR EN 36 QNAS. AL C. QUINTERO CALVARIO JESUS RODOLFO</t>
  </si>
  <si>
    <t xml:space="preserve">DEVOLUCION DE PAGO DE NULIDAD DE LA DETERMINACION Y LIQUIDACION DEL CREDITO FISCAL , DE ACUERDO AL JUICIO DE AMPATO INDIRECTO </t>
  </si>
  <si>
    <t>PAGO DE PRESTACIONES LEGALES DE FINIQUITOS POR LIQUIDACION DE LA C. ARCINEDA PACHECO MANUEL , COMO AUX ADMINISTRATIVO  ADSCRITO EN DIRECCION GENERAL DE DESARR SOCIAL Y HUMANO</t>
  </si>
  <si>
    <t>PAGO DE PRESTACIONES LEGALES DE FINIQUITOS POR LIQUIDACION DE LA C. ARENAZA HERNANDEZ JORGE, COMO AUX ADMINISTRATIVO  ADSCRITO EN DIR. GRAL DE POLICIA Y TTO MPAL</t>
  </si>
  <si>
    <t>PAGO DE PRESTACIONES LEGALES DE FINIQUITOS POR LIQUIDACION DEL C. AYALA LOEZ HUMBERTO  COMO AUXILIAR JURIDICO  ADSCRITO  EN DIRECCION DE ASUNTOS JURIDICOS</t>
  </si>
  <si>
    <t>FISM-PROGR.INFR.BASICA DEL SECTOR EDUCATIVO</t>
  </si>
  <si>
    <t>PAGO DE PRESTACIONES LEGALES DE FINIQUITOS POR LIQUIDACION DE LA C.CASTILLO SOLORZA SAMANTHA GUADALUPE , COMO AUX ADMINISTRATIVO  ADSCRITO EN SECRETARIA DEL H AYUNTAMIENTO</t>
  </si>
  <si>
    <t>PAGO DE PRESTACIONES LEGALES DE FINIQUITOS POR LIQUIDACION DE LA C. CASTRO BAJO EFREN, COMO COORD DE ASESORES ADSCRITO EN REGIDORES</t>
  </si>
  <si>
    <t>REPOSICION DE GASTOS</t>
  </si>
  <si>
    <t>PAGO DE PRESTACIONES LEGALES DE  JUICIO SUMARIO  POR LIQUIDACION DE LA C. SOTO PADILLA JOSE RAMIRO , COMO INSPECTOR DE PROTECCION CIVIL  ADSCRITO EN DEPARTAMENTO DE PROTECCION CIVIL</t>
  </si>
  <si>
    <t>PAGO DE PRESTACIONES LEGALES DE FINIQUITOS POR LIQUIDACION DE LA C. GALAVIZ GAXIOLA OMAR FRANCISCO, COMO SECRETARIO DE JUEZ ADSCRITO EN COORD DE TRIBUNAL MPAL DE BARANDILLA</t>
  </si>
  <si>
    <t>PAGO DE PRESTACIONES LEGALES DE FINIQUITOS POR LIQUIDACION DE LA C.GAMBOA ESPINOZA TERESITA DE JESUS , COMO AUX ADMINISTRATIVO  ADSCRITO EN DIRECCION DE DESARROLLO SOCIAL Y HUMANO</t>
  </si>
  <si>
    <t>APOYO ECONOMICOA MARGARITA GURROLA DE LA TORRE CON DIRECCIÓN EN INE COL. ADOLFO LOPEZ MATEOS PERO HABITANDO EN EL FRACC. NUEVO HORIZONTE PARA PAGO DE RENTA CORRESPONDIENTE AL MES DE OCTUBRE. FAMILIA DE ESCASOS RECURSOS Y CON PROBLEMAS FAMILIARES URGENTES.</t>
  </si>
  <si>
    <t>PAGO DE PRESTACIONES LEGALES DE FINIQUITOS POR LIQUIDACION DE LA C. HERNANDEZ ROMERO MARIA DE LA CRUZ, COMO AUX ADMINISTRATIVO  ADSCRITO EN DIRECCION DE DESARROLLO SOCIAL Y HUMANO</t>
  </si>
  <si>
    <t>PAGO DE PRESTACIONES LEGALES DE FINIQUITOS POR LIQUIDACION DE LA C. LOPEZ MONTENEGRO ROBERTO , COMO ASESOR  ADSCRITO EN COORDINACION DE ASESORES</t>
  </si>
  <si>
    <t>PAGO DE PRESTACIONES LEGALES DE FINIQUITOS POR LIQUIDACION DEL C. LUGO ROCHA ARIANE ROCIO  COMO AUX DE SERVICIOS ADSCRITO  EN DEPARTAMENTO DE SERVICIOS GENERALES</t>
  </si>
  <si>
    <t>PAGO DE PRESTACIONES LEGALES DE FINIQUITOS POR LIQUIDACION DE LA C. MANCILLA GONZALEZ LUIS ROBERTO, COMO VIGILANTE ADSCRITO EN DIRECCION GENERAL DE SERVICIOS PUBLICOS</t>
  </si>
  <si>
    <t>PAGO DE PRESTACIONES LEGALES DE FINIQUITOS POR LIQUIDACION DE LA C.MARISCAL BELTRAN RAMON , COMO SUBDIRECTOR DE INSPECCION ADSCRITO EN DIRECCION DE INSPECCION Y  NORMATIVIDAD</t>
  </si>
  <si>
    <t>PAGO DE PRESTACIONES LEGALES DE FINIQUITOS POR LIQUIDACION DE LA C.MARTIN CASTRO RAMIREZ , COMO AUX DE SERVICIOS    ADSCRITO EN DEPARTAMENTO DE PARQUES Y JARDINES</t>
  </si>
  <si>
    <t>PAGO DE PRESTACIONES LEGALES DE FINIQUITOS POR LIQUIDACION DE LA C. MATSUDA VILLEGAS DANIEL, COMO INSPECTOR DE ESPECTACULOS ADSCRITO EN DIRECCION DE INGRESOS</t>
  </si>
  <si>
    <t>PAGO DE PRESTACIONES LEGALES DE FINIQUITOS POR LIQUIDACION DE LA C MENDOZA URIAS TRINIDAD  , COMO ENCARGADA DE CDC FERRRUSQUILLA  ADSCRITO EN DIRECCION DE DESARR SOCIAL Y HUMANO</t>
  </si>
  <si>
    <t>PAGO DE PRESTACIONES LEGALES DE FINIQUITOS POR RENUNCIA VOLUNTARIA  DE LA C. ORTIZ SANTANA KARLA FERNANDA , COMO JEFE DE DEPTO DE CONTROL TECNICO  ADSCRITA EN DIR GENERAL DE DESARR SOCIAL Y HUMANO</t>
  </si>
  <si>
    <t>APERTURA DE CAJA CHICA DE LA OFICINA DE APOYO A BUSQUEDA DE PERSONAS DESAPARECIDAS</t>
  </si>
  <si>
    <t>PAGO DE PRESTACIONES LEGALES DE FINIQUITOS POR LIQUIDACION DE LA C. PINEDA APODACA GABRIEL , COMO SUPERVISOR  ADSCRITO EN DIRECCION DE INSPECCION Y NORMATIVIDAD</t>
  </si>
  <si>
    <t>PAGO DE PRESTACIONES LEGALES DE FINIQUITOS POR LIQUIDACION DEL C. PORTILLO CERVANTES FREDY ARTURO  COMO JEFE DEPTO ASISTENCIA  ADSCRITO  EN DIRECCION DE INGRESOS</t>
  </si>
  <si>
    <t>PAGO DE PRESTACIONES LEGALES DE FINIQUITOS POR LIQUIDACION DE LA C.QUINTERO GASTELUM JUAN DE DIOS, COMO COORD PROGRAMAS PREVENTIVOS   ADSCRITO EN DIRECCION DE GENERAL DE POLICIA Y TTO MUNICIPAL</t>
  </si>
  <si>
    <t>PAGO DE PRESTACIONES LEGALES DE FINIQUITOS POR LIQUIDACION DE LA C.RIVERA ARMENTA PAUL FERNANDO, COMO AUX ADMINISTRATIVO  ADSCRITO EN DIRECCION DE GENERAL DE POLICIA Y TTO MUNICIPAL</t>
  </si>
  <si>
    <t>PAGO DE PRESTACIONES LEGALES DE FINIQUITOS POR LIQUIDACION DEL C.RODRIGUEZ UNGSON ARACELY  COMO AUX ADMINISTRATIVO  ADSCRITA EN DIR GENERAL DE DESARR SOCIAL Y HUMANO</t>
  </si>
  <si>
    <t>PAGO DE PRESTACIONES LEGALES DE FINIQUITOS POR LIQUIDACION DE LA C. ROJO ROMO ZAYRE ALEJANDRA, COMO COORDINADOR DE ARCHIVOS  ADSCRITO EN DIRECCION DE L UNIDAD DE TRANSPARENCIA</t>
  </si>
  <si>
    <t>PAGO DE PRESTACIONES LEGALES DE FINIQUITOS POR LIQUIDACION DEL C. RUIZ CAMPOS JESUS ENRIQUE  COMO ADMINISTRADOR ADSCRITO  EN DIRECCION DE SALUD MPAL</t>
  </si>
  <si>
    <t>PAGO DE PRESTACIONES LEGALES DE FINIQUITOS POR LIQUIDACION DEL C.SANCHEZ AVILA SAID ALEJANDRO COMO AUX DE COORD DE ENFERMEDADES BUCALES ADSCRITO  EN DIRECCION DE SALUD MPAL</t>
  </si>
  <si>
    <t>PAGO DE PRESTACIONES LEGALES DE FINIQUITOS POR LIQUIDACION DE LA C. SAPIEN CARRILLO BEATRIZ ESTHER, COMO ASISTENTE  ADSCRITO EN REGIDORES</t>
  </si>
  <si>
    <t>PAGO POR RETENCIONES REALIZADOS AL PERSONAL SINDICALIZADO POR CONCEPTO DE CUOTA SINDICAL Y DESCTO  SINDICATO</t>
  </si>
  <si>
    <t xml:space="preserve">30% DE LOS INGRESOS DE ZOFEMAT </t>
  </si>
  <si>
    <t>SERVICIOS DE INTERNET</t>
  </si>
  <si>
    <t>PAGO DE PRESTACIONES LEGALES DE FINIQUITOS POR LIQUIDACION DE LA C.TIZNADO COTA JOSE ANTONIO, COMO AUX ADMINISTRATIVO  ADSCRITO EN DIR GRAL DE POLICIA Y TTO MUNICIPAL</t>
  </si>
  <si>
    <t>PAGO DE PRESTACIONES LEGALES DE FINIQUITOS POR LIQUIDACION DEL C.SANCHEZ AVILA SAID ALEJANDRO COMO AUX ADMINISTRATIVO  ADSCRITO  EN DIRECCION DE ATENCION A LA JUVENTUD</t>
  </si>
  <si>
    <t>APOYO ECONÓMICO POR CHEQUE A CRISTHIAN FLORENCIO VALENZUELA BUITIMEA DE GOROS PUEBLO PAR ALA COMPRA DE PAÑOS, HUARACHES Y SOMBREROS PARA JOVENES DEL PROYECTO "CONSTRUYENDO EL FUTURO" QUE PARTICIPARÁN REPRESENTANDO AL MUNICIPIO EN LA CD. DE MÉXICO.</t>
  </si>
  <si>
    <t>PAGO DE PRESTACIONES LEGALES DE FINIQUITOS POR LIQUIDACION DE LA C. VALENZUELA FLORES , COMO AUX ADMINISTRATIVO  ADSCRITO EN DEPARTAMENTO DE RECURSOS HUMANOS</t>
  </si>
  <si>
    <t>PAGO DE PRESTACIONES LEGALES DE FINIQUITOS POR LIQUIDACION DE LA C. VALENZUELA MARIA DE JESUS , COMO AUX ADMINISTRATIVO  ADSCRITO EN DIRECCION GRAL DE DESARR SOCIAL  Y HUMANO</t>
  </si>
  <si>
    <t>PAGO DE PRESTACIONES LEGALES DE FINIQUITOS POR RENUNCIA VOLUNTARIA  DE LA C.VEGA ARREDONDO CARLOS IYAEL, COMO AUX DE SERVICIOS   ADSCRITO EN SUBDIR DE PARQUES Y JARD</t>
  </si>
  <si>
    <t>PAGO DE PRESTACIONES LEGALES DE FINIQUITO POR LIQUIDACION DEL C. BELTRAN QUEVEDO ROLANDO JOSUE  COMO AUX DE SERVICIOS ADSCRITO EN DEPARTAMENTO DE PARQUES Y JARDINES</t>
  </si>
  <si>
    <t>PAGO DE PRESTACIONES LEGALES DE FINIQUITO POR LIQUIDACION DEL C. CARDENAZ BAEZ JOSE MIGUEL  COMO AUX JURIDICO  ADSCRITO EN DIRECCION DE ASUNTOS JURIDICOS</t>
  </si>
  <si>
    <t>PAGO DE PRESTACIONES LEGALES DE FINIQUITO POR LIQUIDACION DEL C. CAZAREZ GALAVIZ MARIA DEL CARMEN  COMO  ENCARGADA DE CDC ESTERO JJR ADSCRITO EN DIRECCION GENERAL DE DESARR SOCIAL Y HUMANO</t>
  </si>
  <si>
    <t>PAGO DE PRESTACIONES LEGALES DE FINIQUITO POR LIQUIDACION DEL C.CERVANTES LUQUE OMAR  COMO AUX JURIDICO  ADSCRITO EN DIRECCION DE ASUNTOS JURIDICOS</t>
  </si>
  <si>
    <t>PAGO DE PRESTACIONES LEGALES DE FINIQUITOS POR LIQUIDACION DEL C. ELIZALDE SANTOS GRACIELA COMO SUBDIRECCION PROYECTOS Y DESARR RURAL  ADSCRITO EN SRIA DE DESARROLLO ECONOMICO</t>
  </si>
  <si>
    <t>PAGO DE PRESTACIONES LEGALES DE FINIQUITO POR LIQUIDACION DEL C.LUGO SERNA EFRAIN ABRAHAM  COMO SECRETARIO DE JUEZ  ADSCRITO COORD DE TRIBUNAL MPAL DE BARANDILLA</t>
  </si>
  <si>
    <t>PAGO DE PRESTACIONES LEGALES DE FINIQUITO POR RENUNCIA VOLUNTARIA DEL C. OCHOA VEGA EDELMIRA   COMO AUX ADMINISTRATIVO  ADSCRITA EN DIR GRAL DE POLICIA Y TTO MPAL</t>
  </si>
  <si>
    <t>PAGO DE PRESTACIONES LEGALES DE FINIQUITO POR LIQUIDACION DEL C.RAMIREZ HEREDIA ALBERTO ALEJANDRO COMO AUXILIAR JURIDICO ADSCRITO EN DIRECCION DE ASUNTOS JURIDICOS</t>
  </si>
  <si>
    <t>PAGO DE PRESTACIONES LEGALES DE FINIQUITO POR LIQUIDACION DEL C. RUIZ ARMENTA EDITH LILIANA   COMO JEFE DEL DEPTO DE REGULACION URBANA  ADSCRITO EN DIR  DE DESARROLLO URB Y MEDIO AMBIENTE</t>
  </si>
  <si>
    <t>PAGO DE PRESTACIONES LEGALES DE FINIQUITOS POR LIQUIDACION DEL C. IRAZOQUI TORRES LUIS ANTONIO COMO AUX ADMINISTRATIVO ADSCRITA EN DIRECCION DE INFORMATICA</t>
  </si>
  <si>
    <t>PAGO DE PRESTACIONES LEGALES DE FINIQUITOS POR LIQUIDACION DE LA C. LUNA HARO CELIA MARIA COMO AUX ADMINISTRATIVO ADSCRITA EN SECRETARIA DEL H AYUNTAMIENTO</t>
  </si>
  <si>
    <t>PAGO DE PRESTACIONES LEGALES DE FINIQUITOS POR LIQUIDACION DEL C. RAMIREZ MARIO ALBERTO COMO PLANTERO ADSCRITO EN DEPARTAMENTEO DE RASTRO</t>
  </si>
  <si>
    <t>PAGO DE PRESTACIONES LEGALES DE FINIQUITOS POR LIQUIDACION DEL C. SANCHEZ GRAJEDA JOSE ALFREDO COMO ASESOR ADSCRITO EN SECRETARIA DEL H AYUNTAMIENTO</t>
  </si>
  <si>
    <t xml:space="preserve"> KIT DE REPARACIÓN DE MEDIDOR DE BOMBA DE GASOLINA EN EL TALLER MUNICIPAL.</t>
  </si>
  <si>
    <t>FINIQUITO POR RENUNCIA  DEL  C. BUELNA GONZALEZ CRISTO REY  COMO AUX DE SERVICIOS  ADSCRITA EN DEPARTAMENTO DE RASTRO</t>
  </si>
  <si>
    <t>APOYO ECONÓMICO A MARIA ESTHELA BUITIMEA VALENZUELA DE LA COMUNIDAD DE CAMAYECA CON $ 2,000.00 PARA COMPRA DE DULCES CON LA FINALIDA DE APOYARSE EN LA ECONOMIA FAMILIAR, PERSONA DE ESCASOS RECURSOS.</t>
  </si>
  <si>
    <t>APOYOS ECONOMICOS PARA FAMILIAS DE ESCASOS RECURSOS DEL MUNICIPIO DE AHOME, MES DE NOVIEMBRE, REGIDOR  C.  CAMACHO ARMENTA JOSE ANGEL</t>
  </si>
  <si>
    <t>CENAS NAVIDEÑAS Y DULCES. PARA FAMILIAS DE ESCASOS RECURSOS DEL MUNICIPIO DE AHOME DICIEMBRE 2021</t>
  </si>
  <si>
    <t>FINIQUITO POR LIQUIDACION DEL C. IBARRA MIRANDA REYES IVAN  COMO DEFENSOR DE OFICIO ADSCRITO EN COORD DEL TRIBUNAL MPAL DE BARANDILLA</t>
  </si>
  <si>
    <t>PAGO FONACOT</t>
  </si>
  <si>
    <t>APOYOS ECONOMICOS PARA FAMILIAS DE ESCASOS RECURSOS DEL MUNICIPIO DE AHOME, MES DE NOVIEMBRE, REGIDORA C. LUNA CASTRO JUDITH ELENA</t>
  </si>
  <si>
    <t>FINIQUITO POR LIQUIDACION DEL C. MENDOZA LACHICA LUIS GERARDO  COMO AUX DE SERVICIOS ADSCRITO EN SUBDIR DE PARQUES Y JARDINES</t>
  </si>
  <si>
    <t>APOYOS ECONOMICOS PARA FAMILIAS DE ESCASOS RECURSOS DEL MUNICIPIO DE AHOME.</t>
  </si>
  <si>
    <t>FINIQUITO POR LIQUIDACION DEL C. MORENO FLORES SARAHI GUADALUPE  COMO AUX ADMINISTRATIVO ADSCRITO EN DIRECCION DE LA UNIDAD DE INVERSION</t>
  </si>
  <si>
    <t>FINIQUITO POR LIQUIDACION DE LA C. NAVARRETE CAMPAÑA JOSE ANGEL  COMO ASESOR ADSCRITO EN COORDINACION DE ASESORES</t>
  </si>
  <si>
    <t>FINIQUITO POR LIQUIDACION DE LA C. OLIVARES MONTIEL AZUCENA COMO COORDINADORA ADMINISTRATIVA ADSCRITA EN DESPACHO DE CONTRALOR GENERAL</t>
  </si>
  <si>
    <t>APOYOS ECONOMICOS PARA FAMILIAS DE ESCASOS RECURSOS DEL MUNICIPIO DE AHOME, MES DE NOVIEMBRE REGIDORA C. OFELIA RODRIGUEZ MORALES</t>
  </si>
  <si>
    <t>FINIQUITO POR LIQUIDACION DE LA C.ROJAS COTA CLAUDIA  COMO  VINCUALCION Y COOPERACION  CON EL EXTERIOS ADSCRITA EN ASUNTOS INTERNACIONALES Y ENLACE SRE</t>
  </si>
  <si>
    <t>APOYO ECONOMICO PARA FAMILIAS DE ESCASOS RECURSOS</t>
  </si>
  <si>
    <t>SISTEMA MUNICIPAL PARA EL DESARROLLO INTEGRAL DE LA FAMILIA (DIF)</t>
  </si>
  <si>
    <t>REEMBOLSO CAJA CHICA TRIBUNAL DE BARANDILLA</t>
  </si>
  <si>
    <t>APOYOS ECONOMICOS PARA FAMILIAS DE ESCASOS RECURSOS DEL MUNICIPIO DE AHOME, MES DE NOVIEMBRE, REGIDOR  C.  VALDEZ MIGUEL JULIO CESAR</t>
  </si>
  <si>
    <t>APOYOS ECONOMICOS PARA FAMILIAS DE ESCASOS RECURSOS DEL MUNICIPIO DE AHOME, MES DE NOVIEMBRE REGIDORA C. LAURA ELENA VALDEZ MORENO</t>
  </si>
  <si>
    <t>APOYOS ECONOMICOS PARA FAMILIAS DE ESCASOS RECURSOS DEL MUNICIPIO DE AHOME, MES DE NOVIEMBRE REGIDOR C.CARLOS ROBERTO VALLE SARACHO</t>
  </si>
  <si>
    <t>PAGO POR PRESTACIONES LEGALES DE FINIQUITOS POR LIQUIDACION DEL C. VERDUGO BELTRAN JORGE LUIS COMO AUX ADMINISTRATIVO ADSCRITO EN DIR GRAL DE POLICIA Y TTO MUNICIPAL</t>
  </si>
  <si>
    <t>PAGO POR PRESTACIONES LEGALES POR FINIQUITOS POR LIQUIDACION DE LA C VERDUZCO FLORES SILVIA  COMO AUDITORA DE INTEGRACION ADSCRITA EN DIRECCION DE AUDITORIA</t>
  </si>
  <si>
    <t>COMPROBACION DE GASTOS CAJA CHICA MES DE NOVIEMBRE</t>
  </si>
  <si>
    <t>APERTURA DE CAJA CHICA DE LA DIRECCION DE TURISMO</t>
  </si>
  <si>
    <t>APOYO ECONOMICO A FAMILIAS DE ESCASOS RECURSOS DEL MUNICIPIO DE AHOME, CORRESPONDIENTE AL MES DE NOVIEMBRE</t>
  </si>
  <si>
    <t>REEMBOLSO DEL MES DE NOVIEMBRE DEL 2021, DE LA SECRETARIA DE OBRAS PÚBLICAS, URBANISMO Y ECOLOGÍA.</t>
  </si>
  <si>
    <t>ALIMENTOS PARA ANIMALES DEL ANTIRRABICO</t>
  </si>
  <si>
    <t>PAGO DE PRESTACIONES LEGALES DE FINIQUITOS POR LIQUIDACION DEL C. BALDENEBRO ONTIVEROS AZARMETH COMO AUX DE SERVICIOS ADSCRITO A SIND. SAN MIGUEL ZAPOTITLAN</t>
  </si>
  <si>
    <t>APOYOS PROGRAMA FERIA DEL BIENESTAR</t>
  </si>
  <si>
    <t xml:space="preserve">DEVOLUCION DE PAGO DE NULIDAD DE LA DETERMINACION Y LIQUIDACION DEL CREDITO FISCAL , DE ACUERDO JUICIO DE AMPARO INDIRECTO </t>
  </si>
  <si>
    <t>PAGO DE PRESTACIONES LEGALES DE FINIQUITO POR LIQUIDACION DE LA C. GUERRERO CUADRAS ANNYA CRISTINA COMO AUX ADMINISTRATIVA ADSCRITA EN PRESIDENCIA MUNICIPAL</t>
  </si>
  <si>
    <t>INSTITUTO MUNICIPAL DEL DEPORTE</t>
  </si>
  <si>
    <t xml:space="preserve"> Mantenimiento Y Equipo de Oficina</t>
  </si>
  <si>
    <t>COMPRAS DE BILLETE DE LA LOTERIA PARA SER DISTRIBUIDAS ENTRE LAS FAMILIAS MAS VULNERABLES.</t>
  </si>
  <si>
    <t>PAGO DE PRESTACIONES LEGALES DE FINIQUITOS POR LIQUIDACION  DEL C. PALAZUELOS CONTRERAS DANIEL ISAAC COMO INSPECTOR FISCAL ADSCRITO EN DIRECCION DE INGRESOS</t>
  </si>
  <si>
    <t>PENSIONES VITALICIAS</t>
  </si>
  <si>
    <t>PAGO DE PRESTACIONES LEGALES DE FINIQUITO POR RENUNCIA VOLUNTARIA  DE LA C.VALENZUELA MORALES JEAN PIERE ALBERTO COMO POLICIA ADSCRITA ADSCRITO EN CENTRAL PERSONAL DE SERVICIO.</t>
  </si>
  <si>
    <t>PAGO DE PRESTACIONES LEGALES DE FINIQUITOS POR DEFUNCION DEL C. BOJORQUEZ MICHEL NICANOR GONZALO COMO JUBILADO ADSCRITO EN PENSIONES VITALICIAS</t>
  </si>
  <si>
    <t>PAGO DE PRESTACIONES LEGALES DE FINIQUITOS POR LIQUIDACION DEL  C. BELTRAN CASTRO PAUL ERNESTO  COMO EJECUTIVO DE COBRANZA  ADSCRITO EN DIRECCION DE COBRANZA</t>
  </si>
  <si>
    <t>PAGO DE PRESTACIONES LEGALES DE FINIQUITOS POR DEFUNCION DEL C. ORDUÑO FELICIAN MARTIN COMO JUBILADO ADSCRITO EN PENSIONES VITALICIAS</t>
  </si>
  <si>
    <t>PAGO DE PRESTACIONES LEGALES DE FINIQUITOS POR LIQUIDACION DE LA C. GAMEZ CAMARGO DALIA GUADALUPE  COMO AUX ADMINISTRATIVO ADSCRITA EN SISTEMA DE NAC DE PROTEC DE NIÑAS NIÑOS Y ADOLECENTES</t>
  </si>
  <si>
    <t>PAGO DE PRESTACIONES LEGALES DE FINIQUITOS POR LIQUIDACION DEL C. GARIBALDI CORTEZ JORGE LUIS COMO VERIFICADOR DE OBRA ADSCRITO EN DIR GENERAL DE DESARR SOCIAL Y HUMANO</t>
  </si>
  <si>
    <t>PAGO POR PRESTACIONES LEGALES DE FINIQUITOS POR DEFUNSION DEL C.  BACASEGUA COZARI JOSE LUIS COMO JUBILADO ADSCRITO EN PENSIONES VITALICIAS</t>
  </si>
  <si>
    <t>PAGO DE PRESTACIONES LEGALES DE FINIQUITOS POR LIQUIDACION DEL LARA CAMPOS ABDIEL GUADALUPE COMO PSICOLOGO ADSCRITA EN SISTEMA DE NAC DE PROTEC DE NIÑAS NIÑOS Y ADOLECENTES</t>
  </si>
  <si>
    <t>APOYO A LA DIRECCION DE SALUD MUNICIPAL A PASANTE DE MEDICINA DE TOSALIBAMPO</t>
  </si>
  <si>
    <t>PAGO DE PRESTACIONES LEGALES DE FINIQUITOS POR LIQUIDACION DE LA C. OCHOA BERNAL KARLA ADILENE COMO PSICOLOGO ADSCRITA EN SISTEMA DE NAC DE PROTEC DE NIÑAS NIÑOS Y ADOLECENTES</t>
  </si>
  <si>
    <t>PAGO DE PRESTACIONES LEGALES DE FINIQUITOS POR LIQUIDACION DEL. PORTILLO LEON RUBEN  COMO PSICOLOGO ADSCRITO EN SISTEMA DE NAC DE PROTEC DE NIÑAS NIÑOS Y ADOLECENTES</t>
  </si>
  <si>
    <t>COMPRA DE JUGUETES COMO APOYO PARA LA POSADA NAVIDEÑA DEL EJIDO GUILLERMO CHAVEZ TALAMANTES , SOLICITADO POR LAS C.C. MARICELA ALVARADO AGUERO Y MARIBEL VILLAREAL TRINIDAD DIRIGENTES DEL GRUPO CHAVEÑOS UNIDOS</t>
  </si>
  <si>
    <t>PAGO DE PRESTACIONES LEGALES DE FINIQUITOS POR DEFUNCION DEL C. REYES ESCALERA RAFAEL JUBILADO ADSCRITO EN PENSIONES VITALICIAS</t>
  </si>
  <si>
    <t>PAGO DE DE MULTA PARA DAR DE BAJA EL ARMA QUE FUE EXTRAVIADA AL POLICIA C. GAMEZ QUEVEDO JOSE MANUEL.</t>
  </si>
  <si>
    <t>APOYOS ECONOMICOS PARA FAMILIAS DE ESCASOS RECURSOS DEL MUNICIPIO DE AHOME, MES DE NOVIEMBRE, REGIDORA C. ANGELINA VALENZUELA BENITES</t>
  </si>
  <si>
    <t>APERTURA DE CAJA CHICA DE LA SINDICATURA CENTRAL MOCHIS</t>
  </si>
  <si>
    <t xml:space="preserve">APOYO DE LA DIRECCION DE SALUD MUNICIPAL A ODONTOLOGA CDC SIGLO XXI, </t>
  </si>
  <si>
    <t>APOYO DE LA DIRECCION DE SALUD MUNICIPAL A ODONTOLOGO DE CDC SANTA ALICIA</t>
  </si>
  <si>
    <t>DEVOLUCION DE PAGO POR NULIDAD DE LA DETERMINACION Y LIQUIDACION DEL CREDITO FISCAL .DE ACUERDO AL TRIBUNAL DE LO CONTENCIOSO EL CUAL DECLARA LA NULIDAD DEL RECIBO</t>
  </si>
  <si>
    <t>PAGO POR PRESTACIONES LEGALES DE FINIQUITOS POR LIQUIDACION DE LA C. ARMENTA SANDOVAL MARIA DE JESUS COMO DIRECTORA ADSCRITA EN SISTEMA NAC DE PROTEC DE NIÑAS NIÑOS Y ADOLECENTE.</t>
  </si>
  <si>
    <t>PAGO POR PRESTACIONES LEGALES DE FINIQUITOS POR LIQUIDACION DEL C. BRICEÑO RAMOS FATIMA YADIRA COMO AUX ADMINISTRATIVO ADSCRITO EN SISTEMA NAC DE PROTEC DE NIÑAS NIÑOS Y ADOLECENTE.</t>
  </si>
  <si>
    <t>APOYO DE LA DIRECCION DE SALUD MUNICIPAL A COORDINADORA DE SALUD PUBLICA, DEL PERIODO DEL 15 DE NOVIEMBRE AL 31 DE DICIEMBRE DE 2021</t>
  </si>
  <si>
    <t>PAGO POR PRESTACIONES LEGALES DE FINIQUITOS POR RENUNCIA VOLUNTARIA DEL C. CASTRO FELIX PAVEL ROBERTO COMO CONTRALOR GENERAL ADSCRITO EN DESPACHO DEL CONTRALOR GENERAL.</t>
  </si>
  <si>
    <t>APOYOS ECONOMICOS PARA FAMILIAS DE ESCASOS RECURSOS DEL MUNICIPIO DE AHOME, MES DE NOVIEMBRE, REGIDOR C. PEDRO CEBALLOS RENDON</t>
  </si>
  <si>
    <t>APOYO DE LA DIRECCION DE SALUD MUNICIPAL A PSIQUITRA, DEL PERIODO DEL 15 DE NOVIEMBRE AL 31 DE DICIEMBRE DE 2021</t>
  </si>
  <si>
    <t>APOYO DE LA DIRECCION DE SALUD MUNICIPAL A AUXILIAR ADMINISTRATIVO, DEL PERIODO DEL 15 DE NOVIEMBRE AL 31 DE DICIEMBRE DE 2021</t>
  </si>
  <si>
    <t>PAGO POR PRESTACIONES LEGALES DE FINIQUITOS POR RENUNCIA VOLUNTARIA DEL C. COTA GONZALEZ GERMAN EDUARDO COMO POLICIA ADSCRITO EN CENTRAL PERSONAL DE SERVICIO.</t>
  </si>
  <si>
    <t>COMPRA DE REGALO PARA ENTREGAR EN POSADA MEDIOS DE COMUNICACION EL DIA 21 DE DICIEMBRE 2021</t>
  </si>
  <si>
    <t>APOYO DE LA DIRECCION DE SALUD MUNICIPAL A REHABILITADOR FISICO, DEL PERIODO DEL 15 DE NOVIEMBRE AL 31 DE DICIEMBRE DE 2021</t>
  </si>
  <si>
    <t>APOYO DE LA DIRECCION DE SALUD MUNICIPAL A ODONTOLOGO, DEL PERIODO DEL 15 DE NOVIEMBRE AL 31 DE DICIEMBRE DE 2021</t>
  </si>
  <si>
    <t>PAGO POR PRESTACIONES LEGALES DE FINIQUITOS POR LIQUIDACION DEL C. ESQUER MEXIA GERARDO COMO JEFE DEL DPTO DE SITUACION PATRIMONIAL Y SEGUIMIEN ADSCRITO EN DIRECCION DE AUDITORIA.</t>
  </si>
  <si>
    <t>APOYO DE LA DIRECCION DE SALUD MUNICIPAL A ENFERMERA, DEL PERIODO DEL 15 DE NOVIEMBRE AL 31 DE DICIEMBRE DE 2021</t>
  </si>
  <si>
    <t>APOYO DE LA DIRECCION DE SALUD MUNICIPAL A ODONTOLOGO DEL CDC FERRUSQUILLA, DEL PERIODO DEL 15 DE NOVIEMBRE AL 31 DE DICIEMBRE DE 2021</t>
  </si>
  <si>
    <t>PAGO POR PRESTACIONES LEGALES DE FINIQUITOS POR LIQUIDACION DEL C. GASTELUM GASTELUM FORTUNATO COMO COORD AREA RURAL ADSCRITO EN DIRDE ATENCION Y PART CIUDADANA.</t>
  </si>
  <si>
    <t>APOYO DE LA DIRECCION DE SALUD MUNICIPAL A MEDICO GENERAL</t>
  </si>
  <si>
    <t>PAGO POR PRESTACIONES LEGALES DE FINIQUITOS POR LIQUIDACION DEL C. HERNANDEZ LOPEZ ALFONSO COMO AUX ADMINISTRATIVO ADSCRITO EN REGIDORES</t>
  </si>
  <si>
    <t>APOYO DE LA DIRECCION DE SALUD MUNICIPAL A ODONTOL</t>
  </si>
  <si>
    <t>APOYO DE LA DIRECCION DE SALUD MUNICIPAL A ODONTOLOGA CDC SANTA ALICIA</t>
  </si>
  <si>
    <t>PAGO POR PRESTACIONES LEGALES DE FINIQUITOS POR RENUNCIA VOLUNTARIA DE LA C. LEYVA VERDUGO SANTY MILAGROS COMO MEDICO GENERAL ADSCRITA EN DIR GRAL DE POLICIA Y TTO MUNICIPAL.</t>
  </si>
  <si>
    <t>PAGO POR PRESTACIONES LEGALES DE FINIQUITOS POR LIQUIDACION DE LA C. LUGO LOPEZ MARIA CECILIA COMO AUX ADMINISTRATIVO ADSCRITA EN SIND GUSTAVO DIAZ ORDAZ.</t>
  </si>
  <si>
    <t>APOYO DE LA DIRECCION DE SALUD MUNICIPAL A ODONTOLOGA, DEL PERIODO DEL 15 DE NOVIEMBRE AL 31 DE DICIEMBRE DE 2021</t>
  </si>
  <si>
    <t>PAGO POR PRESTACIONES LEGALES DE FINIQUITOS POR RENUNCIA VOLUNTARIA DEL C. LUQUE FELIX JAIME ARTURO COMO POLICIA ADSCRITO EN CENTRAL PERSONAL DE SERVICIO.</t>
  </si>
  <si>
    <t>APOYO DE LA DIRECCION DE SALUD MUNICIPAL A MEDICO VETERINARIO DEL CCBA, DEL PERIODO DEL 15 DE NOVIEMBRE AL 31 DE DICIEMBRE DE 2021</t>
  </si>
  <si>
    <t xml:space="preserve">APOYO DE LA DIRECCION DE SALUD MUNICIPAL A AUXILIAR ADMINISTRATIVO </t>
  </si>
  <si>
    <t xml:space="preserve">APOYO ECONÓMICO POR $ 2,500.00 A BENEFICIO DE MELINA MORENO MARTINEZ DEL INF. MACAPULE PARA EMPRENDER UN NEGOCIO DE VENTA DE MOÑOS PARA EL CABELLO, MADRE DE NIÑO ESPECIAL QUE REQUIERE COMPRA DE ALIMENTO ESPECIAL, PAÑALES, POMADAS. </t>
  </si>
  <si>
    <t>APOYO DE LA DIRECCION DE SALUD MUNICIPAL A FUMIGADOR</t>
  </si>
  <si>
    <t>APOYO DE LA DIRECCION DE SALUD MUNICIPAL A NUTRIOLOGA</t>
  </si>
  <si>
    <t>APOYO DE LA DIRECCION DE SALUD MUNICIPAL A ODONTOLOGA/PEDIATRA.</t>
  </si>
  <si>
    <t>APOYO DE LA DIRECCION DE SALUD MUNICIPAL A ODONTOLOGO</t>
  </si>
  <si>
    <t>PAGO POR PRESTACIONES LEGALES DE FINIQUITOS POR LIQUIDACION DE LA C. ROMAN HERNANDEZ MICHEL COMO ENC DE MEDIOS ELECTRONICOS ADSCRITA EN DIR DE LA UNIDAD DE TRANSPARENCIA DEL AYUNTAMIENTO.</t>
  </si>
  <si>
    <t>PAGO POR PRESTACIONES LEGALES DE FINIQUITOS POR LIQUIDACION DEL C. RUIZ SANCHEZ ADRIANA GUADALUPE COMO AUX ADMINISTRATIVO ADSCRITO EN DIR GENERAL DE DESARR SOCIAL Y HUMANO.</t>
  </si>
  <si>
    <t>PAGO POR PRESTACIONES LEGALES DE FINIQUITOS POR RENUNCIA VOLUNTARIA DEL C. VALDEZ BARRERAS LUIS ANGEL COMO MEDICO ADSCRITO EN DIR GRAL DE POLICIA Y TTO MUNICIPAL.</t>
  </si>
  <si>
    <t>APOYO DE LA DIRECCION DE SALUD MUNICIPAL A ENFERMERA</t>
  </si>
  <si>
    <t>REMBOLSO DE CAJA CHICA DE LA SINDICATURA DE HERIBERTO VALDEZ</t>
  </si>
  <si>
    <t>PAGO POR PRESTACIONES LEGALES DE FINIQUITOS POR RENUNCIA VOLUNTARIA DEL C. VALENCIA RODRIGUEZ FILIBERTO COMO AUX JURIDICO ADSCRITO EN DIR GRAL DE POLICIA Y TTO MUNICIPAL.</t>
  </si>
  <si>
    <t>ADQUISION LINEA BLANCA PARA EL TRAB SINDICALIZADO QUINTERO FLORES RAFAEL DESCONTADO EN 36 QUINCENAS</t>
  </si>
  <si>
    <t>PAGO POR ADQUISION DE LINEA BLANCA PARA TRABAJOR SINDICALIZADO BALDERRAMA MIRANDA RAFAEL DESCONTADO EN UN PLAZO DE 36 QUINCENAS</t>
  </si>
  <si>
    <t>PAGO LUZ COBRANZA</t>
  </si>
  <si>
    <t>APOYO CON 3 PAQUETES DE MATERIAL RUSTICO A PERSONAS DE ESCASOS RECURSOS QUE SUFRIERON SINIESTRO (INCENDIO)</t>
  </si>
  <si>
    <t>ADQ DE UNA TABLET AL TRAB SIND RIVERA ROBLES SANDRA GPE DESCONTAR A 36 QUINCENAS</t>
  </si>
  <si>
    <t>ADQ DE MATERIAL PARA CONTRUCCION DEL TRAB SIND TABAREZ VALENZUELA KARINA A DESCONTAR EN 36 QUINCENAS</t>
  </si>
  <si>
    <t>ADQUISICION DE MATERIAL DE CONSTRUCCION PARA EL TRAB SIND JUAREZ AYALA JOSE DESCONTADO EN 36 QUINCENAS</t>
  </si>
  <si>
    <t>ADQ DE MATERIAL PARA CONSTRUCCION AL TRAB SIND LERMA PACHECO MIGUEL ANGEL A DESCONTAR EN 36 QUINCENAS</t>
  </si>
  <si>
    <t>ADQUISICION DE MATERIAL PARA CONSTRUCCION PARA EL TRAB SIND SANCHEZ GASTELUM RAFAEL A DESCONTAR EN 36 SEMANAS</t>
  </si>
  <si>
    <t>ADQUI DE UN ACUMULADOR PARA EL TRAB SIND IRIARTE GASTELUM FABRICIO ALONSO A DESCONTAR EN 36 QUINCENAS</t>
  </si>
  <si>
    <t>ADQUISION DE LINEA BLANCA PARA EL TRABAJADOR SINDICALIZADO GAXIOLA MORENO JAVIER ANTONIO EL CUAL SERA DESCONTADO EN 36 QUINCENAS</t>
  </si>
  <si>
    <t>ADQ AIRE MINISPLIT PARA EL TRAB SIND MORENO LOPEZ NORMA ANGELICA A DESCONTAR EN 36 QUINCENAS</t>
  </si>
  <si>
    <t>ADQ DE LINEA BLANCA PARA EL TRAB SIND MONIEL ZAÑUDO ALMA DANIELA DESCONTADO EN 36 QUINCENAS</t>
  </si>
  <si>
    <t>Muebles de Oficina y Estanteria</t>
  </si>
  <si>
    <t>Uniformes</t>
  </si>
  <si>
    <t>CUOTAS IMSS</t>
  </si>
  <si>
    <t xml:space="preserve">DEVOLUCION DE PAGO POR NULIDAD DE LA DETERMINACION Y LIQUIDACION DEL CREDITO FISCAL DE ACUERDO AL JUICIO DE AMPARO INDIRECTO </t>
  </si>
  <si>
    <t>PAGO POR PRESTACIONES LEGALES DE FINIQUITOS POR JUBILACION POR AÑOS DE SERVICIOS DEL C. ARENIVAS RUIZ HECTOR MIGUEL COMO POLICIA TERCERO ADSCRITO EN CENTRAL PERSONAL DE SERVICIO.</t>
  </si>
  <si>
    <t>PAGO POR PRESTACIONES LEGALES DE FINIQUITOS POR JUBILACION POR AÑOS DE SERVICIOS DEL C. BURBOA ORDUÑO CARLOS HUMBERTO COMO POLICIA TERCERO ADSCRITO EN CENTRAL PERSONAL DE SERVICIO.</t>
  </si>
  <si>
    <t>PAGO DE FINIQUITO RELATIVO AL CONVENIO DE COLABORACION ADMINISTRATIVA CELEBRADO ENTRE EL H AYUNTAMIENTO DE AHOME Y COMUN</t>
  </si>
  <si>
    <t>PAGO DE RETENCIONES DE NOMINA</t>
  </si>
  <si>
    <t>BECA DEL CADETE C. JIMENEZ ARMENTA RODRIGO, QUE SE ENCUENTRA EN EL "INECIPE" TOMANDO CURSO BASICO DE FORMACION INICIAL PARA POLICIA EN LA UNIDAD DE PREVENCIÓN.</t>
  </si>
  <si>
    <t>PAGO POR PRESTACIONES LEGALES DE FINIQUITOS POR JUBILACION POR AÑOS DE SERVICIOS DEL C. LOPEZ TOSTADO HECTOR JAVIER COMO OFICIAL ADSCRITO EN CENTRAL PERSONAL DE SERVICIO.</t>
  </si>
  <si>
    <t>PAGO DE IMPUESTOS DE ISR</t>
  </si>
  <si>
    <t>DEVOLUCION DE PAGO DE NULIDAD DE LA DETERMINACION Y LIQUIDACION DEL CREDITO FISCAL , DE ACUERDO AL TRIBUAL DE LO CONTENCIOSO EL CUAL DECLARA LA NULIDAD DEL RECIBO DE PAGO</t>
  </si>
  <si>
    <t>PAGO POR PRESTACIONES LEGALES DE FINIQUITOS POR JUBILACION POR AÑOS DE SERVICIOS DEL C. ANCHONDO GOMEZ EDGAR ROBERTO COMO POLICIA TERCERO ADSCRITO EN CENTRAL PERSONAL DE SERVICIO.</t>
  </si>
  <si>
    <t>PAGO POR PRESTACIONES LEGALES DE FINIQUITOS POR JUBILACION POR AÑOS DE SERVICIOS DEL C. ANGELES CRUZ JOSE GUADALUPE COMO POLICIA SEGUNDO ADSCRITO EN CENTRAL PERSONAL DE SERVICIO.</t>
  </si>
  <si>
    <t>PAGO POR PRESTACIONES LEGALES POR CONCEPTO DE FINIQUITO POR LIQUIDACION DEL C. GLORIA KARINA ARMENTA ARMENTA COMO CONTADORA ADSCRITA A LA DIRECCION DE EGRESOS.</t>
  </si>
  <si>
    <t>PAGO POR PRESTACIONES LEGALES DE FINIQUITOS POR RENUNCIA VOLUNTARIA DEL C. BERRELLEZA CASTILLO MIGUEL HORACIO COMO POLICIA ADSCRITO EN CENTRAL PERSONAL DE SERVICIO.</t>
  </si>
  <si>
    <t>PAGO POR PRESTACIONES LEGALES DE FINIQUITOS POR JUBILACION POR AÑOS DE SERVICIOS DEL C. CARRAZCO LOPEZ JESUS RAMON COMO POLICIA TERCERO ADSCRITO EN CENTRAL PERSONAL DE SERVICIO.</t>
  </si>
  <si>
    <t>PAGO POR PRESTACIONES LEGALES DE FINIQUITOS POR LIQUIDACION DE LA C. CEBALLOS COTA MELISSA COMO CAJERA ADSCRITA EN DIRECCION DE INGRESOS.</t>
  </si>
  <si>
    <t>PAGO POR PRESTACIONES LEGALES DE FINIQUITOS POR JUBILACION POR AÑOS DE SERVICIOS DEL C. CERVANTES FIERRO JOSE RAMON COMO POLICIA SEGUNDO ADSCRITO EN CENTRAL PERSONAL DE SERVICIO.</t>
  </si>
  <si>
    <t>PAGO POR PRESTACIONES LEGALES DE FINIQUITOS POR JUBILACION POR AÑOS DE SERVICIOS DEL C. CRUZ ALCANTAR PASCUAL COMO POLICIA ADSCRITO EN CENTRAL PERSONAL DE SERVICIO.</t>
  </si>
  <si>
    <t>PAGO POR PRESTACIONES LEGALES DE FINIQUITOS POR LIQUIDACION DEL C. DIAZ MAKITA RAUL UMEYOSHI COMO JEFE DE DEPTO DE ORG SOCIAL Y HUMANO ADSCRITO A DIR GENERAL DE DESARR SOCIAL Y HUMANO.</t>
  </si>
  <si>
    <t>PAGO POR PRESTACIONES LEGALES DE FINIQUITOS POR JUBILACION POR AÑOS DE SERVICIOS DEL C. ESPINOZA GALAVIZ JULIO CESAR COMO POLICIA ADSCRITO EN CENTRAL PERSONAL DE SERVICIO.</t>
  </si>
  <si>
    <t>PAGO POR PRESTACIONES LEGALES DE FINIQUITOS POR LIQUIDACION DEL C. GALABIZ SAIS JOSE COMO AUX DE SERVICIOS ADSCRITO A PARQUE SINALOA.</t>
  </si>
  <si>
    <t>PAGO POR PRESTACIONES LEGALES DE FINIQUITOS POR LIQUIDACION DE LA C. LEON CRUZ JASSY YADETH COMO AUX DE SERVICIOS ADSCRITA A SERVSIND TOPOLOBAMPO.</t>
  </si>
  <si>
    <t>PAGO POR PRESTACIONES LEGALES DE FINIQUITOS POR LIQUIDACION DE LA C. LUGO APODACA CARMEN GLORIA COMO AUX ADMINISTRATIVO ADSCRITO A DEPARTAMENTO DE ASUNTOS INTERNACIONALES Y ENLACE SRE.</t>
  </si>
  <si>
    <t>PAGO POR PRESTACIONES LEGALES DE FINIQUITOS POR RENUNCIA VOLUNTARIA DEL C. MENA QUINTERO JUAN CARLOS COMO AUX DE SERVICIOS ADSCRITO A DEPARTAMENTO DE PARQUES Y JARDINES.</t>
  </si>
  <si>
    <t>PAGO POR PRESTACIONES LEGALES DE FINIQUITOS POR JUBILACION POR AÑOS DE SERVICIOS DEL C. MORALES SOTO JULIO CESAR COMO JUBILADO ADSCRITO EN PENSIONES VITALICIAS.</t>
  </si>
  <si>
    <t>PAGO POR PRESTACIONES LEGALES DE FINIQUITOS POR LIQUIDACION DEL C. OSUNA CHAVEZ JESUS IGNACIO COMO AUX ADMINISTRATIVO ADSCRITO EN SUBDIRECCION DE PARQUES Y JARD.</t>
  </si>
  <si>
    <t>PAGO POR PRESTACIONES LEGALES DE FINIQUITOS POR LIQUIDACION DEL C. PEREZ OLGUIN PAUL ANDREI COMO AUX ADMINISTRATIVO ADSCRITO A DIR GRAL DE POLICIA Y TTO MUNICIPAL.</t>
  </si>
  <si>
    <t>PAGO POR PRESTACIONES LEGALES DE FINIQUITOS POR JUBILACION POR AÑOS DE SERVICIOS DEL C. PRECIADO PEREZ YAM DAGOBERTO COMO POLICIA TERCERO ADSCRITO EN CENTRAL PERSONAL DE SERVICIO.</t>
  </si>
  <si>
    <t>PAGO POR PRESTACIONES LEGALES DE FINIQUITOS POR LIQUIDACION DEL C. RAMIREZ MORENO EDWIN ARTURO COMO CONTRALOR SOCIAL ADSCRITO EN SINDICO PROCURADOR.</t>
  </si>
  <si>
    <t>PAGO POR PRESTACIONES LEGALES DE FINIQUITOS POR JUBILACION POR AÑOS DE SERVICIOS DEL C. RODRIGUEZ GUZMAN REGINALDO COMO POLICIA ADSCRITO EN CENTRAL PERSONA DE SERVICIO.</t>
  </si>
  <si>
    <t>PAGO POR PRESTACIONES LEGALES DE FINIQUITOS POR LIQUIDACION DEL C. ROMERO GONZALEZ ROGELIO COMO AUX DE SERVICIOS ADSCRITO EN PARQUE SINALOA,.</t>
  </si>
  <si>
    <t>PAGO POR PRESTACIONES LEGALES DE FINIQUITOS POR JUBILACION POR AÑOS DE SERVICIOS DEL C. VALDEZ VALDEZ JULIO CESAR COMO POLICIA TERCERO ADSCRITO EN CENTRAL PERSONAL DE SERVICIO.</t>
  </si>
  <si>
    <t>PAGO POR PRESTACIONES LEGALES DE FINIQUITOS POR JUBILACION POR AÑOS DE SERVICIOS DEL C. VELARES ALVAREZ JUAN ABEL COMO POLICIA ADSCRITO EN CENTRAL PERSONAL DE SERVICIO.</t>
  </si>
  <si>
    <t>PAGO POR PRESTACIONES LEGALES DE FINIQUITOS POR JUBILACION POR AÑOS DE SERVICIOS DEL C. VELAZQUEZ DIMAS FIDEL COMO POLICIA SEGUNDO ADSCRITO EN CENTRAL PERSONAL DE SERVICIO.</t>
  </si>
  <si>
    <t>CONSUMO DE VALES DE ALIMENTOS PARA SER DISTRIBUIDOS A PERSONAS DE ESCASOS RECURSOS</t>
  </si>
  <si>
    <t>APOYO CON UN PAQUETE DE MATERIAL RUSTICO EN APOYO A LA C. EMILIA BAY MONTGOMERY  DEL EJ. CHICHUAHUITA.</t>
  </si>
  <si>
    <t xml:space="preserve">APOYO ALIMENTICIO A PERSONAS DE ESCASOS RECURSOS </t>
  </si>
  <si>
    <t>PAGO POR PRESTACIONES LEGALES DE FINIQUITOS POR JUBILACION POR AÑOS DE SERVICIOS DE C. GUERRERO ANDRADE JESUS VALENTIN COMO POLICIA TERCERO ASCRITO EN  CENTRAL PERSONAL DE SERVICIO.</t>
  </si>
  <si>
    <t>APOYO ALIMENTICIO PARA PERSONAS DE BAJOS RECURSOS ECONOMICOS</t>
  </si>
  <si>
    <t>Servicios de Vialidad</t>
  </si>
  <si>
    <t>APOYO DE PAQUETE POZOLERO A PERSONAS DE ESCASOS RECURSOS PARA CENA NAVIDEÑA</t>
  </si>
  <si>
    <t>DESPENSAS PARA PERSONAS DE ESCASOS RECURSOS</t>
  </si>
  <si>
    <t>PAGO A SERVICIOS OMEGA, SA DE CV; A BENEFICIO DE LA SOLICITANTE MARIA FELICITAS MENDIVIL CASTRO DE LA COL</t>
  </si>
  <si>
    <t>APOYO CON 2 CUBETAS DE PINTURA BINILICA PARA ANIVERSARIO DEL EJIDO 9 DE DICIEMBRE</t>
  </si>
  <si>
    <t>COMPRA DE HERRAMIENTAS Y MEDICINAS PARA EVENTO DE NUTRICION EL DIA 14 DE NOVIEMBRE 2021 EN COL CENTRO LOS MOCHIS, SINALOA, MATERIAL PARA JORNADA DE ATENCION A TRABAJADORES DEL AYUNATMIENDO DE AHOME EN LA SALA DE CABILDO EL CUAL LLEVARA DE NOMBRE "ME MID,ADQUISICIÓN DE 6 SILLAS DE RUEDAS Y 2 ANDADERA CON ASIENTO A BENEFICIO DE PERSONAS DE ESCASOS RECURSOS Y CON DISCAPACIDAD. EN LA 5</t>
  </si>
  <si>
    <t>ARRENDAMIENTO DE LOCAL PARA USO DE SUBDELEGACION DEL INSTITUTO DE MIGRACION DE LOS MOCHIS</t>
  </si>
  <si>
    <t>ARRENDAMIENTO DE LOCAL PARA USO DE ISEA, ESCUELA DE COMPUTACION EN SINDICATURA DE HIGUERA DE ZARAGOZA</t>
  </si>
  <si>
    <t>ARRENDAMIENTO DE LOCAL PARA USO DE ISEA</t>
  </si>
  <si>
    <t>APOYO CORRESPONDIENTE AL MES DE NOVIEMBRE DE 2021</t>
  </si>
  <si>
    <t xml:space="preserve"> APOYO CORRESPONDIENTE AL MES DE NOVIEMBRE DE 2021</t>
  </si>
  <si>
    <t>PRESTACION SINDICAL A DESCONTAR EN 36 QNAS A C. TABAREZ VALENZUELA KARINA</t>
  </si>
  <si>
    <t>SERVICIOS DE CORREOS Y TELEGRAFOS</t>
  </si>
  <si>
    <t>APOYO CON 10 KG. DE MENUDO, 10 KG. DE COSTILLA EN APOYO A NOVENARIO DE (+) TOMASA BAJECA GALAVIZ. SOLICITA SU FAMILIAR JESUS MANUE</t>
  </si>
  <si>
    <t>COMPRA DE CHAPA Y MATERIAL PARA REPARACIÓN DE FUGA DE AGUA   EN EL CENTRO DE DESARROLLO COMUNITARIO DE LA COLONIA SANTA ALICIA.</t>
  </si>
  <si>
    <t xml:space="preserve">PAGO DE ENERGIA ELECTRICA PARA EDIFICIO DENOMINADO ORDOÑEZ, PARA EL FINIQUITO POR EL CAMBIO DE NOMBRE AL MUNICIPIO DE AHOME. </t>
  </si>
  <si>
    <t>PAGO POR PRESTACIONES LEGALES DE FINIQUITOS POR LIQUIDACION DE LA C. DIAZ QUINTERO LAURY DARLENE COMO AUX ADMINISTRATIVO ADSCRITO A PROFECO.</t>
  </si>
  <si>
    <t>PAGO POR PRESTACION LEGALES DE FINIQUITOS POR RENUNCIA VOLUNTARIA DEL C. ESPINOZA PALAFOX JUAN DE DIOS COMO AUX DE SERVICIOS ADSCRITO A DEPARTAMENTO DE PARQUES Y JARDINES.</t>
  </si>
  <si>
    <t>APOYO DE LA DIRECCION DE SALUD MUNICIPAL A PASANTE DE MEDICINA DE TOSALIBAMPO</t>
  </si>
  <si>
    <t xml:space="preserve">APOYO DE LA DIRECCION DE SALUD MUNICIPAL A PASANTE DE MEDICINA </t>
  </si>
  <si>
    <t>APOYO DE LA DIRECCION DE SALUD MUNICIPAL A PASANTE DE MEDICINA DE LOS SUAREZ</t>
  </si>
  <si>
    <t>PAGO DE HOSPEDAJE PARA PERSONAS QUE APOYARON CON MANO DE OBRA EN TRABAJOS ESPECIALIZADOS EN EL MUNICIPIO DE AHOME</t>
  </si>
  <si>
    <t>APOYO PARA SALUD MUNICIPAL A PASANTE DE MEDICINA DE OHUIRA</t>
  </si>
  <si>
    <t>APOYO A LA DIRECCION DE SALUD MUNICIPAL A PASANTE DE ENFERMERIA CORRESPONDIENTE A NOVIEMBRE.</t>
  </si>
  <si>
    <t>PAGO POR PRESTACIONES LEGALES DE FINIQUITOS DEL C. LUGOSEPULVEDA MONICA CATALINA COMO AUXILIAR ADMINISTRATIVO ADSCRITO EN DIRECCION DE SALUD MUNICIPAL.</t>
  </si>
  <si>
    <t>APOYO A LA DIRECCION DE SALUD MUNICIPAL A PASANTE VETERINARIO</t>
  </si>
  <si>
    <t>PLAN MUNICIPAL DE DESARROLLO</t>
  </si>
  <si>
    <t>APOYO ECONÓMICO PARA LA C. YOLANDA BAÑUELOS MACÍAS PARA LLEVAR A SU HIJA KIMBERLIN BAÑUELOS MACIAS A UNA CITA MÉDICA EL DÍA VIERNES 10 DE DICIEMBRE DEL AÑO EN CURSO YA QUE NO CUENTA CON LOS RECURSOS NECESARIOS.</t>
  </si>
  <si>
    <t>APOYO ECONOMICOS DEL C. MIGUEL FRANCISCO ZAVALA COTA, CIUDADANO DE ESCASOS RECURSOS QUIEN SOLICITA APOYO PARA SU AHIJADO C. CARLOS DAVID HUERTA GARCÍA</t>
  </si>
  <si>
    <t>PAGO POR PRESTACIONES LEGALES DE FINIQUITOS POR RENUNCIA VOLUNTARIA DEL C. PEDROZA ALMODOBAR JESUS RAMON COMO BOMBERO ADSCRITO EN DEPARTAMENTO DE PROTECCION CIVIL Y BOMBERO.</t>
  </si>
  <si>
    <t>PAGO POR PRESTACIONES LEGALES DE FINIQUITOS POR LIQUIDACION DEL C, PINEDA RUIZ WILFREDO MAVIAEL COMO SUBDIRECTOR ADSCRITO EN DIRDE ATENCION Y PART CIUDADANA,.</t>
  </si>
  <si>
    <t>APOYO DE LA DIRECCION DE SALUD MUNICIPAL A PASANTE DE SALUD MUNICIPAL.</t>
  </si>
  <si>
    <t>APOYO ALIMENTICIO A COMISARIOS MUNICIPALES</t>
  </si>
  <si>
    <t>REPOSICIÓN DE GASTOS DE LA SECRETARÍA DE OBRAS PÚBLICAS, URBANISMO Y ECOLOGÍA, DE HERRAMIENTA NECESARIA PARA REPARACIÓN Y CARGA DE MOTO CARROS.</t>
  </si>
  <si>
    <t>PAGO POR PRESTACIONES LEGALES DE FINIQUITOS POR RENUNCIA VOLUNTARIA DEL C. SOLANO AVILES JOSE DE JESUS COMO AUX DE SERVICIOS ADSCRITO EN SUBDIR DE PARQUES Y JARD.</t>
  </si>
  <si>
    <t>PAGO POR PRESTACIONES LEGALES DE FINIQUITOS POR LIQUIDACION DEL C. SOTO ALARCON ANA KAREN, COMO JEFE DE MULTAS ZOFAMAT ADSCRITO EN DIRECCION DE INGRESOS.</t>
  </si>
  <si>
    <t>APOYO DE LA DIRECCION DE SALUD MUNICIPAL PARA PASANTE DE ZAPOTILLO.</t>
  </si>
  <si>
    <t>APOYO DE LA DIRECCION DE SALUD MUNICIPAL PARA PASANTE DE MEDICINA DE CDC FERRUSQUILLA</t>
  </si>
  <si>
    <t>APOYO DE LA DIRECCION DE SALUD MUNICIPAL A PASANTE DE MEDICINA DE GOROS 2</t>
  </si>
  <si>
    <t>APOYO DE LA DIRECCION DE SALUD MUNICIPAL A PASANTE VETERINARIO</t>
  </si>
  <si>
    <t>APOYO DE LA DIRECCION DE SALUD MUNICIPAL A PASANTE DE MEDICINA DE SIGLO XXI</t>
  </si>
  <si>
    <t>APOYO DE LA DIRECCION DE SALUD MUNICIPAL A PASANTE DE MEDICINA DE TOPOLOBAMPO</t>
  </si>
  <si>
    <t>APOYO DE LA DIRECCION DE SALUD MUNICIPAL A PASANTE DE MEDICINA DE AGUAJITO</t>
  </si>
  <si>
    <t>PAGO POR PRESTACIONES LEGALES DE FINIQUITOS POR RENUNCIA VOLUNTARIA DEL C.VAZQUEZ RODRIGUEZ SAUL ADRIAN COMO JEFE DE DEPARTAMENTO ADSCRITO EN DEPTO DE BIENES MUEBLES E INMUEBLES.</t>
  </si>
  <si>
    <t>APOYO DE LA DIRECCION DE SALUD MUNICIPAL A PASANTE DE MEDICINA DE SANTA ALICIA</t>
  </si>
  <si>
    <t>APOYO DE LA DIRECCION DE SALUD MUNICIPAL A PASANTE DE MEDICINA DE BAGOJO</t>
  </si>
  <si>
    <t>APOYO DE LA DIRECCION DE SALUD MUNICIPAL A PASANTE DE MEDICINA DE EL CHORRITO</t>
  </si>
  <si>
    <t>APOYO DE LA DIRECCION DE SALUD MUNICIPAL A PASANTE DE ENFERMERIA</t>
  </si>
  <si>
    <t>APOYO DE LA DIRECCION DE SALUD MUNICIPAL A PASANTE DE MEDICINA DE PAREDONES</t>
  </si>
  <si>
    <t>APOYO DE SALUD MUNICIPAL PARA PASANTE DE MEDICINA</t>
  </si>
  <si>
    <t>APOYO DE LA DIRECCION DE SALUD MUNICIPAL A ODONTOLOGA CDC SIGLO XXI</t>
  </si>
  <si>
    <t>APOYO DICIEMBRE 2021</t>
  </si>
  <si>
    <t>APOYO CORRESPONDIENTE AL MES DE DICIEMBRE DE 2021</t>
  </si>
  <si>
    <t xml:space="preserve"> APOYO CORRESPONDIENTE AL MES DE DICIEMBRE DE 2021</t>
  </si>
  <si>
    <t>PAGO DICIEMBRE 2021</t>
  </si>
  <si>
    <t>APOYO DIC</t>
  </si>
  <si>
    <t>PAGO DICIEMBRE DE 2021</t>
  </si>
  <si>
    <t xml:space="preserve">FINIQUITO RELATIVO AL CONVENIO DE COLABORACION ADMINISTRATIVA CELEBRADO ENTRE EL H AYUNTAMIENTO DE AHOME Y COMUN </t>
  </si>
  <si>
    <t>RECORRIDO DE SUPERVISION EN LA PLANTA DE AGUA POTABLE LAS ISABELES EL CARRIZO EL 22 DE DICIEMBRE DE 2021</t>
  </si>
  <si>
    <t>PAGO DE QUINCENA DEL 16 AL 31 DE DICIEMBRE 2021_x000D_
A: DAVIZON UGARTE CARLOS MARTIN</t>
  </si>
  <si>
    <t xml:space="preserve"> APOYO DICIEMBRE 2021</t>
  </si>
  <si>
    <t>APOYO DICIEMBRE</t>
  </si>
  <si>
    <t>PAGO DE QUINCENA DEL 16 AL 31 DE DICIEMBRE</t>
  </si>
  <si>
    <t>APOYO DE LA DIRECCION DE SALUD MUNICIPAL</t>
  </si>
  <si>
    <t>APOYO DE LA DIRECCION DE SALUD MUNICIPAL A PASANTE DE MEDICINA DEL VALLEJO</t>
  </si>
  <si>
    <t>OTROS APOYOS/ PAGO DICIEMBRE 2021</t>
  </si>
  <si>
    <t>APOYO A LA DIRECCION DE SALUD MUNICIPAL A PASANTE DE ENFERMERIA CORRESPONDIENTE A DICIEMBRE.</t>
  </si>
  <si>
    <t>PAGO QUINCENAL DEL 16 AL 31 DE DICIEMBRE.</t>
  </si>
  <si>
    <t xml:space="preserve"> PAGO DICIEMBRE 2021</t>
  </si>
  <si>
    <t>PAGO DE QUINCENA DEL 16 AL 31 DE DIC</t>
  </si>
  <si>
    <t>Otros Equipos de Transporte</t>
  </si>
  <si>
    <t>PAGO DE RETENCIONES</t>
  </si>
  <si>
    <t xml:space="preserve">PAGO DE RETENCIONES </t>
  </si>
  <si>
    <t>ENERGIA ELECTRICA</t>
  </si>
  <si>
    <t>ARRENDAMIENTO DE LOCAL PARA USO DE OFICINA DE ISEA EN LOS MOCHIS, CORRESPONDIENTE AL MES DE DICIEMBRE 2021.</t>
  </si>
  <si>
    <t xml:space="preserve">PAGO POR CONCEPTO DE RESOLUCION EMITIDA POR JUEZ CUARTO DE PRIMERA ESTANCIA  DEL RAMO CIVIL DEL DISTRITO JUDICIAL DE AHOME , SINALOA </t>
  </si>
  <si>
    <t>PAGO POR CONCEPTO DE RESOLUCION EMITIDA POR JUEZ CUARTO DE PRIMERA ESTANCIA  DEL RAMO CIVIL DEL DISTRITO JUDICIAL DE AHOME , SINALOA</t>
  </si>
  <si>
    <t>ARRENDAMIENTO DE LOCAL PARA USO DE ISEA ESCUELA DE COMPUTACION EN HIGUERA DE ZARAGOZA</t>
  </si>
  <si>
    <t>PAGO DE PRESTAMO A TRABAJADORES SINDICALIZADOS ACTIVOS CONFORME A LO ESTIPULADO EN LA CLAUSULA VIGESIMA NOVENA DEL CONTRATO COLECTIVO DE TRABAJO VIJENTE</t>
  </si>
  <si>
    <t>ARRENDAMIENTO DE LOCAL PARA CENTRO DE INTEGRACION JUVENIL</t>
  </si>
  <si>
    <t xml:space="preserve">PAGO DE RETENCIONES REALIZADOS AL PERSONAL SINDICALIZADO POR CONCEPTO DE CUOTA SINDICAL Y DESCUENTO SINDICATO </t>
  </si>
  <si>
    <t xml:space="preserve">PAGO DE RETENCIONES REALIZADOS AL PERSOAL SINDICALIZADO POR CONCEPTO DE CUOTA SINDICAL </t>
  </si>
  <si>
    <t>APOYO DE 11500 PARES DE ZAPATOS PARA NIÑOS EN ESTADOS DE VULNERABILIDAD</t>
  </si>
  <si>
    <t>REPOSICION DE GASTOS DEL MES DE DICIEMBRE DEL DESPACHO DE LA TESORERÍA MUNICIPAL.</t>
  </si>
  <si>
    <t>SEGUNDO APOYO CORRESPONDIENTE A DICIEMBRE 2021</t>
  </si>
  <si>
    <t>MANTENIMEINTO DE PARQUES Y JARDINES</t>
  </si>
  <si>
    <t xml:space="preserve">ARRENDAMIENTO DE LOCAL F Y LOCAL H PARA USO DE LA DIRECCION DE INSPECCION Y NORMATIVIDAD </t>
  </si>
  <si>
    <t>COMPRA DE JUEGUETES PARA DONACIÓN A EVENTO DE CRUZ ROJA MEXICANA, "TODOS SOMOS SANTA", PARA NIÑOS DE LAS COMUNIDADES MÁS NECESITADAS DEL MUNICIPIO DE AHOME.</t>
  </si>
  <si>
    <t>APOYO CON 30000 BOLOS CON DULCES Y 150 PIÑATAS A POSADAS NAVIDEÑAS PARA COMISARIOS, COMISARIADOS EJIDALES, COMITES DE PARTICIPACION CIUDADAN</t>
  </si>
  <si>
    <t xml:space="preserve"> PAGO POR PRESTACIONES LEGALES DE FINIQUITOS</t>
  </si>
  <si>
    <t>MEDICINAS Y SERVICIOS MEDICOS</t>
  </si>
  <si>
    <t xml:space="preserve">Fecha </t>
  </si>
  <si>
    <t xml:space="preserve">Concepto </t>
  </si>
  <si>
    <t xml:space="preserve">Monto </t>
  </si>
  <si>
    <t xml:space="preserve">Suma </t>
  </si>
  <si>
    <t>Total</t>
  </si>
  <si>
    <t>Mes</t>
  </si>
  <si>
    <t>Monto</t>
  </si>
  <si>
    <t xml:space="preserve">Enero </t>
  </si>
  <si>
    <t>Febrero</t>
  </si>
  <si>
    <t xml:space="preserve">Marzo </t>
  </si>
  <si>
    <t>Abril</t>
  </si>
  <si>
    <t>Mayo</t>
  </si>
  <si>
    <t xml:space="preserve">Junio </t>
  </si>
  <si>
    <t>Julio</t>
  </si>
  <si>
    <t>Agosto</t>
  </si>
  <si>
    <t>Septiembre</t>
  </si>
  <si>
    <t xml:space="preserve">Octubre </t>
  </si>
  <si>
    <t>Noviembre</t>
  </si>
  <si>
    <t>Diciembre</t>
  </si>
  <si>
    <t>Año</t>
  </si>
  <si>
    <t>AÑO 2014</t>
  </si>
  <si>
    <t>AÑO 2015</t>
  </si>
  <si>
    <t>AÑO 2016</t>
  </si>
  <si>
    <t>AÑO 2017</t>
  </si>
  <si>
    <t>AÑO 2018</t>
  </si>
  <si>
    <t>AÑO 2019</t>
  </si>
  <si>
    <t>AÑO 2020</t>
  </si>
  <si>
    <t>AÑO 2021</t>
  </si>
  <si>
    <t xml:space="preserve">Mes </t>
  </si>
  <si>
    <t>Enero</t>
  </si>
  <si>
    <t>Marzo</t>
  </si>
  <si>
    <t>ABRIL</t>
  </si>
  <si>
    <t>MAYO</t>
  </si>
  <si>
    <t>JUNIO</t>
  </si>
  <si>
    <t>JULIO</t>
  </si>
  <si>
    <t>AGOSTO</t>
  </si>
  <si>
    <t>SEPTIEMBRE</t>
  </si>
  <si>
    <t>OCTUBRE</t>
  </si>
  <si>
    <t>NOVIEMBRE</t>
  </si>
  <si>
    <t>DICIEMBRE</t>
  </si>
  <si>
    <t>AÑO 2013</t>
  </si>
  <si>
    <t xml:space="preserve">1ER. TRIMESTRE </t>
  </si>
  <si>
    <t xml:space="preserve">2DO. TRIMESTRE </t>
  </si>
  <si>
    <t xml:space="preserve">3ER. TRIMESTRE </t>
  </si>
  <si>
    <t xml:space="preserve">4 TO. TRIMESTRE </t>
  </si>
  <si>
    <t>SUMA</t>
  </si>
  <si>
    <t>Suma</t>
  </si>
  <si>
    <t>ENERO</t>
  </si>
  <si>
    <t>FEBRERO</t>
  </si>
  <si>
    <t>MARZO</t>
  </si>
  <si>
    <t xml:space="preserve">ALTERNATIVAS EN MEDIOS ENERGETICOS SUSTENTABLES </t>
  </si>
  <si>
    <t xml:space="preserve">COPIADORAS DIGITALES DE SINALOA </t>
  </si>
  <si>
    <t xml:space="preserve">CONSTRUCCION BLIFT </t>
  </si>
  <si>
    <t xml:space="preserve">GRUAS MENCHACA RAMOS </t>
  </si>
  <si>
    <t>INMOBILIARIA TURISTICA DEL NOROESTE</t>
  </si>
  <si>
    <t xml:space="preserve">Total </t>
  </si>
  <si>
    <t>Junio</t>
  </si>
  <si>
    <t xml:space="preserve">Septiembre </t>
  </si>
  <si>
    <t>Octubre</t>
  </si>
  <si>
    <t>Año 2013</t>
  </si>
  <si>
    <t>Año 2014</t>
  </si>
  <si>
    <t>Año 2015</t>
  </si>
  <si>
    <t>Año 2016</t>
  </si>
  <si>
    <t>Año 2017</t>
  </si>
  <si>
    <t>Año 2018</t>
  </si>
  <si>
    <t>Año 2019</t>
  </si>
  <si>
    <t>Año 2020</t>
  </si>
  <si>
    <t>Año 2021</t>
  </si>
  <si>
    <t xml:space="preserve">TOTAL </t>
  </si>
  <si>
    <t>PARAMUNICIPALES</t>
  </si>
  <si>
    <t>MONTOS</t>
  </si>
  <si>
    <t>JAPAMA</t>
  </si>
  <si>
    <t>COMUN</t>
  </si>
  <si>
    <t>IMDA</t>
  </si>
  <si>
    <t>IMAC</t>
  </si>
  <si>
    <t>DIF</t>
  </si>
  <si>
    <t>IMPLAN</t>
  </si>
  <si>
    <t>IPRA</t>
  </si>
  <si>
    <t>IMMUJERES</t>
  </si>
  <si>
    <t>IMJU</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</si>
  <si>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</si>
  <si>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</si>
  <si>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</si>
  <si>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</si>
  <si>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</si>
  <si>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</si>
  <si>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</si>
  <si>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</si>
  <si>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</si>
  <si>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</si>
  <si>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</si>
  <si>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</si>
  <si>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</si>
  <si>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 xml:space="preserve">Febrero </t>
  </si>
  <si>
    <t xml:space="preserve">Abril </t>
  </si>
  <si>
    <t xml:space="preserve">Mayo </t>
  </si>
  <si>
    <t xml:space="preserve">Julio </t>
  </si>
  <si>
    <t xml:space="preserve">Agosto </t>
  </si>
  <si>
    <t>pasa</t>
  </si>
  <si>
    <t>op</t>
  </si>
  <si>
    <t xml:space="preserve">Noviembre </t>
  </si>
  <si>
    <t xml:space="preserve">Diciembre </t>
  </si>
  <si>
    <t>PASA</t>
  </si>
  <si>
    <t>OP ECO</t>
  </si>
  <si>
    <t xml:space="preserve">Costo del servicio de recolección de basura </t>
  </si>
  <si>
    <t xml:space="preserve">OCTUBRE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</si>
</sst>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8" x14ac:knownFonts="1">
    <font>
      <sz val="11"/>
      <color indexed="8"/>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sz val="11"/>
      <color indexed="8"/>
      <name val="Calibri"/>
      <family val="2"/>
    </font>
    <font>
      <sz val="11"/>
      <color indexed="8"/>
      <name val="Calibri"/>
      <family val="2"/>
      <scheme val="minor"/>
    </font>
    <font>
      <b/>
      <sz val="11"/>
      <color theme="1"/>
      <name val="Calibri"/>
      <family val="2"/>
      <scheme val="minor"/>
    </font>
    <font>
      <b/>
      <sz val="11"/>
      <color indexed="8"/>
      <name val="Calibri"/>
      <family val="2"/>
      <scheme val="minor"/>
    </font>
    <font>
      <b/>
      <sz val="10"/>
      <color indexed="8"/>
      <name val="Arial"/>
      <family val="2"/>
    </font>
    <font>
      <b/>
      <sz val="16"/>
      <color indexed="8"/>
      <name val="Calibri"/>
      <family val="2"/>
      <scheme val="minor"/>
    </font>
    <font>
      <sz val="10"/>
      <color theme="1"/>
      <name val="Arial"/>
      <family val="2"/>
    </font>
    <font>
      <b/>
      <sz val="10"/>
      <name val="Arial"/>
      <family val="2"/>
    </font>
    <font>
      <b/>
      <sz val="10"/>
      <color theme="1"/>
      <name val="Arial"/>
      <family val="2"/>
    </font>
    <font>
      <sz val="10"/>
      <color rgb="FF000000"/>
      <name val="Arial"/>
      <family val="2"/>
    </font>
    <font>
      <b/>
      <sz val="10"/>
      <color rgb="FF000000"/>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lignment vertical="top"/>
    </xf>
  </cellStyleXfs>
  <cellXfs count="116">
    <xf numFmtId="0" fontId="0" fillId="0" borderId="0" xfId="0"/>
    <xf numFmtId="0" fontId="0" fillId="2" borderId="0" xfId="0" applyFont="1" applyFill="1" applyAlignment="1">
      <alignment vertical="top"/>
    </xf>
    <xf numFmtId="0" fontId="0" fillId="2" borderId="0" xfId="0" applyFill="1" applyAlignment="1">
      <alignment vertical="top"/>
    </xf>
    <xf numFmtId="0" fontId="2" fillId="2" borderId="0" xfId="0" applyFont="1" applyFill="1" applyAlignment="1">
      <alignment vertical="top"/>
    </xf>
    <xf numFmtId="0" fontId="0" fillId="2" borderId="0" xfId="0" applyFont="1" applyFill="1" applyAlignment="1"/>
    <xf numFmtId="0" fontId="3" fillId="2" borderId="0" xfId="0" applyFont="1" applyFill="1" applyAlignment="1">
      <alignment vertical="top"/>
    </xf>
    <xf numFmtId="164" fontId="3" fillId="2" borderId="0" xfId="0" applyNumberFormat="1" applyFont="1" applyFill="1" applyAlignment="1">
      <alignment vertical="top"/>
    </xf>
    <xf numFmtId="0" fontId="4" fillId="2" borderId="0" xfId="0" applyFont="1" applyFill="1" applyAlignment="1">
      <alignment vertical="top"/>
    </xf>
    <xf numFmtId="0" fontId="5" fillId="2" borderId="0" xfId="0" applyFont="1" applyFill="1" applyAlignment="1">
      <alignment vertical="center"/>
    </xf>
    <xf numFmtId="0" fontId="2" fillId="2" borderId="0" xfId="0" applyFont="1" applyFill="1" applyAlignment="1">
      <alignment vertical="top" wrapText="1"/>
    </xf>
    <xf numFmtId="4" fontId="3" fillId="2" borderId="0" xfId="0" applyNumberFormat="1" applyFont="1" applyFill="1" applyAlignment="1">
      <alignment vertical="top"/>
    </xf>
    <xf numFmtId="0" fontId="1" fillId="2" borderId="0" xfId="0" applyFont="1" applyFill="1" applyAlignment="1">
      <alignment vertical="top"/>
    </xf>
    <xf numFmtId="0" fontId="0" fillId="0" borderId="0" xfId="0"/>
    <xf numFmtId="4" fontId="0" fillId="0" borderId="0" xfId="0" applyNumberFormat="1"/>
    <xf numFmtId="4" fontId="8" fillId="0" borderId="0" xfId="0" applyNumberFormat="1" applyFont="1"/>
    <xf numFmtId="0" fontId="0" fillId="0" borderId="0" xfId="0" applyFont="1" applyFill="1" applyAlignment="1">
      <alignment vertical="top"/>
    </xf>
    <xf numFmtId="0" fontId="2" fillId="0" borderId="0" xfId="0" applyFont="1" applyFill="1" applyAlignment="1">
      <alignment vertical="top"/>
    </xf>
    <xf numFmtId="0" fontId="3" fillId="0" borderId="0" xfId="0" applyFont="1" applyFill="1" applyAlignment="1">
      <alignment vertical="top"/>
    </xf>
    <xf numFmtId="0" fontId="1" fillId="0" borderId="1" xfId="0" applyFont="1" applyFill="1" applyBorder="1" applyAlignment="1">
      <alignment horizontal="center" wrapText="1"/>
    </xf>
    <xf numFmtId="164" fontId="3" fillId="0" borderId="0" xfId="0" applyNumberFormat="1" applyFont="1" applyFill="1" applyAlignment="1">
      <alignment vertical="top"/>
    </xf>
    <xf numFmtId="4" fontId="3" fillId="0" borderId="0" xfId="0" applyNumberFormat="1" applyFont="1" applyFill="1" applyAlignment="1">
      <alignment vertical="top"/>
    </xf>
    <xf numFmtId="4" fontId="9" fillId="2" borderId="0" xfId="0" applyNumberFormat="1" applyFont="1" applyFill="1" applyAlignment="1">
      <alignment vertical="top"/>
    </xf>
    <xf numFmtId="4" fontId="10" fillId="0" borderId="0" xfId="0" applyNumberFormat="1" applyFont="1"/>
    <xf numFmtId="0" fontId="0" fillId="0" borderId="0" xfId="0" applyFill="1"/>
    <xf numFmtId="4" fontId="0" fillId="0" borderId="0" xfId="0" applyNumberFormat="1" applyFill="1"/>
    <xf numFmtId="0" fontId="3" fillId="0" borderId="1" xfId="0" applyFont="1" applyFill="1" applyBorder="1" applyAlignment="1">
      <alignment vertical="top"/>
    </xf>
    <xf numFmtId="4" fontId="3" fillId="0" borderId="1" xfId="0" applyNumberFormat="1" applyFont="1" applyFill="1" applyBorder="1" applyAlignment="1">
      <alignment vertical="top"/>
    </xf>
    <xf numFmtId="4" fontId="0" fillId="0" borderId="1" xfId="0" applyNumberFormat="1" applyFill="1" applyBorder="1"/>
    <xf numFmtId="0" fontId="1" fillId="0" borderId="1" xfId="0" applyFont="1" applyFill="1" applyBorder="1" applyAlignment="1">
      <alignment vertical="top"/>
    </xf>
    <xf numFmtId="4" fontId="8" fillId="0" borderId="1" xfId="0" applyNumberFormat="1" applyFont="1" applyFill="1" applyBorder="1"/>
    <xf numFmtId="4" fontId="8" fillId="0" borderId="0" xfId="0" applyNumberFormat="1" applyFont="1" applyFill="1"/>
    <xf numFmtId="0" fontId="0" fillId="0" borderId="0" xfId="0" applyFont="1" applyFill="1"/>
    <xf numFmtId="4" fontId="0" fillId="0" borderId="0" xfId="0" applyNumberFormat="1" applyFont="1" applyFill="1"/>
    <xf numFmtId="4" fontId="0" fillId="0" borderId="1" xfId="0" applyNumberFormat="1" applyFont="1" applyFill="1" applyBorder="1"/>
    <xf numFmtId="0" fontId="0" fillId="0" borderId="1" xfId="0" applyFont="1" applyFill="1" applyBorder="1" applyAlignment="1">
      <alignment horizontal="center" wrapText="1"/>
    </xf>
    <xf numFmtId="0" fontId="0" fillId="0" borderId="2" xfId="0" applyFont="1" applyFill="1" applyBorder="1" applyAlignment="1">
      <alignment horizontal="center" wrapText="1"/>
    </xf>
    <xf numFmtId="164" fontId="0" fillId="0" borderId="0" xfId="0" applyNumberFormat="1" applyFont="1" applyFill="1" applyAlignment="1">
      <alignment vertical="top"/>
    </xf>
    <xf numFmtId="4" fontId="0" fillId="0" borderId="0" xfId="0" applyNumberFormat="1" applyFont="1" applyFill="1" applyAlignment="1">
      <alignment vertical="top"/>
    </xf>
    <xf numFmtId="0" fontId="8" fillId="0" borderId="1" xfId="0" applyFont="1" applyFill="1" applyBorder="1" applyAlignment="1">
      <alignment horizontal="center" wrapText="1"/>
    </xf>
    <xf numFmtId="0" fontId="0" fillId="0" borderId="1" xfId="0" applyFont="1" applyFill="1" applyBorder="1" applyAlignment="1">
      <alignment vertical="top"/>
    </xf>
    <xf numFmtId="4" fontId="0" fillId="0" borderId="1" xfId="0" applyNumberFormat="1" applyFont="1" applyFill="1" applyBorder="1" applyAlignment="1">
      <alignment vertical="top"/>
    </xf>
    <xf numFmtId="0" fontId="8" fillId="0" borderId="1" xfId="0" applyFont="1" applyFill="1" applyBorder="1" applyAlignment="1">
      <alignment vertical="top"/>
    </xf>
    <xf numFmtId="0" fontId="11" fillId="0" borderId="1" xfId="0" applyFont="1" applyBorder="1" applyAlignment="1">
      <alignment horizontal="center"/>
    </xf>
    <xf numFmtId="0" fontId="11" fillId="0" borderId="1" xfId="0" applyFont="1" applyBorder="1"/>
    <xf numFmtId="4" fontId="0" fillId="0" borderId="1" xfId="0" applyNumberFormat="1" applyBorder="1"/>
    <xf numFmtId="0" fontId="4" fillId="0" borderId="1" xfId="0" applyFont="1" applyBorder="1"/>
    <xf numFmtId="4" fontId="11" fillId="0" borderId="1" xfId="0" applyNumberFormat="1" applyFont="1" applyBorder="1"/>
    <xf numFmtId="0" fontId="12" fillId="0" borderId="1" xfId="0" applyFont="1" applyBorder="1" applyAlignment="1">
      <alignment horizontal="right"/>
    </xf>
    <xf numFmtId="4" fontId="12" fillId="0" borderId="1" xfId="0" applyNumberFormat="1" applyFont="1" applyBorder="1" applyAlignment="1">
      <alignment horizontal="right"/>
    </xf>
    <xf numFmtId="0" fontId="7" fillId="0" borderId="1" xfId="0" applyFont="1" applyBorder="1" applyAlignment="1">
      <alignment horizontal="center"/>
    </xf>
    <xf numFmtId="0" fontId="1" fillId="0" borderId="1" xfId="0" applyFont="1" applyBorder="1" applyAlignment="1">
      <alignment horizontal="left"/>
    </xf>
    <xf numFmtId="4" fontId="1" fillId="0" borderId="1" xfId="0" applyNumberFormat="1" applyFont="1" applyBorder="1" applyAlignment="1">
      <alignment horizontal="right" vertical="center"/>
    </xf>
    <xf numFmtId="0" fontId="11" fillId="0" borderId="1" xfId="0" applyFont="1" applyBorder="1" applyAlignment="1">
      <alignment horizontal="left"/>
    </xf>
    <xf numFmtId="4" fontId="4" fillId="0" borderId="1" xfId="0" applyNumberFormat="1" applyFont="1" applyBorder="1"/>
    <xf numFmtId="0" fontId="13" fillId="0" borderId="1" xfId="0" applyFont="1" applyBorder="1" applyAlignment="1">
      <alignment horizontal="right"/>
    </xf>
    <xf numFmtId="0" fontId="0" fillId="0" borderId="0" xfId="0" applyFill="1" applyAlignment="1">
      <alignment vertical="top"/>
    </xf>
    <xf numFmtId="0" fontId="13" fillId="0" borderId="1" xfId="0" applyFont="1" applyBorder="1" applyAlignment="1">
      <alignment horizontal="center"/>
    </xf>
    <xf numFmtId="0" fontId="2" fillId="0" borderId="1" xfId="1" applyBorder="1">
      <alignment vertical="top"/>
    </xf>
    <xf numFmtId="4" fontId="2" fillId="0" borderId="1" xfId="1" applyNumberFormat="1" applyBorder="1">
      <alignment vertical="top"/>
    </xf>
    <xf numFmtId="4" fontId="0" fillId="0" borderId="1" xfId="0" applyNumberFormat="1" applyBorder="1" applyAlignment="1">
      <alignment vertical="top"/>
    </xf>
    <xf numFmtId="4" fontId="13" fillId="0" borderId="1" xfId="0" applyNumberFormat="1" applyFont="1" applyBorder="1" applyAlignment="1">
      <alignment horizontal="right"/>
    </xf>
    <xf numFmtId="49" fontId="11" fillId="0" borderId="1" xfId="0" applyNumberFormat="1" applyFont="1" applyBorder="1"/>
    <xf numFmtId="0" fontId="14" fillId="0" borderId="0" xfId="0" applyFont="1" applyAlignment="1">
      <alignment vertical="center"/>
    </xf>
    <xf numFmtId="0" fontId="15" fillId="0" borderId="1" xfId="0" applyFont="1" applyBorder="1" applyAlignment="1">
      <alignment horizontal="center" vertical="center"/>
    </xf>
    <xf numFmtId="0" fontId="14" fillId="0" borderId="3" xfId="0" applyFont="1" applyBorder="1" applyAlignment="1">
      <alignment vertical="center"/>
    </xf>
    <xf numFmtId="4" fontId="14" fillId="0" borderId="1" xfId="0" applyNumberFormat="1" applyFont="1" applyBorder="1" applyAlignment="1">
      <alignment horizontal="right" vertical="center"/>
    </xf>
    <xf numFmtId="4" fontId="1" fillId="0" borderId="1" xfId="0" applyNumberFormat="1" applyFont="1" applyBorder="1" applyAlignment="1">
      <alignment vertical="top"/>
    </xf>
    <xf numFmtId="0" fontId="14" fillId="0" borderId="1" xfId="0" applyFont="1" applyBorder="1" applyAlignment="1">
      <alignment vertical="center"/>
    </xf>
    <xf numFmtId="4" fontId="11" fillId="0" borderId="1" xfId="0" applyNumberFormat="1" applyFont="1" applyBorder="1" applyAlignment="1">
      <alignment vertical="top"/>
    </xf>
    <xf numFmtId="4" fontId="1" fillId="0" borderId="1" xfId="0" applyNumberFormat="1" applyFont="1" applyBorder="1"/>
    <xf numFmtId="0" fontId="15" fillId="0" borderId="0" xfId="0" applyFont="1" applyAlignment="1">
      <alignment horizontal="right" vertical="center"/>
    </xf>
    <xf numFmtId="4" fontId="15" fillId="0" borderId="1" xfId="0" applyNumberFormat="1" applyFont="1" applyBorder="1" applyAlignment="1">
      <alignment horizontal="right" vertical="center"/>
    </xf>
    <xf numFmtId="4" fontId="13" fillId="0" borderId="1" xfId="0" applyNumberFormat="1" applyFont="1" applyBorder="1"/>
    <xf numFmtId="4" fontId="9" fillId="0" borderId="1" xfId="0" applyNumberFormat="1" applyFont="1" applyBorder="1" applyAlignment="1">
      <alignment horizontal="right" vertical="top"/>
    </xf>
    <xf numFmtId="4" fontId="9" fillId="0" borderId="1" xfId="0" applyNumberFormat="1" applyFont="1" applyBorder="1"/>
    <xf numFmtId="4" fontId="9" fillId="0" borderId="1" xfId="0" applyNumberFormat="1" applyFont="1" applyBorder="1" applyAlignment="1">
      <alignment vertical="top"/>
    </xf>
    <xf numFmtId="0" fontId="0" fillId="0" borderId="1" xfId="0" applyBorder="1"/>
    <xf numFmtId="4" fontId="3" fillId="2" borderId="1" xfId="0" applyNumberFormat="1" applyFont="1" applyFill="1" applyBorder="1" applyAlignment="1">
      <alignment vertical="top"/>
    </xf>
    <xf numFmtId="0" fontId="0" fillId="0" borderId="1" xfId="0" applyFill="1" applyBorder="1" applyAlignment="1">
      <alignment horizontal="center"/>
    </xf>
    <xf numFmtId="0" fontId="0" fillId="0" borderId="1" xfId="0" applyFill="1" applyBorder="1"/>
    <xf numFmtId="4" fontId="1" fillId="0" borderId="1" xfId="0" applyNumberFormat="1" applyFont="1" applyBorder="1" applyAlignment="1">
      <alignment horizontal="right" vertical="top"/>
    </xf>
    <xf numFmtId="4" fontId="8" fillId="0" borderId="1" xfId="0" applyNumberFormat="1" applyFont="1" applyBorder="1"/>
    <xf numFmtId="0" fontId="1" fillId="0" borderId="1" xfId="1" applyFont="1" applyBorder="1">
      <alignment vertical="top"/>
    </xf>
    <xf numFmtId="0" fontId="7" fillId="0" borderId="3" xfId="0" applyFont="1" applyBorder="1" applyAlignment="1">
      <alignment horizontal="center"/>
    </xf>
    <xf numFmtId="0" fontId="7" fillId="0" borderId="1" xfId="0" applyFont="1" applyBorder="1" applyAlignment="1">
      <alignment horizontal="center" vertical="center"/>
    </xf>
    <xf numFmtId="0" fontId="0" fillId="0" borderId="3" xfId="0" applyBorder="1" applyAlignment="1">
      <alignment horizontal="left"/>
    </xf>
    <xf numFmtId="0" fontId="6" fillId="0" borderId="3" xfId="0" applyFont="1" applyBorder="1" applyAlignment="1">
      <alignment horizontal="left"/>
    </xf>
    <xf numFmtId="4" fontId="4" fillId="0" borderId="1" xfId="0" applyNumberFormat="1" applyFont="1" applyBorder="1" applyAlignment="1">
      <alignment horizontal="right"/>
    </xf>
    <xf numFmtId="0" fontId="1" fillId="0" borderId="3" xfId="0" applyFont="1" applyBorder="1" applyAlignment="1">
      <alignment horizontal="left"/>
    </xf>
    <xf numFmtId="4" fontId="11" fillId="0" borderId="1" xfId="0" applyNumberFormat="1" applyFont="1" applyBorder="1" applyAlignment="1">
      <alignment horizontal="right"/>
    </xf>
    <xf numFmtId="0" fontId="7" fillId="0" borderId="3" xfId="0" applyFont="1" applyBorder="1" applyAlignment="1">
      <alignment horizontal="right"/>
    </xf>
    <xf numFmtId="0" fontId="8" fillId="0" borderId="1" xfId="0" applyFont="1" applyBorder="1" applyAlignment="1">
      <alignment horizontal="center"/>
    </xf>
    <xf numFmtId="0" fontId="8" fillId="0" borderId="1" xfId="0" applyFont="1" applyBorder="1"/>
    <xf numFmtId="43" fontId="16" fillId="0" borderId="1" xfId="0" applyNumberFormat="1" applyFont="1" applyBorder="1" applyAlignment="1">
      <alignment horizontal="right" vertical="center"/>
    </xf>
    <xf numFmtId="0" fontId="1" fillId="0" borderId="1" xfId="0" applyFont="1" applyBorder="1"/>
    <xf numFmtId="4" fontId="6" fillId="0" borderId="1" xfId="0" applyNumberFormat="1" applyFont="1" applyBorder="1"/>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3" fillId="3" borderId="1" xfId="0" applyFont="1" applyFill="1" applyBorder="1" applyAlignment="1">
      <alignment vertical="top"/>
    </xf>
    <xf numFmtId="0" fontId="0" fillId="0" borderId="0" xfId="0" applyAlignment="1">
      <alignment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0" fontId="7" fillId="0" borderId="1" xfId="0" applyFont="1" applyBorder="1" applyAlignment="1">
      <alignment horizontal="right" wrapText="1"/>
    </xf>
    <xf numFmtId="4" fontId="6" fillId="2" borderId="2" xfId="0" applyNumberFormat="1" applyFont="1" applyFill="1" applyBorder="1" applyAlignment="1">
      <alignment vertical="top"/>
    </xf>
    <xf numFmtId="4" fontId="6" fillId="2" borderId="1" xfId="0" applyNumberFormat="1" applyFont="1" applyFill="1" applyBorder="1" applyAlignment="1">
      <alignment vertical="top"/>
    </xf>
    <xf numFmtId="4" fontId="1" fillId="2" borderId="1" xfId="0" applyNumberFormat="1" applyFont="1" applyFill="1" applyBorder="1" applyAlignment="1">
      <alignment vertical="top"/>
    </xf>
    <xf numFmtId="49" fontId="0" fillId="0" borderId="1" xfId="0" applyNumberFormat="1" applyBorder="1"/>
    <xf numFmtId="0" fontId="0" fillId="3" borderId="1" xfId="0" applyFill="1" applyBorder="1"/>
    <xf numFmtId="0" fontId="1" fillId="0" borderId="0" xfId="0" applyFont="1" applyFill="1" applyAlignment="1">
      <alignment vertical="top"/>
    </xf>
    <xf numFmtId="0" fontId="9" fillId="0" borderId="1" xfId="0" applyFont="1" applyBorder="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Gasto en Despensas Diciembre 2021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Alimentos!$B$15</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Alimentos!$A$16:$A$22</c:f>
              <c:strCache>
                <c:ptCount val="7"/>
                <c:pt idx="0">
                  <c:v>ARMENTA ARMENTA ARISTEO</c:v>
                </c:pt>
                <c:pt idx="1">
                  <c:v>ACOSTA CAMPAS OSMARA ITZEL</c:v>
                </c:pt>
                <c:pt idx="2">
                  <c:v>ABARROTERA AVILA, S.A. DE C.V.</c:v>
                </c:pt>
                <c:pt idx="3">
                  <c:v>LEYVA GAMEZ CLAUDIA VALERIA</c:v>
                </c:pt>
                <c:pt idx="4">
                  <c:v>GARCIA VERDUGO FRANCISCO JAVIER</c:v>
                </c:pt>
                <c:pt idx="5">
                  <c:v>SALLAS CASTILLO MANUEL</c:v>
                </c:pt>
                <c:pt idx="6">
                  <c:v>RODRIGUEZ GAXIOLA ERIKA</c:v>
                </c:pt>
              </c:strCache>
            </c:strRef>
          </c:cat>
          <c:val>
            <c:numRef>
              <c:f>Alimentos!$B$16:$B$22</c:f>
              <c:numCache>
                <c:formatCode>#,##0.00</c:formatCode>
                <c:ptCount val="7"/>
                <c:pt idx="0">
                  <c:v>18000</c:v>
                </c:pt>
                <c:pt idx="1">
                  <c:v>38700</c:v>
                </c:pt>
                <c:pt idx="2">
                  <c:v>41954.879999999997</c:v>
                </c:pt>
                <c:pt idx="3">
                  <c:v>69915</c:v>
                </c:pt>
                <c:pt idx="4">
                  <c:v>534752.18999999994</c:v>
                </c:pt>
                <c:pt idx="5">
                  <c:v>1393200</c:v>
                </c:pt>
                <c:pt idx="6">
                  <c:v>1421860</c:v>
                </c:pt>
              </c:numCache>
            </c:numRef>
          </c:val>
          <c:extLst>
            <c:ext xmlns:c16="http://schemas.microsoft.com/office/drawing/2014/chart" uri="{C3380CC4-5D6E-409C-BE32-E72D297353CC}">
              <c16:uniqueId val="{00000000-F713-4A71-8FFB-5B2486AE1EE8}"/>
            </c:ext>
          </c:extLst>
        </c:ser>
        <c:dLbls>
          <c:showLegendKey val="0"/>
          <c:showVal val="1"/>
          <c:showCatName val="0"/>
          <c:showSerName val="0"/>
          <c:showPercent val="0"/>
          <c:showBubbleSize val="0"/>
        </c:dLbls>
        <c:gapWidth val="150"/>
        <c:shape val="box"/>
        <c:axId val="953370080"/>
        <c:axId val="953364256"/>
        <c:axId val="0"/>
      </c:bar3DChart>
      <c:catAx>
        <c:axId val="953370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53364256"/>
        <c:crosses val="autoZero"/>
        <c:auto val="1"/>
        <c:lblAlgn val="ctr"/>
        <c:lblOffset val="100"/>
        <c:noMultiLvlLbl val="0"/>
      </c:catAx>
      <c:valAx>
        <c:axId val="953364256"/>
        <c:scaling>
          <c:orientation val="minMax"/>
        </c:scaling>
        <c:delete val="1"/>
        <c:axPos val="l"/>
        <c:numFmt formatCode="#,##0.00" sourceLinked="1"/>
        <c:majorTickMark val="none"/>
        <c:minorTickMark val="none"/>
        <c:tickLblPos val="nextTo"/>
        <c:crossAx val="953370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Difusión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Difusión!$B$36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Difusión!$A$37:$A$48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Difusión!$B$37:$B$48</c:f>
              <c:numCache>
                <c:formatCode>#,##0.00</c:formatCode>
                <c:ptCount val="12"/>
                <c:pt idx="0">
                  <c:v>1168465.49</c:v>
                </c:pt>
                <c:pt idx="1">
                  <c:v>1080717.98</c:v>
                </c:pt>
                <c:pt idx="2">
                  <c:v>1251522.7799999998</c:v>
                </c:pt>
                <c:pt idx="3">
                  <c:v>1251596.97</c:v>
                </c:pt>
                <c:pt idx="4">
                  <c:v>1149003.97</c:v>
                </c:pt>
                <c:pt idx="5">
                  <c:v>1186777.97</c:v>
                </c:pt>
                <c:pt idx="6">
                  <c:v>1177985.18</c:v>
                </c:pt>
                <c:pt idx="7">
                  <c:v>1038430.1499999999</c:v>
                </c:pt>
                <c:pt idx="8">
                  <c:v>1245189.17</c:v>
                </c:pt>
                <c:pt idx="9">
                  <c:v>2252150.35</c:v>
                </c:pt>
                <c:pt idx="11">
                  <c:v>879519.84</c:v>
                </c:pt>
              </c:numCache>
            </c:numRef>
          </c:val>
          <c:extLst>
            <c:ext xmlns:c16="http://schemas.microsoft.com/office/drawing/2014/chart" uri="{C3380CC4-5D6E-409C-BE32-E72D297353CC}">
              <c16:uniqueId val="{00000000-B1E6-49DF-BE14-CCD426B5930E}"/>
            </c:ext>
          </c:extLst>
        </c:ser>
        <c:dLbls>
          <c:showLegendKey val="0"/>
          <c:showVal val="1"/>
          <c:showCatName val="0"/>
          <c:showSerName val="0"/>
          <c:showPercent val="0"/>
          <c:showBubbleSize val="0"/>
        </c:dLbls>
        <c:gapWidth val="150"/>
        <c:shape val="box"/>
        <c:axId val="947910032"/>
        <c:axId val="947925008"/>
        <c:axId val="0"/>
      </c:bar3DChart>
      <c:catAx>
        <c:axId val="947910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47925008"/>
        <c:crosses val="autoZero"/>
        <c:auto val="1"/>
        <c:lblAlgn val="ctr"/>
        <c:lblOffset val="100"/>
        <c:noMultiLvlLbl val="0"/>
      </c:catAx>
      <c:valAx>
        <c:axId val="947925008"/>
        <c:scaling>
          <c:orientation val="minMax"/>
        </c:scaling>
        <c:delete val="1"/>
        <c:axPos val="l"/>
        <c:numFmt formatCode="#,##0.00" sourceLinked="1"/>
        <c:majorTickMark val="none"/>
        <c:minorTickMark val="none"/>
        <c:tickLblPos val="nextTo"/>
        <c:crossAx val="94791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Difusión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Difusión!$B$58</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Difusión!$A$59:$A$67</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Difusión!$B$59:$B$67</c:f>
              <c:numCache>
                <c:formatCode>#,##0.00</c:formatCode>
                <c:ptCount val="9"/>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numCache>
            </c:numRef>
          </c:val>
          <c:extLst>
            <c:ext xmlns:c16="http://schemas.microsoft.com/office/drawing/2014/chart" uri="{C3380CC4-5D6E-409C-BE32-E72D297353CC}">
              <c16:uniqueId val="{00000000-287B-4F4A-A14B-F116A908C737}"/>
            </c:ext>
          </c:extLst>
        </c:ser>
        <c:dLbls>
          <c:showLegendKey val="0"/>
          <c:showVal val="1"/>
          <c:showCatName val="0"/>
          <c:showSerName val="0"/>
          <c:showPercent val="0"/>
          <c:showBubbleSize val="0"/>
        </c:dLbls>
        <c:gapWidth val="150"/>
        <c:shape val="box"/>
        <c:axId val="1158389680"/>
        <c:axId val="1158390512"/>
        <c:axId val="0"/>
      </c:bar3DChart>
      <c:catAx>
        <c:axId val="1158389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90512"/>
        <c:crosses val="autoZero"/>
        <c:auto val="1"/>
        <c:lblAlgn val="ctr"/>
        <c:lblOffset val="100"/>
        <c:noMultiLvlLbl val="0"/>
      </c:catAx>
      <c:valAx>
        <c:axId val="1158390512"/>
        <c:scaling>
          <c:orientation val="minMax"/>
        </c:scaling>
        <c:delete val="1"/>
        <c:axPos val="l"/>
        <c:numFmt formatCode="#,##0.00" sourceLinked="1"/>
        <c:majorTickMark val="none"/>
        <c:minorTickMark val="none"/>
        <c:tickLblPos val="nextTo"/>
        <c:crossAx val="1158389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Arrendamientos Diciembre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Arrendamientos!$B$41</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22"/>
              <c:layout>
                <c:manualLayout>
                  <c:x val="-1.2551559467727027E-16"/>
                  <c:y val="-2.392604676454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66-4E80-9203-4F4BA63C04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Arrendamientos!$A$42:$A$64</c:f>
              <c:strCache>
                <c:ptCount val="23"/>
                <c:pt idx="0">
                  <c:v>PEÑUELAS TOSTADO GERARDO</c:v>
                </c:pt>
                <c:pt idx="1">
                  <c:v>FIERRO AHUMADA CESAR</c:v>
                </c:pt>
                <c:pt idx="2">
                  <c:v>LOPEZ BERRELLEZA ANNA MARIA</c:v>
                </c:pt>
                <c:pt idx="3">
                  <c:v>MENDIVIL RASCON MARIA ESTHELA</c:v>
                </c:pt>
                <c:pt idx="4">
                  <c:v>ARMENTA ROJAS JUAN GUSTAVO</c:v>
                </c:pt>
                <c:pt idx="5">
                  <c:v>GRUAS MENCHACA RAMOS </c:v>
                </c:pt>
                <c:pt idx="6">
                  <c:v>CORRALES URIAS GUILLERMO</c:v>
                </c:pt>
                <c:pt idx="7">
                  <c:v>INMOFACIL S.A. DE C.V</c:v>
                </c:pt>
                <c:pt idx="8">
                  <c:v>INMOBILIARIA TURISTICA DEL NOROESTE</c:v>
                </c:pt>
                <c:pt idx="9">
                  <c:v>ROJO MONTES DE OCA KARLA AMERICA</c:v>
                </c:pt>
                <c:pt idx="10">
                  <c:v>PADILLA FERNANDEZ ARTURO</c:v>
                </c:pt>
                <c:pt idx="11">
                  <c:v>COPIADORAS DIGITALES DE SINALOA </c:v>
                </c:pt>
                <c:pt idx="12">
                  <c:v>RUIZ RODRIGUEZ MARIA DOLORES</c:v>
                </c:pt>
                <c:pt idx="13">
                  <c:v>FIBRA HD</c:v>
                </c:pt>
                <c:pt idx="14">
                  <c:v>ALVAREZ FLORES ROSA ISELA</c:v>
                </c:pt>
                <c:pt idx="15">
                  <c:v>GONZALEZ FRIAS CARLOS ALBERTO</c:v>
                </c:pt>
                <c:pt idx="16">
                  <c:v>IRIZAR LOPEZ SILVIA</c:v>
                </c:pt>
                <c:pt idx="17">
                  <c:v>FONSECA CASTRO VERONICA</c:v>
                </c:pt>
                <c:pt idx="18">
                  <c:v>CONSTRUCCION BLIFT </c:v>
                </c:pt>
                <c:pt idx="19">
                  <c:v>ALTERNATIVAS EN MEDIOS ENERGETICOS SUSTENTABLES </c:v>
                </c:pt>
                <c:pt idx="20">
                  <c:v>ROBLES ROBLES LILA MARIANA</c:v>
                </c:pt>
                <c:pt idx="21">
                  <c:v>GAMEZ MEJIA CARLOS ENRIQUE</c:v>
                </c:pt>
                <c:pt idx="22">
                  <c:v>GRINLEASING S.A.P.I DE C.V.</c:v>
                </c:pt>
              </c:strCache>
            </c:strRef>
          </c:cat>
          <c:val>
            <c:numRef>
              <c:f>Arrendamientos!$B$42:$B$64</c:f>
              <c:numCache>
                <c:formatCode>#,##0.00</c:formatCode>
                <c:ptCount val="23"/>
                <c:pt idx="0">
                  <c:v>4217.9399999999996</c:v>
                </c:pt>
                <c:pt idx="1">
                  <c:v>4677.9799999999996</c:v>
                </c:pt>
                <c:pt idx="2">
                  <c:v>5981.58</c:v>
                </c:pt>
                <c:pt idx="3">
                  <c:v>7695.28</c:v>
                </c:pt>
                <c:pt idx="4">
                  <c:v>10600</c:v>
                </c:pt>
                <c:pt idx="5">
                  <c:v>11368</c:v>
                </c:pt>
                <c:pt idx="6">
                  <c:v>12000</c:v>
                </c:pt>
                <c:pt idx="7">
                  <c:v>12599.98</c:v>
                </c:pt>
                <c:pt idx="8">
                  <c:v>16240</c:v>
                </c:pt>
                <c:pt idx="9">
                  <c:v>21200</c:v>
                </c:pt>
                <c:pt idx="10">
                  <c:v>23320</c:v>
                </c:pt>
                <c:pt idx="11">
                  <c:v>26787.3</c:v>
                </c:pt>
                <c:pt idx="12">
                  <c:v>29524.98</c:v>
                </c:pt>
                <c:pt idx="13">
                  <c:v>38577.21</c:v>
                </c:pt>
                <c:pt idx="14">
                  <c:v>38688.839999999997</c:v>
                </c:pt>
                <c:pt idx="15">
                  <c:v>39000</c:v>
                </c:pt>
                <c:pt idx="16">
                  <c:v>54500</c:v>
                </c:pt>
                <c:pt idx="17">
                  <c:v>110173.7</c:v>
                </c:pt>
                <c:pt idx="18">
                  <c:v>459413.36</c:v>
                </c:pt>
                <c:pt idx="19">
                  <c:v>626400</c:v>
                </c:pt>
                <c:pt idx="20">
                  <c:v>730800</c:v>
                </c:pt>
                <c:pt idx="21">
                  <c:v>835200</c:v>
                </c:pt>
                <c:pt idx="22">
                  <c:v>5634231.2000000002</c:v>
                </c:pt>
              </c:numCache>
            </c:numRef>
          </c:val>
          <c:extLst>
            <c:ext xmlns:c16="http://schemas.microsoft.com/office/drawing/2014/chart" uri="{C3380CC4-5D6E-409C-BE32-E72D297353CC}">
              <c16:uniqueId val="{00000000-2D66-4E80-9203-4F4BA63C0497}"/>
            </c:ext>
          </c:extLst>
        </c:ser>
        <c:dLbls>
          <c:showLegendKey val="0"/>
          <c:showVal val="1"/>
          <c:showCatName val="0"/>
          <c:showSerName val="0"/>
          <c:showPercent val="0"/>
          <c:showBubbleSize val="0"/>
        </c:dLbls>
        <c:gapWidth val="150"/>
        <c:shape val="box"/>
        <c:axId val="1158273616"/>
        <c:axId val="1158275696"/>
        <c:axId val="0"/>
      </c:bar3DChart>
      <c:catAx>
        <c:axId val="11582736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275696"/>
        <c:crosses val="autoZero"/>
        <c:auto val="1"/>
        <c:lblAlgn val="ctr"/>
        <c:lblOffset val="100"/>
        <c:noMultiLvlLbl val="0"/>
      </c:catAx>
      <c:valAx>
        <c:axId val="1158275696"/>
        <c:scaling>
          <c:orientation val="minMax"/>
        </c:scaling>
        <c:delete val="1"/>
        <c:axPos val="b"/>
        <c:numFmt formatCode="#,##0.00" sourceLinked="1"/>
        <c:majorTickMark val="none"/>
        <c:minorTickMark val="none"/>
        <c:tickLblPos val="nextTo"/>
        <c:crossAx val="1158273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Arrendaminetos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Arrendamientos!$B$76</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2"/>
              <c:layout>
                <c:manualLayout>
                  <c:x val="1.48331273176761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52-4058-BC45-35BB9EA7685A}"/>
                </c:ext>
              </c:extLst>
            </c:dLbl>
            <c:dLbl>
              <c:idx val="7"/>
              <c:layout>
                <c:manualLayout>
                  <c:x val="-9.88875154511742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52-4058-BC45-35BB9EA7685A}"/>
                </c:ext>
              </c:extLst>
            </c:dLbl>
            <c:dLbl>
              <c:idx val="9"/>
              <c:layout>
                <c:manualLayout>
                  <c:x val="1.48331273176760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52-4058-BC45-35BB9EA768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Arrendamientos!$A$77:$A$88</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Arrendamientos!$B$77:$B$88</c:f>
              <c:numCache>
                <c:formatCode>#,##0.00</c:formatCode>
                <c:ptCount val="12"/>
                <c:pt idx="0">
                  <c:v>3913007.79</c:v>
                </c:pt>
                <c:pt idx="1">
                  <c:v>3086560.41</c:v>
                </c:pt>
                <c:pt idx="2">
                  <c:v>2938121.58</c:v>
                </c:pt>
                <c:pt idx="3">
                  <c:v>1765872.67</c:v>
                </c:pt>
                <c:pt idx="4">
                  <c:v>2131224.52</c:v>
                </c:pt>
                <c:pt idx="5">
                  <c:v>1868738.33</c:v>
                </c:pt>
                <c:pt idx="6">
                  <c:v>2219792.7900000005</c:v>
                </c:pt>
                <c:pt idx="7">
                  <c:v>1714612.53</c:v>
                </c:pt>
                <c:pt idx="8">
                  <c:v>1745019.57</c:v>
                </c:pt>
                <c:pt idx="9">
                  <c:v>1695943.08</c:v>
                </c:pt>
                <c:pt idx="11">
                  <c:v>8753197.3499999996</c:v>
                </c:pt>
              </c:numCache>
            </c:numRef>
          </c:val>
          <c:extLst>
            <c:ext xmlns:c16="http://schemas.microsoft.com/office/drawing/2014/chart" uri="{C3380CC4-5D6E-409C-BE32-E72D297353CC}">
              <c16:uniqueId val="{00000000-0452-4058-BC45-35BB9EA7685A}"/>
            </c:ext>
          </c:extLst>
        </c:ser>
        <c:dLbls>
          <c:showLegendKey val="0"/>
          <c:showVal val="1"/>
          <c:showCatName val="0"/>
          <c:showSerName val="0"/>
          <c:showPercent val="0"/>
          <c:showBubbleSize val="0"/>
        </c:dLbls>
        <c:gapWidth val="150"/>
        <c:shape val="box"/>
        <c:axId val="1153181792"/>
        <c:axId val="1153174304"/>
        <c:axId val="0"/>
      </c:bar3DChart>
      <c:catAx>
        <c:axId val="1153181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3174304"/>
        <c:crosses val="autoZero"/>
        <c:auto val="1"/>
        <c:lblAlgn val="ctr"/>
        <c:lblOffset val="100"/>
        <c:noMultiLvlLbl val="0"/>
      </c:catAx>
      <c:valAx>
        <c:axId val="1153174304"/>
        <c:scaling>
          <c:orientation val="minMax"/>
        </c:scaling>
        <c:delete val="1"/>
        <c:axPos val="l"/>
        <c:numFmt formatCode="#,##0.00" sourceLinked="1"/>
        <c:majorTickMark val="none"/>
        <c:minorTickMark val="none"/>
        <c:tickLblPos val="nextTo"/>
        <c:crossAx val="1153181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Arrendamientos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Arrendamientos!$B$98</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Arrendamientos!$A$99:$A$107</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Arrendamientos!$B$99:$B$107</c:f>
              <c:numCache>
                <c:formatCode>#,##0.00</c:formatCode>
                <c:ptCount val="9"/>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numCache>
            </c:numRef>
          </c:val>
          <c:extLst>
            <c:ext xmlns:c16="http://schemas.microsoft.com/office/drawing/2014/chart" uri="{C3380CC4-5D6E-409C-BE32-E72D297353CC}">
              <c16:uniqueId val="{00000000-E9A0-4937-ACE8-09521C1F1C5C}"/>
            </c:ext>
          </c:extLst>
        </c:ser>
        <c:dLbls>
          <c:showLegendKey val="0"/>
          <c:showVal val="1"/>
          <c:showCatName val="0"/>
          <c:showSerName val="0"/>
          <c:showPercent val="0"/>
          <c:showBubbleSize val="0"/>
        </c:dLbls>
        <c:gapWidth val="150"/>
        <c:shape val="box"/>
        <c:axId val="1158397584"/>
        <c:axId val="1158384272"/>
        <c:axId val="0"/>
      </c:bar3DChart>
      <c:catAx>
        <c:axId val="11583975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84272"/>
        <c:crosses val="autoZero"/>
        <c:auto val="1"/>
        <c:lblAlgn val="ctr"/>
        <c:lblOffset val="100"/>
        <c:noMultiLvlLbl val="0"/>
      </c:catAx>
      <c:valAx>
        <c:axId val="1158384272"/>
        <c:scaling>
          <c:orientation val="minMax"/>
        </c:scaling>
        <c:delete val="1"/>
        <c:axPos val="l"/>
        <c:numFmt formatCode="_(* #,##0.00_);_(* \(#,##0.00\);_(* &quot;-&quot;??_);_(@_)" sourceLinked="1"/>
        <c:majorTickMark val="none"/>
        <c:minorTickMark val="none"/>
        <c:tickLblPos val="nextTo"/>
        <c:crossAx val="1158397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sz="1800" b="1" i="0" baseline="0">
                <a:effectLst/>
              </a:rPr>
              <a:t>Costo del servicio de recolección de basura  2021</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Basura!$J$2</c:f>
              <c:strCache>
                <c:ptCount val="1"/>
                <c:pt idx="0">
                  <c:v>pasa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Basura!$I$3:$I$14</c:f>
              <c:strCache>
                <c:ptCount val="12"/>
                <c:pt idx="0">
                  <c:v>Enero </c:v>
                </c:pt>
                <c:pt idx="1">
                  <c:v>Febrero </c:v>
                </c:pt>
                <c:pt idx="2">
                  <c:v>Marzo</c:v>
                </c:pt>
                <c:pt idx="3">
                  <c:v>Abril </c:v>
                </c:pt>
                <c:pt idx="4">
                  <c:v>Mayo </c:v>
                </c:pt>
                <c:pt idx="5">
                  <c:v>Junio </c:v>
                </c:pt>
                <c:pt idx="6">
                  <c:v>Julio</c:v>
                </c:pt>
                <c:pt idx="7">
                  <c:v>Agosto </c:v>
                </c:pt>
                <c:pt idx="8">
                  <c:v>Septiembre</c:v>
                </c:pt>
                <c:pt idx="9">
                  <c:v>Octubre </c:v>
                </c:pt>
                <c:pt idx="10">
                  <c:v>Noviembre </c:v>
                </c:pt>
                <c:pt idx="11">
                  <c:v>Diciembre </c:v>
                </c:pt>
              </c:strCache>
            </c:strRef>
          </c:cat>
          <c:val>
            <c:numRef>
              <c:f>Basura!$J$3:$J$14</c:f>
              <c:numCache>
                <c:formatCode>#,##0.00</c:formatCode>
                <c:ptCount val="12"/>
                <c:pt idx="0">
                  <c:v>2514437.17</c:v>
                </c:pt>
                <c:pt idx="1">
                  <c:v>2514437.17</c:v>
                </c:pt>
                <c:pt idx="2">
                  <c:v>2514437.17</c:v>
                </c:pt>
                <c:pt idx="3">
                  <c:v>2514437.17</c:v>
                </c:pt>
                <c:pt idx="4">
                  <c:v>2514437.17</c:v>
                </c:pt>
                <c:pt idx="5">
                  <c:v>2514437.17</c:v>
                </c:pt>
                <c:pt idx="6">
                  <c:v>2514437.17</c:v>
                </c:pt>
                <c:pt idx="7">
                  <c:v>2514437.17</c:v>
                </c:pt>
                <c:pt idx="8">
                  <c:v>2514437.17</c:v>
                </c:pt>
                <c:pt idx="9">
                  <c:v>2514437.17</c:v>
                </c:pt>
                <c:pt idx="10">
                  <c:v>2514437.17</c:v>
                </c:pt>
                <c:pt idx="11">
                  <c:v>723098.01</c:v>
                </c:pt>
              </c:numCache>
            </c:numRef>
          </c:val>
          <c:extLst>
            <c:ext xmlns:c16="http://schemas.microsoft.com/office/drawing/2014/chart" uri="{C3380CC4-5D6E-409C-BE32-E72D297353CC}">
              <c16:uniqueId val="{00000000-53E0-430E-BEC3-69C71CF3DC4E}"/>
            </c:ext>
          </c:extLst>
        </c:ser>
        <c:ser>
          <c:idx val="1"/>
          <c:order val="1"/>
          <c:tx>
            <c:strRef>
              <c:f>Basura!$K$2</c:f>
              <c:strCache>
                <c:ptCount val="1"/>
                <c:pt idx="0">
                  <c:v>op</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Basura!$I$3:$I$14</c:f>
              <c:strCache>
                <c:ptCount val="12"/>
                <c:pt idx="0">
                  <c:v>Enero </c:v>
                </c:pt>
                <c:pt idx="1">
                  <c:v>Febrero </c:v>
                </c:pt>
                <c:pt idx="2">
                  <c:v>Marzo</c:v>
                </c:pt>
                <c:pt idx="3">
                  <c:v>Abril </c:v>
                </c:pt>
                <c:pt idx="4">
                  <c:v>Mayo </c:v>
                </c:pt>
                <c:pt idx="5">
                  <c:v>Junio </c:v>
                </c:pt>
                <c:pt idx="6">
                  <c:v>Julio</c:v>
                </c:pt>
                <c:pt idx="7">
                  <c:v>Agosto </c:v>
                </c:pt>
                <c:pt idx="8">
                  <c:v>Septiembre</c:v>
                </c:pt>
                <c:pt idx="9">
                  <c:v>Octubre </c:v>
                </c:pt>
                <c:pt idx="10">
                  <c:v>Noviembre </c:v>
                </c:pt>
                <c:pt idx="11">
                  <c:v>Diciembre </c:v>
                </c:pt>
              </c:strCache>
            </c:strRef>
          </c:cat>
          <c:val>
            <c:numRef>
              <c:f>Basura!$K$3:$K$14</c:f>
              <c:numCache>
                <c:formatCode>#,##0.00</c:formatCode>
                <c:ptCount val="12"/>
                <c:pt idx="0">
                  <c:v>5349995.7</c:v>
                </c:pt>
                <c:pt idx="1">
                  <c:v>5506292.1300000008</c:v>
                </c:pt>
                <c:pt idx="2">
                  <c:v>5501075.7400000002</c:v>
                </c:pt>
                <c:pt idx="3">
                  <c:v>2286780.1</c:v>
                </c:pt>
                <c:pt idx="4">
                  <c:v>8684879.9399999995</c:v>
                </c:pt>
                <c:pt idx="5">
                  <c:v>2106650.62</c:v>
                </c:pt>
                <c:pt idx="6">
                  <c:v>8940955.6699999999</c:v>
                </c:pt>
                <c:pt idx="7">
                  <c:v>5528417.5800000001</c:v>
                </c:pt>
                <c:pt idx="8">
                  <c:v>12215554.400000002</c:v>
                </c:pt>
                <c:pt idx="9">
                  <c:v>5519224.3300000001</c:v>
                </c:pt>
                <c:pt idx="11">
                  <c:v>12215554.400000002</c:v>
                </c:pt>
              </c:numCache>
            </c:numRef>
          </c:val>
          <c:extLst>
            <c:ext xmlns:c16="http://schemas.microsoft.com/office/drawing/2014/chart" uri="{C3380CC4-5D6E-409C-BE32-E72D297353CC}">
              <c16:uniqueId val="{00000001-53E0-430E-BEC3-69C71CF3DC4E}"/>
            </c:ext>
          </c:extLst>
        </c:ser>
        <c:dLbls>
          <c:showLegendKey val="0"/>
          <c:showVal val="1"/>
          <c:showCatName val="0"/>
          <c:showSerName val="0"/>
          <c:showPercent val="0"/>
          <c:showBubbleSize val="0"/>
        </c:dLbls>
        <c:gapWidth val="95"/>
        <c:gapDepth val="95"/>
        <c:shape val="box"/>
        <c:axId val="937004000"/>
        <c:axId val="937008576"/>
        <c:axId val="0"/>
      </c:bar3DChart>
      <c:catAx>
        <c:axId val="937004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937008576"/>
        <c:crosses val="autoZero"/>
        <c:auto val="1"/>
        <c:lblAlgn val="ctr"/>
        <c:lblOffset val="100"/>
        <c:noMultiLvlLbl val="0"/>
      </c:catAx>
      <c:valAx>
        <c:axId val="937008576"/>
        <c:scaling>
          <c:orientation val="minMax"/>
        </c:scaling>
        <c:delete val="1"/>
        <c:axPos val="l"/>
        <c:numFmt formatCode="#,##0.00" sourceLinked="1"/>
        <c:majorTickMark val="none"/>
        <c:minorTickMark val="none"/>
        <c:tickLblPos val="nextTo"/>
        <c:crossAx val="937004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cap="all" baseline="0">
                <a:effectLst/>
              </a:rPr>
              <a:t>Costo del servicio de recolección de basura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Basura!$J$47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8441-41E2-A2AA-AE0149087DC6}"/>
                </c:ext>
              </c:extLst>
            </c:dLbl>
            <c:dLbl>
              <c:idx val="1"/>
              <c:delete val="1"/>
              <c:extLst>
                <c:ext xmlns:c15="http://schemas.microsoft.com/office/drawing/2012/chart" uri="{CE6537A1-D6FC-4f65-9D91-7224C49458BB}"/>
                <c:ext xmlns:c16="http://schemas.microsoft.com/office/drawing/2014/chart" uri="{C3380CC4-5D6E-409C-BE32-E72D297353CC}">
                  <c16:uniqueId val="{00000005-8441-41E2-A2AA-AE0149087DC6}"/>
                </c:ext>
              </c:extLst>
            </c:dLbl>
            <c:dLbl>
              <c:idx val="2"/>
              <c:delete val="1"/>
              <c:extLst>
                <c:ext xmlns:c15="http://schemas.microsoft.com/office/drawing/2012/chart" uri="{CE6537A1-D6FC-4f65-9D91-7224C49458BB}"/>
                <c:ext xmlns:c16="http://schemas.microsoft.com/office/drawing/2014/chart" uri="{C3380CC4-5D6E-409C-BE32-E72D297353CC}">
                  <c16:uniqueId val="{00000006-8441-41E2-A2AA-AE0149087DC6}"/>
                </c:ext>
              </c:extLst>
            </c:dLbl>
            <c:dLbl>
              <c:idx val="3"/>
              <c:delete val="1"/>
              <c:extLst>
                <c:ext xmlns:c15="http://schemas.microsoft.com/office/drawing/2012/chart" uri="{CE6537A1-D6FC-4f65-9D91-7224C49458BB}"/>
                <c:ext xmlns:c16="http://schemas.microsoft.com/office/drawing/2014/chart" uri="{C3380CC4-5D6E-409C-BE32-E72D297353CC}">
                  <c16:uniqueId val="{00000007-8441-41E2-A2AA-AE0149087DC6}"/>
                </c:ext>
              </c:extLst>
            </c:dLbl>
            <c:dLbl>
              <c:idx val="4"/>
              <c:delete val="1"/>
              <c:extLst>
                <c:ext xmlns:c15="http://schemas.microsoft.com/office/drawing/2012/chart" uri="{CE6537A1-D6FC-4f65-9D91-7224C49458BB}"/>
                <c:ext xmlns:c16="http://schemas.microsoft.com/office/drawing/2014/chart" uri="{C3380CC4-5D6E-409C-BE32-E72D297353CC}">
                  <c16:uniqueId val="{00000008-8441-41E2-A2AA-AE0149087DC6}"/>
                </c:ext>
              </c:extLst>
            </c:dLbl>
            <c:dLbl>
              <c:idx val="5"/>
              <c:delete val="1"/>
              <c:extLst>
                <c:ext xmlns:c15="http://schemas.microsoft.com/office/drawing/2012/chart" uri="{CE6537A1-D6FC-4f65-9D91-7224C49458BB}"/>
                <c:ext xmlns:c16="http://schemas.microsoft.com/office/drawing/2014/chart" uri="{C3380CC4-5D6E-409C-BE32-E72D297353CC}">
                  <c16:uniqueId val="{00000009-8441-41E2-A2AA-AE0149087D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Basura!$I$48:$I$55</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Basura!$J$48:$J$55</c:f>
              <c:numCache>
                <c:formatCode>#,##0.00</c:formatCode>
                <c:ptCount val="8"/>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numCache>
            </c:numRef>
          </c:val>
          <c:extLst>
            <c:ext xmlns:c16="http://schemas.microsoft.com/office/drawing/2014/chart" uri="{C3380CC4-5D6E-409C-BE32-E72D297353CC}">
              <c16:uniqueId val="{00000000-8441-41E2-A2AA-AE0149087DC6}"/>
            </c:ext>
          </c:extLst>
        </c:ser>
        <c:ser>
          <c:idx val="1"/>
          <c:order val="1"/>
          <c:tx>
            <c:strRef>
              <c:f>Basura!$K$47</c:f>
              <c:strCache>
                <c:ptCount val="1"/>
                <c:pt idx="0">
                  <c:v>PASA</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6.13026819923371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41-41E2-A2AA-AE0149087DC6}"/>
                </c:ext>
              </c:extLst>
            </c:dLbl>
            <c:dLbl>
              <c:idx val="1"/>
              <c:layout>
                <c:manualLayout>
                  <c:x val="-1.22605363984674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41-41E2-A2AA-AE0149087DC6}"/>
                </c:ext>
              </c:extLst>
            </c:dLbl>
            <c:dLbl>
              <c:idx val="2"/>
              <c:layout>
                <c:manualLayout>
                  <c:x val="-9.1954022988505746E-3"/>
                  <c:y val="-4.84042813136601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41-41E2-A2AA-AE0149087DC6}"/>
                </c:ext>
              </c:extLst>
            </c:dLbl>
            <c:dLbl>
              <c:idx val="3"/>
              <c:layout>
                <c:manualLayout>
                  <c:x val="-1.22605363984674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41-41E2-A2AA-AE0149087DC6}"/>
                </c:ext>
              </c:extLst>
            </c:dLbl>
            <c:dLbl>
              <c:idx val="4"/>
              <c:layout>
                <c:manualLayout>
                  <c:x val="-1.53256704980843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41-41E2-A2AA-AE0149087DC6}"/>
                </c:ext>
              </c:extLst>
            </c:dLbl>
            <c:dLbl>
              <c:idx val="5"/>
              <c:layout>
                <c:manualLayout>
                  <c:x val="-1.37931034482758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41-41E2-A2AA-AE0149087D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Basura!$I$48:$I$55</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Basura!$K$48:$K$55</c:f>
              <c:numCache>
                <c:formatCode>#,##0.00</c:formatCode>
                <c:ptCount val="8"/>
                <c:pt idx="0">
                  <c:v>72183034.639999986</c:v>
                </c:pt>
                <c:pt idx="1">
                  <c:v>65310368.68999999</c:v>
                </c:pt>
                <c:pt idx="2">
                  <c:v>74015264.75999999</c:v>
                </c:pt>
                <c:pt idx="3">
                  <c:v>71833183.890000001</c:v>
                </c:pt>
                <c:pt idx="4">
                  <c:v>70965165.319999993</c:v>
                </c:pt>
                <c:pt idx="5">
                  <c:v>90946679.379999995</c:v>
                </c:pt>
                <c:pt idx="6">
                  <c:v>39733051.480000004</c:v>
                </c:pt>
                <c:pt idx="7">
                  <c:v>28381906.880000006</c:v>
                </c:pt>
              </c:numCache>
            </c:numRef>
          </c:val>
          <c:extLst>
            <c:ext xmlns:c16="http://schemas.microsoft.com/office/drawing/2014/chart" uri="{C3380CC4-5D6E-409C-BE32-E72D297353CC}">
              <c16:uniqueId val="{00000001-8441-41E2-A2AA-AE0149087DC6}"/>
            </c:ext>
          </c:extLst>
        </c:ser>
        <c:ser>
          <c:idx val="2"/>
          <c:order val="2"/>
          <c:tx>
            <c:strRef>
              <c:f>Basura!$L$47</c:f>
              <c:strCache>
                <c:ptCount val="1"/>
                <c:pt idx="0">
                  <c:v>OP ECO</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Basura!$I$48:$I$55</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Basura!$L$48:$L$55</c:f>
              <c:numCache>
                <c:formatCode>#,##0.00</c:formatCode>
                <c:ptCount val="8"/>
                <c:pt idx="6">
                  <c:v>19553216.050000001</c:v>
                </c:pt>
                <c:pt idx="7">
                  <c:v>73855380.609999999</c:v>
                </c:pt>
              </c:numCache>
            </c:numRef>
          </c:val>
          <c:extLst>
            <c:ext xmlns:c16="http://schemas.microsoft.com/office/drawing/2014/chart" uri="{C3380CC4-5D6E-409C-BE32-E72D297353CC}">
              <c16:uniqueId val="{00000002-8441-41E2-A2AA-AE0149087DC6}"/>
            </c:ext>
          </c:extLst>
        </c:ser>
        <c:dLbls>
          <c:showLegendKey val="0"/>
          <c:showVal val="1"/>
          <c:showCatName val="0"/>
          <c:showSerName val="0"/>
          <c:showPercent val="0"/>
          <c:showBubbleSize val="0"/>
        </c:dLbls>
        <c:gapWidth val="150"/>
        <c:shape val="box"/>
        <c:axId val="873850448"/>
        <c:axId val="873857104"/>
        <c:axId val="0"/>
      </c:bar3DChart>
      <c:catAx>
        <c:axId val="8738504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73857104"/>
        <c:crosses val="autoZero"/>
        <c:auto val="1"/>
        <c:lblAlgn val="ctr"/>
        <c:lblOffset val="100"/>
        <c:noMultiLvlLbl val="0"/>
      </c:catAx>
      <c:valAx>
        <c:axId val="873857104"/>
        <c:scaling>
          <c:orientation val="minMax"/>
        </c:scaling>
        <c:delete val="1"/>
        <c:axPos val="l"/>
        <c:numFmt formatCode="#,##0.00" sourceLinked="1"/>
        <c:majorTickMark val="none"/>
        <c:minorTickMark val="none"/>
        <c:tickLblPos val="nextTo"/>
        <c:crossAx val="873850448"/>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Energía Eléctrica</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Servicios!$H$1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Servicios!$G$2:$G$10</c:f>
              <c:strCache>
                <c:ptCount val="9"/>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strCache>
            </c:strRef>
          </c:cat>
          <c:val>
            <c:numRef>
              <c:f>Servicios!$H$2:$H$10</c:f>
              <c:numCache>
                <c:formatCode>#,##0.00</c:formatCode>
                <c:ptCount val="9"/>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numCache>
            </c:numRef>
          </c:val>
          <c:extLst>
            <c:ext xmlns:c16="http://schemas.microsoft.com/office/drawing/2014/chart" uri="{C3380CC4-5D6E-409C-BE32-E72D297353CC}">
              <c16:uniqueId val="{00000000-DDFA-4B94-94FC-C9E314B644FE}"/>
            </c:ext>
          </c:extLst>
        </c:ser>
        <c:dLbls>
          <c:showLegendKey val="0"/>
          <c:showVal val="1"/>
          <c:showCatName val="0"/>
          <c:showSerName val="0"/>
          <c:showPercent val="0"/>
          <c:showBubbleSize val="0"/>
        </c:dLbls>
        <c:gapWidth val="150"/>
        <c:shape val="box"/>
        <c:axId val="1156084784"/>
        <c:axId val="1156087696"/>
        <c:axId val="0"/>
      </c:bar3DChart>
      <c:catAx>
        <c:axId val="11560847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6087696"/>
        <c:crosses val="autoZero"/>
        <c:auto val="1"/>
        <c:lblAlgn val="ctr"/>
        <c:lblOffset val="100"/>
        <c:noMultiLvlLbl val="0"/>
      </c:catAx>
      <c:valAx>
        <c:axId val="1156087696"/>
        <c:scaling>
          <c:orientation val="minMax"/>
        </c:scaling>
        <c:delete val="1"/>
        <c:axPos val="l"/>
        <c:numFmt formatCode="#,##0.00" sourceLinked="1"/>
        <c:majorTickMark val="none"/>
        <c:minorTickMark val="none"/>
        <c:tickLblPos val="nextTo"/>
        <c:crossAx val="1156084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Gasto Mensual en Energía Eléctrica</a:t>
            </a:r>
            <a:endParaRPr lang="es-MX">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Servicios!$H$33</c:f>
              <c:strCache>
                <c:ptCount val="1"/>
                <c:pt idx="0">
                  <c:v>Suma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1"/>
              <c:layout>
                <c:manualLayout>
                  <c:x val="-1.5048908954101931E-3"/>
                  <c:y val="-2.4554946429614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B-418C-9C44-361379635E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Servicios!$G$34:$G$45</c:f>
              <c:strCache>
                <c:ptCount val="12"/>
                <c:pt idx="0">
                  <c:v>Enero </c:v>
                </c:pt>
                <c:pt idx="1">
                  <c:v>Febrero </c:v>
                </c:pt>
                <c:pt idx="2">
                  <c:v>Marzo </c:v>
                </c:pt>
                <c:pt idx="3">
                  <c:v>Abril </c:v>
                </c:pt>
                <c:pt idx="4">
                  <c:v>Mayo </c:v>
                </c:pt>
                <c:pt idx="5">
                  <c:v>Junio</c:v>
                </c:pt>
                <c:pt idx="6">
                  <c:v>Julio </c:v>
                </c:pt>
                <c:pt idx="7">
                  <c:v>Agosto </c:v>
                </c:pt>
                <c:pt idx="8">
                  <c:v>Septiembre </c:v>
                </c:pt>
                <c:pt idx="9">
                  <c:v>Octubre</c:v>
                </c:pt>
                <c:pt idx="10">
                  <c:v>Noviembre</c:v>
                </c:pt>
                <c:pt idx="11">
                  <c:v>Diciembre</c:v>
                </c:pt>
              </c:strCache>
            </c:strRef>
          </c:cat>
          <c:val>
            <c:numRef>
              <c:f>Servicios!$H$34:$H$45</c:f>
              <c:numCache>
                <c:formatCode>#,##0.00</c:formatCode>
                <c:ptCount val="12"/>
                <c:pt idx="0">
                  <c:v>3902410.86</c:v>
                </c:pt>
                <c:pt idx="1">
                  <c:v>3992414.29</c:v>
                </c:pt>
                <c:pt idx="2">
                  <c:v>3542959</c:v>
                </c:pt>
                <c:pt idx="3">
                  <c:v>4014681.82</c:v>
                </c:pt>
                <c:pt idx="4">
                  <c:v>3883703.61</c:v>
                </c:pt>
                <c:pt idx="5">
                  <c:v>4088266.9</c:v>
                </c:pt>
                <c:pt idx="6">
                  <c:v>4484985.78</c:v>
                </c:pt>
                <c:pt idx="7">
                  <c:v>4549527</c:v>
                </c:pt>
                <c:pt idx="8">
                  <c:v>4362081</c:v>
                </c:pt>
                <c:pt idx="9">
                  <c:v>4234175.2</c:v>
                </c:pt>
                <c:pt idx="10">
                  <c:v>4350140</c:v>
                </c:pt>
                <c:pt idx="11">
                  <c:v>4647065.3899999997</c:v>
                </c:pt>
              </c:numCache>
            </c:numRef>
          </c:val>
          <c:smooth val="0"/>
          <c:extLst>
            <c:ext xmlns:c16="http://schemas.microsoft.com/office/drawing/2014/chart" uri="{C3380CC4-5D6E-409C-BE32-E72D297353CC}">
              <c16:uniqueId val="{00000000-2248-454F-BC47-D820EAAB8A76}"/>
            </c:ext>
          </c:extLst>
        </c:ser>
        <c:dLbls>
          <c:showLegendKey val="0"/>
          <c:showVal val="1"/>
          <c:showCatName val="0"/>
          <c:showSerName val="0"/>
          <c:showPercent val="0"/>
          <c:showBubbleSize val="0"/>
        </c:dLbls>
        <c:marker val="1"/>
        <c:smooth val="0"/>
        <c:axId val="877960240"/>
        <c:axId val="877954416"/>
      </c:lineChart>
      <c:catAx>
        <c:axId val="87796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77954416"/>
        <c:crosses val="autoZero"/>
        <c:auto val="1"/>
        <c:lblAlgn val="ctr"/>
        <c:lblOffset val="100"/>
        <c:noMultiLvlLbl val="0"/>
      </c:catAx>
      <c:valAx>
        <c:axId val="877954416"/>
        <c:scaling>
          <c:orientation val="minMax"/>
        </c:scaling>
        <c:delete val="1"/>
        <c:axPos val="l"/>
        <c:numFmt formatCode="#,##0.00" sourceLinked="1"/>
        <c:majorTickMark val="none"/>
        <c:minorTickMark val="none"/>
        <c:tickLblPos val="nextTo"/>
        <c:crossAx val="87796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b="1" i="0" baseline="0">
                <a:effectLst/>
              </a:rPr>
              <a:t>APORTACIONES A PARAMUNICIPALES </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'Paramunicipales '!$B$72</c:f>
              <c:strCache>
                <c:ptCount val="1"/>
                <c:pt idx="0">
                  <c:v>MONTOS</c:v>
                </c:pt>
              </c:strCache>
            </c:strRef>
          </c:tx>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975-407D-A51E-768A60AF254B}"/>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975-407D-A51E-768A60AF254B}"/>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975-407D-A51E-768A60AF254B}"/>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975-407D-A51E-768A60AF254B}"/>
              </c:ext>
            </c:extLst>
          </c:dPt>
          <c:dPt>
            <c:idx val="4"/>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975-407D-A51E-768A60AF254B}"/>
              </c:ext>
            </c:extLst>
          </c:dPt>
          <c:dPt>
            <c:idx val="5"/>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975-407D-A51E-768A60AF254B}"/>
              </c:ext>
            </c:extLst>
          </c:dPt>
          <c:dPt>
            <c:idx val="6"/>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C975-407D-A51E-768A60AF254B}"/>
              </c:ext>
            </c:extLst>
          </c:dPt>
          <c:dPt>
            <c:idx val="7"/>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C975-407D-A51E-768A60AF254B}"/>
              </c:ext>
            </c:extLst>
          </c:dPt>
          <c:dPt>
            <c:idx val="8"/>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C975-407D-A51E-768A60AF254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'Paramunicipales '!$A$73:$A$81</c:f>
              <c:strCache>
                <c:ptCount val="9"/>
                <c:pt idx="0">
                  <c:v>IMMUJERES</c:v>
                </c:pt>
                <c:pt idx="1">
                  <c:v>IMJU</c:v>
                </c:pt>
                <c:pt idx="2">
                  <c:v>IPRA</c:v>
                </c:pt>
                <c:pt idx="3">
                  <c:v>IMPLAN</c:v>
                </c:pt>
                <c:pt idx="4">
                  <c:v>IMAC</c:v>
                </c:pt>
                <c:pt idx="5">
                  <c:v>COMUN</c:v>
                </c:pt>
                <c:pt idx="6">
                  <c:v>IMDA</c:v>
                </c:pt>
                <c:pt idx="7">
                  <c:v>DIF</c:v>
                </c:pt>
                <c:pt idx="8">
                  <c:v>JAPAMA</c:v>
                </c:pt>
              </c:strCache>
            </c:strRef>
          </c:cat>
          <c:val>
            <c:numRef>
              <c:f>'Paramunicipales '!$B$73:$B$81</c:f>
              <c:numCache>
                <c:formatCode>#,##0.00</c:formatCode>
                <c:ptCount val="9"/>
                <c:pt idx="0">
                  <c:v>37399.18</c:v>
                </c:pt>
                <c:pt idx="1">
                  <c:v>65415.4</c:v>
                </c:pt>
                <c:pt idx="2">
                  <c:v>405700</c:v>
                </c:pt>
                <c:pt idx="3">
                  <c:v>463702.71</c:v>
                </c:pt>
                <c:pt idx="4">
                  <c:v>1980681.9</c:v>
                </c:pt>
                <c:pt idx="5">
                  <c:v>2250000</c:v>
                </c:pt>
                <c:pt idx="6">
                  <c:v>2542407.56</c:v>
                </c:pt>
                <c:pt idx="7">
                  <c:v>3500000</c:v>
                </c:pt>
                <c:pt idx="8">
                  <c:v>28623938.989999998</c:v>
                </c:pt>
              </c:numCache>
            </c:numRef>
          </c:val>
          <c:extLst>
            <c:ext xmlns:c16="http://schemas.microsoft.com/office/drawing/2014/chart" uri="{C3380CC4-5D6E-409C-BE32-E72D297353CC}">
              <c16:uniqueId val="{00000000-5AE5-4AD2-9C06-DDEC016DE6BA}"/>
            </c:ext>
          </c:extLst>
        </c:ser>
        <c:dLbls>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Despensas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Alimentos!$B$31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8"/>
              <c:layout>
                <c:manualLayout>
                  <c:x val="6.7510548523207993E-3"/>
                  <c:y val="7.42804085422462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35-4F76-8690-6286DA6F90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Alimentos!$A$32:$A$43</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Alimentos!$B$32:$B$43</c:f>
              <c:numCache>
                <c:formatCode>#,##0.00</c:formatCode>
                <c:ptCount val="12"/>
                <c:pt idx="0">
                  <c:v>5918000</c:v>
                </c:pt>
                <c:pt idx="2">
                  <c:v>4473980</c:v>
                </c:pt>
                <c:pt idx="3">
                  <c:v>1779060</c:v>
                </c:pt>
                <c:pt idx="4">
                  <c:v>1342480</c:v>
                </c:pt>
                <c:pt idx="5">
                  <c:v>949499.52</c:v>
                </c:pt>
                <c:pt idx="6">
                  <c:v>271105</c:v>
                </c:pt>
                <c:pt idx="7">
                  <c:v>1754880</c:v>
                </c:pt>
                <c:pt idx="8">
                  <c:v>1541560</c:v>
                </c:pt>
                <c:pt idx="11">
                  <c:v>3518382.07</c:v>
                </c:pt>
              </c:numCache>
            </c:numRef>
          </c:val>
          <c:extLst>
            <c:ext xmlns:c16="http://schemas.microsoft.com/office/drawing/2014/chart" uri="{C3380CC4-5D6E-409C-BE32-E72D297353CC}">
              <c16:uniqueId val="{00000000-5135-4F76-8690-6286DA6F9083}"/>
            </c:ext>
          </c:extLst>
        </c:ser>
        <c:dLbls>
          <c:showLegendKey val="0"/>
          <c:showVal val="1"/>
          <c:showCatName val="0"/>
          <c:showSerName val="0"/>
          <c:showPercent val="0"/>
          <c:showBubbleSize val="0"/>
        </c:dLbls>
        <c:gapWidth val="150"/>
        <c:shape val="box"/>
        <c:axId val="1158353488"/>
        <c:axId val="1158358896"/>
        <c:axId val="0"/>
      </c:bar3DChart>
      <c:catAx>
        <c:axId val="11583534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58896"/>
        <c:crosses val="autoZero"/>
        <c:auto val="1"/>
        <c:lblAlgn val="ctr"/>
        <c:lblOffset val="100"/>
        <c:noMultiLvlLbl val="0"/>
      </c:catAx>
      <c:valAx>
        <c:axId val="1158358896"/>
        <c:scaling>
          <c:orientation val="minMax"/>
        </c:scaling>
        <c:delete val="1"/>
        <c:axPos val="l"/>
        <c:numFmt formatCode="#,##0.00" sourceLinked="1"/>
        <c:majorTickMark val="none"/>
        <c:minorTickMark val="none"/>
        <c:tickLblPos val="nextTo"/>
        <c:crossAx val="1158353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Mantenimiento de Parques y Jardines Dic.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Parques!$B$15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Parques!$A$16:$A$21</c:f>
              <c:strCache>
                <c:ptCount val="6"/>
                <c:pt idx="0">
                  <c:v>AMEZQUITA RIOS JESUS ALFONSO</c:v>
                </c:pt>
                <c:pt idx="1">
                  <c:v>ESCARREGA SANCHEZ CARMEN JUDITH</c:v>
                </c:pt>
                <c:pt idx="2">
                  <c:v>LUNA VEGA ROSARIO ESTHER</c:v>
                </c:pt>
                <c:pt idx="3">
                  <c:v>VALENZUELA GASTELUM GLORIA SOLEDAD</c:v>
                </c:pt>
                <c:pt idx="4">
                  <c:v>CAMACHO ESTRADA JESUS MARCIANO</c:v>
                </c:pt>
                <c:pt idx="5">
                  <c:v>CASARES LOPEZ JOSE CARLOS</c:v>
                </c:pt>
              </c:strCache>
            </c:strRef>
          </c:cat>
          <c:val>
            <c:numRef>
              <c:f>Parques!$B$16:$B$21</c:f>
              <c:numCache>
                <c:formatCode>#,##0.00</c:formatCode>
                <c:ptCount val="6"/>
                <c:pt idx="0">
                  <c:v>264480</c:v>
                </c:pt>
                <c:pt idx="1">
                  <c:v>332382.09999999998</c:v>
                </c:pt>
                <c:pt idx="2">
                  <c:v>441260</c:v>
                </c:pt>
                <c:pt idx="3">
                  <c:v>451853.64</c:v>
                </c:pt>
                <c:pt idx="4">
                  <c:v>1694279.27</c:v>
                </c:pt>
                <c:pt idx="5">
                  <c:v>3400220</c:v>
                </c:pt>
              </c:numCache>
            </c:numRef>
          </c:val>
          <c:extLst>
            <c:ext xmlns:c16="http://schemas.microsoft.com/office/drawing/2014/chart" uri="{C3380CC4-5D6E-409C-BE32-E72D297353CC}">
              <c16:uniqueId val="{00000000-57A4-4163-80A5-46C108884FC8}"/>
            </c:ext>
          </c:extLst>
        </c:ser>
        <c:dLbls>
          <c:showLegendKey val="0"/>
          <c:showVal val="1"/>
          <c:showCatName val="0"/>
          <c:showSerName val="0"/>
          <c:showPercent val="0"/>
          <c:showBubbleSize val="0"/>
        </c:dLbls>
        <c:gapWidth val="150"/>
        <c:shape val="box"/>
        <c:axId val="1158383856"/>
        <c:axId val="1158380112"/>
        <c:axId val="0"/>
      </c:bar3DChart>
      <c:catAx>
        <c:axId val="11583838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80112"/>
        <c:crosses val="autoZero"/>
        <c:auto val="1"/>
        <c:lblAlgn val="ctr"/>
        <c:lblOffset val="100"/>
        <c:noMultiLvlLbl val="0"/>
      </c:catAx>
      <c:valAx>
        <c:axId val="1158380112"/>
        <c:scaling>
          <c:orientation val="minMax"/>
        </c:scaling>
        <c:delete val="1"/>
        <c:axPos val="l"/>
        <c:numFmt formatCode="#,##0.00" sourceLinked="1"/>
        <c:majorTickMark val="none"/>
        <c:minorTickMark val="none"/>
        <c:tickLblPos val="nextTo"/>
        <c:crossAx val="115838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baseline="0">
                <a:effectLst/>
              </a:rPr>
              <a:t>Mantenimiento Anual de Parques y Jardines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Parques!$B$31</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Parques!$A$32:$A$36</c:f>
              <c:strCache>
                <c:ptCount val="5"/>
                <c:pt idx="0">
                  <c:v>AÑO 2017</c:v>
                </c:pt>
                <c:pt idx="1">
                  <c:v>AÑO 2018</c:v>
                </c:pt>
                <c:pt idx="2">
                  <c:v>AÑO 2019</c:v>
                </c:pt>
                <c:pt idx="3">
                  <c:v>AÑO 2020</c:v>
                </c:pt>
                <c:pt idx="4">
                  <c:v>AÑO 2021</c:v>
                </c:pt>
              </c:strCache>
            </c:strRef>
          </c:cat>
          <c:val>
            <c:numRef>
              <c:f>Parques!$B$32:$B$36</c:f>
              <c:numCache>
                <c:formatCode>#,##0.00</c:formatCode>
                <c:ptCount val="5"/>
                <c:pt idx="0">
                  <c:v>8589629.7599999961</c:v>
                </c:pt>
                <c:pt idx="1">
                  <c:v>9283244.1199999992</c:v>
                </c:pt>
                <c:pt idx="2">
                  <c:v>18370928.539999999</c:v>
                </c:pt>
                <c:pt idx="3">
                  <c:v>20177393.780000001</c:v>
                </c:pt>
                <c:pt idx="4">
                  <c:v>31170457.249999993</c:v>
                </c:pt>
              </c:numCache>
            </c:numRef>
          </c:val>
          <c:extLst>
            <c:ext xmlns:c16="http://schemas.microsoft.com/office/drawing/2014/chart" uri="{C3380CC4-5D6E-409C-BE32-E72D297353CC}">
              <c16:uniqueId val="{00000000-BDCE-487C-A9DC-6C6DD5E7448D}"/>
            </c:ext>
          </c:extLst>
        </c:ser>
        <c:dLbls>
          <c:showLegendKey val="0"/>
          <c:showVal val="1"/>
          <c:showCatName val="0"/>
          <c:showSerName val="0"/>
          <c:showPercent val="0"/>
          <c:showBubbleSize val="0"/>
        </c:dLbls>
        <c:gapWidth val="150"/>
        <c:shape val="box"/>
        <c:axId val="1158356400"/>
        <c:axId val="1158356816"/>
        <c:axId val="0"/>
      </c:bar3DChart>
      <c:catAx>
        <c:axId val="1158356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56816"/>
        <c:crosses val="autoZero"/>
        <c:auto val="1"/>
        <c:lblAlgn val="ctr"/>
        <c:lblOffset val="100"/>
        <c:noMultiLvlLbl val="0"/>
      </c:catAx>
      <c:valAx>
        <c:axId val="1158356816"/>
        <c:scaling>
          <c:orientation val="minMax"/>
        </c:scaling>
        <c:delete val="1"/>
        <c:axPos val="l"/>
        <c:numFmt formatCode="#,##0.00" sourceLinked="1"/>
        <c:majorTickMark val="none"/>
        <c:minorTickMark val="none"/>
        <c:tickLblPos val="nextTo"/>
        <c:crossAx val="1158356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Despensas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Alimentos!$B$53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Alimentos!$A$54:$A$61</c:f>
              <c:strCache>
                <c:ptCount val="8"/>
                <c:pt idx="0">
                  <c:v>AÑO 2014</c:v>
                </c:pt>
                <c:pt idx="1">
                  <c:v>AÑO 2015</c:v>
                </c:pt>
                <c:pt idx="2">
                  <c:v>AÑO 2016</c:v>
                </c:pt>
                <c:pt idx="3">
                  <c:v>AÑO 2017</c:v>
                </c:pt>
                <c:pt idx="4">
                  <c:v>AÑO 2018</c:v>
                </c:pt>
                <c:pt idx="5">
                  <c:v>AÑO 2019</c:v>
                </c:pt>
                <c:pt idx="6">
                  <c:v>AÑO 2020</c:v>
                </c:pt>
                <c:pt idx="7">
                  <c:v>AÑO 2021</c:v>
                </c:pt>
              </c:strCache>
            </c:strRef>
          </c:cat>
          <c:val>
            <c:numRef>
              <c:f>Alimentos!$B$54:$B$61</c:f>
              <c:numCache>
                <c:formatCode>#,##0.00</c:formatCode>
                <c:ptCount val="8"/>
                <c:pt idx="0">
                  <c:v>11305544.829999996</c:v>
                </c:pt>
                <c:pt idx="1">
                  <c:v>12310996.85</c:v>
                </c:pt>
                <c:pt idx="2">
                  <c:v>12884799.58</c:v>
                </c:pt>
                <c:pt idx="3">
                  <c:v>11421600.84</c:v>
                </c:pt>
                <c:pt idx="4">
                  <c:v>21823728.370000001</c:v>
                </c:pt>
                <c:pt idx="5">
                  <c:v>15458588.42</c:v>
                </c:pt>
                <c:pt idx="6">
                  <c:v>28213256.450000003</c:v>
                </c:pt>
                <c:pt idx="7">
                  <c:v>21548946.59</c:v>
                </c:pt>
              </c:numCache>
            </c:numRef>
          </c:val>
          <c:extLst>
            <c:ext xmlns:c16="http://schemas.microsoft.com/office/drawing/2014/chart" uri="{C3380CC4-5D6E-409C-BE32-E72D297353CC}">
              <c16:uniqueId val="{00000000-461A-4353-8389-51EDC130393C}"/>
            </c:ext>
          </c:extLst>
        </c:ser>
        <c:dLbls>
          <c:showLegendKey val="0"/>
          <c:showVal val="1"/>
          <c:showCatName val="0"/>
          <c:showSerName val="0"/>
          <c:showPercent val="0"/>
          <c:showBubbleSize val="0"/>
        </c:dLbls>
        <c:gapWidth val="150"/>
        <c:shape val="box"/>
        <c:axId val="1153193856"/>
        <c:axId val="1153184704"/>
        <c:axId val="0"/>
      </c:bar3DChart>
      <c:catAx>
        <c:axId val="11531938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3184704"/>
        <c:crosses val="autoZero"/>
        <c:auto val="1"/>
        <c:lblAlgn val="ctr"/>
        <c:lblOffset val="100"/>
        <c:noMultiLvlLbl val="0"/>
      </c:catAx>
      <c:valAx>
        <c:axId val="1153184704"/>
        <c:scaling>
          <c:orientation val="minMax"/>
        </c:scaling>
        <c:delete val="1"/>
        <c:axPos val="l"/>
        <c:numFmt formatCode="#,##0.00" sourceLinked="1"/>
        <c:majorTickMark val="none"/>
        <c:minorTickMark val="none"/>
        <c:tickLblPos val="nextTo"/>
        <c:crossAx val="115319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en Combustible Diciembre de 2021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combustible!$B$27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combustible!$A$28:$A$32</c:f>
              <c:strCache>
                <c:ptCount val="5"/>
                <c:pt idx="0">
                  <c:v>FERRENOR SA DE C.V</c:v>
                </c:pt>
                <c:pt idx="1">
                  <c:v>GAS DEL PACIFICO SA DE CV</c:v>
                </c:pt>
                <c:pt idx="2">
                  <c:v>COMTA S.A. DE C.V.</c:v>
                </c:pt>
                <c:pt idx="3">
                  <c:v>AUTO SERVICIO DEGOLLADO SA DE CV</c:v>
                </c:pt>
                <c:pt idx="4">
                  <c:v>SERVICIOS DEL VALLE DEL FUERTE SA DE CV</c:v>
                </c:pt>
              </c:strCache>
            </c:strRef>
          </c:cat>
          <c:val>
            <c:numRef>
              <c:f>combustible!$B$28:$B$32</c:f>
              <c:numCache>
                <c:formatCode>#,##0.00</c:formatCode>
                <c:ptCount val="5"/>
                <c:pt idx="0">
                  <c:v>106153</c:v>
                </c:pt>
                <c:pt idx="1">
                  <c:v>124530</c:v>
                </c:pt>
                <c:pt idx="2">
                  <c:v>292768.55</c:v>
                </c:pt>
                <c:pt idx="3">
                  <c:v>713628.14</c:v>
                </c:pt>
                <c:pt idx="4">
                  <c:v>12808013.430000002</c:v>
                </c:pt>
              </c:numCache>
            </c:numRef>
          </c:val>
          <c:extLst>
            <c:ext xmlns:c16="http://schemas.microsoft.com/office/drawing/2014/chart" uri="{C3380CC4-5D6E-409C-BE32-E72D297353CC}">
              <c16:uniqueId val="{00000000-8C41-4563-900D-113F311A93B3}"/>
            </c:ext>
          </c:extLst>
        </c:ser>
        <c:dLbls>
          <c:showLegendKey val="0"/>
          <c:showVal val="1"/>
          <c:showCatName val="0"/>
          <c:showSerName val="0"/>
          <c:showPercent val="0"/>
          <c:showBubbleSize val="0"/>
        </c:dLbls>
        <c:gapWidth val="150"/>
        <c:shape val="box"/>
        <c:axId val="1158399248"/>
        <c:axId val="1158386768"/>
        <c:axId val="0"/>
      </c:bar3DChart>
      <c:catAx>
        <c:axId val="11583992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8386768"/>
        <c:crosses val="autoZero"/>
        <c:auto val="1"/>
        <c:lblAlgn val="ctr"/>
        <c:lblOffset val="100"/>
        <c:noMultiLvlLbl val="0"/>
      </c:catAx>
      <c:valAx>
        <c:axId val="1158386768"/>
        <c:scaling>
          <c:orientation val="minMax"/>
        </c:scaling>
        <c:delete val="1"/>
        <c:axPos val="l"/>
        <c:numFmt formatCode="#,##0.00" sourceLinked="1"/>
        <c:majorTickMark val="none"/>
        <c:minorTickMark val="none"/>
        <c:tickLblPos val="nextTo"/>
        <c:crossAx val="1158399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Combustible 2021</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combustible!$B$40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0"/>
                  <c:y val="1.8214931022781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B2-4234-85ED-8FE1C9DE48F9}"/>
                </c:ext>
              </c:extLst>
            </c:dLbl>
            <c:dLbl>
              <c:idx val="3"/>
              <c:layout>
                <c:manualLayout>
                  <c:x val="9.7560963118755121E-3"/>
                  <c:y val="2.55009034318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B2-4234-85ED-8FE1C9DE48F9}"/>
                </c:ext>
              </c:extLst>
            </c:dLbl>
            <c:dLbl>
              <c:idx val="8"/>
              <c:layout>
                <c:manualLayout>
                  <c:x val="-8.1300802598962604E-3"/>
                  <c:y val="1.4571944818225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B2-4234-85ED-8FE1C9DE48F9}"/>
                </c:ext>
              </c:extLst>
            </c:dLbl>
            <c:dLbl>
              <c:idx val="9"/>
              <c:layout>
                <c:manualLayout>
                  <c:x val="1.6260160519792519E-3"/>
                  <c:y val="-1.4571944818225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B2-4234-85ED-8FE1C9DE48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combustible!$A$41:$A$52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combustible!$B$41:$B$52</c:f>
              <c:numCache>
                <c:formatCode>#,##0.00</c:formatCode>
                <c:ptCount val="12"/>
                <c:pt idx="0">
                  <c:v>7299365.5899999999</c:v>
                </c:pt>
                <c:pt idx="1">
                  <c:v>9979766.9499999993</c:v>
                </c:pt>
                <c:pt idx="2">
                  <c:v>10402355.090000002</c:v>
                </c:pt>
                <c:pt idx="3">
                  <c:v>10153223.700000001</c:v>
                </c:pt>
                <c:pt idx="4">
                  <c:v>11023418.720000001</c:v>
                </c:pt>
                <c:pt idx="5">
                  <c:v>8403455.5899999999</c:v>
                </c:pt>
                <c:pt idx="6">
                  <c:v>12884688.5</c:v>
                </c:pt>
                <c:pt idx="7">
                  <c:v>9385634.9199999999</c:v>
                </c:pt>
                <c:pt idx="8">
                  <c:v>11720966.77</c:v>
                </c:pt>
                <c:pt idx="9">
                  <c:v>11712296.350000001</c:v>
                </c:pt>
                <c:pt idx="10">
                  <c:v>10965109.870000001</c:v>
                </c:pt>
                <c:pt idx="11">
                  <c:v>14045093.120000001</c:v>
                </c:pt>
              </c:numCache>
            </c:numRef>
          </c:val>
          <c:extLst>
            <c:ext xmlns:c16="http://schemas.microsoft.com/office/drawing/2014/chart" uri="{C3380CC4-5D6E-409C-BE32-E72D297353CC}">
              <c16:uniqueId val="{00000000-63B2-4234-85ED-8FE1C9DE48F9}"/>
            </c:ext>
          </c:extLst>
        </c:ser>
        <c:dLbls>
          <c:showLegendKey val="0"/>
          <c:showVal val="1"/>
          <c:showCatName val="0"/>
          <c:showSerName val="0"/>
          <c:showPercent val="0"/>
          <c:showBubbleSize val="0"/>
        </c:dLbls>
        <c:gapWidth val="150"/>
        <c:shape val="box"/>
        <c:axId val="1153148928"/>
        <c:axId val="1153153504"/>
        <c:axId val="0"/>
      </c:bar3DChart>
      <c:catAx>
        <c:axId val="1153148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3153504"/>
        <c:crosses val="autoZero"/>
        <c:auto val="1"/>
        <c:lblAlgn val="ctr"/>
        <c:lblOffset val="100"/>
        <c:noMultiLvlLbl val="0"/>
      </c:catAx>
      <c:valAx>
        <c:axId val="1153153504"/>
        <c:scaling>
          <c:orientation val="minMax"/>
        </c:scaling>
        <c:delete val="1"/>
        <c:axPos val="l"/>
        <c:numFmt formatCode="#,##0.00" sourceLinked="1"/>
        <c:majorTickMark val="none"/>
        <c:minorTickMark val="none"/>
        <c:tickLblPos val="nextTo"/>
        <c:crossAx val="1153148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Combustible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combustible!$B$62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combustible!$A$63:$A$71</c:f>
              <c:strCache>
                <c:ptCount val="9"/>
                <c:pt idx="0">
                  <c:v>AÑO 2013</c:v>
                </c:pt>
                <c:pt idx="1">
                  <c:v>AÑO 2014</c:v>
                </c:pt>
                <c:pt idx="2">
                  <c:v>AÑO 2015</c:v>
                </c:pt>
                <c:pt idx="3">
                  <c:v>AÑO 2016</c:v>
                </c:pt>
                <c:pt idx="4">
                  <c:v>AÑO 2017</c:v>
                </c:pt>
                <c:pt idx="5">
                  <c:v>AÑO 2018</c:v>
                </c:pt>
                <c:pt idx="6">
                  <c:v>AÑO 2019</c:v>
                </c:pt>
                <c:pt idx="7">
                  <c:v>AÑO 2020</c:v>
                </c:pt>
                <c:pt idx="8">
                  <c:v>AÑO 2021</c:v>
                </c:pt>
              </c:strCache>
            </c:strRef>
          </c:cat>
          <c:val>
            <c:numRef>
              <c:f>combustible!$B$63:$B$71</c:f>
              <c:numCache>
                <c:formatCode>#,##0.00</c:formatCode>
                <c:ptCount val="9"/>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numCache>
            </c:numRef>
          </c:val>
          <c:extLst>
            <c:ext xmlns:c16="http://schemas.microsoft.com/office/drawing/2014/chart" uri="{C3380CC4-5D6E-409C-BE32-E72D297353CC}">
              <c16:uniqueId val="{00000000-0510-46D9-8A91-2A4D537BA9D7}"/>
            </c:ext>
          </c:extLst>
        </c:ser>
        <c:dLbls>
          <c:showLegendKey val="0"/>
          <c:showVal val="1"/>
          <c:showCatName val="0"/>
          <c:showSerName val="0"/>
          <c:showPercent val="0"/>
          <c:showBubbleSize val="0"/>
        </c:dLbls>
        <c:gapWidth val="150"/>
        <c:shape val="box"/>
        <c:axId val="947938736"/>
        <c:axId val="947942896"/>
        <c:axId val="0"/>
      </c:bar3DChart>
      <c:catAx>
        <c:axId val="947938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47942896"/>
        <c:crosses val="autoZero"/>
        <c:auto val="1"/>
        <c:lblAlgn val="ctr"/>
        <c:lblOffset val="100"/>
        <c:noMultiLvlLbl val="0"/>
      </c:catAx>
      <c:valAx>
        <c:axId val="947942896"/>
        <c:scaling>
          <c:orientation val="minMax"/>
        </c:scaling>
        <c:delete val="1"/>
        <c:axPos val="l"/>
        <c:numFmt formatCode="#,##0.00" sourceLinked="1"/>
        <c:majorTickMark val="none"/>
        <c:minorTickMark val="none"/>
        <c:tickLblPos val="nextTo"/>
        <c:crossAx val="94793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MX" sz="1800" b="1" i="0" cap="all" baseline="0">
                <a:effectLst/>
              </a:rPr>
              <a:t>Gasto Trimestral en Combustible </a:t>
            </a:r>
            <a:endParaRPr lang="es-MX">
              <a:effectLst/>
            </a:endParaRP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combustible!$M$80</c:f>
              <c:strCache>
                <c:ptCount val="1"/>
                <c:pt idx="0">
                  <c:v>1ER. TRIMESTRE </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combustible!$N$80:$V$80</c:f>
              <c:numCache>
                <c:formatCode>#,##0.00</c:formatCode>
                <c:ptCount val="9"/>
                <c:pt idx="0">
                  <c:v>12358588.890000001</c:v>
                </c:pt>
                <c:pt idx="1">
                  <c:v>12285552.99</c:v>
                </c:pt>
                <c:pt idx="2">
                  <c:v>22052222.600000001</c:v>
                </c:pt>
                <c:pt idx="3">
                  <c:v>20483247.82</c:v>
                </c:pt>
                <c:pt idx="4">
                  <c:v>15473829.02</c:v>
                </c:pt>
                <c:pt idx="5">
                  <c:v>22535421.540000007</c:v>
                </c:pt>
                <c:pt idx="6">
                  <c:v>22513797.629999999</c:v>
                </c:pt>
                <c:pt idx="7">
                  <c:v>28877706.930000003</c:v>
                </c:pt>
                <c:pt idx="8">
                  <c:v>27681487.630000003</c:v>
                </c:pt>
              </c:numCache>
            </c:numRef>
          </c:val>
          <c:extLst>
            <c:ext xmlns:c16="http://schemas.microsoft.com/office/drawing/2014/chart" uri="{C3380CC4-5D6E-409C-BE32-E72D297353CC}">
              <c16:uniqueId val="{00000000-D8BA-42E0-9E42-58B9F9CAB4E6}"/>
            </c:ext>
          </c:extLst>
        </c:ser>
        <c:ser>
          <c:idx val="1"/>
          <c:order val="1"/>
          <c:tx>
            <c:strRef>
              <c:f>combustible!$M$81</c:f>
              <c:strCache>
                <c:ptCount val="1"/>
                <c:pt idx="0">
                  <c:v>2DO. TRIMESTRE </c:v>
                </c:pt>
              </c:strCache>
            </c:strRef>
          </c:tx>
          <c:spPr>
            <a:solidFill>
              <a:schemeClr val="accent2">
                <a:alpha val="88000"/>
              </a:schemeClr>
            </a:solidFill>
            <a:ln>
              <a:solidFill>
                <a:schemeClr val="accent2">
                  <a:lumMod val="50000"/>
                </a:schemeClr>
              </a:solidFill>
            </a:ln>
            <a:effectLst/>
            <a:scene3d>
              <a:camera prst="orthographicFront"/>
              <a:lightRig rig="threePt" dir="t"/>
            </a:scene3d>
            <a:sp3d prstMaterial="flat">
              <a:contourClr>
                <a:schemeClr val="accent2">
                  <a:lumMod val="50000"/>
                </a:schemeClr>
              </a:contourClr>
            </a:sp3d>
          </c:spPr>
          <c:invertIfNegative val="0"/>
          <c:dLbls>
            <c:spPr>
              <a:solidFill>
                <a:schemeClr val="accent2">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combustible!$N$81:$V$81</c:f>
              <c:numCache>
                <c:formatCode>#,##0.00</c:formatCode>
                <c:ptCount val="9"/>
                <c:pt idx="0">
                  <c:v>15787171.4</c:v>
                </c:pt>
                <c:pt idx="1">
                  <c:v>23495530.579999998</c:v>
                </c:pt>
                <c:pt idx="2">
                  <c:v>20668638.289999999</c:v>
                </c:pt>
                <c:pt idx="3">
                  <c:v>23331543.890000001</c:v>
                </c:pt>
                <c:pt idx="4">
                  <c:v>18003413.780000001</c:v>
                </c:pt>
                <c:pt idx="5">
                  <c:v>20619679.859999996</c:v>
                </c:pt>
                <c:pt idx="6">
                  <c:v>24473070.23</c:v>
                </c:pt>
                <c:pt idx="7">
                  <c:v>19735107.75</c:v>
                </c:pt>
                <c:pt idx="8">
                  <c:v>29580098.010000002</c:v>
                </c:pt>
              </c:numCache>
            </c:numRef>
          </c:val>
          <c:extLst>
            <c:ext xmlns:c16="http://schemas.microsoft.com/office/drawing/2014/chart" uri="{C3380CC4-5D6E-409C-BE32-E72D297353CC}">
              <c16:uniqueId val="{00000001-D8BA-42E0-9E42-58B9F9CAB4E6}"/>
            </c:ext>
          </c:extLst>
        </c:ser>
        <c:ser>
          <c:idx val="2"/>
          <c:order val="2"/>
          <c:tx>
            <c:strRef>
              <c:f>combustible!$M$82</c:f>
              <c:strCache>
                <c:ptCount val="1"/>
                <c:pt idx="0">
                  <c:v>3ER. TRIMESTRE </c:v>
                </c:pt>
              </c:strCache>
            </c:strRef>
          </c:tx>
          <c:spPr>
            <a:solidFill>
              <a:schemeClr val="accent3">
                <a:alpha val="88000"/>
              </a:schemeClr>
            </a:solidFill>
            <a:ln>
              <a:solidFill>
                <a:schemeClr val="accent3">
                  <a:lumMod val="50000"/>
                </a:schemeClr>
              </a:solidFill>
            </a:ln>
            <a:effectLst/>
            <a:scene3d>
              <a:camera prst="orthographicFront"/>
              <a:lightRig rig="threePt" dir="t"/>
            </a:scene3d>
            <a:sp3d prstMaterial="flat">
              <a:contourClr>
                <a:schemeClr val="accent3">
                  <a:lumMod val="50000"/>
                </a:schemeClr>
              </a:contourClr>
            </a:sp3d>
          </c:spPr>
          <c:invertIfNegative val="0"/>
          <c:dLbls>
            <c:spPr>
              <a:solidFill>
                <a:schemeClr val="accent3">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combustible!$N$82:$V$82</c:f>
              <c:numCache>
                <c:formatCode>#,##0.00</c:formatCode>
                <c:ptCount val="9"/>
                <c:pt idx="0">
                  <c:v>14634477.98</c:v>
                </c:pt>
                <c:pt idx="1">
                  <c:v>17381865.260000002</c:v>
                </c:pt>
                <c:pt idx="2">
                  <c:v>19173786.98</c:v>
                </c:pt>
                <c:pt idx="3">
                  <c:v>20729966.299999997</c:v>
                </c:pt>
                <c:pt idx="4">
                  <c:v>20613316.809999999</c:v>
                </c:pt>
                <c:pt idx="5">
                  <c:v>23884321.600000009</c:v>
                </c:pt>
                <c:pt idx="6">
                  <c:v>30390605.309999999</c:v>
                </c:pt>
                <c:pt idx="7">
                  <c:v>32890192.990000002</c:v>
                </c:pt>
                <c:pt idx="8">
                  <c:v>33991290.189999998</c:v>
                </c:pt>
              </c:numCache>
            </c:numRef>
          </c:val>
          <c:extLst>
            <c:ext xmlns:c16="http://schemas.microsoft.com/office/drawing/2014/chart" uri="{C3380CC4-5D6E-409C-BE32-E72D297353CC}">
              <c16:uniqueId val="{00000002-D8BA-42E0-9E42-58B9F9CAB4E6}"/>
            </c:ext>
          </c:extLst>
        </c:ser>
        <c:ser>
          <c:idx val="3"/>
          <c:order val="3"/>
          <c:tx>
            <c:strRef>
              <c:f>combustible!$M$83</c:f>
              <c:strCache>
                <c:ptCount val="1"/>
                <c:pt idx="0">
                  <c:v>4 TO. TRIMESTRE </c:v>
                </c:pt>
              </c:strCache>
            </c:strRef>
          </c:tx>
          <c:spPr>
            <a:solidFill>
              <a:schemeClr val="accent4">
                <a:alpha val="88000"/>
              </a:schemeClr>
            </a:solidFill>
            <a:ln>
              <a:solidFill>
                <a:schemeClr val="accent4">
                  <a:lumMod val="50000"/>
                </a:schemeClr>
              </a:solidFill>
            </a:ln>
            <a:effectLst/>
            <a:scene3d>
              <a:camera prst="orthographicFront"/>
              <a:lightRig rig="threePt" dir="t"/>
            </a:scene3d>
            <a:sp3d prstMaterial="flat">
              <a:contourClr>
                <a:schemeClr val="accent4">
                  <a:lumMod val="50000"/>
                </a:schemeClr>
              </a:contourClr>
            </a:sp3d>
          </c:spPr>
          <c:invertIfNegative val="0"/>
          <c:dLbls>
            <c:spPr>
              <a:solidFill>
                <a:schemeClr val="accent4">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combustible!$N$83:$V$83</c:f>
              <c:numCache>
                <c:formatCode>#,##0.00</c:formatCode>
                <c:ptCount val="9"/>
                <c:pt idx="0">
                  <c:v>16901079.100000001</c:v>
                </c:pt>
                <c:pt idx="1">
                  <c:v>18433449.34</c:v>
                </c:pt>
                <c:pt idx="2">
                  <c:v>18555195.579999998</c:v>
                </c:pt>
                <c:pt idx="3">
                  <c:v>24452400.989999998</c:v>
                </c:pt>
                <c:pt idx="4">
                  <c:v>21618861.539999999</c:v>
                </c:pt>
                <c:pt idx="5">
                  <c:v>18402972.490000006</c:v>
                </c:pt>
                <c:pt idx="6">
                  <c:v>33148110.059999999</c:v>
                </c:pt>
                <c:pt idx="7">
                  <c:v>39403689.640000001</c:v>
                </c:pt>
                <c:pt idx="8">
                  <c:v>36722499.340000004</c:v>
                </c:pt>
              </c:numCache>
            </c:numRef>
          </c:val>
          <c:extLst>
            <c:ext xmlns:c16="http://schemas.microsoft.com/office/drawing/2014/chart" uri="{C3380CC4-5D6E-409C-BE32-E72D297353CC}">
              <c16:uniqueId val="{00000003-D8BA-42E0-9E42-58B9F9CAB4E6}"/>
            </c:ext>
          </c:extLst>
        </c:ser>
        <c:dLbls>
          <c:showLegendKey val="0"/>
          <c:showVal val="1"/>
          <c:showCatName val="0"/>
          <c:showSerName val="0"/>
          <c:showPercent val="0"/>
          <c:showBubbleSize val="0"/>
        </c:dLbls>
        <c:gapWidth val="84"/>
        <c:gapDepth val="53"/>
        <c:shape val="box"/>
        <c:axId val="1153195104"/>
        <c:axId val="1153193440"/>
        <c:axId val="0"/>
      </c:bar3DChart>
      <c:catAx>
        <c:axId val="1153195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153193440"/>
        <c:crosses val="autoZero"/>
        <c:auto val="1"/>
        <c:lblAlgn val="ctr"/>
        <c:lblOffset val="100"/>
        <c:noMultiLvlLbl val="0"/>
      </c:catAx>
      <c:valAx>
        <c:axId val="1153193440"/>
        <c:scaling>
          <c:orientation val="minMax"/>
        </c:scaling>
        <c:delete val="1"/>
        <c:axPos val="l"/>
        <c:numFmt formatCode="#,##0.00" sourceLinked="1"/>
        <c:majorTickMark val="out"/>
        <c:minorTickMark val="none"/>
        <c:tickLblPos val="nextTo"/>
        <c:crossAx val="1153195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sz="1800" b="1" i="0" cap="all" baseline="0">
                <a:effectLst/>
              </a:rPr>
              <a:t>Gasto Trimestral en Combustible </a:t>
            </a:r>
            <a:endParaRPr lang="es-MX">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combustible!$M$80</c:f>
              <c:strCache>
                <c:ptCount val="1"/>
                <c:pt idx="0">
                  <c:v>1ER. TRIMESTRE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combustible!$N$80:$V$80</c:f>
              <c:numCache>
                <c:formatCode>#,##0.00</c:formatCode>
                <c:ptCount val="9"/>
                <c:pt idx="0">
                  <c:v>12358588.890000001</c:v>
                </c:pt>
                <c:pt idx="1">
                  <c:v>12285552.99</c:v>
                </c:pt>
                <c:pt idx="2">
                  <c:v>22052222.600000001</c:v>
                </c:pt>
                <c:pt idx="3">
                  <c:v>20483247.82</c:v>
                </c:pt>
                <c:pt idx="4">
                  <c:v>15473829.02</c:v>
                </c:pt>
                <c:pt idx="5">
                  <c:v>22535421.540000007</c:v>
                </c:pt>
                <c:pt idx="6">
                  <c:v>22513797.629999999</c:v>
                </c:pt>
                <c:pt idx="7">
                  <c:v>28877706.930000003</c:v>
                </c:pt>
                <c:pt idx="8">
                  <c:v>27681487.630000003</c:v>
                </c:pt>
              </c:numCache>
            </c:numRef>
          </c:val>
          <c:extLst>
            <c:ext xmlns:c16="http://schemas.microsoft.com/office/drawing/2014/chart" uri="{C3380CC4-5D6E-409C-BE32-E72D297353CC}">
              <c16:uniqueId val="{00000000-2D64-4151-9427-82C8676B027E}"/>
            </c:ext>
          </c:extLst>
        </c:ser>
        <c:ser>
          <c:idx val="1"/>
          <c:order val="1"/>
          <c:tx>
            <c:strRef>
              <c:f>combustible!$M$81</c:f>
              <c:strCache>
                <c:ptCount val="1"/>
                <c:pt idx="0">
                  <c:v>2DO. TRIMESTRE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combustible!$N$81:$V$81</c:f>
              <c:numCache>
                <c:formatCode>#,##0.00</c:formatCode>
                <c:ptCount val="9"/>
                <c:pt idx="0">
                  <c:v>15787171.4</c:v>
                </c:pt>
                <c:pt idx="1">
                  <c:v>23495530.579999998</c:v>
                </c:pt>
                <c:pt idx="2">
                  <c:v>20668638.289999999</c:v>
                </c:pt>
                <c:pt idx="3">
                  <c:v>23331543.890000001</c:v>
                </c:pt>
                <c:pt idx="4">
                  <c:v>18003413.780000001</c:v>
                </c:pt>
                <c:pt idx="5">
                  <c:v>20619679.859999996</c:v>
                </c:pt>
                <c:pt idx="6">
                  <c:v>24473070.23</c:v>
                </c:pt>
                <c:pt idx="7">
                  <c:v>19735107.75</c:v>
                </c:pt>
                <c:pt idx="8">
                  <c:v>29580098.010000002</c:v>
                </c:pt>
              </c:numCache>
            </c:numRef>
          </c:val>
          <c:extLst>
            <c:ext xmlns:c16="http://schemas.microsoft.com/office/drawing/2014/chart" uri="{C3380CC4-5D6E-409C-BE32-E72D297353CC}">
              <c16:uniqueId val="{00000001-2D64-4151-9427-82C8676B027E}"/>
            </c:ext>
          </c:extLst>
        </c:ser>
        <c:ser>
          <c:idx val="2"/>
          <c:order val="2"/>
          <c:tx>
            <c:strRef>
              <c:f>combustible!$M$82</c:f>
              <c:strCache>
                <c:ptCount val="1"/>
                <c:pt idx="0">
                  <c:v>3ER. TRIMESTRE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combustible!$N$82:$V$82</c:f>
              <c:numCache>
                <c:formatCode>#,##0.00</c:formatCode>
                <c:ptCount val="9"/>
                <c:pt idx="0">
                  <c:v>14634477.98</c:v>
                </c:pt>
                <c:pt idx="1">
                  <c:v>17381865.260000002</c:v>
                </c:pt>
                <c:pt idx="2">
                  <c:v>19173786.98</c:v>
                </c:pt>
                <c:pt idx="3">
                  <c:v>20729966.299999997</c:v>
                </c:pt>
                <c:pt idx="4">
                  <c:v>20613316.809999999</c:v>
                </c:pt>
                <c:pt idx="5">
                  <c:v>23884321.600000009</c:v>
                </c:pt>
                <c:pt idx="6">
                  <c:v>30390605.309999999</c:v>
                </c:pt>
                <c:pt idx="7">
                  <c:v>32890192.990000002</c:v>
                </c:pt>
                <c:pt idx="8">
                  <c:v>33991290.189999998</c:v>
                </c:pt>
              </c:numCache>
            </c:numRef>
          </c:val>
          <c:extLst>
            <c:ext xmlns:c16="http://schemas.microsoft.com/office/drawing/2014/chart" uri="{C3380CC4-5D6E-409C-BE32-E72D297353CC}">
              <c16:uniqueId val="{00000002-2D64-4151-9427-82C8676B027E}"/>
            </c:ext>
          </c:extLst>
        </c:ser>
        <c:ser>
          <c:idx val="3"/>
          <c:order val="3"/>
          <c:tx>
            <c:strRef>
              <c:f>combustible!$M$83</c:f>
              <c:strCache>
                <c:ptCount val="1"/>
                <c:pt idx="0">
                  <c:v>4 TO. TRIMESTRE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combustible!$N$79:$V$79</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combustible!$N$83:$V$83</c:f>
              <c:numCache>
                <c:formatCode>#,##0.00</c:formatCode>
                <c:ptCount val="9"/>
                <c:pt idx="0">
                  <c:v>16901079.100000001</c:v>
                </c:pt>
                <c:pt idx="1">
                  <c:v>18433449.34</c:v>
                </c:pt>
                <c:pt idx="2">
                  <c:v>18555195.579999998</c:v>
                </c:pt>
                <c:pt idx="3">
                  <c:v>24452400.989999998</c:v>
                </c:pt>
                <c:pt idx="4">
                  <c:v>21618861.539999999</c:v>
                </c:pt>
                <c:pt idx="5">
                  <c:v>18402972.490000006</c:v>
                </c:pt>
                <c:pt idx="6">
                  <c:v>33148110.059999999</c:v>
                </c:pt>
                <c:pt idx="7">
                  <c:v>39403689.640000001</c:v>
                </c:pt>
                <c:pt idx="8">
                  <c:v>36722499.340000004</c:v>
                </c:pt>
              </c:numCache>
            </c:numRef>
          </c:val>
          <c:extLst>
            <c:ext xmlns:c16="http://schemas.microsoft.com/office/drawing/2014/chart" uri="{C3380CC4-5D6E-409C-BE32-E72D297353CC}">
              <c16:uniqueId val="{00000003-2D64-4151-9427-82C8676B027E}"/>
            </c:ext>
          </c:extLst>
        </c:ser>
        <c:dLbls>
          <c:showLegendKey val="0"/>
          <c:showVal val="1"/>
          <c:showCatName val="0"/>
          <c:showSerName val="0"/>
          <c:showPercent val="0"/>
          <c:showBubbleSize val="0"/>
        </c:dLbls>
        <c:gapWidth val="95"/>
        <c:gapDepth val="95"/>
        <c:shape val="box"/>
        <c:axId val="947900464"/>
        <c:axId val="947884656"/>
        <c:axId val="0"/>
      </c:bar3DChart>
      <c:catAx>
        <c:axId val="9479004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947884656"/>
        <c:crosses val="autoZero"/>
        <c:auto val="1"/>
        <c:lblAlgn val="ctr"/>
        <c:lblOffset val="100"/>
        <c:noMultiLvlLbl val="0"/>
      </c:catAx>
      <c:valAx>
        <c:axId val="947884656"/>
        <c:scaling>
          <c:orientation val="minMax"/>
        </c:scaling>
        <c:delete val="1"/>
        <c:axPos val="l"/>
        <c:numFmt formatCode="#,##0.00" sourceLinked="1"/>
        <c:majorTickMark val="none"/>
        <c:minorTickMark val="none"/>
        <c:tickLblPos val="nextTo"/>
        <c:crossAx val="947900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Difusión Diciembre de 2021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Difusión!$B$19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Difusión!$A$20:$A$30</c:f>
              <c:strCache>
                <c:ptCount val="11"/>
                <c:pt idx="0">
                  <c:v>APGR COMUNICACIONES SA DE CV</c:v>
                </c:pt>
                <c:pt idx="1">
                  <c:v>PORTILLO OSUNA CARLOS ARMANDO</c:v>
                </c:pt>
                <c:pt idx="2">
                  <c:v>PROMOSAT DEL PACIFICO SA DE CV</c:v>
                </c:pt>
                <c:pt idx="3">
                  <c:v>COMUNICACION ACTIVA DE SINALOA S.A C.V</c:v>
                </c:pt>
                <c:pt idx="4">
                  <c:v>BELTRAN MORENO HECTOR ADONAI</c:v>
                </c:pt>
                <c:pt idx="5">
                  <c:v>LAD MEDIOS SA DE CV</c:v>
                </c:pt>
                <c:pt idx="6">
                  <c:v>QUINTERO BARRAZA DAVID</c:v>
                </c:pt>
                <c:pt idx="7">
                  <c:v>TELEVISORA DEL YAQUI, S.A. DE C.V.</c:v>
                </c:pt>
                <c:pt idx="8">
                  <c:v>EL DEBATE, S.A. DE C.V.</c:v>
                </c:pt>
                <c:pt idx="9">
                  <c:v>LEYVA ARREDONDO JULIO CESAR</c:v>
                </c:pt>
                <c:pt idx="10">
                  <c:v>MEXICO CREA S.A. DE C.V.</c:v>
                </c:pt>
              </c:strCache>
            </c:strRef>
          </c:cat>
          <c:val>
            <c:numRef>
              <c:f>Difusión!$B$20:$B$30</c:f>
              <c:numCache>
                <c:formatCode>#,##0.00</c:formatCode>
                <c:ptCount val="11"/>
                <c:pt idx="0">
                  <c:v>4176</c:v>
                </c:pt>
                <c:pt idx="1">
                  <c:v>5376</c:v>
                </c:pt>
                <c:pt idx="2">
                  <c:v>5916</c:v>
                </c:pt>
                <c:pt idx="3">
                  <c:v>6124.8</c:v>
                </c:pt>
                <c:pt idx="4">
                  <c:v>8411</c:v>
                </c:pt>
                <c:pt idx="5">
                  <c:v>14210</c:v>
                </c:pt>
                <c:pt idx="6">
                  <c:v>28188</c:v>
                </c:pt>
                <c:pt idx="7">
                  <c:v>28268.04</c:v>
                </c:pt>
                <c:pt idx="8">
                  <c:v>106050</c:v>
                </c:pt>
                <c:pt idx="9">
                  <c:v>162400</c:v>
                </c:pt>
                <c:pt idx="10">
                  <c:v>510400</c:v>
                </c:pt>
              </c:numCache>
            </c:numRef>
          </c:val>
          <c:extLst>
            <c:ext xmlns:c16="http://schemas.microsoft.com/office/drawing/2014/chart" uri="{C3380CC4-5D6E-409C-BE32-E72D297353CC}">
              <c16:uniqueId val="{00000000-2930-4BF1-9C81-11EE26B0B7ED}"/>
            </c:ext>
          </c:extLst>
        </c:ser>
        <c:dLbls>
          <c:showLegendKey val="0"/>
          <c:showVal val="1"/>
          <c:showCatName val="0"/>
          <c:showSerName val="0"/>
          <c:showPercent val="0"/>
          <c:showBubbleSize val="0"/>
        </c:dLbls>
        <c:gapWidth val="150"/>
        <c:shape val="box"/>
        <c:axId val="1053660880"/>
        <c:axId val="1053648400"/>
        <c:axId val="0"/>
      </c:bar3DChart>
      <c:catAx>
        <c:axId val="1053660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3648400"/>
        <c:crosses val="autoZero"/>
        <c:auto val="1"/>
        <c:lblAlgn val="ctr"/>
        <c:lblOffset val="100"/>
        <c:noMultiLvlLbl val="0"/>
      </c:catAx>
      <c:valAx>
        <c:axId val="1053648400"/>
        <c:scaling>
          <c:orientation val="minMax"/>
        </c:scaling>
        <c:delete val="1"/>
        <c:axPos val="b"/>
        <c:numFmt formatCode="#,##0.00" sourceLinked="1"/>
        <c:majorTickMark val="none"/>
        <c:minorTickMark val="none"/>
        <c:tickLblPos val="nextTo"/>
        <c:crossAx val="105366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476250</xdr:colOff>
      <xdr:row>12</xdr:row>
      <xdr:rowOff>38100</xdr:rowOff>
    </xdr:from>
    <xdr:to>
      <xdr:col>6</xdr:col>
      <xdr:colOff>104775</xdr:colOff>
      <xdr:row>26</xdr:row>
      <xdr:rowOff>114300</xdr:rowOff>
    </xdr:to>
    <xdr:graphicFrame macro="">
      <xdr:nvGraphicFramePr>
        <xdr:cNvPr id="2" name="Gráfico 1">
          <a:extLst>
            <a:ext uri="{FF2B5EF4-FFF2-40B4-BE49-F238E27FC236}">
              <a16:creationId xmlns:a16="http://schemas.microsoft.com/office/drawing/2014/main" id="{49689F13-C772-4D50-A957-37709F2915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438150</xdr:colOff>
      <xdr:row>29</xdr:row>
      <xdr:rowOff>123824</xdr:rowOff>
    </xdr:from>
    <xdr:to>
      <xdr:col>6</xdr:col>
      <xdr:colOff>447675</xdr:colOff>
      <xdr:row>47</xdr:row>
      <xdr:rowOff>114299</xdr:rowOff>
    </xdr:to>
    <xdr:graphicFrame macro="">
      <xdr:nvGraphicFramePr>
        <xdr:cNvPr id="3" name="Gráfico 2">
          <a:extLst>
            <a:ext uri="{FF2B5EF4-FFF2-40B4-BE49-F238E27FC236}">
              <a16:creationId xmlns:a16="http://schemas.microsoft.com/office/drawing/2014/main" id="{22EE367D-8C8C-43ED-ABAF-36E257D489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352424</xdr:colOff>
      <xdr:row>50</xdr:row>
      <xdr:rowOff>171449</xdr:rowOff>
    </xdr:from>
    <xdr:to>
      <xdr:col>6</xdr:col>
      <xdr:colOff>428624</xdr:colOff>
      <xdr:row>68</xdr:row>
      <xdr:rowOff>66674</xdr:rowOff>
    </xdr:to>
    <xdr:graphicFrame macro="">
      <xdr:nvGraphicFramePr>
        <xdr:cNvPr id="4" name="Gráfico 3">
          <a:extLst>
            <a:ext uri="{FF2B5EF4-FFF2-40B4-BE49-F238E27FC236}">
              <a16:creationId xmlns:a16="http://schemas.microsoft.com/office/drawing/2014/main" id="{B2705023-298A-48B0-8A0C-8BCF8F47D9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219074</xdr:colOff>
      <xdr:row>22</xdr:row>
      <xdr:rowOff>0</xdr:rowOff>
    </xdr:from>
    <xdr:to>
      <xdr:col>8</xdr:col>
      <xdr:colOff>742949</xdr:colOff>
      <xdr:row>36</xdr:row>
      <xdr:rowOff>76200</xdr:rowOff>
    </xdr:to>
    <xdr:graphicFrame macro="">
      <xdr:nvGraphicFramePr>
        <xdr:cNvPr id="2" name="Gráfico 1">
          <a:extLst>
            <a:ext uri="{FF2B5EF4-FFF2-40B4-BE49-F238E27FC236}">
              <a16:creationId xmlns:a16="http://schemas.microsoft.com/office/drawing/2014/main" id="{D60ACC1D-2862-4D69-83DE-9F8098682B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180973</xdr:colOff>
      <xdr:row>38</xdr:row>
      <xdr:rowOff>9524</xdr:rowOff>
    </xdr:from>
    <xdr:to>
      <xdr:col>8</xdr:col>
      <xdr:colOff>752474</xdr:colOff>
      <xdr:row>56</xdr:row>
      <xdr:rowOff>66675</xdr:rowOff>
    </xdr:to>
    <xdr:graphicFrame macro="">
      <xdr:nvGraphicFramePr>
        <xdr:cNvPr id="3" name="Gráfico 2">
          <a:extLst>
            <a:ext uri="{FF2B5EF4-FFF2-40B4-BE49-F238E27FC236}">
              <a16:creationId xmlns:a16="http://schemas.microsoft.com/office/drawing/2014/main" id="{1190AA53-E3B3-42BB-AA85-3BD80CAF17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114299</xdr:colOff>
      <xdr:row>59</xdr:row>
      <xdr:rowOff>19050</xdr:rowOff>
    </xdr:from>
    <xdr:to>
      <xdr:col>8</xdr:col>
      <xdr:colOff>752474</xdr:colOff>
      <xdr:row>75</xdr:row>
      <xdr:rowOff>152400</xdr:rowOff>
    </xdr:to>
    <xdr:graphicFrame macro="">
      <xdr:nvGraphicFramePr>
        <xdr:cNvPr id="4" name="Gráfico 3">
          <a:extLst>
            <a:ext uri="{FF2B5EF4-FFF2-40B4-BE49-F238E27FC236}">
              <a16:creationId xmlns:a16="http://schemas.microsoft.com/office/drawing/2014/main" id="{48EB676E-1187-4287-B499-FEB7091C4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xdr:colOff>
      <xdr:row>80</xdr:row>
      <xdr:rowOff>161925</xdr:rowOff>
    </xdr:from>
    <xdr:to>
      <xdr:col>9</xdr:col>
      <xdr:colOff>104774</xdr:colOff>
      <xdr:row>112</xdr:row>
      <xdr:rowOff>76200</xdr:rowOff>
    </xdr:to>
    <xdr:graphicFrame macro="">
      <xdr:nvGraphicFramePr>
        <xdr:cNvPr id="5" name="Gráfico 4">
          <a:extLst>
            <a:ext uri="{FF2B5EF4-FFF2-40B4-BE49-F238E27FC236}">
              <a16:creationId xmlns:a16="http://schemas.microsoft.com/office/drawing/2014/main" id="{7DB9E305-D033-4EAC-AFEC-96C112AE7B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457200</xdr:colOff>
      <xdr:row>86</xdr:row>
      <xdr:rowOff>28574</xdr:rowOff>
    </xdr:from>
    <xdr:to>
      <xdr:col>20</xdr:col>
      <xdr:colOff>990599</xdr:colOff>
      <xdr:row>114</xdr:row>
      <xdr:rowOff>171449</xdr:rowOff>
    </xdr:to>
    <xdr:graphicFrame macro="">
      <xdr:nvGraphicFramePr>
        <xdr:cNvPr id="6" name="Gráfico 5">
          <a:extLst>
            <a:ext uri="{FF2B5EF4-FFF2-40B4-BE49-F238E27FC236}">
              <a16:creationId xmlns:a16="http://schemas.microsoft.com/office/drawing/2014/main" id="{F5F8345A-ECC8-4E96-8254-E9CC880735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16</xdr:row>
      <xdr:rowOff>57150</xdr:rowOff>
    </xdr:from>
    <xdr:to>
      <xdr:col>4</xdr:col>
      <xdr:colOff>838200</xdr:colOff>
      <xdr:row>33</xdr:row>
      <xdr:rowOff>19050</xdr:rowOff>
    </xdr:to>
    <xdr:graphicFrame macro="">
      <xdr:nvGraphicFramePr>
        <xdr:cNvPr id="2" name="Gráfico 1">
          <a:extLst>
            <a:ext uri="{FF2B5EF4-FFF2-40B4-BE49-F238E27FC236}">
              <a16:creationId xmlns:a16="http://schemas.microsoft.com/office/drawing/2014/main" id="{A8685C9D-9E76-4D79-988E-8D0D6665FC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200025</xdr:colOff>
      <xdr:row>34</xdr:row>
      <xdr:rowOff>171450</xdr:rowOff>
    </xdr:from>
    <xdr:to>
      <xdr:col>8</xdr:col>
      <xdr:colOff>733425</xdr:colOff>
      <xdr:row>53</xdr:row>
      <xdr:rowOff>19050</xdr:rowOff>
    </xdr:to>
    <xdr:graphicFrame macro="">
      <xdr:nvGraphicFramePr>
        <xdr:cNvPr id="3" name="Gráfico 2">
          <a:extLst>
            <a:ext uri="{FF2B5EF4-FFF2-40B4-BE49-F238E27FC236}">
              <a16:creationId xmlns:a16="http://schemas.microsoft.com/office/drawing/2014/main" id="{BA206BF7-1773-4977-A5C3-04A2F94F3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171449</xdr:colOff>
      <xdr:row>56</xdr:row>
      <xdr:rowOff>9524</xdr:rowOff>
    </xdr:from>
    <xdr:to>
      <xdr:col>7</xdr:col>
      <xdr:colOff>9524</xdr:colOff>
      <xdr:row>73</xdr:row>
      <xdr:rowOff>190499</xdr:rowOff>
    </xdr:to>
    <xdr:graphicFrame macro="">
      <xdr:nvGraphicFramePr>
        <xdr:cNvPr id="4" name="Gráfico 3">
          <a:extLst>
            <a:ext uri="{FF2B5EF4-FFF2-40B4-BE49-F238E27FC236}">
              <a16:creationId xmlns:a16="http://schemas.microsoft.com/office/drawing/2014/main" id="{1CEB867D-3A6A-4D08-A708-7F1B76F3E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247649</xdr:colOff>
      <xdr:row>39</xdr:row>
      <xdr:rowOff>133349</xdr:rowOff>
    </xdr:from>
    <xdr:to>
      <xdr:col>7</xdr:col>
      <xdr:colOff>457199</xdr:colOff>
      <xdr:row>70</xdr:row>
      <xdr:rowOff>66674</xdr:rowOff>
    </xdr:to>
    <xdr:graphicFrame macro="">
      <xdr:nvGraphicFramePr>
        <xdr:cNvPr id="2" name="Gráfico 1">
          <a:extLst>
            <a:ext uri="{FF2B5EF4-FFF2-40B4-BE49-F238E27FC236}">
              <a16:creationId xmlns:a16="http://schemas.microsoft.com/office/drawing/2014/main" id="{57134ACB-5A3A-4A6E-B2E0-FCFF160968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219074</xdr:colOff>
      <xdr:row>73</xdr:row>
      <xdr:rowOff>0</xdr:rowOff>
    </xdr:from>
    <xdr:to>
      <xdr:col>7</xdr:col>
      <xdr:colOff>714374</xdr:colOff>
      <xdr:row>94</xdr:row>
      <xdr:rowOff>19050</xdr:rowOff>
    </xdr:to>
    <xdr:graphicFrame macro="">
      <xdr:nvGraphicFramePr>
        <xdr:cNvPr id="3" name="Gráfico 2">
          <a:extLst>
            <a:ext uri="{FF2B5EF4-FFF2-40B4-BE49-F238E27FC236}">
              <a16:creationId xmlns:a16="http://schemas.microsoft.com/office/drawing/2014/main" id="{094BCE7E-EFDA-4C4B-8825-3B41B01E15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190499</xdr:colOff>
      <xdr:row>95</xdr:row>
      <xdr:rowOff>114300</xdr:rowOff>
    </xdr:from>
    <xdr:to>
      <xdr:col>7</xdr:col>
      <xdr:colOff>704849</xdr:colOff>
      <xdr:row>113</xdr:row>
      <xdr:rowOff>19050</xdr:rowOff>
    </xdr:to>
    <xdr:graphicFrame macro="">
      <xdr:nvGraphicFramePr>
        <xdr:cNvPr id="4" name="Gráfico 3">
          <a:extLst>
            <a:ext uri="{FF2B5EF4-FFF2-40B4-BE49-F238E27FC236}">
              <a16:creationId xmlns:a16="http://schemas.microsoft.com/office/drawing/2014/main" id="{6B77CD70-0C01-40E3-BF16-73B98C726D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676275</xdr:colOff>
      <xdr:row>16</xdr:row>
      <xdr:rowOff>142874</xdr:rowOff>
    </xdr:from>
    <xdr:to>
      <xdr:col>16</xdr:col>
      <xdr:colOff>447675</xdr:colOff>
      <xdr:row>41</xdr:row>
      <xdr:rowOff>76199</xdr:rowOff>
    </xdr:to>
    <xdr:graphicFrame macro="">
      <xdr:nvGraphicFramePr>
        <xdr:cNvPr id="2" name="Gráfico 1">
          <a:extLst>
            <a:ext uri="{FF2B5EF4-FFF2-40B4-BE49-F238E27FC236}">
              <a16:creationId xmlns:a16="http://schemas.microsoft.com/office/drawing/2014/main" id="{84B90366-B69D-486F-8FF3-55C6F58FE3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57</xdr:row>
      <xdr:rowOff>28574</xdr:rowOff>
    </xdr:from>
    <xdr:to>
      <xdr:col>16</xdr:col>
      <xdr:colOff>723900</xdr:colOff>
      <xdr:row>82</xdr:row>
      <xdr:rowOff>76199</xdr:rowOff>
    </xdr:to>
    <xdr:graphicFrame macro="">
      <xdr:nvGraphicFramePr>
        <xdr:cNvPr id="3" name="Gráfico 2">
          <a:extLst>
            <a:ext uri="{FF2B5EF4-FFF2-40B4-BE49-F238E27FC236}">
              <a16:creationId xmlns:a16="http://schemas.microsoft.com/office/drawing/2014/main" id="{016BD346-57F1-4FEB-B78B-BBFD5F2149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38099</xdr:colOff>
      <xdr:row>13</xdr:row>
      <xdr:rowOff>0</xdr:rowOff>
    </xdr:from>
    <xdr:to>
      <xdr:col>12</xdr:col>
      <xdr:colOff>95249</xdr:colOff>
      <xdr:row>27</xdr:row>
      <xdr:rowOff>76200</xdr:rowOff>
    </xdr:to>
    <xdr:graphicFrame macro="">
      <xdr:nvGraphicFramePr>
        <xdr:cNvPr id="2" name="Gráfico 1">
          <a:extLst>
            <a:ext uri="{FF2B5EF4-FFF2-40B4-BE49-F238E27FC236}">
              <a16:creationId xmlns:a16="http://schemas.microsoft.com/office/drawing/2014/main" id="{CAD97475-6E0F-422A-92B1-8390FFE6E3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752475</xdr:colOff>
      <xdr:row>46</xdr:row>
      <xdr:rowOff>133351</xdr:rowOff>
    </xdr:from>
    <xdr:to>
      <xdr:col>13</xdr:col>
      <xdr:colOff>152400</xdr:colOff>
      <xdr:row>73</xdr:row>
      <xdr:rowOff>161925</xdr:rowOff>
    </xdr:to>
    <xdr:graphicFrame macro="">
      <xdr:nvGraphicFramePr>
        <xdr:cNvPr id="3" name="Gráfico 2">
          <a:extLst>
            <a:ext uri="{FF2B5EF4-FFF2-40B4-BE49-F238E27FC236}">
              <a16:creationId xmlns:a16="http://schemas.microsoft.com/office/drawing/2014/main" id="{BD0FDF63-7FB7-48C6-A33B-71BF1EEEC4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333375</xdr:colOff>
      <xdr:row>69</xdr:row>
      <xdr:rowOff>66675</xdr:rowOff>
    </xdr:from>
    <xdr:to>
      <xdr:col>6</xdr:col>
      <xdr:colOff>447675</xdr:colOff>
      <xdr:row>92</xdr:row>
      <xdr:rowOff>161925</xdr:rowOff>
    </xdr:to>
    <xdr:graphicFrame macro="">
      <xdr:nvGraphicFramePr>
        <xdr:cNvPr id="3" name="Gráfico 2">
          <a:extLst>
            <a:ext uri="{FF2B5EF4-FFF2-40B4-BE49-F238E27FC236}">
              <a16:creationId xmlns:a16="http://schemas.microsoft.com/office/drawing/2014/main" id="{91F12D1C-D4A3-439F-82A3-E2052CAB92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238125</xdr:colOff>
      <xdr:row>11</xdr:row>
      <xdr:rowOff>123825</xdr:rowOff>
    </xdr:from>
    <xdr:to>
      <xdr:col>5</xdr:col>
      <xdr:colOff>666750</xdr:colOff>
      <xdr:row>27</xdr:row>
      <xdr:rowOff>142875</xdr:rowOff>
    </xdr:to>
    <xdr:graphicFrame macro="">
      <xdr:nvGraphicFramePr>
        <xdr:cNvPr id="2" name="Gráfico 1">
          <a:extLst>
            <a:ext uri="{FF2B5EF4-FFF2-40B4-BE49-F238E27FC236}">
              <a16:creationId xmlns:a16="http://schemas.microsoft.com/office/drawing/2014/main" id="{0DB99E56-CC51-4CB1-93F7-BF50DDD184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276225</xdr:colOff>
      <xdr:row>29</xdr:row>
      <xdr:rowOff>76200</xdr:rowOff>
    </xdr:from>
    <xdr:to>
      <xdr:col>6</xdr:col>
      <xdr:colOff>0</xdr:colOff>
      <xdr:row>45</xdr:row>
      <xdr:rowOff>171450</xdr:rowOff>
    </xdr:to>
    <xdr:graphicFrame macro="">
      <xdr:nvGraphicFramePr>
        <xdr:cNvPr id="4" name="Gráfico 3">
          <a:extLst>
            <a:ext uri="{FF2B5EF4-FFF2-40B4-BE49-F238E27FC236}">
              <a16:creationId xmlns:a16="http://schemas.microsoft.com/office/drawing/2014/main" id="{1D22B933-264E-4D96-9C27-ECA0DD41A1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88"/>
  <sheetViews>
    <sheetView tabSelected="1" topLeftCell="A872" workbookViewId="0">
      <selection activeCell="A893" sqref="A893"/>
    </sheetView>
  </sheetViews>
  <sheetFormatPr baseColWidth="10" defaultColWidth="9.140625" defaultRowHeight="15" x14ac:dyDescent="0.25"/>
  <cols>
    <col min="1" max="1" width="59.5703125" customWidth="1"/>
    <col min="2" max="2" width="15.5703125" customWidth="1"/>
    <col min="3" max="3" width="69" customWidth="1"/>
    <col min="4" max="4" width="23" customWidth="1"/>
  </cols>
  <sheetData>
    <row r="1" spans="1:4" x14ac:dyDescent="0.25">
      <c r="A1" s="18" t="s">
        <v>0</v>
      </c>
      <c r="B1" s="18" t="s">
        <v>916</v>
      </c>
      <c r="C1" s="18" t="s">
        <v>917</v>
      </c>
      <c r="D1" s="18" t="s">
        <v>918</v>
      </c>
    </row>
    <row r="2" spans="1:4" s="4" customFormat="1" x14ac:dyDescent="0.25">
      <c r="A2" s="17" t="s">
        <v>592</v>
      </c>
      <c r="B2" s="19">
        <v>44560</v>
      </c>
      <c r="C2" s="15" t="s">
        <v>822</v>
      </c>
      <c r="D2" s="20">
        <v>41954.879999999997</v>
      </c>
    </row>
    <row r="3" spans="1:4" s="4" customFormat="1" x14ac:dyDescent="0.25">
      <c r="A3" s="5" t="s">
        <v>237</v>
      </c>
      <c r="B3" s="6">
        <v>44533</v>
      </c>
      <c r="C3" s="1" t="s">
        <v>626</v>
      </c>
      <c r="D3" s="10">
        <v>608.33000000000004</v>
      </c>
    </row>
    <row r="4" spans="1:4" s="4" customFormat="1" x14ac:dyDescent="0.25">
      <c r="A4" s="17" t="s">
        <v>490</v>
      </c>
      <c r="B4" s="19">
        <v>44553</v>
      </c>
      <c r="C4" s="15" t="s">
        <v>820</v>
      </c>
      <c r="D4" s="20">
        <v>38700</v>
      </c>
    </row>
    <row r="5" spans="1:4" s="4" customFormat="1" x14ac:dyDescent="0.25">
      <c r="A5" s="5" t="s">
        <v>362</v>
      </c>
      <c r="B5" s="6">
        <v>44545</v>
      </c>
      <c r="C5" s="1" t="s">
        <v>732</v>
      </c>
      <c r="D5" s="10">
        <v>15000</v>
      </c>
    </row>
    <row r="6" spans="1:4" s="4" customFormat="1" x14ac:dyDescent="0.25">
      <c r="A6" s="5" t="s">
        <v>362</v>
      </c>
      <c r="B6" s="6">
        <v>44559</v>
      </c>
      <c r="C6" s="1" t="s">
        <v>875</v>
      </c>
      <c r="D6" s="10">
        <v>5000</v>
      </c>
    </row>
    <row r="7" spans="1:4" s="4" customFormat="1" x14ac:dyDescent="0.25">
      <c r="A7" s="5" t="s">
        <v>362</v>
      </c>
      <c r="B7" s="6">
        <v>44559</v>
      </c>
      <c r="C7" s="1" t="s">
        <v>732</v>
      </c>
      <c r="D7" s="10">
        <v>5000</v>
      </c>
    </row>
    <row r="8" spans="1:4" s="4" customFormat="1" x14ac:dyDescent="0.25">
      <c r="A8" s="5" t="s">
        <v>348</v>
      </c>
      <c r="B8" s="6">
        <v>44540</v>
      </c>
      <c r="C8" s="5" t="s">
        <v>717</v>
      </c>
      <c r="D8" s="10">
        <v>13237.07</v>
      </c>
    </row>
    <row r="9" spans="1:4" s="4" customFormat="1" x14ac:dyDescent="0.25">
      <c r="A9" s="5" t="s">
        <v>363</v>
      </c>
      <c r="B9" s="6">
        <v>44545</v>
      </c>
      <c r="C9" s="1" t="s">
        <v>54</v>
      </c>
      <c r="D9" s="10">
        <v>1600</v>
      </c>
    </row>
    <row r="10" spans="1:4" s="4" customFormat="1" x14ac:dyDescent="0.25">
      <c r="A10" s="5" t="s">
        <v>491</v>
      </c>
      <c r="B10" s="6">
        <v>44553</v>
      </c>
      <c r="C10" s="5" t="s">
        <v>785</v>
      </c>
      <c r="D10" s="10">
        <v>14964</v>
      </c>
    </row>
    <row r="11" spans="1:4" s="4" customFormat="1" x14ac:dyDescent="0.25">
      <c r="A11" s="5" t="s">
        <v>61</v>
      </c>
      <c r="B11" s="6">
        <v>44539</v>
      </c>
      <c r="C11" s="11" t="s">
        <v>62</v>
      </c>
      <c r="D11" s="10">
        <v>4512.37</v>
      </c>
    </row>
    <row r="12" spans="1:4" s="4" customFormat="1" x14ac:dyDescent="0.25">
      <c r="A12" s="5" t="s">
        <v>61</v>
      </c>
      <c r="B12" s="6">
        <v>44539</v>
      </c>
      <c r="C12" s="5" t="s">
        <v>62</v>
      </c>
      <c r="D12" s="10">
        <v>4913.3500000000004</v>
      </c>
    </row>
    <row r="13" spans="1:4" s="4" customFormat="1" x14ac:dyDescent="0.25">
      <c r="A13" s="5" t="s">
        <v>27</v>
      </c>
      <c r="B13" s="6">
        <v>44545</v>
      </c>
      <c r="C13" s="5" t="s">
        <v>9</v>
      </c>
      <c r="D13" s="10">
        <v>15199.57</v>
      </c>
    </row>
    <row r="14" spans="1:4" s="4" customFormat="1" x14ac:dyDescent="0.25">
      <c r="A14" s="5" t="s">
        <v>364</v>
      </c>
      <c r="B14" s="6">
        <v>44545</v>
      </c>
      <c r="C14" s="1" t="s">
        <v>733</v>
      </c>
      <c r="D14" s="10">
        <v>15000</v>
      </c>
    </row>
    <row r="15" spans="1:4" s="4" customFormat="1" x14ac:dyDescent="0.25">
      <c r="A15" s="5" t="s">
        <v>364</v>
      </c>
      <c r="B15" s="6">
        <v>44559</v>
      </c>
      <c r="C15" s="1" t="s">
        <v>733</v>
      </c>
      <c r="D15" s="10">
        <v>5000</v>
      </c>
    </row>
    <row r="16" spans="1:4" s="4" customFormat="1" x14ac:dyDescent="0.25">
      <c r="A16" s="5" t="s">
        <v>364</v>
      </c>
      <c r="B16" s="6">
        <v>44559</v>
      </c>
      <c r="C16" s="1" t="s">
        <v>733</v>
      </c>
      <c r="D16" s="10">
        <v>5000</v>
      </c>
    </row>
    <row r="17" spans="1:4" s="4" customFormat="1" x14ac:dyDescent="0.25">
      <c r="A17" s="5" t="s">
        <v>300</v>
      </c>
      <c r="B17" s="6">
        <v>44537</v>
      </c>
      <c r="C17" s="1" t="s">
        <v>679</v>
      </c>
      <c r="D17" s="10">
        <v>1999.84</v>
      </c>
    </row>
    <row r="18" spans="1:4" s="4" customFormat="1" x14ac:dyDescent="0.25">
      <c r="A18" s="5" t="s">
        <v>611</v>
      </c>
      <c r="B18" s="6">
        <v>44561</v>
      </c>
      <c r="C18" s="5" t="s">
        <v>908</v>
      </c>
      <c r="D18" s="10">
        <v>2450</v>
      </c>
    </row>
    <row r="19" spans="1:4" s="4" customFormat="1" x14ac:dyDescent="0.25">
      <c r="A19" s="5" t="s">
        <v>514</v>
      </c>
      <c r="B19" s="6">
        <v>44558</v>
      </c>
      <c r="C19" s="5" t="s">
        <v>113</v>
      </c>
      <c r="D19" s="10">
        <v>931.6</v>
      </c>
    </row>
    <row r="20" spans="1:4" s="4" customFormat="1" x14ac:dyDescent="0.25">
      <c r="A20" s="5" t="s">
        <v>514</v>
      </c>
      <c r="B20" s="6">
        <v>44558</v>
      </c>
      <c r="C20" s="5" t="s">
        <v>55</v>
      </c>
      <c r="D20" s="10">
        <v>2891.5</v>
      </c>
    </row>
    <row r="21" spans="1:4" s="4" customFormat="1" x14ac:dyDescent="0.25">
      <c r="A21" s="5" t="s">
        <v>418</v>
      </c>
      <c r="B21" s="6">
        <v>44546</v>
      </c>
      <c r="C21" s="5" t="s">
        <v>771</v>
      </c>
      <c r="D21" s="10">
        <v>13396</v>
      </c>
    </row>
    <row r="22" spans="1:4" s="4" customFormat="1" x14ac:dyDescent="0.25">
      <c r="A22" s="5" t="s">
        <v>418</v>
      </c>
      <c r="B22" s="6">
        <v>44546</v>
      </c>
      <c r="C22" s="5" t="s">
        <v>772</v>
      </c>
      <c r="D22" s="10">
        <v>23499</v>
      </c>
    </row>
    <row r="23" spans="1:4" s="4" customFormat="1" x14ac:dyDescent="0.25">
      <c r="A23" s="5" t="s">
        <v>330</v>
      </c>
      <c r="B23" s="6">
        <v>44539</v>
      </c>
      <c r="C23" s="5" t="s">
        <v>706</v>
      </c>
      <c r="D23" s="10">
        <v>14949.99</v>
      </c>
    </row>
    <row r="24" spans="1:4" s="4" customFormat="1" x14ac:dyDescent="0.25">
      <c r="A24" s="5" t="s">
        <v>330</v>
      </c>
      <c r="B24" s="6">
        <v>44558</v>
      </c>
      <c r="C24" s="5" t="s">
        <v>166</v>
      </c>
      <c r="D24" s="10">
        <v>20810</v>
      </c>
    </row>
    <row r="25" spans="1:4" s="4" customFormat="1" x14ac:dyDescent="0.25">
      <c r="A25" s="5" t="s">
        <v>115</v>
      </c>
      <c r="B25" s="6">
        <v>44557</v>
      </c>
      <c r="C25" s="5" t="s">
        <v>63</v>
      </c>
      <c r="D25" s="10">
        <v>626400</v>
      </c>
    </row>
    <row r="26" spans="1:4" s="4" customFormat="1" x14ac:dyDescent="0.25">
      <c r="A26" s="5" t="s">
        <v>238</v>
      </c>
      <c r="B26" s="6">
        <v>44533</v>
      </c>
      <c r="C26" s="5" t="s">
        <v>9</v>
      </c>
      <c r="D26" s="10">
        <v>523</v>
      </c>
    </row>
    <row r="27" spans="1:4" s="4" customFormat="1" x14ac:dyDescent="0.25">
      <c r="A27" s="5" t="s">
        <v>227</v>
      </c>
      <c r="B27" s="6">
        <v>44557</v>
      </c>
      <c r="C27" s="5" t="s">
        <v>63</v>
      </c>
      <c r="D27" s="10">
        <v>19344.419999999998</v>
      </c>
    </row>
    <row r="28" spans="1:4" s="4" customFormat="1" x14ac:dyDescent="0.25">
      <c r="A28" s="5" t="s">
        <v>227</v>
      </c>
      <c r="B28" s="6">
        <v>44560</v>
      </c>
      <c r="C28" s="5" t="s">
        <v>63</v>
      </c>
      <c r="D28" s="10">
        <v>19344.419999999998</v>
      </c>
    </row>
    <row r="29" spans="1:4" s="4" customFormat="1" x14ac:dyDescent="0.25">
      <c r="A29" s="5" t="s">
        <v>365</v>
      </c>
      <c r="B29" s="6">
        <v>44545</v>
      </c>
      <c r="C29" s="3" t="s">
        <v>734</v>
      </c>
      <c r="D29" s="10">
        <v>2151.86</v>
      </c>
    </row>
    <row r="30" spans="1:4" s="4" customFormat="1" x14ac:dyDescent="0.25">
      <c r="A30" s="5" t="s">
        <v>137</v>
      </c>
      <c r="B30" s="6">
        <v>44558</v>
      </c>
      <c r="C30" s="5" t="s">
        <v>17</v>
      </c>
      <c r="D30" s="10">
        <v>264480</v>
      </c>
    </row>
    <row r="31" spans="1:4" s="4" customFormat="1" x14ac:dyDescent="0.25">
      <c r="A31" s="5" t="s">
        <v>467</v>
      </c>
      <c r="B31" s="6">
        <v>44552</v>
      </c>
      <c r="C31" s="1" t="s">
        <v>796</v>
      </c>
      <c r="D31" s="10">
        <v>79716.36</v>
      </c>
    </row>
    <row r="32" spans="1:4" s="4" customFormat="1" x14ac:dyDescent="0.25">
      <c r="A32" s="5" t="s">
        <v>468</v>
      </c>
      <c r="B32" s="6">
        <v>44552</v>
      </c>
      <c r="C32" s="1" t="s">
        <v>797</v>
      </c>
      <c r="D32" s="10">
        <v>96024.66</v>
      </c>
    </row>
    <row r="33" spans="1:4" s="4" customFormat="1" x14ac:dyDescent="0.25">
      <c r="A33" s="5" t="s">
        <v>515</v>
      </c>
      <c r="B33" s="6">
        <v>44558</v>
      </c>
      <c r="C33" s="1" t="s">
        <v>834</v>
      </c>
      <c r="D33" s="10">
        <v>1500</v>
      </c>
    </row>
    <row r="34" spans="1:4" s="4" customFormat="1" x14ac:dyDescent="0.25">
      <c r="A34" s="5" t="s">
        <v>515</v>
      </c>
      <c r="B34" s="6">
        <v>44559</v>
      </c>
      <c r="C34" s="1" t="s">
        <v>876</v>
      </c>
      <c r="D34" s="10">
        <v>1500</v>
      </c>
    </row>
    <row r="35" spans="1:4" s="4" customFormat="1" x14ac:dyDescent="0.25">
      <c r="A35" s="5" t="s">
        <v>331</v>
      </c>
      <c r="B35" s="6">
        <v>44539</v>
      </c>
      <c r="C35" s="5" t="s">
        <v>12</v>
      </c>
      <c r="D35" s="10">
        <v>4176</v>
      </c>
    </row>
    <row r="36" spans="1:4" s="4" customFormat="1" x14ac:dyDescent="0.25">
      <c r="A36" s="5" t="s">
        <v>24</v>
      </c>
      <c r="B36" s="6">
        <v>44545</v>
      </c>
      <c r="C36" s="5" t="s">
        <v>9</v>
      </c>
      <c r="D36" s="10">
        <v>15588.29</v>
      </c>
    </row>
    <row r="37" spans="1:4" s="4" customFormat="1" x14ac:dyDescent="0.25">
      <c r="A37" s="5" t="s">
        <v>239</v>
      </c>
      <c r="B37" s="6">
        <v>44533</v>
      </c>
      <c r="C37" s="1" t="s">
        <v>627</v>
      </c>
      <c r="D37" s="10">
        <v>11394.81</v>
      </c>
    </row>
    <row r="38" spans="1:4" s="4" customFormat="1" x14ac:dyDescent="0.25">
      <c r="A38" s="5" t="s">
        <v>240</v>
      </c>
      <c r="B38" s="6">
        <v>44533</v>
      </c>
      <c r="C38" s="1" t="s">
        <v>628</v>
      </c>
      <c r="D38" s="10">
        <v>47710.33</v>
      </c>
    </row>
    <row r="39" spans="1:4" s="4" customFormat="1" x14ac:dyDescent="0.25">
      <c r="A39" s="17" t="s">
        <v>119</v>
      </c>
      <c r="B39" s="19">
        <v>44532</v>
      </c>
      <c r="C39" s="15" t="s">
        <v>618</v>
      </c>
      <c r="D39" s="20">
        <v>18000</v>
      </c>
    </row>
    <row r="40" spans="1:4" s="4" customFormat="1" x14ac:dyDescent="0.25">
      <c r="A40" s="5" t="s">
        <v>119</v>
      </c>
      <c r="B40" s="6">
        <v>44546</v>
      </c>
      <c r="C40" s="5" t="s">
        <v>55</v>
      </c>
      <c r="D40" s="10">
        <v>55499.94</v>
      </c>
    </row>
    <row r="41" spans="1:4" s="4" customFormat="1" x14ac:dyDescent="0.25">
      <c r="A41" s="5" t="s">
        <v>119</v>
      </c>
      <c r="B41" s="6">
        <v>44553</v>
      </c>
      <c r="C41" s="5" t="s">
        <v>55</v>
      </c>
      <c r="D41" s="10">
        <v>1500</v>
      </c>
    </row>
    <row r="42" spans="1:4" s="4" customFormat="1" x14ac:dyDescent="0.25">
      <c r="A42" s="5" t="s">
        <v>101</v>
      </c>
      <c r="B42" s="6">
        <v>44552</v>
      </c>
      <c r="C42" s="1" t="s">
        <v>798</v>
      </c>
      <c r="D42" s="10">
        <v>75846.990000000005</v>
      </c>
    </row>
    <row r="43" spans="1:4" s="4" customFormat="1" x14ac:dyDescent="0.25">
      <c r="A43" s="5" t="s">
        <v>366</v>
      </c>
      <c r="B43" s="6">
        <v>44545</v>
      </c>
      <c r="C43" s="5" t="s">
        <v>113</v>
      </c>
      <c r="D43" s="10">
        <v>522</v>
      </c>
    </row>
    <row r="44" spans="1:4" s="4" customFormat="1" x14ac:dyDescent="0.25">
      <c r="A44" s="5" t="s">
        <v>366</v>
      </c>
      <c r="B44" s="6">
        <v>44551</v>
      </c>
      <c r="C44" s="5" t="s">
        <v>106</v>
      </c>
      <c r="D44" s="10">
        <v>636.05999999999995</v>
      </c>
    </row>
    <row r="45" spans="1:4" s="4" customFormat="1" x14ac:dyDescent="0.25">
      <c r="A45" s="5" t="s">
        <v>516</v>
      </c>
      <c r="B45" s="6">
        <v>44558</v>
      </c>
      <c r="C45" s="1" t="s">
        <v>834</v>
      </c>
      <c r="D45" s="10">
        <v>1500</v>
      </c>
    </row>
    <row r="46" spans="1:4" s="4" customFormat="1" x14ac:dyDescent="0.25">
      <c r="A46" s="5" t="s">
        <v>516</v>
      </c>
      <c r="B46" s="6">
        <v>44559</v>
      </c>
      <c r="C46" s="1" t="s">
        <v>877</v>
      </c>
      <c r="D46" s="10">
        <v>1500</v>
      </c>
    </row>
    <row r="47" spans="1:4" s="4" customFormat="1" x14ac:dyDescent="0.25">
      <c r="A47" s="5" t="s">
        <v>191</v>
      </c>
      <c r="B47" s="6">
        <v>44557</v>
      </c>
      <c r="C47" s="5" t="s">
        <v>63</v>
      </c>
      <c r="D47" s="10">
        <v>5300</v>
      </c>
    </row>
    <row r="48" spans="1:4" s="4" customFormat="1" x14ac:dyDescent="0.25">
      <c r="A48" s="5" t="s">
        <v>191</v>
      </c>
      <c r="B48" s="6">
        <v>44560</v>
      </c>
      <c r="C48" s="5" t="s">
        <v>63</v>
      </c>
      <c r="D48" s="10">
        <v>5300</v>
      </c>
    </row>
    <row r="49" spans="1:4" s="4" customFormat="1" x14ac:dyDescent="0.25">
      <c r="A49" s="5" t="s">
        <v>367</v>
      </c>
      <c r="B49" s="6">
        <v>44545</v>
      </c>
      <c r="C49" s="1" t="s">
        <v>735</v>
      </c>
      <c r="D49" s="10">
        <v>110620.38</v>
      </c>
    </row>
    <row r="50" spans="1:4" s="4" customFormat="1" x14ac:dyDescent="0.25">
      <c r="A50" s="5" t="s">
        <v>445</v>
      </c>
      <c r="B50" s="6">
        <v>44550</v>
      </c>
      <c r="C50" s="1" t="s">
        <v>788</v>
      </c>
      <c r="D50" s="10">
        <v>105674.62</v>
      </c>
    </row>
    <row r="51" spans="1:4" s="4" customFormat="1" x14ac:dyDescent="0.25">
      <c r="A51" s="5" t="s">
        <v>231</v>
      </c>
      <c r="B51" s="6">
        <v>44532</v>
      </c>
      <c r="C51" s="1" t="s">
        <v>65</v>
      </c>
      <c r="D51" s="10">
        <v>10632</v>
      </c>
    </row>
    <row r="52" spans="1:4" s="4" customFormat="1" x14ac:dyDescent="0.25">
      <c r="A52" s="5" t="s">
        <v>231</v>
      </c>
      <c r="B52" s="6">
        <v>44558</v>
      </c>
      <c r="C52" s="5" t="s">
        <v>65</v>
      </c>
      <c r="D52" s="10">
        <v>601496.14</v>
      </c>
    </row>
    <row r="53" spans="1:4" s="4" customFormat="1" x14ac:dyDescent="0.25">
      <c r="A53" s="5" t="s">
        <v>231</v>
      </c>
      <c r="B53" s="6">
        <v>44560</v>
      </c>
      <c r="C53" s="5" t="s">
        <v>65</v>
      </c>
      <c r="D53" s="10">
        <v>101500</v>
      </c>
    </row>
    <row r="54" spans="1:4" s="4" customFormat="1" x14ac:dyDescent="0.25">
      <c r="A54" s="5" t="s">
        <v>593</v>
      </c>
      <c r="B54" s="6">
        <v>44560</v>
      </c>
      <c r="C54" s="5" t="s">
        <v>55</v>
      </c>
      <c r="D54" s="10">
        <v>25520</v>
      </c>
    </row>
    <row r="55" spans="1:4" s="4" customFormat="1" x14ac:dyDescent="0.25">
      <c r="A55" s="5" t="s">
        <v>368</v>
      </c>
      <c r="B55" s="6">
        <v>44545</v>
      </c>
      <c r="C55" s="5" t="s">
        <v>9</v>
      </c>
      <c r="D55" s="10">
        <v>3250</v>
      </c>
    </row>
    <row r="56" spans="1:4" s="4" customFormat="1" x14ac:dyDescent="0.25">
      <c r="A56" s="5" t="s">
        <v>594</v>
      </c>
      <c r="B56" s="6">
        <v>44560</v>
      </c>
      <c r="C56" s="1" t="s">
        <v>896</v>
      </c>
      <c r="D56" s="10">
        <v>188</v>
      </c>
    </row>
    <row r="57" spans="1:4" s="4" customFormat="1" x14ac:dyDescent="0.25">
      <c r="A57" s="5" t="s">
        <v>594</v>
      </c>
      <c r="B57" s="6">
        <v>44560</v>
      </c>
      <c r="C57" s="1" t="s">
        <v>896</v>
      </c>
      <c r="D57" s="10">
        <v>5018</v>
      </c>
    </row>
    <row r="58" spans="1:4" s="4" customFormat="1" x14ac:dyDescent="0.25">
      <c r="A58" s="5" t="s">
        <v>594</v>
      </c>
      <c r="B58" s="6">
        <v>44560</v>
      </c>
      <c r="C58" s="1" t="s">
        <v>897</v>
      </c>
      <c r="D58" s="10">
        <v>34976.800000000003</v>
      </c>
    </row>
    <row r="59" spans="1:4" s="4" customFormat="1" x14ac:dyDescent="0.25">
      <c r="A59" s="5" t="s">
        <v>594</v>
      </c>
      <c r="B59" s="6">
        <v>44560</v>
      </c>
      <c r="C59" s="1" t="s">
        <v>896</v>
      </c>
      <c r="D59" s="10">
        <v>79019.179999999993</v>
      </c>
    </row>
    <row r="60" spans="1:4" s="4" customFormat="1" x14ac:dyDescent="0.25">
      <c r="A60" s="5" t="s">
        <v>517</v>
      </c>
      <c r="B60" s="6">
        <v>44558</v>
      </c>
      <c r="C60" s="1" t="s">
        <v>835</v>
      </c>
      <c r="D60" s="10">
        <v>750</v>
      </c>
    </row>
    <row r="61" spans="1:4" s="4" customFormat="1" x14ac:dyDescent="0.25">
      <c r="A61" s="5" t="s">
        <v>517</v>
      </c>
      <c r="B61" s="6">
        <v>44559</v>
      </c>
      <c r="C61" s="1" t="s">
        <v>878</v>
      </c>
      <c r="D61" s="10">
        <v>750</v>
      </c>
    </row>
    <row r="62" spans="1:4" s="4" customFormat="1" x14ac:dyDescent="0.25">
      <c r="A62" s="5" t="s">
        <v>241</v>
      </c>
      <c r="B62" s="6">
        <v>44533</v>
      </c>
      <c r="C62" s="1" t="s">
        <v>629</v>
      </c>
      <c r="D62" s="10">
        <v>86933.64</v>
      </c>
    </row>
    <row r="63" spans="1:4" s="4" customFormat="1" x14ac:dyDescent="0.25">
      <c r="A63" s="5" t="s">
        <v>446</v>
      </c>
      <c r="B63" s="6">
        <v>44550</v>
      </c>
      <c r="C63" s="5" t="s">
        <v>126</v>
      </c>
      <c r="D63" s="10">
        <v>5000</v>
      </c>
    </row>
    <row r="64" spans="1:4" s="4" customFormat="1" x14ac:dyDescent="0.25">
      <c r="A64" s="5" t="s">
        <v>332</v>
      </c>
      <c r="B64" s="6">
        <v>44539</v>
      </c>
      <c r="C64" s="1" t="s">
        <v>707</v>
      </c>
      <c r="D64" s="10">
        <v>10845.29</v>
      </c>
    </row>
    <row r="65" spans="1:4" s="4" customFormat="1" x14ac:dyDescent="0.25">
      <c r="A65" s="5" t="s">
        <v>492</v>
      </c>
      <c r="B65" s="6">
        <v>44553</v>
      </c>
      <c r="C65" s="5" t="s">
        <v>712</v>
      </c>
      <c r="D65" s="10">
        <v>5577.76</v>
      </c>
    </row>
    <row r="66" spans="1:4" s="4" customFormat="1" x14ac:dyDescent="0.25">
      <c r="A66" s="5" t="s">
        <v>492</v>
      </c>
      <c r="B66" s="6">
        <v>44558</v>
      </c>
      <c r="C66" s="5" t="s">
        <v>836</v>
      </c>
      <c r="D66" s="10">
        <v>14975.36</v>
      </c>
    </row>
    <row r="67" spans="1:4" s="4" customFormat="1" x14ac:dyDescent="0.25">
      <c r="A67" s="5" t="s">
        <v>232</v>
      </c>
      <c r="B67" s="6">
        <v>44532</v>
      </c>
      <c r="C67" s="5" t="s">
        <v>102</v>
      </c>
      <c r="D67" s="10">
        <v>2310</v>
      </c>
    </row>
    <row r="68" spans="1:4" s="4" customFormat="1" x14ac:dyDescent="0.25">
      <c r="A68" s="5" t="s">
        <v>232</v>
      </c>
      <c r="B68" s="6">
        <v>44539</v>
      </c>
      <c r="C68" s="5" t="s">
        <v>102</v>
      </c>
      <c r="D68" s="10">
        <v>2099.5</v>
      </c>
    </row>
    <row r="69" spans="1:4" s="4" customFormat="1" x14ac:dyDescent="0.25">
      <c r="A69" s="5" t="s">
        <v>232</v>
      </c>
      <c r="B69" s="6">
        <v>44553</v>
      </c>
      <c r="C69" s="5" t="s">
        <v>102</v>
      </c>
      <c r="D69" s="10">
        <v>53141.03</v>
      </c>
    </row>
    <row r="70" spans="1:4" s="4" customFormat="1" x14ac:dyDescent="0.25">
      <c r="A70" s="5" t="s">
        <v>232</v>
      </c>
      <c r="B70" s="6">
        <v>44558</v>
      </c>
      <c r="C70" s="5" t="s">
        <v>102</v>
      </c>
      <c r="D70" s="10">
        <v>23958</v>
      </c>
    </row>
    <row r="71" spans="1:4" s="4" customFormat="1" x14ac:dyDescent="0.25">
      <c r="A71" s="5" t="s">
        <v>232</v>
      </c>
      <c r="B71" s="6">
        <v>44559</v>
      </c>
      <c r="C71" s="5" t="s">
        <v>102</v>
      </c>
      <c r="D71" s="10">
        <v>6335.99</v>
      </c>
    </row>
    <row r="72" spans="1:4" s="4" customFormat="1" x14ac:dyDescent="0.25">
      <c r="A72" s="5" t="s">
        <v>232</v>
      </c>
      <c r="B72" s="6">
        <v>44560</v>
      </c>
      <c r="C72" s="5" t="s">
        <v>102</v>
      </c>
      <c r="D72" s="10">
        <v>24684</v>
      </c>
    </row>
    <row r="73" spans="1:4" s="4" customFormat="1" x14ac:dyDescent="0.25">
      <c r="A73" s="5" t="s">
        <v>349</v>
      </c>
      <c r="B73" s="6">
        <v>44540</v>
      </c>
      <c r="C73" s="1" t="s">
        <v>718</v>
      </c>
      <c r="D73" s="10">
        <v>102765.72</v>
      </c>
    </row>
    <row r="74" spans="1:4" s="4" customFormat="1" x14ac:dyDescent="0.25">
      <c r="A74" s="5" t="s">
        <v>242</v>
      </c>
      <c r="B74" s="6">
        <v>44533</v>
      </c>
      <c r="C74" s="1" t="s">
        <v>54</v>
      </c>
      <c r="D74" s="10">
        <v>4021.6</v>
      </c>
    </row>
    <row r="75" spans="1:4" s="4" customFormat="1" x14ac:dyDescent="0.25">
      <c r="A75" s="5" t="s">
        <v>242</v>
      </c>
      <c r="B75" s="6">
        <v>44545</v>
      </c>
      <c r="C75" s="1" t="s">
        <v>54</v>
      </c>
      <c r="D75" s="10">
        <v>1900</v>
      </c>
    </row>
    <row r="76" spans="1:4" s="4" customFormat="1" x14ac:dyDescent="0.25">
      <c r="A76" s="5" t="s">
        <v>242</v>
      </c>
      <c r="B76" s="6">
        <v>44552</v>
      </c>
      <c r="C76" s="1" t="s">
        <v>54</v>
      </c>
      <c r="D76" s="10">
        <v>730.8</v>
      </c>
    </row>
    <row r="77" spans="1:4" s="4" customFormat="1" x14ac:dyDescent="0.25">
      <c r="A77" s="5" t="s">
        <v>242</v>
      </c>
      <c r="B77" s="6">
        <v>44558</v>
      </c>
      <c r="C77" s="1" t="s">
        <v>837</v>
      </c>
      <c r="D77" s="10">
        <v>100</v>
      </c>
    </row>
    <row r="78" spans="1:4" s="4" customFormat="1" x14ac:dyDescent="0.25">
      <c r="A78" s="5" t="s">
        <v>242</v>
      </c>
      <c r="B78" s="6">
        <v>44558</v>
      </c>
      <c r="C78" s="5" t="s">
        <v>12</v>
      </c>
      <c r="D78" s="10">
        <v>8411</v>
      </c>
    </row>
    <row r="79" spans="1:4" s="4" customFormat="1" x14ac:dyDescent="0.25">
      <c r="A79" s="5" t="s">
        <v>286</v>
      </c>
      <c r="B79" s="6">
        <v>44534</v>
      </c>
      <c r="C79" s="1" t="s">
        <v>666</v>
      </c>
      <c r="D79" s="10">
        <v>26448.03</v>
      </c>
    </row>
    <row r="80" spans="1:4" s="4" customFormat="1" x14ac:dyDescent="0.25">
      <c r="A80" s="5" t="s">
        <v>469</v>
      </c>
      <c r="B80" s="6">
        <v>44552</v>
      </c>
      <c r="C80" s="1" t="s">
        <v>799</v>
      </c>
      <c r="D80" s="10">
        <v>21616.31</v>
      </c>
    </row>
    <row r="81" spans="1:4" s="4" customFormat="1" x14ac:dyDescent="0.25">
      <c r="A81" s="5" t="s">
        <v>333</v>
      </c>
      <c r="B81" s="6">
        <v>44539</v>
      </c>
      <c r="C81" s="1" t="s">
        <v>708</v>
      </c>
      <c r="D81" s="10">
        <v>2696.44</v>
      </c>
    </row>
    <row r="82" spans="1:4" s="4" customFormat="1" x14ac:dyDescent="0.25">
      <c r="A82" s="5" t="s">
        <v>518</v>
      </c>
      <c r="B82" s="6">
        <v>44558</v>
      </c>
      <c r="C82" s="1" t="s">
        <v>834</v>
      </c>
      <c r="D82" s="10">
        <v>1250</v>
      </c>
    </row>
    <row r="83" spans="1:4" s="4" customFormat="1" x14ac:dyDescent="0.25">
      <c r="A83" s="5" t="s">
        <v>518</v>
      </c>
      <c r="B83" s="6">
        <v>44559</v>
      </c>
      <c r="C83" s="1" t="s">
        <v>877</v>
      </c>
      <c r="D83" s="10">
        <v>1250</v>
      </c>
    </row>
    <row r="84" spans="1:4" s="4" customFormat="1" x14ac:dyDescent="0.25">
      <c r="A84" s="5" t="s">
        <v>100</v>
      </c>
      <c r="B84" s="6">
        <v>44545</v>
      </c>
      <c r="C84" s="5" t="s">
        <v>4</v>
      </c>
      <c r="D84" s="10">
        <v>4251</v>
      </c>
    </row>
    <row r="85" spans="1:4" s="4" customFormat="1" x14ac:dyDescent="0.25">
      <c r="A85" s="5" t="s">
        <v>334</v>
      </c>
      <c r="B85" s="6">
        <v>44539</v>
      </c>
      <c r="C85" s="1" t="s">
        <v>709</v>
      </c>
      <c r="D85" s="10">
        <v>2899.51</v>
      </c>
    </row>
    <row r="86" spans="1:4" s="4" customFormat="1" x14ac:dyDescent="0.25">
      <c r="A86" s="5" t="s">
        <v>519</v>
      </c>
      <c r="B86" s="6">
        <v>44558</v>
      </c>
      <c r="C86" s="1" t="s">
        <v>838</v>
      </c>
      <c r="D86" s="10">
        <v>2600</v>
      </c>
    </row>
    <row r="87" spans="1:4" s="4" customFormat="1" x14ac:dyDescent="0.25">
      <c r="A87" s="5" t="s">
        <v>369</v>
      </c>
      <c r="B87" s="6">
        <v>44545</v>
      </c>
      <c r="C87" s="1" t="s">
        <v>736</v>
      </c>
      <c r="D87" s="10">
        <v>18690.55</v>
      </c>
    </row>
    <row r="88" spans="1:4" s="4" customFormat="1" x14ac:dyDescent="0.25">
      <c r="A88" s="5" t="s">
        <v>520</v>
      </c>
      <c r="B88" s="6">
        <v>44558</v>
      </c>
      <c r="C88" s="3" t="s">
        <v>834</v>
      </c>
      <c r="D88" s="10">
        <v>1500</v>
      </c>
    </row>
    <row r="89" spans="1:4" s="4" customFormat="1" x14ac:dyDescent="0.25">
      <c r="A89" s="5" t="s">
        <v>520</v>
      </c>
      <c r="B89" s="6">
        <v>44559</v>
      </c>
      <c r="C89" s="3" t="s">
        <v>876</v>
      </c>
      <c r="D89" s="10">
        <v>1500</v>
      </c>
    </row>
    <row r="90" spans="1:4" s="4" customFormat="1" ht="13.5" customHeight="1" x14ac:dyDescent="0.25">
      <c r="A90" s="5" t="s">
        <v>301</v>
      </c>
      <c r="B90" s="6">
        <v>44537</v>
      </c>
      <c r="C90" s="7" t="s">
        <v>680</v>
      </c>
      <c r="D90" s="10">
        <v>9994.3700000000008</v>
      </c>
    </row>
    <row r="91" spans="1:4" s="4" customFormat="1" x14ac:dyDescent="0.25">
      <c r="A91" s="5" t="s">
        <v>51</v>
      </c>
      <c r="B91" s="6">
        <v>44545</v>
      </c>
      <c r="C91" s="5" t="s">
        <v>9</v>
      </c>
      <c r="D91" s="10">
        <v>15199.57</v>
      </c>
    </row>
    <row r="92" spans="1:4" s="4" customFormat="1" x14ac:dyDescent="0.25">
      <c r="A92" s="5" t="s">
        <v>302</v>
      </c>
      <c r="B92" s="6">
        <v>44537</v>
      </c>
      <c r="C92" s="5" t="s">
        <v>681</v>
      </c>
      <c r="D92" s="10">
        <v>2000</v>
      </c>
    </row>
    <row r="93" spans="1:4" s="4" customFormat="1" x14ac:dyDescent="0.25">
      <c r="A93" s="5" t="s">
        <v>447</v>
      </c>
      <c r="B93" s="6">
        <v>44550</v>
      </c>
      <c r="C93" s="1" t="s">
        <v>789</v>
      </c>
      <c r="D93" s="10">
        <v>89291.98</v>
      </c>
    </row>
    <row r="94" spans="1:4" s="4" customFormat="1" x14ac:dyDescent="0.25">
      <c r="A94" s="5" t="s">
        <v>521</v>
      </c>
      <c r="B94" s="6">
        <v>44558</v>
      </c>
      <c r="C94" s="3" t="s">
        <v>834</v>
      </c>
      <c r="D94" s="10">
        <v>1500</v>
      </c>
    </row>
    <row r="95" spans="1:4" s="4" customFormat="1" x14ac:dyDescent="0.25">
      <c r="A95" s="5" t="s">
        <v>521</v>
      </c>
      <c r="B95" s="6">
        <v>44559</v>
      </c>
      <c r="C95" s="3" t="s">
        <v>876</v>
      </c>
      <c r="D95" s="10">
        <v>1500</v>
      </c>
    </row>
    <row r="96" spans="1:4" s="4" customFormat="1" x14ac:dyDescent="0.25">
      <c r="A96" s="5" t="s">
        <v>522</v>
      </c>
      <c r="B96" s="6">
        <v>44558</v>
      </c>
      <c r="C96" s="3" t="s">
        <v>834</v>
      </c>
      <c r="D96" s="10">
        <v>1250</v>
      </c>
    </row>
    <row r="97" spans="1:4" s="4" customFormat="1" x14ac:dyDescent="0.25">
      <c r="A97" s="5" t="s">
        <v>522</v>
      </c>
      <c r="B97" s="6">
        <v>44559</v>
      </c>
      <c r="C97" s="3" t="s">
        <v>876</v>
      </c>
      <c r="D97" s="10">
        <v>1250</v>
      </c>
    </row>
    <row r="98" spans="1:4" s="4" customFormat="1" x14ac:dyDescent="0.25">
      <c r="A98" s="5" t="s">
        <v>303</v>
      </c>
      <c r="B98" s="6">
        <v>44537</v>
      </c>
      <c r="C98" s="5" t="s">
        <v>682</v>
      </c>
      <c r="D98" s="10">
        <v>5000</v>
      </c>
    </row>
    <row r="99" spans="1:4" s="4" customFormat="1" x14ac:dyDescent="0.25">
      <c r="A99" s="5" t="s">
        <v>303</v>
      </c>
      <c r="B99" s="6">
        <v>44537</v>
      </c>
      <c r="C99" s="3" t="s">
        <v>683</v>
      </c>
      <c r="D99" s="10">
        <v>50000</v>
      </c>
    </row>
    <row r="100" spans="1:4" s="4" customFormat="1" x14ac:dyDescent="0.25">
      <c r="A100" s="5" t="s">
        <v>523</v>
      </c>
      <c r="B100" s="6">
        <v>44558</v>
      </c>
      <c r="C100" s="3" t="s">
        <v>834</v>
      </c>
      <c r="D100" s="10">
        <v>1500</v>
      </c>
    </row>
    <row r="101" spans="1:4" s="4" customFormat="1" x14ac:dyDescent="0.25">
      <c r="A101" s="5" t="s">
        <v>523</v>
      </c>
      <c r="B101" s="6">
        <v>44559</v>
      </c>
      <c r="C101" s="3" t="s">
        <v>876</v>
      </c>
      <c r="D101" s="10">
        <v>1500</v>
      </c>
    </row>
    <row r="102" spans="1:4" s="4" customFormat="1" x14ac:dyDescent="0.25">
      <c r="A102" s="5" t="s">
        <v>595</v>
      </c>
      <c r="B102" s="6">
        <v>44560</v>
      </c>
      <c r="C102" s="5" t="s">
        <v>17</v>
      </c>
      <c r="D102" s="10">
        <v>1694279.27</v>
      </c>
    </row>
    <row r="103" spans="1:4" s="4" customFormat="1" x14ac:dyDescent="0.25">
      <c r="A103" s="5" t="s">
        <v>370</v>
      </c>
      <c r="B103" s="6">
        <v>44545</v>
      </c>
      <c r="C103" s="5" t="s">
        <v>737</v>
      </c>
      <c r="D103" s="10">
        <v>24750</v>
      </c>
    </row>
    <row r="104" spans="1:4" s="4" customFormat="1" x14ac:dyDescent="0.25">
      <c r="A104" s="5" t="s">
        <v>370</v>
      </c>
      <c r="B104" s="6">
        <v>44559</v>
      </c>
      <c r="C104" s="3" t="s">
        <v>879</v>
      </c>
      <c r="D104" s="10">
        <v>8250</v>
      </c>
    </row>
    <row r="105" spans="1:4" s="4" customFormat="1" x14ac:dyDescent="0.25">
      <c r="A105" s="5" t="s">
        <v>370</v>
      </c>
      <c r="B105" s="6">
        <v>44559</v>
      </c>
      <c r="C105" s="5" t="s">
        <v>880</v>
      </c>
      <c r="D105" s="10">
        <v>8250</v>
      </c>
    </row>
    <row r="106" spans="1:4" s="4" customFormat="1" x14ac:dyDescent="0.25">
      <c r="A106" s="5" t="s">
        <v>170</v>
      </c>
      <c r="B106" s="6">
        <v>44560</v>
      </c>
      <c r="C106" s="5" t="s">
        <v>62</v>
      </c>
      <c r="D106" s="10">
        <v>4756</v>
      </c>
    </row>
    <row r="107" spans="1:4" s="4" customFormat="1" x14ac:dyDescent="0.25">
      <c r="A107" s="5" t="s">
        <v>94</v>
      </c>
      <c r="B107" s="6">
        <v>44553</v>
      </c>
      <c r="C107" s="5" t="s">
        <v>62</v>
      </c>
      <c r="D107" s="10">
        <v>90062.45</v>
      </c>
    </row>
    <row r="108" spans="1:4" s="4" customFormat="1" x14ac:dyDescent="0.25">
      <c r="A108" s="5" t="s">
        <v>94</v>
      </c>
      <c r="B108" s="6">
        <v>44560</v>
      </c>
      <c r="C108" s="5" t="s">
        <v>102</v>
      </c>
      <c r="D108" s="10">
        <v>2009.98</v>
      </c>
    </row>
    <row r="109" spans="1:4" s="4" customFormat="1" x14ac:dyDescent="0.25">
      <c r="A109" s="5" t="s">
        <v>243</v>
      </c>
      <c r="B109" s="6">
        <v>44533</v>
      </c>
      <c r="C109" s="5" t="s">
        <v>620</v>
      </c>
      <c r="D109" s="10">
        <v>9353</v>
      </c>
    </row>
    <row r="110" spans="1:4" s="4" customFormat="1" x14ac:dyDescent="0.25">
      <c r="A110" s="5" t="s">
        <v>243</v>
      </c>
      <c r="B110" s="6">
        <v>44539</v>
      </c>
      <c r="C110" s="3" t="s">
        <v>199</v>
      </c>
      <c r="D110" s="10">
        <v>1530.23</v>
      </c>
    </row>
    <row r="111" spans="1:4" s="4" customFormat="1" x14ac:dyDescent="0.25">
      <c r="A111" s="5" t="s">
        <v>243</v>
      </c>
      <c r="B111" s="6">
        <v>44558</v>
      </c>
      <c r="C111" s="1" t="s">
        <v>839</v>
      </c>
      <c r="D111" s="10">
        <v>574.5</v>
      </c>
    </row>
    <row r="112" spans="1:4" s="4" customFormat="1" x14ac:dyDescent="0.25">
      <c r="A112" s="5" t="s">
        <v>243</v>
      </c>
      <c r="B112" s="6">
        <v>44558</v>
      </c>
      <c r="C112" s="5" t="s">
        <v>113</v>
      </c>
      <c r="D112" s="10">
        <v>928</v>
      </c>
    </row>
    <row r="113" spans="1:4" s="4" customFormat="1" x14ac:dyDescent="0.25">
      <c r="A113" s="5" t="s">
        <v>50</v>
      </c>
      <c r="B113" s="6">
        <v>44547</v>
      </c>
      <c r="C113" s="5" t="s">
        <v>9</v>
      </c>
      <c r="D113" s="10">
        <v>15128.3</v>
      </c>
    </row>
    <row r="114" spans="1:4" s="4" customFormat="1" x14ac:dyDescent="0.25">
      <c r="A114" s="5" t="s">
        <v>287</v>
      </c>
      <c r="B114" s="6">
        <v>44534</v>
      </c>
      <c r="C114" s="1" t="s">
        <v>667</v>
      </c>
      <c r="D114" s="10">
        <v>63614.68</v>
      </c>
    </row>
    <row r="115" spans="1:4" s="4" customFormat="1" x14ac:dyDescent="0.25">
      <c r="A115" s="5" t="s">
        <v>371</v>
      </c>
      <c r="B115" s="6">
        <v>44545</v>
      </c>
      <c r="C115" s="5" t="s">
        <v>113</v>
      </c>
      <c r="D115" s="10">
        <v>3158.3</v>
      </c>
    </row>
    <row r="116" spans="1:4" s="4" customFormat="1" x14ac:dyDescent="0.25">
      <c r="A116" s="5" t="s">
        <v>448</v>
      </c>
      <c r="B116" s="6">
        <v>44550</v>
      </c>
      <c r="C116" s="5" t="s">
        <v>126</v>
      </c>
      <c r="D116" s="10">
        <v>5000</v>
      </c>
    </row>
    <row r="117" spans="1:4" s="4" customFormat="1" x14ac:dyDescent="0.25">
      <c r="A117" s="5" t="s">
        <v>470</v>
      </c>
      <c r="B117" s="6">
        <v>44552</v>
      </c>
      <c r="C117" s="1" t="s">
        <v>800</v>
      </c>
      <c r="D117" s="10">
        <v>95339.9</v>
      </c>
    </row>
    <row r="118" spans="1:4" s="4" customFormat="1" x14ac:dyDescent="0.25">
      <c r="A118" s="5" t="s">
        <v>225</v>
      </c>
      <c r="B118" s="6">
        <v>44531</v>
      </c>
      <c r="C118" s="5" t="s">
        <v>220</v>
      </c>
      <c r="D118" s="10">
        <v>93003.87</v>
      </c>
    </row>
    <row r="119" spans="1:4" s="4" customFormat="1" x14ac:dyDescent="0.25">
      <c r="A119" s="5" t="s">
        <v>225</v>
      </c>
      <c r="B119" s="6">
        <v>44533</v>
      </c>
      <c r="C119" s="5" t="s">
        <v>630</v>
      </c>
      <c r="D119" s="10">
        <v>21828.45</v>
      </c>
    </row>
    <row r="120" spans="1:4" s="4" customFormat="1" x14ac:dyDescent="0.25">
      <c r="A120" s="5" t="s">
        <v>225</v>
      </c>
      <c r="B120" s="6">
        <v>44533</v>
      </c>
      <c r="C120" s="5" t="s">
        <v>630</v>
      </c>
      <c r="D120" s="10">
        <v>21910.83</v>
      </c>
    </row>
    <row r="121" spans="1:4" s="4" customFormat="1" x14ac:dyDescent="0.25">
      <c r="A121" s="5" t="s">
        <v>225</v>
      </c>
      <c r="B121" s="6">
        <v>44533</v>
      </c>
      <c r="C121" s="5" t="s">
        <v>630</v>
      </c>
      <c r="D121" s="10">
        <v>22210.35</v>
      </c>
    </row>
    <row r="122" spans="1:4" s="4" customFormat="1" x14ac:dyDescent="0.25">
      <c r="A122" s="5" t="s">
        <v>225</v>
      </c>
      <c r="B122" s="6">
        <v>44533</v>
      </c>
      <c r="C122" s="5" t="s">
        <v>630</v>
      </c>
      <c r="D122" s="10">
        <v>22339.040000000001</v>
      </c>
    </row>
    <row r="123" spans="1:4" s="4" customFormat="1" x14ac:dyDescent="0.25">
      <c r="A123" s="5" t="s">
        <v>225</v>
      </c>
      <c r="B123" s="6">
        <v>44533</v>
      </c>
      <c r="C123" s="5" t="s">
        <v>630</v>
      </c>
      <c r="D123" s="10">
        <v>22612.15</v>
      </c>
    </row>
    <row r="124" spans="1:4" s="4" customFormat="1" x14ac:dyDescent="0.25">
      <c r="A124" s="5" t="s">
        <v>225</v>
      </c>
      <c r="B124" s="6">
        <v>44533</v>
      </c>
      <c r="C124" s="5" t="s">
        <v>630</v>
      </c>
      <c r="D124" s="10">
        <v>22845.37</v>
      </c>
    </row>
    <row r="125" spans="1:4" s="4" customFormat="1" x14ac:dyDescent="0.25">
      <c r="A125" s="5" t="s">
        <v>225</v>
      </c>
      <c r="B125" s="6">
        <v>44539</v>
      </c>
      <c r="C125" s="5" t="s">
        <v>630</v>
      </c>
      <c r="D125" s="10">
        <v>23508.29</v>
      </c>
    </row>
    <row r="126" spans="1:4" s="4" customFormat="1" x14ac:dyDescent="0.25">
      <c r="A126" s="5" t="s">
        <v>225</v>
      </c>
      <c r="B126" s="6">
        <v>44539</v>
      </c>
      <c r="C126" s="5" t="s">
        <v>630</v>
      </c>
      <c r="D126" s="10">
        <v>23964.16</v>
      </c>
    </row>
    <row r="127" spans="1:4" s="4" customFormat="1" x14ac:dyDescent="0.25">
      <c r="A127" s="5" t="s">
        <v>225</v>
      </c>
      <c r="B127" s="6">
        <v>44540</v>
      </c>
      <c r="C127" s="5" t="s">
        <v>630</v>
      </c>
      <c r="D127" s="10">
        <v>22604.66</v>
      </c>
    </row>
    <row r="128" spans="1:4" s="4" customFormat="1" x14ac:dyDescent="0.25">
      <c r="A128" s="5" t="s">
        <v>225</v>
      </c>
      <c r="B128" s="6">
        <v>44540</v>
      </c>
      <c r="C128" s="5" t="s">
        <v>630</v>
      </c>
      <c r="D128" s="10">
        <v>23040.31</v>
      </c>
    </row>
    <row r="129" spans="1:4" s="4" customFormat="1" x14ac:dyDescent="0.25">
      <c r="A129" s="5" t="s">
        <v>449</v>
      </c>
      <c r="B129" s="6">
        <v>44550</v>
      </c>
      <c r="C129" s="1" t="s">
        <v>102</v>
      </c>
      <c r="D129" s="10">
        <v>476000</v>
      </c>
    </row>
    <row r="130" spans="1:4" s="4" customFormat="1" x14ac:dyDescent="0.25">
      <c r="A130" s="5" t="s">
        <v>419</v>
      </c>
      <c r="B130" s="6">
        <v>44546</v>
      </c>
      <c r="C130" s="5" t="s">
        <v>9</v>
      </c>
      <c r="D130" s="10">
        <v>400</v>
      </c>
    </row>
    <row r="131" spans="1:4" s="4" customFormat="1" x14ac:dyDescent="0.25">
      <c r="A131" s="5" t="s">
        <v>420</v>
      </c>
      <c r="B131" s="6">
        <v>44546</v>
      </c>
      <c r="C131" s="5" t="s">
        <v>9</v>
      </c>
      <c r="D131" s="10">
        <v>29100</v>
      </c>
    </row>
    <row r="132" spans="1:4" s="4" customFormat="1" x14ac:dyDescent="0.25">
      <c r="A132" s="5" t="s">
        <v>159</v>
      </c>
      <c r="B132" s="6">
        <v>44546</v>
      </c>
      <c r="C132" s="5" t="s">
        <v>9</v>
      </c>
      <c r="D132" s="10">
        <v>2300</v>
      </c>
    </row>
    <row r="133" spans="1:4" s="4" customFormat="1" x14ac:dyDescent="0.25">
      <c r="A133" s="5" t="s">
        <v>421</v>
      </c>
      <c r="B133" s="6">
        <v>44546</v>
      </c>
      <c r="C133" s="5" t="s">
        <v>9</v>
      </c>
      <c r="D133" s="10">
        <v>5600</v>
      </c>
    </row>
    <row r="134" spans="1:4" s="4" customFormat="1" x14ac:dyDescent="0.25">
      <c r="A134" s="5" t="s">
        <v>596</v>
      </c>
      <c r="B134" s="6">
        <v>44560</v>
      </c>
      <c r="C134" s="5" t="s">
        <v>17</v>
      </c>
      <c r="D134" s="10">
        <v>3400220</v>
      </c>
    </row>
    <row r="135" spans="1:4" s="4" customFormat="1" x14ac:dyDescent="0.25">
      <c r="A135" s="5" t="s">
        <v>198</v>
      </c>
      <c r="B135" s="6">
        <v>44533</v>
      </c>
      <c r="C135" s="1" t="s">
        <v>631</v>
      </c>
      <c r="D135" s="10">
        <v>35775.1</v>
      </c>
    </row>
    <row r="136" spans="1:4" s="4" customFormat="1" x14ac:dyDescent="0.25">
      <c r="A136" s="5" t="s">
        <v>493</v>
      </c>
      <c r="B136" s="6">
        <v>44553</v>
      </c>
      <c r="C136" s="5" t="s">
        <v>130</v>
      </c>
      <c r="D136" s="10">
        <v>15828.91</v>
      </c>
    </row>
    <row r="137" spans="1:4" s="4" customFormat="1" x14ac:dyDescent="0.25">
      <c r="A137" s="5" t="s">
        <v>493</v>
      </c>
      <c r="B137" s="6">
        <v>44558</v>
      </c>
      <c r="C137" s="5" t="s">
        <v>130</v>
      </c>
      <c r="D137" s="10">
        <v>1389.1</v>
      </c>
    </row>
    <row r="138" spans="1:4" s="4" customFormat="1" x14ac:dyDescent="0.25">
      <c r="A138" s="5" t="s">
        <v>244</v>
      </c>
      <c r="B138" s="6">
        <v>44533</v>
      </c>
      <c r="C138" s="1" t="s">
        <v>632</v>
      </c>
      <c r="D138" s="10">
        <v>42876.49</v>
      </c>
    </row>
    <row r="139" spans="1:4" s="4" customFormat="1" x14ac:dyDescent="0.25">
      <c r="A139" s="5" t="s">
        <v>437</v>
      </c>
      <c r="B139" s="6">
        <v>44547</v>
      </c>
      <c r="C139" s="5" t="s">
        <v>9</v>
      </c>
      <c r="D139" s="10">
        <v>2700</v>
      </c>
    </row>
    <row r="140" spans="1:4" s="4" customFormat="1" x14ac:dyDescent="0.25">
      <c r="A140" s="5" t="s">
        <v>524</v>
      </c>
      <c r="B140" s="6">
        <v>44558</v>
      </c>
      <c r="C140" s="3" t="s">
        <v>834</v>
      </c>
      <c r="D140" s="10">
        <v>1500</v>
      </c>
    </row>
    <row r="141" spans="1:4" s="4" customFormat="1" x14ac:dyDescent="0.25">
      <c r="A141" s="5" t="s">
        <v>524</v>
      </c>
      <c r="B141" s="6">
        <v>44559</v>
      </c>
      <c r="C141" s="3" t="s">
        <v>876</v>
      </c>
      <c r="D141" s="10">
        <v>1500</v>
      </c>
    </row>
    <row r="142" spans="1:4" s="4" customFormat="1" x14ac:dyDescent="0.25">
      <c r="A142" s="5" t="s">
        <v>59</v>
      </c>
      <c r="B142" s="6">
        <v>44545</v>
      </c>
      <c r="C142" s="1" t="s">
        <v>738</v>
      </c>
      <c r="D142" s="10">
        <v>103568.52</v>
      </c>
    </row>
    <row r="143" spans="1:4" s="4" customFormat="1" x14ac:dyDescent="0.25">
      <c r="A143" s="5" t="s">
        <v>581</v>
      </c>
      <c r="B143" s="6">
        <v>44559</v>
      </c>
      <c r="C143" s="1" t="s">
        <v>633</v>
      </c>
      <c r="D143" s="10">
        <v>3568.8</v>
      </c>
    </row>
    <row r="144" spans="1:4" s="4" customFormat="1" x14ac:dyDescent="0.25">
      <c r="A144" s="5" t="s">
        <v>245</v>
      </c>
      <c r="B144" s="6">
        <v>44533</v>
      </c>
      <c r="C144" s="5" t="s">
        <v>9</v>
      </c>
      <c r="D144" s="10">
        <v>4000</v>
      </c>
    </row>
    <row r="145" spans="1:4" s="4" customFormat="1" x14ac:dyDescent="0.25">
      <c r="A145" s="5" t="s">
        <v>288</v>
      </c>
      <c r="B145" s="6">
        <v>44534</v>
      </c>
      <c r="C145" s="1" t="s">
        <v>668</v>
      </c>
      <c r="D145" s="10">
        <v>11751.15</v>
      </c>
    </row>
    <row r="146" spans="1:4" s="4" customFormat="1" x14ac:dyDescent="0.25">
      <c r="A146" s="5" t="s">
        <v>471</v>
      </c>
      <c r="B146" s="6">
        <v>44552</v>
      </c>
      <c r="C146" s="1" t="s">
        <v>801</v>
      </c>
      <c r="D146" s="10">
        <v>16596.39</v>
      </c>
    </row>
    <row r="147" spans="1:4" s="4" customFormat="1" x14ac:dyDescent="0.25">
      <c r="A147" s="5" t="s">
        <v>304</v>
      </c>
      <c r="B147" s="6">
        <v>44537</v>
      </c>
      <c r="C147" s="3" t="s">
        <v>683</v>
      </c>
      <c r="D147" s="10">
        <v>50000</v>
      </c>
    </row>
    <row r="148" spans="1:4" s="4" customFormat="1" x14ac:dyDescent="0.25">
      <c r="A148" s="5" t="s">
        <v>304</v>
      </c>
      <c r="B148" s="6">
        <v>44545</v>
      </c>
      <c r="C148" s="5" t="s">
        <v>739</v>
      </c>
      <c r="D148" s="10">
        <v>5000</v>
      </c>
    </row>
    <row r="149" spans="1:4" s="4" customFormat="1" x14ac:dyDescent="0.25">
      <c r="A149" s="5" t="s">
        <v>372</v>
      </c>
      <c r="B149" s="6">
        <v>44545</v>
      </c>
      <c r="C149" s="5" t="s">
        <v>9</v>
      </c>
      <c r="D149" s="10">
        <v>11106.58</v>
      </c>
    </row>
    <row r="150" spans="1:4" s="4" customFormat="1" x14ac:dyDescent="0.25">
      <c r="A150" s="5" t="s">
        <v>82</v>
      </c>
      <c r="B150" s="6">
        <v>44545</v>
      </c>
      <c r="C150" s="5" t="s">
        <v>740</v>
      </c>
      <c r="D150" s="10">
        <v>13601.97</v>
      </c>
    </row>
    <row r="151" spans="1:4" s="4" customFormat="1" x14ac:dyDescent="0.25">
      <c r="A151" s="5" t="s">
        <v>82</v>
      </c>
      <c r="B151" s="6">
        <v>44559</v>
      </c>
      <c r="C151" s="3" t="s">
        <v>881</v>
      </c>
      <c r="D151" s="10">
        <v>4533.99</v>
      </c>
    </row>
    <row r="152" spans="1:4" s="4" customFormat="1" x14ac:dyDescent="0.25">
      <c r="A152" s="5" t="s">
        <v>472</v>
      </c>
      <c r="B152" s="6">
        <v>44552</v>
      </c>
      <c r="C152" s="1" t="s">
        <v>802</v>
      </c>
      <c r="D152" s="10">
        <v>87743.96</v>
      </c>
    </row>
    <row r="153" spans="1:4" s="4" customFormat="1" x14ac:dyDescent="0.25">
      <c r="A153" s="5" t="s">
        <v>289</v>
      </c>
      <c r="B153" s="6">
        <v>44534</v>
      </c>
      <c r="C153" s="1" t="s">
        <v>669</v>
      </c>
      <c r="D153" s="10">
        <v>29384.5</v>
      </c>
    </row>
    <row r="154" spans="1:4" s="4" customFormat="1" x14ac:dyDescent="0.25">
      <c r="A154" s="5" t="s">
        <v>120</v>
      </c>
      <c r="B154" s="6">
        <v>44544</v>
      </c>
      <c r="C154" s="5" t="s">
        <v>172</v>
      </c>
      <c r="D154" s="10">
        <v>23591.85</v>
      </c>
    </row>
    <row r="155" spans="1:4" s="4" customFormat="1" x14ac:dyDescent="0.25">
      <c r="A155" s="5" t="s">
        <v>120</v>
      </c>
      <c r="B155" s="6">
        <v>44546</v>
      </c>
      <c r="C155" s="5" t="s">
        <v>773</v>
      </c>
      <c r="D155" s="10">
        <v>3518</v>
      </c>
    </row>
    <row r="156" spans="1:4" s="4" customFormat="1" x14ac:dyDescent="0.25">
      <c r="A156" s="5" t="s">
        <v>120</v>
      </c>
      <c r="B156" s="6">
        <v>44558</v>
      </c>
      <c r="C156" s="1" t="s">
        <v>840</v>
      </c>
      <c r="D156" s="10">
        <v>15346.54</v>
      </c>
    </row>
    <row r="157" spans="1:4" s="4" customFormat="1" x14ac:dyDescent="0.25">
      <c r="A157" s="5" t="s">
        <v>120</v>
      </c>
      <c r="B157" s="6">
        <v>44560</v>
      </c>
      <c r="C157" s="1" t="s">
        <v>898</v>
      </c>
      <c r="D157" s="10">
        <v>4604609</v>
      </c>
    </row>
    <row r="158" spans="1:4" s="4" customFormat="1" x14ac:dyDescent="0.25">
      <c r="A158" s="5" t="s">
        <v>525</v>
      </c>
      <c r="B158" s="6">
        <v>44558</v>
      </c>
      <c r="C158" s="5" t="s">
        <v>192</v>
      </c>
      <c r="D158" s="10">
        <v>4300</v>
      </c>
    </row>
    <row r="159" spans="1:4" s="4" customFormat="1" x14ac:dyDescent="0.25">
      <c r="A159" s="5" t="s">
        <v>373</v>
      </c>
      <c r="B159" s="6">
        <v>44545</v>
      </c>
      <c r="C159" s="5" t="s">
        <v>741</v>
      </c>
      <c r="D159" s="10">
        <v>15000</v>
      </c>
    </row>
    <row r="160" spans="1:4" s="4" customFormat="1" x14ac:dyDescent="0.25">
      <c r="A160" s="5" t="s">
        <v>373</v>
      </c>
      <c r="B160" s="6">
        <v>44561</v>
      </c>
      <c r="C160" s="5" t="s">
        <v>909</v>
      </c>
      <c r="D160" s="10">
        <v>5000</v>
      </c>
    </row>
    <row r="161" spans="1:4" s="4" customFormat="1" x14ac:dyDescent="0.25">
      <c r="A161" s="5" t="s">
        <v>526</v>
      </c>
      <c r="B161" s="6">
        <v>44558</v>
      </c>
      <c r="C161" s="3" t="s">
        <v>834</v>
      </c>
      <c r="D161" s="10">
        <v>1250</v>
      </c>
    </row>
    <row r="162" spans="1:4" s="4" customFormat="1" x14ac:dyDescent="0.25">
      <c r="A162" s="5" t="s">
        <v>526</v>
      </c>
      <c r="B162" s="6">
        <v>44559</v>
      </c>
      <c r="C162" s="3" t="s">
        <v>876</v>
      </c>
      <c r="D162" s="10">
        <v>1250</v>
      </c>
    </row>
    <row r="163" spans="1:4" s="4" customFormat="1" x14ac:dyDescent="0.25">
      <c r="A163" s="5" t="s">
        <v>184</v>
      </c>
      <c r="B163" s="6">
        <v>44545</v>
      </c>
      <c r="C163" s="5" t="s">
        <v>4</v>
      </c>
      <c r="D163" s="10">
        <v>16443.23</v>
      </c>
    </row>
    <row r="164" spans="1:4" s="4" customFormat="1" x14ac:dyDescent="0.25">
      <c r="A164" s="5" t="s">
        <v>422</v>
      </c>
      <c r="B164" s="6">
        <v>44546</v>
      </c>
      <c r="C164" s="1" t="s">
        <v>774</v>
      </c>
      <c r="D164" s="10">
        <v>18372</v>
      </c>
    </row>
    <row r="165" spans="1:4" s="4" customFormat="1" x14ac:dyDescent="0.25">
      <c r="A165" s="5" t="s">
        <v>422</v>
      </c>
      <c r="B165" s="6">
        <v>44553</v>
      </c>
      <c r="C165" s="1" t="s">
        <v>821</v>
      </c>
      <c r="D165" s="10">
        <v>621506.18999999994</v>
      </c>
    </row>
    <row r="166" spans="1:4" s="4" customFormat="1" x14ac:dyDescent="0.25">
      <c r="A166" s="5" t="s">
        <v>597</v>
      </c>
      <c r="B166" s="6">
        <v>44560</v>
      </c>
      <c r="C166" s="5" t="s">
        <v>620</v>
      </c>
      <c r="D166" s="10">
        <v>1708.8</v>
      </c>
    </row>
    <row r="167" spans="1:4" s="4" customFormat="1" x14ac:dyDescent="0.25">
      <c r="A167" s="5" t="s">
        <v>597</v>
      </c>
      <c r="B167" s="6">
        <v>44560</v>
      </c>
      <c r="C167" s="5" t="s">
        <v>166</v>
      </c>
      <c r="D167" s="10">
        <v>215992.7</v>
      </c>
    </row>
    <row r="168" spans="1:4" s="4" customFormat="1" x14ac:dyDescent="0.25">
      <c r="A168" s="5" t="s">
        <v>494</v>
      </c>
      <c r="B168" s="6">
        <v>44553</v>
      </c>
      <c r="C168" s="5" t="s">
        <v>5</v>
      </c>
      <c r="D168" s="10">
        <v>6298.8</v>
      </c>
    </row>
    <row r="169" spans="1:4" s="4" customFormat="1" x14ac:dyDescent="0.25">
      <c r="A169" s="5" t="s">
        <v>14</v>
      </c>
      <c r="B169" s="6">
        <v>44550</v>
      </c>
      <c r="C169" s="1" t="s">
        <v>790</v>
      </c>
      <c r="D169" s="10">
        <v>1350000</v>
      </c>
    </row>
    <row r="170" spans="1:4" s="4" customFormat="1" x14ac:dyDescent="0.25">
      <c r="A170" s="5" t="s">
        <v>14</v>
      </c>
      <c r="B170" s="6">
        <v>44557</v>
      </c>
      <c r="C170" s="1" t="s">
        <v>790</v>
      </c>
      <c r="D170" s="10">
        <v>300000</v>
      </c>
    </row>
    <row r="171" spans="1:4" s="4" customFormat="1" x14ac:dyDescent="0.25">
      <c r="A171" s="5" t="s">
        <v>582</v>
      </c>
      <c r="B171" s="6">
        <v>44559</v>
      </c>
      <c r="C171" s="1" t="s">
        <v>882</v>
      </c>
      <c r="D171" s="10">
        <v>600000</v>
      </c>
    </row>
    <row r="172" spans="1:4" s="4" customFormat="1" x14ac:dyDescent="0.25">
      <c r="A172" s="5" t="s">
        <v>176</v>
      </c>
      <c r="B172" s="6">
        <v>44560</v>
      </c>
      <c r="C172" s="2" t="s">
        <v>65</v>
      </c>
      <c r="D172" s="10">
        <v>292768.55</v>
      </c>
    </row>
    <row r="173" spans="1:4" s="4" customFormat="1" x14ac:dyDescent="0.25">
      <c r="A173" s="5" t="s">
        <v>162</v>
      </c>
      <c r="B173" s="6">
        <v>44539</v>
      </c>
      <c r="C173" s="5" t="s">
        <v>12</v>
      </c>
      <c r="D173" s="10">
        <v>6124.8</v>
      </c>
    </row>
    <row r="174" spans="1:4" s="4" customFormat="1" x14ac:dyDescent="0.25">
      <c r="A174" s="5" t="s">
        <v>598</v>
      </c>
      <c r="B174" s="6">
        <v>44560</v>
      </c>
      <c r="C174" s="5" t="s">
        <v>205</v>
      </c>
      <c r="D174" s="10">
        <v>459413.36</v>
      </c>
    </row>
    <row r="175" spans="1:4" s="4" customFormat="1" x14ac:dyDescent="0.25">
      <c r="A175" s="5" t="s">
        <v>495</v>
      </c>
      <c r="B175" s="6">
        <v>44553</v>
      </c>
      <c r="C175" s="5" t="s">
        <v>136</v>
      </c>
      <c r="D175" s="10">
        <v>56840</v>
      </c>
    </row>
    <row r="176" spans="1:4" s="4" customFormat="1" x14ac:dyDescent="0.25">
      <c r="A176" s="5" t="s">
        <v>107</v>
      </c>
      <c r="B176" s="6">
        <v>44532</v>
      </c>
      <c r="C176" s="5" t="s">
        <v>133</v>
      </c>
      <c r="D176" s="10">
        <v>26787.3</v>
      </c>
    </row>
    <row r="177" spans="1:4" s="4" customFormat="1" x14ac:dyDescent="0.25">
      <c r="A177" s="5" t="s">
        <v>107</v>
      </c>
      <c r="B177" s="6">
        <v>44539</v>
      </c>
      <c r="C177" s="5" t="s">
        <v>164</v>
      </c>
      <c r="D177" s="10">
        <v>5600</v>
      </c>
    </row>
    <row r="178" spans="1:4" s="4" customFormat="1" x14ac:dyDescent="0.25">
      <c r="A178" s="5" t="s">
        <v>107</v>
      </c>
      <c r="B178" s="6">
        <v>44558</v>
      </c>
      <c r="C178" s="5" t="s">
        <v>164</v>
      </c>
      <c r="D178" s="10">
        <v>60481.440000000002</v>
      </c>
    </row>
    <row r="179" spans="1:4" s="4" customFormat="1" x14ac:dyDescent="0.25">
      <c r="A179" s="5" t="s">
        <v>107</v>
      </c>
      <c r="B179" s="6">
        <v>44560</v>
      </c>
      <c r="C179" s="5" t="s">
        <v>196</v>
      </c>
      <c r="D179" s="10">
        <v>6400</v>
      </c>
    </row>
    <row r="180" spans="1:4" s="4" customFormat="1" x14ac:dyDescent="0.25">
      <c r="A180" s="5" t="s">
        <v>107</v>
      </c>
      <c r="B180" s="6">
        <v>44560</v>
      </c>
      <c r="C180" s="5" t="s">
        <v>196</v>
      </c>
      <c r="D180" s="10">
        <v>42010</v>
      </c>
    </row>
    <row r="181" spans="1:4" s="4" customFormat="1" x14ac:dyDescent="0.25">
      <c r="A181" s="5" t="s">
        <v>134</v>
      </c>
      <c r="B181" s="6">
        <v>44543</v>
      </c>
      <c r="C181" s="5" t="s">
        <v>113</v>
      </c>
      <c r="D181" s="10">
        <v>36542</v>
      </c>
    </row>
    <row r="182" spans="1:4" s="4" customFormat="1" x14ac:dyDescent="0.25">
      <c r="A182" s="5" t="s">
        <v>134</v>
      </c>
      <c r="B182" s="6">
        <v>44546</v>
      </c>
      <c r="C182" s="5" t="s">
        <v>775</v>
      </c>
      <c r="D182" s="10">
        <v>4100</v>
      </c>
    </row>
    <row r="183" spans="1:4" s="4" customFormat="1" x14ac:dyDescent="0.25">
      <c r="A183" s="5" t="s">
        <v>134</v>
      </c>
      <c r="B183" s="6">
        <v>44559</v>
      </c>
      <c r="C183" s="5" t="s">
        <v>113</v>
      </c>
      <c r="D183" s="10">
        <v>39551.040000000001</v>
      </c>
    </row>
    <row r="184" spans="1:4" s="4" customFormat="1" x14ac:dyDescent="0.25">
      <c r="A184" s="5" t="s">
        <v>374</v>
      </c>
      <c r="B184" s="6">
        <v>44545</v>
      </c>
      <c r="C184" s="5" t="s">
        <v>9</v>
      </c>
      <c r="D184" s="10">
        <v>20049.8</v>
      </c>
    </row>
    <row r="185" spans="1:4" s="4" customFormat="1" x14ac:dyDescent="0.25">
      <c r="A185" s="5" t="s">
        <v>423</v>
      </c>
      <c r="B185" s="6">
        <v>44546</v>
      </c>
      <c r="C185" s="5" t="s">
        <v>659</v>
      </c>
      <c r="D185" s="10">
        <v>517</v>
      </c>
    </row>
    <row r="186" spans="1:4" s="4" customFormat="1" x14ac:dyDescent="0.25">
      <c r="A186" s="5" t="s">
        <v>213</v>
      </c>
      <c r="B186" s="6">
        <v>44560</v>
      </c>
      <c r="C186" s="5" t="s">
        <v>63</v>
      </c>
      <c r="D186" s="10">
        <v>6000</v>
      </c>
    </row>
    <row r="187" spans="1:4" s="4" customFormat="1" x14ac:dyDescent="0.25">
      <c r="A187" s="5" t="s">
        <v>213</v>
      </c>
      <c r="B187" s="6">
        <v>44560</v>
      </c>
      <c r="C187" s="5" t="s">
        <v>63</v>
      </c>
      <c r="D187" s="10">
        <v>6000</v>
      </c>
    </row>
    <row r="188" spans="1:4" s="4" customFormat="1" x14ac:dyDescent="0.25">
      <c r="A188" s="5" t="s">
        <v>450</v>
      </c>
      <c r="B188" s="6">
        <v>44550</v>
      </c>
      <c r="C188" s="5" t="s">
        <v>126</v>
      </c>
      <c r="D188" s="10">
        <v>5000</v>
      </c>
    </row>
    <row r="189" spans="1:4" s="4" customFormat="1" x14ac:dyDescent="0.25">
      <c r="A189" s="5" t="s">
        <v>527</v>
      </c>
      <c r="B189" s="6">
        <v>44558</v>
      </c>
      <c r="C189" s="3" t="s">
        <v>834</v>
      </c>
      <c r="D189" s="10">
        <v>1500</v>
      </c>
    </row>
    <row r="190" spans="1:4" s="4" customFormat="1" x14ac:dyDescent="0.25">
      <c r="A190" s="5" t="s">
        <v>527</v>
      </c>
      <c r="B190" s="6">
        <v>44559</v>
      </c>
      <c r="C190" s="3" t="s">
        <v>876</v>
      </c>
      <c r="D190" s="10">
        <v>1500</v>
      </c>
    </row>
    <row r="191" spans="1:4" s="4" customFormat="1" x14ac:dyDescent="0.25">
      <c r="A191" s="5" t="s">
        <v>52</v>
      </c>
      <c r="B191" s="6">
        <v>44545</v>
      </c>
      <c r="C191" s="5" t="s">
        <v>9</v>
      </c>
      <c r="D191" s="10">
        <v>13621.12</v>
      </c>
    </row>
    <row r="192" spans="1:4" s="4" customFormat="1" x14ac:dyDescent="0.25">
      <c r="A192" s="5" t="s">
        <v>375</v>
      </c>
      <c r="B192" s="6">
        <v>44545</v>
      </c>
      <c r="C192" s="1" t="s">
        <v>742</v>
      </c>
      <c r="D192" s="10">
        <v>23341.25</v>
      </c>
    </row>
    <row r="193" spans="1:4" s="4" customFormat="1" x14ac:dyDescent="0.25">
      <c r="A193" s="5" t="s">
        <v>305</v>
      </c>
      <c r="B193" s="6">
        <v>44537</v>
      </c>
      <c r="C193" s="5" t="s">
        <v>114</v>
      </c>
      <c r="D193" s="10">
        <v>990.73</v>
      </c>
    </row>
    <row r="194" spans="1:4" s="4" customFormat="1" x14ac:dyDescent="0.25">
      <c r="A194" s="5" t="s">
        <v>305</v>
      </c>
      <c r="B194" s="6">
        <v>44545</v>
      </c>
      <c r="C194" s="5" t="s">
        <v>743</v>
      </c>
      <c r="D194" s="10">
        <v>45570</v>
      </c>
    </row>
    <row r="195" spans="1:4" s="4" customFormat="1" x14ac:dyDescent="0.25">
      <c r="A195" s="5" t="s">
        <v>305</v>
      </c>
      <c r="B195" s="6">
        <v>44559</v>
      </c>
      <c r="C195" s="1" t="s">
        <v>883</v>
      </c>
      <c r="D195" s="10">
        <v>166</v>
      </c>
    </row>
    <row r="196" spans="1:4" s="4" customFormat="1" x14ac:dyDescent="0.25">
      <c r="A196" s="5" t="s">
        <v>169</v>
      </c>
      <c r="B196" s="6">
        <v>44545</v>
      </c>
      <c r="C196" s="5" t="s">
        <v>9</v>
      </c>
      <c r="D196" s="10">
        <v>8312.68</v>
      </c>
    </row>
    <row r="197" spans="1:4" s="4" customFormat="1" x14ac:dyDescent="0.25">
      <c r="A197" s="5" t="s">
        <v>496</v>
      </c>
      <c r="B197" s="6">
        <v>44553</v>
      </c>
      <c r="C197" s="3" t="s">
        <v>64</v>
      </c>
      <c r="D197" s="10">
        <v>336928.99</v>
      </c>
    </row>
    <row r="198" spans="1:4" s="4" customFormat="1" x14ac:dyDescent="0.25">
      <c r="A198" s="5" t="s">
        <v>496</v>
      </c>
      <c r="B198" s="6">
        <v>44553</v>
      </c>
      <c r="C198" s="3" t="s">
        <v>64</v>
      </c>
      <c r="D198" s="10">
        <v>1436633.31</v>
      </c>
    </row>
    <row r="199" spans="1:4" s="4" customFormat="1" x14ac:dyDescent="0.25">
      <c r="A199" s="5" t="s">
        <v>473</v>
      </c>
      <c r="B199" s="6">
        <v>44552</v>
      </c>
      <c r="C199" s="1" t="s">
        <v>803</v>
      </c>
      <c r="D199" s="10">
        <v>87128.39</v>
      </c>
    </row>
    <row r="200" spans="1:4" s="4" customFormat="1" x14ac:dyDescent="0.25">
      <c r="A200" s="5" t="s">
        <v>376</v>
      </c>
      <c r="B200" s="6">
        <v>44545</v>
      </c>
      <c r="C200" s="5" t="s">
        <v>744</v>
      </c>
      <c r="D200" s="10">
        <v>15000</v>
      </c>
    </row>
    <row r="201" spans="1:4" s="4" customFormat="1" x14ac:dyDescent="0.25">
      <c r="A201" s="5" t="s">
        <v>376</v>
      </c>
      <c r="B201" s="6">
        <v>44559</v>
      </c>
      <c r="C201" s="5" t="s">
        <v>884</v>
      </c>
      <c r="D201" s="10">
        <v>7000</v>
      </c>
    </row>
    <row r="202" spans="1:4" s="4" customFormat="1" x14ac:dyDescent="0.25">
      <c r="A202" s="5" t="s">
        <v>233</v>
      </c>
      <c r="B202" s="6">
        <v>44532</v>
      </c>
      <c r="C202" s="5" t="s">
        <v>62</v>
      </c>
      <c r="D202" s="10">
        <v>17624</v>
      </c>
    </row>
    <row r="203" spans="1:4" s="4" customFormat="1" x14ac:dyDescent="0.25">
      <c r="A203" s="5" t="s">
        <v>233</v>
      </c>
      <c r="B203" s="6">
        <v>44553</v>
      </c>
      <c r="C203" s="5" t="s">
        <v>62</v>
      </c>
      <c r="D203" s="10">
        <v>84717</v>
      </c>
    </row>
    <row r="204" spans="1:4" s="4" customFormat="1" x14ac:dyDescent="0.25">
      <c r="A204" s="5" t="s">
        <v>233</v>
      </c>
      <c r="B204" s="6">
        <v>44560</v>
      </c>
      <c r="C204" s="5" t="s">
        <v>62</v>
      </c>
      <c r="D204" s="10">
        <v>29170</v>
      </c>
    </row>
    <row r="205" spans="1:4" s="4" customFormat="1" x14ac:dyDescent="0.25">
      <c r="A205" s="5" t="s">
        <v>599</v>
      </c>
      <c r="B205" s="6">
        <v>44560</v>
      </c>
      <c r="C205" s="1" t="s">
        <v>791</v>
      </c>
      <c r="D205" s="10">
        <v>623093.81000000006</v>
      </c>
    </row>
    <row r="206" spans="1:4" s="4" customFormat="1" x14ac:dyDescent="0.25">
      <c r="A206" s="5" t="s">
        <v>139</v>
      </c>
      <c r="B206" s="6">
        <v>44550</v>
      </c>
      <c r="C206" s="1" t="s">
        <v>791</v>
      </c>
      <c r="D206" s="10">
        <v>233630.77</v>
      </c>
    </row>
    <row r="207" spans="1:4" s="4" customFormat="1" x14ac:dyDescent="0.25">
      <c r="A207" s="5" t="s">
        <v>121</v>
      </c>
      <c r="B207" s="6">
        <v>44560</v>
      </c>
      <c r="C207" s="1" t="s">
        <v>791</v>
      </c>
      <c r="D207" s="10">
        <v>235838.94</v>
      </c>
    </row>
    <row r="208" spans="1:4" s="4" customFormat="1" x14ac:dyDescent="0.25">
      <c r="A208" s="5" t="s">
        <v>451</v>
      </c>
      <c r="B208" s="6">
        <v>44550</v>
      </c>
      <c r="C208" s="1" t="s">
        <v>791</v>
      </c>
      <c r="D208" s="10">
        <v>615070</v>
      </c>
    </row>
    <row r="209" spans="1:4" s="4" customFormat="1" x14ac:dyDescent="0.25">
      <c r="A209" s="5" t="s">
        <v>528</v>
      </c>
      <c r="B209" s="6">
        <v>44558</v>
      </c>
      <c r="C209" s="3" t="s">
        <v>834</v>
      </c>
      <c r="D209" s="10">
        <v>1500</v>
      </c>
    </row>
    <row r="210" spans="1:4" s="4" customFormat="1" x14ac:dyDescent="0.25">
      <c r="A210" s="5" t="s">
        <v>528</v>
      </c>
      <c r="B210" s="6">
        <v>44559</v>
      </c>
      <c r="C210" s="3" t="s">
        <v>876</v>
      </c>
      <c r="D210" s="10">
        <v>1500</v>
      </c>
    </row>
    <row r="211" spans="1:4" s="4" customFormat="1" x14ac:dyDescent="0.25">
      <c r="A211" s="5" t="s">
        <v>474</v>
      </c>
      <c r="B211" s="6">
        <v>44552</v>
      </c>
      <c r="C211" s="1" t="s">
        <v>804</v>
      </c>
      <c r="D211" s="10">
        <v>48672.62</v>
      </c>
    </row>
    <row r="212" spans="1:4" s="4" customFormat="1" x14ac:dyDescent="0.25">
      <c r="A212" s="5" t="s">
        <v>529</v>
      </c>
      <c r="B212" s="6">
        <v>44558</v>
      </c>
      <c r="C212" s="1" t="s">
        <v>841</v>
      </c>
      <c r="D212" s="10">
        <v>32131.99</v>
      </c>
    </row>
    <row r="213" spans="1:4" s="4" customFormat="1" x14ac:dyDescent="0.25">
      <c r="A213" s="5" t="s">
        <v>530</v>
      </c>
      <c r="B213" s="6">
        <v>44558</v>
      </c>
      <c r="C213" s="3" t="s">
        <v>834</v>
      </c>
      <c r="D213" s="10">
        <v>1500</v>
      </c>
    </row>
    <row r="214" spans="1:4" s="4" customFormat="1" x14ac:dyDescent="0.25">
      <c r="A214" s="5" t="s">
        <v>530</v>
      </c>
      <c r="B214" s="6">
        <v>44559</v>
      </c>
      <c r="C214" s="3" t="s">
        <v>876</v>
      </c>
      <c r="D214" s="10">
        <v>1500</v>
      </c>
    </row>
    <row r="215" spans="1:4" s="4" customFormat="1" x14ac:dyDescent="0.25">
      <c r="A215" s="5" t="s">
        <v>583</v>
      </c>
      <c r="B215" s="6">
        <v>44559</v>
      </c>
      <c r="C215" s="5" t="s">
        <v>880</v>
      </c>
      <c r="D215" s="10">
        <v>5000</v>
      </c>
    </row>
    <row r="216" spans="1:4" s="4" customFormat="1" x14ac:dyDescent="0.25">
      <c r="A216" s="5" t="s">
        <v>377</v>
      </c>
      <c r="B216" s="6">
        <v>44545</v>
      </c>
      <c r="C216" s="5" t="s">
        <v>745</v>
      </c>
      <c r="D216" s="10">
        <v>15000</v>
      </c>
    </row>
    <row r="217" spans="1:4" s="4" customFormat="1" x14ac:dyDescent="0.25">
      <c r="A217" s="5" t="s">
        <v>377</v>
      </c>
      <c r="B217" s="6">
        <v>44559</v>
      </c>
      <c r="C217" s="3" t="s">
        <v>879</v>
      </c>
      <c r="D217" s="10">
        <v>5000</v>
      </c>
    </row>
    <row r="218" spans="1:4" s="4" customFormat="1" x14ac:dyDescent="0.25">
      <c r="A218" s="5" t="s">
        <v>84</v>
      </c>
      <c r="B218" s="6">
        <v>44539</v>
      </c>
      <c r="C218" s="5" t="s">
        <v>12</v>
      </c>
      <c r="D218" s="10">
        <v>31059</v>
      </c>
    </row>
    <row r="219" spans="1:4" s="4" customFormat="1" x14ac:dyDescent="0.25">
      <c r="A219" s="5" t="s">
        <v>84</v>
      </c>
      <c r="B219" s="6">
        <v>44546</v>
      </c>
      <c r="C219" s="5" t="s">
        <v>12</v>
      </c>
      <c r="D219" s="10">
        <v>43932</v>
      </c>
    </row>
    <row r="220" spans="1:4" s="4" customFormat="1" x14ac:dyDescent="0.25">
      <c r="A220" s="5" t="s">
        <v>84</v>
      </c>
      <c r="B220" s="6">
        <v>44553</v>
      </c>
      <c r="C220" s="5" t="s">
        <v>12</v>
      </c>
      <c r="D220" s="10">
        <v>20706</v>
      </c>
    </row>
    <row r="221" spans="1:4" s="4" customFormat="1" x14ac:dyDescent="0.25">
      <c r="A221" s="5" t="s">
        <v>84</v>
      </c>
      <c r="B221" s="6">
        <v>44560</v>
      </c>
      <c r="C221" s="5" t="s">
        <v>12</v>
      </c>
      <c r="D221" s="10">
        <v>10353</v>
      </c>
    </row>
    <row r="222" spans="1:4" s="4" customFormat="1" x14ac:dyDescent="0.25">
      <c r="A222" s="5" t="s">
        <v>424</v>
      </c>
      <c r="B222" s="6">
        <v>44546</v>
      </c>
      <c r="C222" s="5" t="s">
        <v>55</v>
      </c>
      <c r="D222" s="10">
        <v>7619</v>
      </c>
    </row>
    <row r="223" spans="1:4" s="4" customFormat="1" x14ac:dyDescent="0.25">
      <c r="A223" s="5" t="s">
        <v>425</v>
      </c>
      <c r="B223" s="6">
        <v>44546</v>
      </c>
      <c r="C223" s="5" t="s">
        <v>776</v>
      </c>
      <c r="D223" s="10">
        <v>14975.36</v>
      </c>
    </row>
    <row r="224" spans="1:4" s="4" customFormat="1" x14ac:dyDescent="0.25">
      <c r="A224" s="5" t="s">
        <v>161</v>
      </c>
      <c r="B224" s="6">
        <v>44532</v>
      </c>
      <c r="C224" s="5" t="s">
        <v>130</v>
      </c>
      <c r="D224" s="10">
        <v>106897.48</v>
      </c>
    </row>
    <row r="225" spans="1:4" s="4" customFormat="1" x14ac:dyDescent="0.25">
      <c r="A225" s="5" t="s">
        <v>161</v>
      </c>
      <c r="B225" s="6">
        <v>44539</v>
      </c>
      <c r="C225" s="5" t="s">
        <v>114</v>
      </c>
      <c r="D225" s="10">
        <v>8760.32</v>
      </c>
    </row>
    <row r="226" spans="1:4" s="4" customFormat="1" x14ac:dyDescent="0.25">
      <c r="A226" s="5" t="s">
        <v>161</v>
      </c>
      <c r="B226" s="6">
        <v>44546</v>
      </c>
      <c r="C226" s="5" t="s">
        <v>620</v>
      </c>
      <c r="D226" s="10">
        <v>25530.76</v>
      </c>
    </row>
    <row r="227" spans="1:4" s="4" customFormat="1" x14ac:dyDescent="0.25">
      <c r="A227" s="5" t="s">
        <v>161</v>
      </c>
      <c r="B227" s="6">
        <v>44553</v>
      </c>
      <c r="C227" s="5" t="s">
        <v>620</v>
      </c>
      <c r="D227" s="10">
        <v>38987.599999999999</v>
      </c>
    </row>
    <row r="228" spans="1:4" s="4" customFormat="1" x14ac:dyDescent="0.25">
      <c r="A228" s="5" t="s">
        <v>161</v>
      </c>
      <c r="B228" s="6">
        <v>44558</v>
      </c>
      <c r="C228" s="5" t="s">
        <v>130</v>
      </c>
      <c r="D228" s="10">
        <v>1044</v>
      </c>
    </row>
    <row r="229" spans="1:4" s="4" customFormat="1" x14ac:dyDescent="0.25">
      <c r="A229" s="5" t="s">
        <v>161</v>
      </c>
      <c r="B229" s="6">
        <v>44560</v>
      </c>
      <c r="C229" s="5" t="s">
        <v>620</v>
      </c>
      <c r="D229" s="10">
        <v>9732.86</v>
      </c>
    </row>
    <row r="230" spans="1:4" s="4" customFormat="1" x14ac:dyDescent="0.25">
      <c r="A230" s="5" t="s">
        <v>290</v>
      </c>
      <c r="B230" s="6">
        <v>44534</v>
      </c>
      <c r="C230" s="1" t="s">
        <v>670</v>
      </c>
      <c r="D230" s="10">
        <v>65777.88</v>
      </c>
    </row>
    <row r="231" spans="1:4" s="4" customFormat="1" x14ac:dyDescent="0.25">
      <c r="A231" s="5" t="s">
        <v>426</v>
      </c>
      <c r="B231" s="6">
        <v>44546</v>
      </c>
      <c r="C231" s="5" t="s">
        <v>114</v>
      </c>
      <c r="D231" s="10">
        <v>110019.74</v>
      </c>
    </row>
    <row r="232" spans="1:4" s="4" customFormat="1" x14ac:dyDescent="0.25">
      <c r="A232" s="5" t="s">
        <v>426</v>
      </c>
      <c r="B232" s="6">
        <v>44558</v>
      </c>
      <c r="C232" s="5" t="s">
        <v>114</v>
      </c>
      <c r="D232" s="10">
        <v>80017.03</v>
      </c>
    </row>
    <row r="233" spans="1:4" s="4" customFormat="1" x14ac:dyDescent="0.25">
      <c r="A233" s="5" t="s">
        <v>426</v>
      </c>
      <c r="B233" s="6">
        <v>44560</v>
      </c>
      <c r="C233" s="5" t="s">
        <v>114</v>
      </c>
      <c r="D233" s="10">
        <v>85831.88</v>
      </c>
    </row>
    <row r="234" spans="1:4" s="4" customFormat="1" x14ac:dyDescent="0.25">
      <c r="A234" s="5" t="s">
        <v>246</v>
      </c>
      <c r="B234" s="6">
        <v>44533</v>
      </c>
      <c r="C234" s="5" t="s">
        <v>9</v>
      </c>
      <c r="D234" s="10">
        <v>3250</v>
      </c>
    </row>
    <row r="235" spans="1:4" s="4" customFormat="1" x14ac:dyDescent="0.25">
      <c r="A235" s="5" t="s">
        <v>612</v>
      </c>
      <c r="B235" s="6">
        <v>44561</v>
      </c>
      <c r="C235" s="5" t="s">
        <v>910</v>
      </c>
      <c r="D235" s="10">
        <v>332382.09999999998</v>
      </c>
    </row>
    <row r="236" spans="1:4" s="4" customFormat="1" x14ac:dyDescent="0.25">
      <c r="A236" s="5" t="s">
        <v>438</v>
      </c>
      <c r="B236" s="6">
        <v>44547</v>
      </c>
      <c r="C236" s="5" t="s">
        <v>55</v>
      </c>
      <c r="D236" s="10">
        <v>6879</v>
      </c>
    </row>
    <row r="237" spans="1:4" s="4" customFormat="1" x14ac:dyDescent="0.25">
      <c r="A237" s="5" t="s">
        <v>463</v>
      </c>
      <c r="B237" s="6">
        <v>44551</v>
      </c>
      <c r="C237" s="1" t="s">
        <v>795</v>
      </c>
      <c r="D237" s="10">
        <v>1480.82</v>
      </c>
    </row>
    <row r="238" spans="1:4" s="4" customFormat="1" x14ac:dyDescent="0.25">
      <c r="A238" s="5" t="s">
        <v>475</v>
      </c>
      <c r="B238" s="6">
        <v>44552</v>
      </c>
      <c r="C238" s="1" t="s">
        <v>805</v>
      </c>
      <c r="D238" s="10">
        <v>94301.56</v>
      </c>
    </row>
    <row r="239" spans="1:4" s="4" customFormat="1" x14ac:dyDescent="0.25">
      <c r="A239" s="5" t="s">
        <v>531</v>
      </c>
      <c r="B239" s="6">
        <v>44558</v>
      </c>
      <c r="C239" s="1" t="s">
        <v>842</v>
      </c>
      <c r="D239" s="10">
        <v>4475.68</v>
      </c>
    </row>
    <row r="240" spans="1:4" s="4" customFormat="1" x14ac:dyDescent="0.25">
      <c r="A240" s="5" t="s">
        <v>532</v>
      </c>
      <c r="B240" s="6">
        <v>44558</v>
      </c>
      <c r="C240" s="3" t="s">
        <v>834</v>
      </c>
      <c r="D240" s="10">
        <v>1500</v>
      </c>
    </row>
    <row r="241" spans="1:4" s="4" customFormat="1" x14ac:dyDescent="0.25">
      <c r="A241" s="5" t="s">
        <v>532</v>
      </c>
      <c r="B241" s="6">
        <v>44559</v>
      </c>
      <c r="C241" s="3" t="s">
        <v>876</v>
      </c>
      <c r="D241" s="10">
        <v>1500</v>
      </c>
    </row>
    <row r="242" spans="1:4" s="4" customFormat="1" x14ac:dyDescent="0.25">
      <c r="A242" s="5" t="s">
        <v>378</v>
      </c>
      <c r="B242" s="6">
        <v>44545</v>
      </c>
      <c r="C242" s="1" t="s">
        <v>746</v>
      </c>
      <c r="D242" s="10">
        <v>27945.599999999999</v>
      </c>
    </row>
    <row r="243" spans="1:4" s="4" customFormat="1" x14ac:dyDescent="0.25">
      <c r="A243" s="5" t="s">
        <v>379</v>
      </c>
      <c r="B243" s="6">
        <v>44545</v>
      </c>
      <c r="C243" s="5" t="s">
        <v>747</v>
      </c>
      <c r="D243" s="10">
        <v>15000</v>
      </c>
    </row>
    <row r="244" spans="1:4" s="4" customFormat="1" x14ac:dyDescent="0.25">
      <c r="A244" s="5" t="s">
        <v>379</v>
      </c>
      <c r="B244" s="6">
        <v>44559</v>
      </c>
      <c r="C244" s="3" t="s">
        <v>879</v>
      </c>
      <c r="D244" s="10">
        <v>5000</v>
      </c>
    </row>
    <row r="245" spans="1:4" s="4" customFormat="1" x14ac:dyDescent="0.25">
      <c r="A245" s="5" t="s">
        <v>379</v>
      </c>
      <c r="B245" s="6">
        <v>44559</v>
      </c>
      <c r="C245" s="5" t="s">
        <v>880</v>
      </c>
      <c r="D245" s="10">
        <v>5000</v>
      </c>
    </row>
    <row r="246" spans="1:4" s="4" customFormat="1" x14ac:dyDescent="0.25">
      <c r="A246" s="5" t="s">
        <v>452</v>
      </c>
      <c r="B246" s="6">
        <v>44550</v>
      </c>
      <c r="C246" s="5" t="s">
        <v>55</v>
      </c>
      <c r="D246" s="10">
        <v>490</v>
      </c>
    </row>
    <row r="247" spans="1:4" s="4" customFormat="1" x14ac:dyDescent="0.25">
      <c r="A247" s="5" t="s">
        <v>533</v>
      </c>
      <c r="B247" s="6">
        <v>44558</v>
      </c>
      <c r="C247" s="3" t="s">
        <v>835</v>
      </c>
      <c r="D247" s="10">
        <v>1250</v>
      </c>
    </row>
    <row r="248" spans="1:4" s="4" customFormat="1" x14ac:dyDescent="0.25">
      <c r="A248" s="5" t="s">
        <v>533</v>
      </c>
      <c r="B248" s="6">
        <v>44559</v>
      </c>
      <c r="C248" s="3" t="s">
        <v>885</v>
      </c>
      <c r="D248" s="10">
        <v>1250</v>
      </c>
    </row>
    <row r="249" spans="1:4" s="4" customFormat="1" x14ac:dyDescent="0.25">
      <c r="A249" s="5" t="s">
        <v>350</v>
      </c>
      <c r="B249" s="6">
        <v>44540</v>
      </c>
      <c r="C249" s="5" t="s">
        <v>719</v>
      </c>
      <c r="D249" s="10">
        <v>3608.43</v>
      </c>
    </row>
    <row r="250" spans="1:4" s="4" customFormat="1" x14ac:dyDescent="0.25">
      <c r="A250" s="5" t="s">
        <v>534</v>
      </c>
      <c r="B250" s="6">
        <v>44558</v>
      </c>
      <c r="C250" s="5" t="s">
        <v>55</v>
      </c>
      <c r="D250" s="10">
        <v>8167.34</v>
      </c>
    </row>
    <row r="251" spans="1:4" s="4" customFormat="1" x14ac:dyDescent="0.25">
      <c r="A251" s="5" t="s">
        <v>534</v>
      </c>
      <c r="B251" s="6">
        <v>44559</v>
      </c>
      <c r="C251" s="3" t="s">
        <v>17</v>
      </c>
      <c r="D251" s="10">
        <v>1856</v>
      </c>
    </row>
    <row r="252" spans="1:4" s="4" customFormat="1" x14ac:dyDescent="0.25">
      <c r="A252" s="5" t="s">
        <v>427</v>
      </c>
      <c r="B252" s="6">
        <v>44546</v>
      </c>
      <c r="C252" s="3" t="s">
        <v>17</v>
      </c>
      <c r="D252" s="10">
        <v>2099.5100000000002</v>
      </c>
    </row>
    <row r="253" spans="1:4" s="4" customFormat="1" x14ac:dyDescent="0.25">
      <c r="A253" s="5" t="s">
        <v>25</v>
      </c>
      <c r="B253" s="6">
        <v>44545</v>
      </c>
      <c r="C253" s="5" t="s">
        <v>9</v>
      </c>
      <c r="D253" s="10">
        <v>13048.27</v>
      </c>
    </row>
    <row r="254" spans="1:4" s="4" customFormat="1" x14ac:dyDescent="0.25">
      <c r="A254" s="5" t="s">
        <v>247</v>
      </c>
      <c r="B254" s="6">
        <v>44533</v>
      </c>
      <c r="C254" s="3" t="s">
        <v>1</v>
      </c>
      <c r="D254" s="10">
        <v>1166.5</v>
      </c>
    </row>
    <row r="255" spans="1:4" s="4" customFormat="1" x14ac:dyDescent="0.25">
      <c r="A255" s="5" t="s">
        <v>92</v>
      </c>
      <c r="B255" s="6">
        <v>44539</v>
      </c>
      <c r="C255" s="5" t="s">
        <v>619</v>
      </c>
      <c r="D255" s="10">
        <v>827</v>
      </c>
    </row>
    <row r="256" spans="1:4" s="4" customFormat="1" x14ac:dyDescent="0.25">
      <c r="A256" s="5" t="s">
        <v>92</v>
      </c>
      <c r="B256" s="6">
        <v>44546</v>
      </c>
      <c r="C256" s="5" t="s">
        <v>148</v>
      </c>
      <c r="D256" s="10">
        <v>382486.98</v>
      </c>
    </row>
    <row r="257" spans="1:4" s="4" customFormat="1" x14ac:dyDescent="0.25">
      <c r="A257" s="5" t="s">
        <v>92</v>
      </c>
      <c r="B257" s="6">
        <v>44553</v>
      </c>
      <c r="C257" s="5" t="s">
        <v>65</v>
      </c>
      <c r="D257" s="10">
        <v>106153</v>
      </c>
    </row>
    <row r="258" spans="1:4" s="4" customFormat="1" x14ac:dyDescent="0.25">
      <c r="A258" s="5" t="s">
        <v>92</v>
      </c>
      <c r="B258" s="6">
        <v>44558</v>
      </c>
      <c r="C258" s="5" t="s">
        <v>102</v>
      </c>
      <c r="D258" s="10">
        <v>88497.99</v>
      </c>
    </row>
    <row r="259" spans="1:4" s="4" customFormat="1" x14ac:dyDescent="0.25">
      <c r="A259" s="5" t="s">
        <v>92</v>
      </c>
      <c r="B259" s="6">
        <v>44560</v>
      </c>
      <c r="C259" s="5" t="s">
        <v>19</v>
      </c>
      <c r="D259" s="10">
        <v>63360</v>
      </c>
    </row>
    <row r="260" spans="1:4" s="4" customFormat="1" x14ac:dyDescent="0.25">
      <c r="A260" s="5" t="s">
        <v>234</v>
      </c>
      <c r="B260" s="6">
        <v>44532</v>
      </c>
      <c r="C260" s="5" t="s">
        <v>619</v>
      </c>
      <c r="D260" s="10">
        <v>7864.8</v>
      </c>
    </row>
    <row r="261" spans="1:4" s="4" customFormat="1" x14ac:dyDescent="0.25">
      <c r="A261" s="5" t="s">
        <v>234</v>
      </c>
      <c r="B261" s="6">
        <v>44539</v>
      </c>
      <c r="C261" s="5" t="s">
        <v>19</v>
      </c>
      <c r="D261" s="10">
        <v>18197.189999999999</v>
      </c>
    </row>
    <row r="262" spans="1:4" s="4" customFormat="1" x14ac:dyDescent="0.25">
      <c r="A262" s="5" t="s">
        <v>234</v>
      </c>
      <c r="B262" s="6">
        <v>44546</v>
      </c>
      <c r="C262" s="5" t="s">
        <v>114</v>
      </c>
      <c r="D262" s="10">
        <v>251242.13</v>
      </c>
    </row>
    <row r="263" spans="1:4" s="4" customFormat="1" x14ac:dyDescent="0.25">
      <c r="A263" s="5" t="s">
        <v>234</v>
      </c>
      <c r="B263" s="6">
        <v>44553</v>
      </c>
      <c r="C263" s="5" t="s">
        <v>148</v>
      </c>
      <c r="D263" s="10">
        <v>476575.7</v>
      </c>
    </row>
    <row r="264" spans="1:4" s="4" customFormat="1" x14ac:dyDescent="0.25">
      <c r="A264" s="5" t="s">
        <v>234</v>
      </c>
      <c r="B264" s="6">
        <v>44558</v>
      </c>
      <c r="C264" s="5" t="s">
        <v>148</v>
      </c>
      <c r="D264" s="10">
        <v>65565.16</v>
      </c>
    </row>
    <row r="265" spans="1:4" s="4" customFormat="1" x14ac:dyDescent="0.25">
      <c r="A265" s="5" t="s">
        <v>234</v>
      </c>
      <c r="B265" s="6">
        <v>44560</v>
      </c>
      <c r="C265" s="5" t="s">
        <v>148</v>
      </c>
      <c r="D265" s="10">
        <v>649.6</v>
      </c>
    </row>
    <row r="266" spans="1:4" s="4" customFormat="1" x14ac:dyDescent="0.25">
      <c r="A266" s="5" t="s">
        <v>234</v>
      </c>
      <c r="B266" s="6">
        <v>44560</v>
      </c>
      <c r="C266" s="5" t="s">
        <v>114</v>
      </c>
      <c r="D266" s="10">
        <v>715442.05</v>
      </c>
    </row>
    <row r="267" spans="1:4" s="4" customFormat="1" x14ac:dyDescent="0.25">
      <c r="A267" s="5" t="s">
        <v>85</v>
      </c>
      <c r="B267" s="6">
        <v>44557</v>
      </c>
      <c r="C267" s="5" t="s">
        <v>63</v>
      </c>
      <c r="D267" s="10">
        <v>19236.89</v>
      </c>
    </row>
    <row r="268" spans="1:4" s="4" customFormat="1" x14ac:dyDescent="0.25">
      <c r="A268" s="5" t="s">
        <v>85</v>
      </c>
      <c r="B268" s="6">
        <v>44560</v>
      </c>
      <c r="C268" s="5" t="s">
        <v>63</v>
      </c>
      <c r="D268" s="10">
        <v>19340.32</v>
      </c>
    </row>
    <row r="269" spans="1:4" s="4" customFormat="1" x14ac:dyDescent="0.25">
      <c r="A269" s="5" t="s">
        <v>195</v>
      </c>
      <c r="B269" s="6">
        <v>44557</v>
      </c>
      <c r="C269" s="1" t="s">
        <v>830</v>
      </c>
      <c r="D269" s="10">
        <v>4677.9799999999996</v>
      </c>
    </row>
    <row r="270" spans="1:4" s="4" customFormat="1" x14ac:dyDescent="0.25">
      <c r="A270" s="5" t="s">
        <v>195</v>
      </c>
      <c r="B270" s="6">
        <v>44560</v>
      </c>
      <c r="C270" s="1" t="s">
        <v>899</v>
      </c>
      <c r="D270" s="10">
        <v>4677.9799999999996</v>
      </c>
    </row>
    <row r="271" spans="1:4" s="4" customFormat="1" x14ac:dyDescent="0.25">
      <c r="A271" s="5" t="s">
        <v>248</v>
      </c>
      <c r="B271" s="6">
        <v>44533</v>
      </c>
      <c r="C271" s="5" t="s">
        <v>182</v>
      </c>
      <c r="D271" s="10">
        <v>537</v>
      </c>
    </row>
    <row r="272" spans="1:4" s="4" customFormat="1" x14ac:dyDescent="0.25">
      <c r="A272" s="5" t="s">
        <v>248</v>
      </c>
      <c r="B272" s="6">
        <v>44533</v>
      </c>
      <c r="C272" s="5" t="s">
        <v>114</v>
      </c>
      <c r="D272" s="10">
        <v>1076.9000000000001</v>
      </c>
    </row>
    <row r="273" spans="1:4" s="4" customFormat="1" x14ac:dyDescent="0.25">
      <c r="A273" s="5" t="s">
        <v>248</v>
      </c>
      <c r="B273" s="6">
        <v>44533</v>
      </c>
      <c r="C273" s="3" t="s">
        <v>633</v>
      </c>
      <c r="D273" s="10">
        <v>1617</v>
      </c>
    </row>
    <row r="274" spans="1:4" s="4" customFormat="1" x14ac:dyDescent="0.25">
      <c r="A274" s="5" t="s">
        <v>248</v>
      </c>
      <c r="B274" s="6">
        <v>44544</v>
      </c>
      <c r="C274" s="5" t="s">
        <v>620</v>
      </c>
      <c r="D274" s="10">
        <v>551.20000000000005</v>
      </c>
    </row>
    <row r="275" spans="1:4" s="4" customFormat="1" x14ac:dyDescent="0.25">
      <c r="A275" s="5" t="s">
        <v>248</v>
      </c>
      <c r="B275" s="6">
        <v>44547</v>
      </c>
      <c r="C275" s="5" t="s">
        <v>620</v>
      </c>
      <c r="D275" s="10">
        <v>1031</v>
      </c>
    </row>
    <row r="276" spans="1:4" s="4" customFormat="1" x14ac:dyDescent="0.25">
      <c r="A276" s="5" t="s">
        <v>116</v>
      </c>
      <c r="B276" s="6">
        <v>44553</v>
      </c>
      <c r="C276" s="5" t="s">
        <v>102</v>
      </c>
      <c r="D276" s="10">
        <v>58600</v>
      </c>
    </row>
    <row r="277" spans="1:4" s="4" customFormat="1" x14ac:dyDescent="0.25">
      <c r="A277" s="5" t="s">
        <v>229</v>
      </c>
      <c r="B277" s="6">
        <v>44546</v>
      </c>
      <c r="C277" s="5" t="s">
        <v>777</v>
      </c>
      <c r="D277" s="10">
        <v>11822.96</v>
      </c>
    </row>
    <row r="278" spans="1:4" s="4" customFormat="1" x14ac:dyDescent="0.25">
      <c r="A278" s="5" t="s">
        <v>229</v>
      </c>
      <c r="B278" s="6">
        <v>44546</v>
      </c>
      <c r="C278" s="5" t="s">
        <v>778</v>
      </c>
      <c r="D278" s="10">
        <v>14057.16</v>
      </c>
    </row>
    <row r="279" spans="1:4" s="4" customFormat="1" x14ac:dyDescent="0.25">
      <c r="A279" s="5" t="s">
        <v>66</v>
      </c>
      <c r="B279" s="6">
        <v>44553</v>
      </c>
      <c r="C279" s="5" t="s">
        <v>200</v>
      </c>
      <c r="D279" s="10">
        <v>32735.200000000001</v>
      </c>
    </row>
    <row r="280" spans="1:4" s="4" customFormat="1" x14ac:dyDescent="0.25">
      <c r="A280" s="5" t="s">
        <v>249</v>
      </c>
      <c r="B280" s="6">
        <v>44533</v>
      </c>
      <c r="C280" s="5" t="s">
        <v>634</v>
      </c>
      <c r="D280" s="10">
        <v>6014.5</v>
      </c>
    </row>
    <row r="281" spans="1:4" s="4" customFormat="1" x14ac:dyDescent="0.25">
      <c r="A281" s="5" t="s">
        <v>2</v>
      </c>
      <c r="B281" s="6">
        <v>44533</v>
      </c>
      <c r="C281" s="1" t="s">
        <v>7</v>
      </c>
      <c r="D281" s="10">
        <v>1022</v>
      </c>
    </row>
    <row r="282" spans="1:4" s="4" customFormat="1" x14ac:dyDescent="0.25">
      <c r="A282" s="5" t="s">
        <v>2</v>
      </c>
      <c r="B282" s="6">
        <v>44533</v>
      </c>
      <c r="C282" s="1" t="s">
        <v>7</v>
      </c>
      <c r="D282" s="10">
        <v>1395.5</v>
      </c>
    </row>
    <row r="283" spans="1:4" s="4" customFormat="1" x14ac:dyDescent="0.25">
      <c r="A283" s="5" t="s">
        <v>2</v>
      </c>
      <c r="B283" s="6">
        <v>44533</v>
      </c>
      <c r="C283" s="1" t="s">
        <v>6</v>
      </c>
      <c r="D283" s="10">
        <v>1666</v>
      </c>
    </row>
    <row r="284" spans="1:4" s="4" customFormat="1" x14ac:dyDescent="0.25">
      <c r="A284" s="5" t="s">
        <v>2</v>
      </c>
      <c r="B284" s="6">
        <v>44533</v>
      </c>
      <c r="C284" s="1" t="s">
        <v>202</v>
      </c>
      <c r="D284" s="10">
        <v>2251</v>
      </c>
    </row>
    <row r="285" spans="1:4" s="4" customFormat="1" x14ac:dyDescent="0.25">
      <c r="A285" s="5" t="s">
        <v>2</v>
      </c>
      <c r="B285" s="6">
        <v>44560</v>
      </c>
      <c r="C285" s="1" t="s">
        <v>900</v>
      </c>
      <c r="D285" s="10">
        <v>1022</v>
      </c>
    </row>
    <row r="286" spans="1:4" s="4" customFormat="1" x14ac:dyDescent="0.25">
      <c r="A286" s="5" t="s">
        <v>2</v>
      </c>
      <c r="B286" s="6">
        <v>44560</v>
      </c>
      <c r="C286" s="1" t="s">
        <v>901</v>
      </c>
      <c r="D286" s="10">
        <v>1666</v>
      </c>
    </row>
    <row r="287" spans="1:4" s="4" customFormat="1" x14ac:dyDescent="0.25">
      <c r="A287" s="5" t="s">
        <v>2</v>
      </c>
      <c r="B287" s="6">
        <v>44560</v>
      </c>
      <c r="C287" s="1" t="s">
        <v>900</v>
      </c>
      <c r="D287" s="10">
        <v>2251</v>
      </c>
    </row>
    <row r="288" spans="1:4" s="4" customFormat="1" x14ac:dyDescent="0.25">
      <c r="A288" s="5" t="s">
        <v>250</v>
      </c>
      <c r="B288" s="6">
        <v>44533</v>
      </c>
      <c r="C288" s="5" t="s">
        <v>9</v>
      </c>
      <c r="D288" s="10">
        <v>1500</v>
      </c>
    </row>
    <row r="289" spans="1:4" s="4" customFormat="1" x14ac:dyDescent="0.25">
      <c r="A289" s="5" t="s">
        <v>360</v>
      </c>
      <c r="B289" s="6">
        <v>44544</v>
      </c>
      <c r="C289" s="5" t="s">
        <v>9</v>
      </c>
      <c r="D289" s="10">
        <v>119625</v>
      </c>
    </row>
    <row r="290" spans="1:4" s="4" customFormat="1" x14ac:dyDescent="0.25">
      <c r="A290" s="5" t="s">
        <v>360</v>
      </c>
      <c r="B290" s="6">
        <v>44559</v>
      </c>
      <c r="C290" s="5" t="s">
        <v>620</v>
      </c>
      <c r="D290" s="10">
        <v>6950.01</v>
      </c>
    </row>
    <row r="291" spans="1:4" s="4" customFormat="1" x14ac:dyDescent="0.25">
      <c r="A291" s="5" t="s">
        <v>360</v>
      </c>
      <c r="B291" s="6">
        <v>44560</v>
      </c>
      <c r="C291" s="5" t="s">
        <v>9</v>
      </c>
      <c r="D291" s="10">
        <v>119625</v>
      </c>
    </row>
    <row r="292" spans="1:4" s="4" customFormat="1" x14ac:dyDescent="0.25">
      <c r="A292" s="5" t="s">
        <v>108</v>
      </c>
      <c r="B292" s="6">
        <v>44561</v>
      </c>
      <c r="C292" s="5" t="s">
        <v>63</v>
      </c>
      <c r="D292" s="10">
        <v>55086.85</v>
      </c>
    </row>
    <row r="293" spans="1:4" s="4" customFormat="1" x14ac:dyDescent="0.25">
      <c r="A293" s="5" t="s">
        <v>108</v>
      </c>
      <c r="B293" s="6">
        <v>44561</v>
      </c>
      <c r="C293" s="5" t="s">
        <v>63</v>
      </c>
      <c r="D293" s="10">
        <v>55086.85</v>
      </c>
    </row>
    <row r="294" spans="1:4" s="4" customFormat="1" x14ac:dyDescent="0.25">
      <c r="A294" s="5" t="s">
        <v>476</v>
      </c>
      <c r="B294" s="6">
        <v>44552</v>
      </c>
      <c r="C294" s="1" t="s">
        <v>806</v>
      </c>
      <c r="D294" s="10">
        <v>1225.25</v>
      </c>
    </row>
    <row r="295" spans="1:4" s="4" customFormat="1" x14ac:dyDescent="0.25">
      <c r="A295" s="5" t="s">
        <v>251</v>
      </c>
      <c r="B295" s="6">
        <v>44533</v>
      </c>
      <c r="C295" s="1" t="s">
        <v>635</v>
      </c>
      <c r="D295" s="10">
        <v>32144.74</v>
      </c>
    </row>
    <row r="296" spans="1:4" s="4" customFormat="1" x14ac:dyDescent="0.25">
      <c r="A296" s="5" t="s">
        <v>252</v>
      </c>
      <c r="B296" s="6">
        <v>44533</v>
      </c>
      <c r="C296" s="5" t="s">
        <v>636</v>
      </c>
      <c r="D296" s="10">
        <v>7240.76</v>
      </c>
    </row>
    <row r="297" spans="1:4" s="4" customFormat="1" x14ac:dyDescent="0.25">
      <c r="A297" s="5" t="s">
        <v>351</v>
      </c>
      <c r="B297" s="6">
        <v>44540</v>
      </c>
      <c r="C297" s="1" t="s">
        <v>720</v>
      </c>
      <c r="D297" s="10">
        <v>26695.93</v>
      </c>
    </row>
    <row r="298" spans="1:4" s="4" customFormat="1" x14ac:dyDescent="0.25">
      <c r="A298" s="5" t="s">
        <v>600</v>
      </c>
      <c r="B298" s="6">
        <v>44560</v>
      </c>
      <c r="C298" s="5" t="s">
        <v>205</v>
      </c>
      <c r="D298" s="10">
        <v>835200</v>
      </c>
    </row>
    <row r="299" spans="1:4" s="4" customFormat="1" x14ac:dyDescent="0.25">
      <c r="A299" s="5" t="s">
        <v>335</v>
      </c>
      <c r="B299" s="6">
        <v>44539</v>
      </c>
      <c r="C299" s="5" t="s">
        <v>164</v>
      </c>
      <c r="D299" s="10">
        <v>3610</v>
      </c>
    </row>
    <row r="300" spans="1:4" s="4" customFormat="1" x14ac:dyDescent="0.25">
      <c r="A300" s="5" t="s">
        <v>335</v>
      </c>
      <c r="B300" s="6">
        <v>44546</v>
      </c>
      <c r="C300" s="5" t="s">
        <v>164</v>
      </c>
      <c r="D300" s="10">
        <v>16345</v>
      </c>
    </row>
    <row r="301" spans="1:4" s="4" customFormat="1" x14ac:dyDescent="0.25">
      <c r="A301" s="5" t="s">
        <v>335</v>
      </c>
      <c r="B301" s="6">
        <v>44553</v>
      </c>
      <c r="C301" s="5" t="s">
        <v>153</v>
      </c>
      <c r="D301" s="10">
        <v>4797</v>
      </c>
    </row>
    <row r="302" spans="1:4" s="4" customFormat="1" x14ac:dyDescent="0.25">
      <c r="A302" s="5" t="s">
        <v>335</v>
      </c>
      <c r="B302" s="6">
        <v>44558</v>
      </c>
      <c r="C302" s="5" t="s">
        <v>164</v>
      </c>
      <c r="D302" s="10">
        <v>1392</v>
      </c>
    </row>
    <row r="303" spans="1:4" s="4" customFormat="1" x14ac:dyDescent="0.25">
      <c r="A303" s="5" t="s">
        <v>335</v>
      </c>
      <c r="B303" s="6">
        <v>44560</v>
      </c>
      <c r="C303" s="5" t="s">
        <v>164</v>
      </c>
      <c r="D303" s="10">
        <v>6594</v>
      </c>
    </row>
    <row r="304" spans="1:4" s="4" customFormat="1" x14ac:dyDescent="0.25">
      <c r="A304" s="5" t="s">
        <v>325</v>
      </c>
      <c r="B304" s="6">
        <v>44538</v>
      </c>
      <c r="C304" s="1" t="s">
        <v>54</v>
      </c>
      <c r="D304" s="10">
        <v>2200.06</v>
      </c>
    </row>
    <row r="305" spans="1:4" s="4" customFormat="1" x14ac:dyDescent="0.25">
      <c r="A305" s="5" t="s">
        <v>325</v>
      </c>
      <c r="B305" s="6">
        <v>44545</v>
      </c>
      <c r="C305" s="1" t="s">
        <v>54</v>
      </c>
      <c r="D305" s="10">
        <v>7325</v>
      </c>
    </row>
    <row r="306" spans="1:4" s="4" customFormat="1" x14ac:dyDescent="0.25">
      <c r="A306" s="5" t="s">
        <v>325</v>
      </c>
      <c r="B306" s="6">
        <v>44560</v>
      </c>
      <c r="C306" s="1" t="s">
        <v>54</v>
      </c>
      <c r="D306" s="10">
        <v>8973.5</v>
      </c>
    </row>
    <row r="307" spans="1:4" s="4" customFormat="1" x14ac:dyDescent="0.25">
      <c r="A307" s="5" t="s">
        <v>181</v>
      </c>
      <c r="B307" s="6">
        <v>44545</v>
      </c>
      <c r="C307" s="5" t="s">
        <v>9</v>
      </c>
      <c r="D307" s="10">
        <v>11542.58</v>
      </c>
    </row>
    <row r="308" spans="1:4" s="4" customFormat="1" x14ac:dyDescent="0.25">
      <c r="A308" s="5" t="s">
        <v>380</v>
      </c>
      <c r="B308" s="6">
        <v>44545</v>
      </c>
      <c r="C308" s="5" t="s">
        <v>748</v>
      </c>
      <c r="D308" s="10">
        <v>15000</v>
      </c>
    </row>
    <row r="309" spans="1:4" s="4" customFormat="1" x14ac:dyDescent="0.25">
      <c r="A309" s="5" t="s">
        <v>380</v>
      </c>
      <c r="B309" s="6">
        <v>44559</v>
      </c>
      <c r="C309" s="3" t="s">
        <v>886</v>
      </c>
      <c r="D309" s="10">
        <v>5000</v>
      </c>
    </row>
    <row r="310" spans="1:4" s="4" customFormat="1" x14ac:dyDescent="0.25">
      <c r="A310" s="5" t="s">
        <v>380</v>
      </c>
      <c r="B310" s="6">
        <v>44559</v>
      </c>
      <c r="C310" s="3" t="s">
        <v>886</v>
      </c>
      <c r="D310" s="10">
        <v>5000</v>
      </c>
    </row>
    <row r="311" spans="1:4" s="4" customFormat="1" x14ac:dyDescent="0.25">
      <c r="A311" s="5" t="s">
        <v>535</v>
      </c>
      <c r="B311" s="6">
        <v>44558</v>
      </c>
      <c r="C311" s="5" t="s">
        <v>113</v>
      </c>
      <c r="D311" s="10">
        <v>3259.5</v>
      </c>
    </row>
    <row r="312" spans="1:4" s="4" customFormat="1" x14ac:dyDescent="0.25">
      <c r="A312" s="5" t="s">
        <v>535</v>
      </c>
      <c r="B312" s="6">
        <v>44559</v>
      </c>
      <c r="C312" s="5" t="s">
        <v>62</v>
      </c>
      <c r="D312" s="10">
        <v>6554</v>
      </c>
    </row>
    <row r="313" spans="1:4" s="4" customFormat="1" x14ac:dyDescent="0.25">
      <c r="A313" s="5" t="s">
        <v>497</v>
      </c>
      <c r="B313" s="6">
        <v>44553</v>
      </c>
      <c r="C313" s="5" t="s">
        <v>200</v>
      </c>
      <c r="D313" s="10">
        <v>49675.839999999997</v>
      </c>
    </row>
    <row r="314" spans="1:4" s="4" customFormat="1" x14ac:dyDescent="0.25">
      <c r="A314" s="5" t="s">
        <v>26</v>
      </c>
      <c r="B314" s="6">
        <v>44545</v>
      </c>
      <c r="C314" s="5" t="s">
        <v>9</v>
      </c>
      <c r="D314" s="10">
        <v>19791.97</v>
      </c>
    </row>
    <row r="315" spans="1:4" s="4" customFormat="1" x14ac:dyDescent="0.25">
      <c r="A315" s="5" t="s">
        <v>498</v>
      </c>
      <c r="B315" s="6">
        <v>44553</v>
      </c>
      <c r="C315" s="5" t="s">
        <v>130</v>
      </c>
      <c r="D315" s="10">
        <v>30450</v>
      </c>
    </row>
    <row r="316" spans="1:4" s="4" customFormat="1" x14ac:dyDescent="0.25">
      <c r="A316" s="17" t="s">
        <v>67</v>
      </c>
      <c r="B316" s="19">
        <v>44553</v>
      </c>
      <c r="C316" s="15" t="s">
        <v>822</v>
      </c>
      <c r="D316" s="20">
        <v>534752.18999999994</v>
      </c>
    </row>
    <row r="317" spans="1:4" s="4" customFormat="1" x14ac:dyDescent="0.25">
      <c r="A317" s="5" t="s">
        <v>352</v>
      </c>
      <c r="B317" s="6">
        <v>44540</v>
      </c>
      <c r="C317" s="1" t="s">
        <v>721</v>
      </c>
      <c r="D317" s="10">
        <v>40865.589999999997</v>
      </c>
    </row>
    <row r="318" spans="1:4" s="4" customFormat="1" x14ac:dyDescent="0.25">
      <c r="A318" s="5" t="s">
        <v>253</v>
      </c>
      <c r="B318" s="6">
        <v>44533</v>
      </c>
      <c r="C318" s="3" t="s">
        <v>633</v>
      </c>
      <c r="D318" s="10">
        <v>987.01</v>
      </c>
    </row>
    <row r="319" spans="1:4" s="4" customFormat="1" ht="15.75" customHeight="1" x14ac:dyDescent="0.25">
      <c r="A319" s="5" t="s">
        <v>194</v>
      </c>
      <c r="B319" s="6">
        <v>44532</v>
      </c>
      <c r="C319" s="2" t="s">
        <v>65</v>
      </c>
      <c r="D319" s="10">
        <v>44220</v>
      </c>
    </row>
    <row r="320" spans="1:4" s="4" customFormat="1" ht="15.75" customHeight="1" x14ac:dyDescent="0.25">
      <c r="A320" s="5" t="s">
        <v>122</v>
      </c>
      <c r="B320" s="6">
        <v>44553</v>
      </c>
      <c r="C320" s="2" t="s">
        <v>65</v>
      </c>
      <c r="D320" s="10">
        <v>80310</v>
      </c>
    </row>
    <row r="321" spans="1:4" s="4" customFormat="1" ht="15.75" customHeight="1" x14ac:dyDescent="0.25">
      <c r="A321" s="5" t="s">
        <v>428</v>
      </c>
      <c r="B321" s="6">
        <v>44546</v>
      </c>
      <c r="C321" s="5" t="s">
        <v>55</v>
      </c>
      <c r="D321" s="10">
        <v>25876.94</v>
      </c>
    </row>
    <row r="322" spans="1:4" s="4" customFormat="1" x14ac:dyDescent="0.25">
      <c r="A322" s="5" t="s">
        <v>428</v>
      </c>
      <c r="B322" s="6">
        <v>44553</v>
      </c>
      <c r="C322" s="1" t="s">
        <v>55</v>
      </c>
      <c r="D322" s="10">
        <v>750.06</v>
      </c>
    </row>
    <row r="323" spans="1:4" s="4" customFormat="1" x14ac:dyDescent="0.25">
      <c r="A323" s="5" t="s">
        <v>381</v>
      </c>
      <c r="B323" s="6">
        <v>44545</v>
      </c>
      <c r="C323" s="1" t="s">
        <v>749</v>
      </c>
      <c r="D323" s="10">
        <v>41177.69</v>
      </c>
    </row>
    <row r="324" spans="1:4" s="4" customFormat="1" x14ac:dyDescent="0.25">
      <c r="A324" s="5" t="s">
        <v>49</v>
      </c>
      <c r="B324" s="6">
        <v>44547</v>
      </c>
      <c r="C324" s="5" t="s">
        <v>9</v>
      </c>
      <c r="D324" s="10">
        <v>13099.31</v>
      </c>
    </row>
    <row r="325" spans="1:4" s="4" customFormat="1" x14ac:dyDescent="0.25">
      <c r="A325" s="5" t="s">
        <v>117</v>
      </c>
      <c r="B325" s="6">
        <v>44532</v>
      </c>
      <c r="C325" s="5" t="s">
        <v>620</v>
      </c>
      <c r="D325" s="10">
        <v>7420.5</v>
      </c>
    </row>
    <row r="326" spans="1:4" s="4" customFormat="1" x14ac:dyDescent="0.25">
      <c r="A326" s="5" t="s">
        <v>117</v>
      </c>
      <c r="B326" s="6">
        <v>44539</v>
      </c>
      <c r="C326" s="5" t="s">
        <v>87</v>
      </c>
      <c r="D326" s="10">
        <v>4101.3</v>
      </c>
    </row>
    <row r="327" spans="1:4" s="4" customFormat="1" x14ac:dyDescent="0.25">
      <c r="A327" s="5" t="s">
        <v>117</v>
      </c>
      <c r="B327" s="6">
        <v>44546</v>
      </c>
      <c r="C327" s="5" t="s">
        <v>113</v>
      </c>
      <c r="D327" s="10">
        <v>16098</v>
      </c>
    </row>
    <row r="328" spans="1:4" s="4" customFormat="1" x14ac:dyDescent="0.25">
      <c r="A328" s="5" t="s">
        <v>117</v>
      </c>
      <c r="B328" s="6">
        <v>44553</v>
      </c>
      <c r="C328" s="5" t="s">
        <v>130</v>
      </c>
      <c r="D328" s="10">
        <v>38179.199999999997</v>
      </c>
    </row>
    <row r="329" spans="1:4" s="4" customFormat="1" x14ac:dyDescent="0.25">
      <c r="A329" s="5" t="s">
        <v>117</v>
      </c>
      <c r="B329" s="6">
        <v>44558</v>
      </c>
      <c r="C329" s="5" t="s">
        <v>87</v>
      </c>
      <c r="D329" s="10">
        <v>204</v>
      </c>
    </row>
    <row r="330" spans="1:4" s="4" customFormat="1" x14ac:dyDescent="0.25">
      <c r="A330" s="5" t="s">
        <v>145</v>
      </c>
      <c r="B330" s="6">
        <v>44545</v>
      </c>
      <c r="C330" s="5" t="s">
        <v>4</v>
      </c>
      <c r="D330" s="10">
        <v>8845.8799999999992</v>
      </c>
    </row>
    <row r="331" spans="1:4" s="4" customFormat="1" x14ac:dyDescent="0.25">
      <c r="A331" s="5" t="s">
        <v>186</v>
      </c>
      <c r="B331" s="6">
        <v>44532</v>
      </c>
      <c r="C331" s="5" t="s">
        <v>621</v>
      </c>
      <c r="D331" s="10">
        <v>19297</v>
      </c>
    </row>
    <row r="332" spans="1:4" s="4" customFormat="1" x14ac:dyDescent="0.25">
      <c r="A332" s="5" t="s">
        <v>187</v>
      </c>
      <c r="B332" s="6">
        <v>44557</v>
      </c>
      <c r="C332" s="5" t="s">
        <v>63</v>
      </c>
      <c r="D332" s="10">
        <v>39000</v>
      </c>
    </row>
    <row r="333" spans="1:4" s="4" customFormat="1" x14ac:dyDescent="0.25">
      <c r="A333" s="5" t="s">
        <v>226</v>
      </c>
      <c r="B333" s="6">
        <v>44558</v>
      </c>
      <c r="C333" s="11" t="s">
        <v>54</v>
      </c>
      <c r="D333" s="10">
        <v>4805.29</v>
      </c>
    </row>
    <row r="334" spans="1:4" s="4" customFormat="1" x14ac:dyDescent="0.25">
      <c r="A334" s="5" t="s">
        <v>536</v>
      </c>
      <c r="B334" s="6">
        <v>44558</v>
      </c>
      <c r="C334" s="5" t="s">
        <v>103</v>
      </c>
      <c r="D334" s="10">
        <v>1634231.2</v>
      </c>
    </row>
    <row r="335" spans="1:4" s="4" customFormat="1" x14ac:dyDescent="0.25">
      <c r="A335" s="5" t="s">
        <v>499</v>
      </c>
      <c r="B335" s="6">
        <v>44553</v>
      </c>
      <c r="C335" s="5" t="s">
        <v>103</v>
      </c>
      <c r="D335" s="10">
        <v>4000000</v>
      </c>
    </row>
    <row r="336" spans="1:4" s="4" customFormat="1" x14ac:dyDescent="0.25">
      <c r="A336" s="5" t="s">
        <v>601</v>
      </c>
      <c r="B336" s="6">
        <v>44560</v>
      </c>
      <c r="C336" s="5" t="s">
        <v>205</v>
      </c>
      <c r="D336" s="10">
        <v>11368</v>
      </c>
    </row>
    <row r="337" spans="1:4" s="4" customFormat="1" x14ac:dyDescent="0.25">
      <c r="A337" s="5" t="s">
        <v>142</v>
      </c>
      <c r="B337" s="6">
        <v>44557</v>
      </c>
      <c r="C337" s="5" t="s">
        <v>141</v>
      </c>
      <c r="D337" s="10">
        <v>62118</v>
      </c>
    </row>
    <row r="338" spans="1:4" s="4" customFormat="1" x14ac:dyDescent="0.25">
      <c r="A338" s="5" t="s">
        <v>142</v>
      </c>
      <c r="B338" s="6">
        <v>44560</v>
      </c>
      <c r="C338" s="5" t="s">
        <v>141</v>
      </c>
      <c r="D338" s="10">
        <v>73080</v>
      </c>
    </row>
    <row r="339" spans="1:4" s="4" customFormat="1" x14ac:dyDescent="0.25">
      <c r="A339" s="5" t="s">
        <v>439</v>
      </c>
      <c r="B339" s="6">
        <v>44547</v>
      </c>
      <c r="C339" s="5" t="s">
        <v>785</v>
      </c>
      <c r="D339" s="10">
        <v>4674220</v>
      </c>
    </row>
    <row r="340" spans="1:4" s="4" customFormat="1" x14ac:dyDescent="0.25">
      <c r="A340" s="5" t="s">
        <v>500</v>
      </c>
      <c r="B340" s="6">
        <v>44553</v>
      </c>
      <c r="C340" s="1" t="s">
        <v>823</v>
      </c>
      <c r="D340" s="10">
        <v>46119.12</v>
      </c>
    </row>
    <row r="341" spans="1:4" s="4" customFormat="1" x14ac:dyDescent="0.25">
      <c r="A341" s="5" t="s">
        <v>336</v>
      </c>
      <c r="B341" s="6">
        <v>44539</v>
      </c>
      <c r="C341" s="1" t="s">
        <v>710</v>
      </c>
      <c r="D341" s="10">
        <v>36483</v>
      </c>
    </row>
    <row r="342" spans="1:4" s="4" customFormat="1" x14ac:dyDescent="0.25">
      <c r="A342" s="5" t="s">
        <v>254</v>
      </c>
      <c r="B342" s="6">
        <v>44533</v>
      </c>
      <c r="C342" s="1" t="s">
        <v>637</v>
      </c>
      <c r="D342" s="10">
        <v>1200</v>
      </c>
    </row>
    <row r="343" spans="1:4" s="4" customFormat="1" x14ac:dyDescent="0.25">
      <c r="A343" s="5" t="s">
        <v>537</v>
      </c>
      <c r="B343" s="6">
        <v>44558</v>
      </c>
      <c r="C343" s="8" t="s">
        <v>843</v>
      </c>
      <c r="D343" s="10">
        <v>1500</v>
      </c>
    </row>
    <row r="344" spans="1:4" s="4" customFormat="1" x14ac:dyDescent="0.25">
      <c r="A344" s="5" t="s">
        <v>537</v>
      </c>
      <c r="B344" s="6">
        <v>44559</v>
      </c>
      <c r="C344" s="3" t="s">
        <v>843</v>
      </c>
      <c r="D344" s="10">
        <v>1500</v>
      </c>
    </row>
    <row r="345" spans="1:4" s="4" customFormat="1" x14ac:dyDescent="0.25">
      <c r="A345" s="5" t="s">
        <v>538</v>
      </c>
      <c r="B345" s="6">
        <v>44558</v>
      </c>
      <c r="C345" s="5" t="s">
        <v>130</v>
      </c>
      <c r="D345" s="10">
        <v>8352</v>
      </c>
    </row>
    <row r="346" spans="1:4" s="4" customFormat="1" x14ac:dyDescent="0.25">
      <c r="A346" s="5" t="s">
        <v>109</v>
      </c>
      <c r="B346" s="6">
        <v>44546</v>
      </c>
      <c r="C346" s="5" t="s">
        <v>110</v>
      </c>
      <c r="D346" s="10">
        <v>26246.44</v>
      </c>
    </row>
    <row r="347" spans="1:4" s="4" customFormat="1" x14ac:dyDescent="0.25">
      <c r="A347" s="1" t="s">
        <v>382</v>
      </c>
      <c r="B347" s="6">
        <v>44545</v>
      </c>
      <c r="C347" s="5" t="s">
        <v>750</v>
      </c>
      <c r="D347" s="10">
        <v>15000</v>
      </c>
    </row>
    <row r="348" spans="1:4" s="4" customFormat="1" x14ac:dyDescent="0.25">
      <c r="A348" s="5" t="s">
        <v>382</v>
      </c>
      <c r="B348" s="6">
        <v>44558</v>
      </c>
      <c r="C348" s="3" t="s">
        <v>844</v>
      </c>
      <c r="D348" s="10">
        <v>1500</v>
      </c>
    </row>
    <row r="349" spans="1:4" s="4" customFormat="1" x14ac:dyDescent="0.25">
      <c r="A349" s="5" t="s">
        <v>382</v>
      </c>
      <c r="B349" s="6">
        <v>44559</v>
      </c>
      <c r="C349" s="5" t="s">
        <v>844</v>
      </c>
      <c r="D349" s="10">
        <v>1500</v>
      </c>
    </row>
    <row r="350" spans="1:4" s="4" customFormat="1" x14ac:dyDescent="0.25">
      <c r="A350" s="5" t="s">
        <v>382</v>
      </c>
      <c r="B350" s="6">
        <v>44559</v>
      </c>
      <c r="C350" s="5" t="s">
        <v>844</v>
      </c>
      <c r="D350" s="10">
        <v>5000</v>
      </c>
    </row>
    <row r="351" spans="1:4" s="4" customFormat="1" x14ac:dyDescent="0.25">
      <c r="A351" s="5" t="s">
        <v>382</v>
      </c>
      <c r="B351" s="6">
        <v>44559</v>
      </c>
      <c r="C351" s="3" t="s">
        <v>844</v>
      </c>
      <c r="D351" s="10">
        <v>5000</v>
      </c>
    </row>
    <row r="352" spans="1:4" s="4" customFormat="1" x14ac:dyDescent="0.25">
      <c r="A352" s="5" t="s">
        <v>173</v>
      </c>
      <c r="B352" s="6">
        <v>44539</v>
      </c>
      <c r="C352" s="5" t="s">
        <v>174</v>
      </c>
      <c r="D352" s="10">
        <v>13485</v>
      </c>
    </row>
    <row r="353" spans="1:4" s="4" customFormat="1" ht="18.75" customHeight="1" x14ac:dyDescent="0.25">
      <c r="A353" s="5" t="s">
        <v>173</v>
      </c>
      <c r="B353" s="6">
        <v>44546</v>
      </c>
      <c r="C353" s="5" t="s">
        <v>174</v>
      </c>
      <c r="D353" s="10">
        <v>6612</v>
      </c>
    </row>
    <row r="354" spans="1:4" s="4" customFormat="1" x14ac:dyDescent="0.25">
      <c r="A354" s="5" t="s">
        <v>173</v>
      </c>
      <c r="B354" s="6">
        <v>44560</v>
      </c>
      <c r="C354" s="5" t="s">
        <v>174</v>
      </c>
      <c r="D354" s="10">
        <v>638</v>
      </c>
    </row>
    <row r="355" spans="1:4" s="4" customFormat="1" x14ac:dyDescent="0.25">
      <c r="A355" s="5" t="s">
        <v>306</v>
      </c>
      <c r="B355" s="6">
        <v>44537</v>
      </c>
      <c r="C355" s="5" t="s">
        <v>212</v>
      </c>
      <c r="D355" s="10">
        <v>5000</v>
      </c>
    </row>
    <row r="356" spans="1:4" s="4" customFormat="1" x14ac:dyDescent="0.25">
      <c r="A356" s="5" t="s">
        <v>306</v>
      </c>
      <c r="B356" s="6">
        <v>44537</v>
      </c>
      <c r="C356" s="3" t="s">
        <v>683</v>
      </c>
      <c r="D356" s="10">
        <v>50000</v>
      </c>
    </row>
    <row r="357" spans="1:4" s="4" customFormat="1" x14ac:dyDescent="0.25">
      <c r="A357" s="5" t="s">
        <v>353</v>
      </c>
      <c r="B357" s="6">
        <v>44540</v>
      </c>
      <c r="C357" s="5" t="s">
        <v>722</v>
      </c>
      <c r="D357" s="10">
        <v>13485.39</v>
      </c>
    </row>
    <row r="358" spans="1:4" s="4" customFormat="1" x14ac:dyDescent="0.25">
      <c r="A358" s="5" t="s">
        <v>255</v>
      </c>
      <c r="B358" s="6">
        <v>44533</v>
      </c>
      <c r="C358" s="3" t="s">
        <v>174</v>
      </c>
      <c r="D358" s="10">
        <v>1629.8</v>
      </c>
    </row>
    <row r="359" spans="1:4" s="4" customFormat="1" x14ac:dyDescent="0.25">
      <c r="A359" s="5" t="s">
        <v>255</v>
      </c>
      <c r="B359" s="6">
        <v>44537</v>
      </c>
      <c r="C359" s="3" t="s">
        <v>683</v>
      </c>
      <c r="D359" s="10">
        <v>50000</v>
      </c>
    </row>
    <row r="360" spans="1:4" s="4" customFormat="1" x14ac:dyDescent="0.25">
      <c r="A360" s="5" t="s">
        <v>255</v>
      </c>
      <c r="B360" s="6">
        <v>44539</v>
      </c>
      <c r="C360" s="5" t="s">
        <v>113</v>
      </c>
      <c r="D360" s="10">
        <v>3111.5</v>
      </c>
    </row>
    <row r="361" spans="1:4" s="4" customFormat="1" x14ac:dyDescent="0.25">
      <c r="A361" s="5" t="s">
        <v>255</v>
      </c>
      <c r="B361" s="6">
        <v>44544</v>
      </c>
      <c r="C361" s="5" t="s">
        <v>55</v>
      </c>
      <c r="D361" s="10">
        <v>560.17999999999995</v>
      </c>
    </row>
    <row r="362" spans="1:4" s="4" customFormat="1" x14ac:dyDescent="0.25">
      <c r="A362" s="5" t="s">
        <v>255</v>
      </c>
      <c r="B362" s="6">
        <v>44545</v>
      </c>
      <c r="C362" s="5" t="s">
        <v>113</v>
      </c>
      <c r="D362" s="10">
        <v>768.6</v>
      </c>
    </row>
    <row r="363" spans="1:4" s="4" customFormat="1" x14ac:dyDescent="0.25">
      <c r="A363" s="5" t="s">
        <v>255</v>
      </c>
      <c r="B363" s="6">
        <v>44558</v>
      </c>
      <c r="C363" s="5" t="s">
        <v>113</v>
      </c>
      <c r="D363" s="10">
        <v>1745</v>
      </c>
    </row>
    <row r="364" spans="1:4" s="4" customFormat="1" x14ac:dyDescent="0.25">
      <c r="A364" s="5" t="s">
        <v>539</v>
      </c>
      <c r="B364" s="6">
        <v>44558</v>
      </c>
      <c r="C364" s="3" t="s">
        <v>845</v>
      </c>
      <c r="D364" s="10">
        <v>1500</v>
      </c>
    </row>
    <row r="365" spans="1:4" s="4" customFormat="1" x14ac:dyDescent="0.25">
      <c r="A365" s="5" t="s">
        <v>539</v>
      </c>
      <c r="B365" s="6">
        <v>44559</v>
      </c>
      <c r="C365" s="3" t="s">
        <v>845</v>
      </c>
      <c r="D365" s="10">
        <v>1500</v>
      </c>
    </row>
    <row r="366" spans="1:4" s="4" customFormat="1" x14ac:dyDescent="0.25">
      <c r="A366" s="5" t="s">
        <v>383</v>
      </c>
      <c r="B366" s="6">
        <v>44545</v>
      </c>
      <c r="C366" s="1" t="s">
        <v>751</v>
      </c>
      <c r="D366" s="10">
        <v>27325.21</v>
      </c>
    </row>
    <row r="367" spans="1:4" s="4" customFormat="1" x14ac:dyDescent="0.25">
      <c r="A367" s="5" t="s">
        <v>384</v>
      </c>
      <c r="B367" s="6">
        <v>44545</v>
      </c>
      <c r="C367" s="3" t="s">
        <v>752</v>
      </c>
      <c r="D367" s="10">
        <v>15000</v>
      </c>
    </row>
    <row r="368" spans="1:4" s="4" customFormat="1" x14ac:dyDescent="0.25">
      <c r="A368" s="5" t="s">
        <v>384</v>
      </c>
      <c r="B368" s="6">
        <v>44559</v>
      </c>
      <c r="C368" s="9" t="s">
        <v>887</v>
      </c>
      <c r="D368" s="10">
        <v>5000</v>
      </c>
    </row>
    <row r="369" spans="1:4" s="4" customFormat="1" x14ac:dyDescent="0.25">
      <c r="A369" s="5" t="s">
        <v>584</v>
      </c>
      <c r="B369" s="6">
        <v>44559</v>
      </c>
      <c r="C369" s="3" t="s">
        <v>888</v>
      </c>
      <c r="D369" s="10">
        <v>5000</v>
      </c>
    </row>
    <row r="370" spans="1:4" s="4" customFormat="1" x14ac:dyDescent="0.25">
      <c r="A370" s="5" t="s">
        <v>256</v>
      </c>
      <c r="B370" s="6">
        <v>44533</v>
      </c>
      <c r="C370" s="1" t="s">
        <v>638</v>
      </c>
      <c r="D370" s="10">
        <v>12365.86</v>
      </c>
    </row>
    <row r="371" spans="1:4" s="4" customFormat="1" x14ac:dyDescent="0.25">
      <c r="A371" s="5" t="s">
        <v>385</v>
      </c>
      <c r="B371" s="6">
        <v>44545</v>
      </c>
      <c r="C371" s="5" t="s">
        <v>113</v>
      </c>
      <c r="D371" s="10">
        <v>496.84</v>
      </c>
    </row>
    <row r="372" spans="1:4" s="4" customFormat="1" x14ac:dyDescent="0.25">
      <c r="A372" s="5" t="s">
        <v>385</v>
      </c>
      <c r="B372" s="6">
        <v>44545</v>
      </c>
      <c r="C372" s="5" t="s">
        <v>113</v>
      </c>
      <c r="D372" s="10">
        <v>3371.13</v>
      </c>
    </row>
    <row r="373" spans="1:4" s="4" customFormat="1" x14ac:dyDescent="0.25">
      <c r="A373" s="5" t="s">
        <v>326</v>
      </c>
      <c r="B373" s="6">
        <v>44538</v>
      </c>
      <c r="C373" s="3" t="s">
        <v>199</v>
      </c>
      <c r="D373" s="10">
        <v>2061.2399999999998</v>
      </c>
    </row>
    <row r="374" spans="1:4" s="4" customFormat="1" x14ac:dyDescent="0.25">
      <c r="A374" s="5" t="s">
        <v>540</v>
      </c>
      <c r="B374" s="6">
        <v>44558</v>
      </c>
      <c r="C374" s="3" t="s">
        <v>724</v>
      </c>
      <c r="D374" s="10">
        <v>1500</v>
      </c>
    </row>
    <row r="375" spans="1:4" s="4" customFormat="1" x14ac:dyDescent="0.25">
      <c r="A375" s="5" t="s">
        <v>540</v>
      </c>
      <c r="B375" s="6">
        <v>44559</v>
      </c>
      <c r="C375" s="3" t="s">
        <v>889</v>
      </c>
      <c r="D375" s="10">
        <v>1500</v>
      </c>
    </row>
    <row r="376" spans="1:4" s="4" customFormat="1" x14ac:dyDescent="0.25">
      <c r="A376" s="5" t="s">
        <v>179</v>
      </c>
      <c r="B376" s="6">
        <v>44546</v>
      </c>
      <c r="C376" s="5" t="s">
        <v>779</v>
      </c>
      <c r="D376" s="10">
        <v>14252.71</v>
      </c>
    </row>
    <row r="377" spans="1:4" s="4" customFormat="1" x14ac:dyDescent="0.25">
      <c r="A377" s="5" t="s">
        <v>602</v>
      </c>
      <c r="B377" s="6">
        <v>44560</v>
      </c>
      <c r="C377" s="5" t="s">
        <v>57</v>
      </c>
      <c r="D377" s="10">
        <v>17140.02</v>
      </c>
    </row>
    <row r="378" spans="1:4" s="4" customFormat="1" x14ac:dyDescent="0.25">
      <c r="A378" s="5" t="s">
        <v>28</v>
      </c>
      <c r="B378" s="6">
        <v>44545</v>
      </c>
      <c r="C378" s="5" t="s">
        <v>9</v>
      </c>
      <c r="D378" s="10">
        <v>19791.95</v>
      </c>
    </row>
    <row r="379" spans="1:4" s="4" customFormat="1" x14ac:dyDescent="0.25">
      <c r="A379" s="5" t="s">
        <v>541</v>
      </c>
      <c r="B379" s="6">
        <v>44558</v>
      </c>
      <c r="C379" s="5" t="s">
        <v>114</v>
      </c>
      <c r="D379" s="10">
        <v>410.6</v>
      </c>
    </row>
    <row r="380" spans="1:4" s="4" customFormat="1" x14ac:dyDescent="0.25">
      <c r="A380" s="5" t="s">
        <v>307</v>
      </c>
      <c r="B380" s="6">
        <v>44537</v>
      </c>
      <c r="C380" s="5" t="s">
        <v>684</v>
      </c>
      <c r="D380" s="10">
        <v>12358.96</v>
      </c>
    </row>
    <row r="381" spans="1:4" s="4" customFormat="1" x14ac:dyDescent="0.25">
      <c r="A381" s="5" t="s">
        <v>217</v>
      </c>
      <c r="B381" s="6">
        <v>44558</v>
      </c>
      <c r="C381" s="5" t="s">
        <v>203</v>
      </c>
      <c r="D381" s="10">
        <v>6380</v>
      </c>
    </row>
    <row r="382" spans="1:4" s="4" customFormat="1" x14ac:dyDescent="0.25">
      <c r="A382" s="5" t="s">
        <v>542</v>
      </c>
      <c r="B382" s="6">
        <v>44558</v>
      </c>
      <c r="C382" s="1" t="s">
        <v>834</v>
      </c>
      <c r="D382" s="10">
        <v>1500</v>
      </c>
    </row>
    <row r="383" spans="1:4" s="4" customFormat="1" x14ac:dyDescent="0.25">
      <c r="A383" s="5" t="s">
        <v>542</v>
      </c>
      <c r="B383" s="6">
        <v>44559</v>
      </c>
      <c r="C383" s="1" t="s">
        <v>877</v>
      </c>
      <c r="D383" s="10">
        <v>1500</v>
      </c>
    </row>
    <row r="384" spans="1:4" s="4" customFormat="1" x14ac:dyDescent="0.25">
      <c r="A384" s="5" t="s">
        <v>104</v>
      </c>
      <c r="B384" s="6">
        <v>44550</v>
      </c>
      <c r="C384" s="1" t="s">
        <v>64</v>
      </c>
      <c r="D384" s="10">
        <v>134712.67000000001</v>
      </c>
    </row>
    <row r="385" spans="1:4" s="4" customFormat="1" x14ac:dyDescent="0.25">
      <c r="A385" s="5" t="s">
        <v>104</v>
      </c>
      <c r="B385" s="6">
        <v>44550</v>
      </c>
      <c r="C385" s="2" t="s">
        <v>64</v>
      </c>
      <c r="D385" s="10">
        <v>303530.48</v>
      </c>
    </row>
    <row r="386" spans="1:4" s="4" customFormat="1" x14ac:dyDescent="0.25">
      <c r="A386" s="5" t="s">
        <v>104</v>
      </c>
      <c r="B386" s="6">
        <v>44560</v>
      </c>
      <c r="C386" s="1" t="s">
        <v>64</v>
      </c>
      <c r="D386" s="10">
        <v>130181.05</v>
      </c>
    </row>
    <row r="387" spans="1:4" s="4" customFormat="1" x14ac:dyDescent="0.25">
      <c r="A387" s="5" t="s">
        <v>104</v>
      </c>
      <c r="B387" s="6">
        <v>44560</v>
      </c>
      <c r="C387" s="1" t="s">
        <v>64</v>
      </c>
      <c r="D387" s="10">
        <v>272391.12</v>
      </c>
    </row>
    <row r="388" spans="1:4" s="4" customFormat="1" x14ac:dyDescent="0.25">
      <c r="A388" s="5" t="s">
        <v>603</v>
      </c>
      <c r="B388" s="6">
        <v>44560</v>
      </c>
      <c r="C388" s="5" t="s">
        <v>659</v>
      </c>
      <c r="D388" s="10">
        <v>185313.83</v>
      </c>
    </row>
    <row r="389" spans="1:4" s="4" customFormat="1" x14ac:dyDescent="0.25">
      <c r="A389" s="5" t="s">
        <v>429</v>
      </c>
      <c r="B389" s="6">
        <v>44546</v>
      </c>
      <c r="C389" s="5" t="s">
        <v>5</v>
      </c>
      <c r="D389" s="10">
        <v>5052</v>
      </c>
    </row>
    <row r="390" spans="1:4" s="4" customFormat="1" x14ac:dyDescent="0.25">
      <c r="A390" s="5" t="s">
        <v>429</v>
      </c>
      <c r="B390" s="6">
        <v>44560</v>
      </c>
      <c r="C390" s="5" t="s">
        <v>113</v>
      </c>
      <c r="D390" s="10">
        <v>21112</v>
      </c>
    </row>
    <row r="391" spans="1:4" s="4" customFormat="1" x14ac:dyDescent="0.25">
      <c r="A391" s="5" t="s">
        <v>18</v>
      </c>
      <c r="B391" s="6">
        <v>44537</v>
      </c>
      <c r="C391" s="1" t="s">
        <v>685</v>
      </c>
      <c r="D391" s="10">
        <v>3329.68</v>
      </c>
    </row>
    <row r="392" spans="1:4" s="4" customFormat="1" x14ac:dyDescent="0.25">
      <c r="A392" s="5" t="s">
        <v>18</v>
      </c>
      <c r="B392" s="6">
        <v>44537</v>
      </c>
      <c r="C392" s="2" t="s">
        <v>685</v>
      </c>
      <c r="D392" s="10">
        <v>10835.28</v>
      </c>
    </row>
    <row r="393" spans="1:4" s="4" customFormat="1" x14ac:dyDescent="0.25">
      <c r="A393" s="5" t="s">
        <v>86</v>
      </c>
      <c r="B393" s="6">
        <v>44532</v>
      </c>
      <c r="C393" s="3" t="s">
        <v>622</v>
      </c>
      <c r="D393" s="10">
        <v>12932.99</v>
      </c>
    </row>
    <row r="394" spans="1:4" s="4" customFormat="1" x14ac:dyDescent="0.25">
      <c r="A394" s="5" t="s">
        <v>543</v>
      </c>
      <c r="B394" s="6">
        <v>44558</v>
      </c>
      <c r="C394" s="3" t="s">
        <v>846</v>
      </c>
      <c r="D394" s="10">
        <v>11900.07</v>
      </c>
    </row>
    <row r="395" spans="1:4" s="4" customFormat="1" x14ac:dyDescent="0.25">
      <c r="A395" s="5" t="s">
        <v>543</v>
      </c>
      <c r="B395" s="6">
        <v>44561</v>
      </c>
      <c r="C395" s="3" t="s">
        <v>911</v>
      </c>
      <c r="D395" s="10">
        <v>16240</v>
      </c>
    </row>
    <row r="396" spans="1:4" s="4" customFormat="1" x14ac:dyDescent="0.25">
      <c r="A396" s="5" t="s">
        <v>188</v>
      </c>
      <c r="B396" s="6">
        <v>44557</v>
      </c>
      <c r="C396" s="3" t="s">
        <v>831</v>
      </c>
      <c r="D396" s="10">
        <v>6299.99</v>
      </c>
    </row>
    <row r="397" spans="1:4" s="4" customFormat="1" x14ac:dyDescent="0.25">
      <c r="A397" s="5" t="s">
        <v>188</v>
      </c>
      <c r="B397" s="6">
        <v>44560</v>
      </c>
      <c r="C397" s="3" t="s">
        <v>831</v>
      </c>
      <c r="D397" s="10">
        <v>6299.99</v>
      </c>
    </row>
    <row r="398" spans="1:4" s="4" customFormat="1" x14ac:dyDescent="0.25">
      <c r="A398" s="5" t="s">
        <v>53</v>
      </c>
      <c r="B398" s="6">
        <v>44547</v>
      </c>
      <c r="C398" s="1" t="s">
        <v>786</v>
      </c>
      <c r="D398" s="10">
        <v>5801779.5499999998</v>
      </c>
    </row>
    <row r="399" spans="1:4" s="4" customFormat="1" x14ac:dyDescent="0.25">
      <c r="A399" s="5" t="s">
        <v>70</v>
      </c>
      <c r="B399" s="6">
        <v>44533</v>
      </c>
      <c r="C399" s="5" t="s">
        <v>21</v>
      </c>
      <c r="D399" s="10">
        <v>300000</v>
      </c>
    </row>
    <row r="400" spans="1:4" s="4" customFormat="1" x14ac:dyDescent="0.25">
      <c r="A400" s="5" t="s">
        <v>70</v>
      </c>
      <c r="B400" s="6">
        <v>44539</v>
      </c>
      <c r="C400" s="5" t="s">
        <v>21</v>
      </c>
      <c r="D400" s="10">
        <v>1088287.2</v>
      </c>
    </row>
    <row r="401" spans="1:4" s="4" customFormat="1" x14ac:dyDescent="0.25">
      <c r="A401" s="5" t="s">
        <v>70</v>
      </c>
      <c r="B401" s="6">
        <v>44544</v>
      </c>
      <c r="C401" s="5" t="s">
        <v>21</v>
      </c>
      <c r="D401" s="10">
        <v>105000</v>
      </c>
    </row>
    <row r="402" spans="1:4" s="4" customFormat="1" x14ac:dyDescent="0.25">
      <c r="A402" s="5" t="s">
        <v>70</v>
      </c>
      <c r="B402" s="6">
        <v>44557</v>
      </c>
      <c r="C402" s="5" t="s">
        <v>21</v>
      </c>
      <c r="D402" s="10">
        <v>487394.7</v>
      </c>
    </row>
    <row r="403" spans="1:4" s="4" customFormat="1" x14ac:dyDescent="0.25">
      <c r="A403" s="5" t="s">
        <v>71</v>
      </c>
      <c r="B403" s="6">
        <v>44551</v>
      </c>
      <c r="C403" s="5" t="s">
        <v>72</v>
      </c>
      <c r="D403" s="10">
        <v>65415.4</v>
      </c>
    </row>
    <row r="404" spans="1:4" s="4" customFormat="1" x14ac:dyDescent="0.25">
      <c r="A404" s="5" t="s">
        <v>73</v>
      </c>
      <c r="B404" s="6">
        <v>44545</v>
      </c>
      <c r="C404" s="5" t="s">
        <v>74</v>
      </c>
      <c r="D404" s="10">
        <v>2432</v>
      </c>
    </row>
    <row r="405" spans="1:4" s="4" customFormat="1" x14ac:dyDescent="0.25">
      <c r="A405" s="5" t="s">
        <v>73</v>
      </c>
      <c r="B405" s="6">
        <v>44552</v>
      </c>
      <c r="C405" s="5" t="s">
        <v>74</v>
      </c>
      <c r="D405" s="10">
        <v>34967.18</v>
      </c>
    </row>
    <row r="406" spans="1:4" s="4" customFormat="1" x14ac:dyDescent="0.25">
      <c r="A406" s="5" t="s">
        <v>123</v>
      </c>
      <c r="B406" s="6">
        <v>44547</v>
      </c>
      <c r="C406" s="5" t="s">
        <v>75</v>
      </c>
      <c r="D406" s="10">
        <v>463702.71</v>
      </c>
    </row>
    <row r="407" spans="1:4" s="4" customFormat="1" x14ac:dyDescent="0.25">
      <c r="A407" s="5" t="s">
        <v>76</v>
      </c>
      <c r="B407" s="6">
        <v>44539</v>
      </c>
      <c r="C407" s="5" t="s">
        <v>711</v>
      </c>
      <c r="D407" s="10">
        <v>1554368.46</v>
      </c>
    </row>
    <row r="408" spans="1:4" s="4" customFormat="1" x14ac:dyDescent="0.25">
      <c r="A408" s="5" t="s">
        <v>76</v>
      </c>
      <c r="B408" s="6">
        <v>44557</v>
      </c>
      <c r="C408" s="5" t="s">
        <v>711</v>
      </c>
      <c r="D408" s="10">
        <v>357870.1</v>
      </c>
    </row>
    <row r="409" spans="1:4" s="4" customFormat="1" x14ac:dyDescent="0.25">
      <c r="A409" s="5" t="s">
        <v>76</v>
      </c>
      <c r="B409" s="6">
        <v>44557</v>
      </c>
      <c r="C409" s="5" t="s">
        <v>711</v>
      </c>
      <c r="D409" s="10">
        <v>630169</v>
      </c>
    </row>
    <row r="410" spans="1:4" s="4" customFormat="1" x14ac:dyDescent="0.25">
      <c r="A410" s="5" t="s">
        <v>501</v>
      </c>
      <c r="B410" s="6">
        <v>44553</v>
      </c>
      <c r="C410" s="5" t="s">
        <v>711</v>
      </c>
      <c r="D410" s="10">
        <v>405700</v>
      </c>
    </row>
    <row r="411" spans="1:4" s="4" customFormat="1" x14ac:dyDescent="0.25">
      <c r="A411" s="5" t="s">
        <v>386</v>
      </c>
      <c r="B411" s="6">
        <v>44545</v>
      </c>
      <c r="C411" s="1" t="s">
        <v>753</v>
      </c>
      <c r="D411" s="10">
        <v>15000</v>
      </c>
    </row>
    <row r="412" spans="1:4" s="4" customFormat="1" x14ac:dyDescent="0.25">
      <c r="A412" s="5" t="s">
        <v>386</v>
      </c>
      <c r="B412" s="6">
        <v>44559</v>
      </c>
      <c r="C412" s="1" t="s">
        <v>890</v>
      </c>
      <c r="D412" s="10">
        <v>5000</v>
      </c>
    </row>
    <row r="413" spans="1:4" s="4" customFormat="1" x14ac:dyDescent="0.25">
      <c r="A413" s="5" t="s">
        <v>585</v>
      </c>
      <c r="B413" s="6">
        <v>44559</v>
      </c>
      <c r="C413" s="3" t="s">
        <v>886</v>
      </c>
      <c r="D413" s="10">
        <v>5000</v>
      </c>
    </row>
    <row r="414" spans="1:4" s="4" customFormat="1" x14ac:dyDescent="0.25">
      <c r="A414" s="5" t="s">
        <v>296</v>
      </c>
      <c r="B414" s="6">
        <v>44536</v>
      </c>
      <c r="C414" s="1" t="s">
        <v>675</v>
      </c>
      <c r="D414" s="10">
        <v>14597.89</v>
      </c>
    </row>
    <row r="415" spans="1:4" s="4" customFormat="1" x14ac:dyDescent="0.25">
      <c r="A415" s="5" t="s">
        <v>160</v>
      </c>
      <c r="B415" s="6">
        <v>44560</v>
      </c>
      <c r="C415" s="5" t="s">
        <v>63</v>
      </c>
      <c r="D415" s="10">
        <v>27250</v>
      </c>
    </row>
    <row r="416" spans="1:4" s="4" customFormat="1" x14ac:dyDescent="0.25">
      <c r="A416" s="5" t="s">
        <v>160</v>
      </c>
      <c r="B416" s="6">
        <v>44561</v>
      </c>
      <c r="C416" s="5" t="s">
        <v>63</v>
      </c>
      <c r="D416" s="10">
        <v>27250</v>
      </c>
    </row>
    <row r="417" spans="1:4" s="4" customFormat="1" x14ac:dyDescent="0.25">
      <c r="A417" s="5" t="s">
        <v>48</v>
      </c>
      <c r="B417" s="6">
        <v>44545</v>
      </c>
      <c r="C417" s="5" t="s">
        <v>9</v>
      </c>
      <c r="D417" s="10">
        <v>11307</v>
      </c>
    </row>
    <row r="418" spans="1:4" s="4" customFormat="1" x14ac:dyDescent="0.25">
      <c r="A418" s="5" t="s">
        <v>235</v>
      </c>
      <c r="B418" s="6">
        <v>44532</v>
      </c>
      <c r="C418" s="3" t="s">
        <v>623</v>
      </c>
      <c r="D418" s="10">
        <v>3500</v>
      </c>
    </row>
    <row r="419" spans="1:4" s="4" customFormat="1" x14ac:dyDescent="0.25">
      <c r="A419" s="5" t="s">
        <v>453</v>
      </c>
      <c r="B419" s="6">
        <v>44550</v>
      </c>
      <c r="C419" s="1" t="s">
        <v>792</v>
      </c>
      <c r="D419" s="10">
        <v>5000</v>
      </c>
    </row>
    <row r="420" spans="1:4" s="4" customFormat="1" x14ac:dyDescent="0.25">
      <c r="A420" s="5" t="s">
        <v>291</v>
      </c>
      <c r="B420" s="6">
        <v>44534</v>
      </c>
      <c r="C420" s="5" t="s">
        <v>224</v>
      </c>
      <c r="D420" s="10">
        <v>188791.58</v>
      </c>
    </row>
    <row r="421" spans="1:4" s="4" customFormat="1" x14ac:dyDescent="0.25">
      <c r="A421" s="5" t="s">
        <v>291</v>
      </c>
      <c r="B421" s="6">
        <v>44534</v>
      </c>
      <c r="C421" s="5" t="s">
        <v>224</v>
      </c>
      <c r="D421" s="10">
        <v>225157.28</v>
      </c>
    </row>
    <row r="422" spans="1:4" s="4" customFormat="1" x14ac:dyDescent="0.25">
      <c r="A422" s="5" t="s">
        <v>291</v>
      </c>
      <c r="B422" s="6">
        <v>44534</v>
      </c>
      <c r="C422" s="5" t="s">
        <v>224</v>
      </c>
      <c r="D422" s="10">
        <v>242822.29</v>
      </c>
    </row>
    <row r="423" spans="1:4" s="4" customFormat="1" x14ac:dyDescent="0.25">
      <c r="A423" s="5" t="s">
        <v>291</v>
      </c>
      <c r="B423" s="6">
        <v>44553</v>
      </c>
      <c r="C423" s="5" t="s">
        <v>224</v>
      </c>
      <c r="D423" s="10">
        <v>122106.55</v>
      </c>
    </row>
    <row r="424" spans="1:4" s="4" customFormat="1" x14ac:dyDescent="0.25">
      <c r="A424" s="5" t="s">
        <v>604</v>
      </c>
      <c r="B424" s="6">
        <v>44560</v>
      </c>
      <c r="C424" s="5" t="s">
        <v>55</v>
      </c>
      <c r="D424" s="10">
        <v>10000</v>
      </c>
    </row>
    <row r="425" spans="1:4" s="4" customFormat="1" x14ac:dyDescent="0.25">
      <c r="A425" s="5" t="s">
        <v>15</v>
      </c>
      <c r="B425" s="6">
        <v>44560</v>
      </c>
      <c r="C425" s="5" t="s">
        <v>111</v>
      </c>
      <c r="D425" s="20">
        <v>6006092.3099999996</v>
      </c>
    </row>
    <row r="426" spans="1:4" s="4" customFormat="1" x14ac:dyDescent="0.25">
      <c r="A426" s="5" t="s">
        <v>15</v>
      </c>
      <c r="B426" s="6">
        <v>44531</v>
      </c>
      <c r="C426" s="5" t="s">
        <v>617</v>
      </c>
      <c r="D426" s="20">
        <v>135446.57</v>
      </c>
    </row>
    <row r="427" spans="1:4" s="4" customFormat="1" x14ac:dyDescent="0.25">
      <c r="A427" s="5" t="s">
        <v>15</v>
      </c>
      <c r="B427" s="6">
        <v>44531</v>
      </c>
      <c r="C427" s="5" t="s">
        <v>111</v>
      </c>
      <c r="D427" s="20">
        <v>165026.89000000001</v>
      </c>
    </row>
    <row r="428" spans="1:4" s="4" customFormat="1" x14ac:dyDescent="0.25">
      <c r="A428" s="5" t="s">
        <v>15</v>
      </c>
      <c r="B428" s="6">
        <v>44537</v>
      </c>
      <c r="C428" s="5" t="s">
        <v>214</v>
      </c>
      <c r="D428" s="20">
        <v>3800000</v>
      </c>
    </row>
    <row r="429" spans="1:4" s="4" customFormat="1" x14ac:dyDescent="0.25">
      <c r="A429" s="5" t="s">
        <v>15</v>
      </c>
      <c r="B429" s="6">
        <v>44540</v>
      </c>
      <c r="C429" s="5" t="s">
        <v>617</v>
      </c>
      <c r="D429" s="20">
        <v>104557.2</v>
      </c>
    </row>
    <row r="430" spans="1:4" s="4" customFormat="1" x14ac:dyDescent="0.25">
      <c r="A430" s="5" t="s">
        <v>15</v>
      </c>
      <c r="B430" s="6">
        <v>44540</v>
      </c>
      <c r="C430" s="5" t="s">
        <v>617</v>
      </c>
      <c r="D430" s="20">
        <v>1645611.24</v>
      </c>
    </row>
    <row r="431" spans="1:4" s="4" customFormat="1" x14ac:dyDescent="0.25">
      <c r="A431" s="5" t="s">
        <v>15</v>
      </c>
      <c r="B431" s="6">
        <v>44552</v>
      </c>
      <c r="C431" s="5" t="s">
        <v>111</v>
      </c>
      <c r="D431" s="20">
        <v>12967204.779999999</v>
      </c>
    </row>
    <row r="432" spans="1:4" s="4" customFormat="1" x14ac:dyDescent="0.25">
      <c r="A432" s="5" t="s">
        <v>15</v>
      </c>
      <c r="B432" s="6">
        <v>44560</v>
      </c>
      <c r="C432" s="5" t="s">
        <v>214</v>
      </c>
      <c r="D432" s="20">
        <v>3800000</v>
      </c>
    </row>
    <row r="433" spans="1:4" s="4" customFormat="1" x14ac:dyDescent="0.25">
      <c r="A433" s="5" t="s">
        <v>337</v>
      </c>
      <c r="B433" s="6">
        <v>44539</v>
      </c>
      <c r="C433" s="5" t="s">
        <v>712</v>
      </c>
      <c r="D433" s="10">
        <v>6380</v>
      </c>
    </row>
    <row r="434" spans="1:4" s="4" customFormat="1" x14ac:dyDescent="0.25">
      <c r="A434" s="5" t="s">
        <v>544</v>
      </c>
      <c r="B434" s="6">
        <v>44558</v>
      </c>
      <c r="C434" s="1" t="s">
        <v>834</v>
      </c>
      <c r="D434" s="10">
        <v>1500</v>
      </c>
    </row>
    <row r="435" spans="1:4" s="4" customFormat="1" x14ac:dyDescent="0.25">
      <c r="A435" s="5" t="s">
        <v>544</v>
      </c>
      <c r="B435" s="6">
        <v>44559</v>
      </c>
      <c r="C435" s="1" t="s">
        <v>876</v>
      </c>
      <c r="D435" s="10">
        <v>1500</v>
      </c>
    </row>
    <row r="436" spans="1:4" s="4" customFormat="1" x14ac:dyDescent="0.25">
      <c r="A436" s="5" t="s">
        <v>605</v>
      </c>
      <c r="B436" s="6">
        <v>44560</v>
      </c>
      <c r="C436" s="5" t="s">
        <v>102</v>
      </c>
      <c r="D436" s="10">
        <v>8230.82</v>
      </c>
    </row>
    <row r="437" spans="1:4" s="4" customFormat="1" x14ac:dyDescent="0.25">
      <c r="A437" s="5" t="s">
        <v>338</v>
      </c>
      <c r="B437" s="6">
        <v>44539</v>
      </c>
      <c r="C437" s="3" t="s">
        <v>713</v>
      </c>
      <c r="D437" s="10">
        <v>125000</v>
      </c>
    </row>
    <row r="438" spans="1:4" s="4" customFormat="1" x14ac:dyDescent="0.25">
      <c r="A438" s="5" t="s">
        <v>339</v>
      </c>
      <c r="B438" s="6">
        <v>44539</v>
      </c>
      <c r="C438" s="5" t="s">
        <v>12</v>
      </c>
      <c r="D438" s="10">
        <v>14210</v>
      </c>
    </row>
    <row r="439" spans="1:4" s="4" customFormat="1" x14ac:dyDescent="0.25">
      <c r="A439" s="5" t="s">
        <v>354</v>
      </c>
      <c r="B439" s="6">
        <v>44540</v>
      </c>
      <c r="C439" s="1" t="s">
        <v>723</v>
      </c>
      <c r="D439" s="10">
        <v>18631.07</v>
      </c>
    </row>
    <row r="440" spans="1:4" s="4" customFormat="1" x14ac:dyDescent="0.25">
      <c r="A440" s="5" t="s">
        <v>440</v>
      </c>
      <c r="B440" s="6">
        <v>44547</v>
      </c>
      <c r="C440" s="1" t="s">
        <v>787</v>
      </c>
      <c r="D440" s="10">
        <v>695.04</v>
      </c>
    </row>
    <row r="441" spans="1:4" s="4" customFormat="1" x14ac:dyDescent="0.25">
      <c r="A441" s="5" t="s">
        <v>545</v>
      </c>
      <c r="B441" s="6">
        <v>44558</v>
      </c>
      <c r="C441" s="1" t="s">
        <v>834</v>
      </c>
      <c r="D441" s="10">
        <v>1500</v>
      </c>
    </row>
    <row r="442" spans="1:4" s="4" customFormat="1" x14ac:dyDescent="0.25">
      <c r="A442" s="5" t="s">
        <v>545</v>
      </c>
      <c r="B442" s="6">
        <v>44559</v>
      </c>
      <c r="C442" s="5" t="s">
        <v>885</v>
      </c>
      <c r="D442" s="10">
        <v>1500</v>
      </c>
    </row>
    <row r="443" spans="1:4" s="4" customFormat="1" x14ac:dyDescent="0.25">
      <c r="A443" s="5" t="s">
        <v>477</v>
      </c>
      <c r="B443" s="6">
        <v>44552</v>
      </c>
      <c r="C443" s="1" t="s">
        <v>807</v>
      </c>
      <c r="D443" s="10">
        <v>7722.42</v>
      </c>
    </row>
    <row r="444" spans="1:4" s="4" customFormat="1" x14ac:dyDescent="0.25">
      <c r="A444" s="5" t="s">
        <v>430</v>
      </c>
      <c r="B444" s="6">
        <v>44546</v>
      </c>
      <c r="C444" s="5" t="s">
        <v>148</v>
      </c>
      <c r="D444" s="10">
        <v>5772.07</v>
      </c>
    </row>
    <row r="445" spans="1:4" s="4" customFormat="1" x14ac:dyDescent="0.25">
      <c r="A445" s="5" t="s">
        <v>430</v>
      </c>
      <c r="B445" s="6">
        <v>44553</v>
      </c>
      <c r="C445" s="5" t="s">
        <v>148</v>
      </c>
      <c r="D445" s="10">
        <v>808.01</v>
      </c>
    </row>
    <row r="446" spans="1:4" s="4" customFormat="1" x14ac:dyDescent="0.25">
      <c r="A446" s="5" t="s">
        <v>430</v>
      </c>
      <c r="B446" s="6">
        <v>44553</v>
      </c>
      <c r="C446" s="5" t="s">
        <v>153</v>
      </c>
      <c r="D446" s="10">
        <v>895</v>
      </c>
    </row>
    <row r="447" spans="1:4" s="4" customFormat="1" x14ac:dyDescent="0.25">
      <c r="A447" s="5" t="s">
        <v>430</v>
      </c>
      <c r="B447" s="6">
        <v>44560</v>
      </c>
      <c r="C447" s="5" t="s">
        <v>164</v>
      </c>
      <c r="D447" s="10">
        <v>3744</v>
      </c>
    </row>
    <row r="448" spans="1:4" s="4" customFormat="1" x14ac:dyDescent="0.25">
      <c r="A448" s="5" t="s">
        <v>47</v>
      </c>
      <c r="B448" s="6">
        <v>44547</v>
      </c>
      <c r="C448" s="5" t="s">
        <v>9</v>
      </c>
      <c r="D448" s="10">
        <v>14997.09</v>
      </c>
    </row>
    <row r="449" spans="1:4" s="4" customFormat="1" x14ac:dyDescent="0.25">
      <c r="A449" s="5" t="s">
        <v>454</v>
      </c>
      <c r="B449" s="6">
        <v>44550</v>
      </c>
      <c r="C449" s="5" t="s">
        <v>126</v>
      </c>
      <c r="D449" s="10">
        <v>5000</v>
      </c>
    </row>
    <row r="450" spans="1:4" s="4" customFormat="1" x14ac:dyDescent="0.25">
      <c r="A450" s="5" t="s">
        <v>387</v>
      </c>
      <c r="B450" s="6">
        <v>44545</v>
      </c>
      <c r="C450" s="5" t="s">
        <v>9</v>
      </c>
      <c r="D450" s="10">
        <v>13202.99</v>
      </c>
    </row>
    <row r="451" spans="1:4" s="4" customFormat="1" x14ac:dyDescent="0.25">
      <c r="A451" s="5" t="s">
        <v>546</v>
      </c>
      <c r="B451" s="6">
        <v>44558</v>
      </c>
      <c r="C451" s="3" t="s">
        <v>847</v>
      </c>
      <c r="D451" s="10">
        <v>1500</v>
      </c>
    </row>
    <row r="452" spans="1:4" s="4" customFormat="1" x14ac:dyDescent="0.25">
      <c r="A452" s="5" t="s">
        <v>546</v>
      </c>
      <c r="B452" s="6">
        <v>44559</v>
      </c>
      <c r="C452" s="3" t="s">
        <v>847</v>
      </c>
      <c r="D452" s="10">
        <v>1500</v>
      </c>
    </row>
    <row r="453" spans="1:4" s="4" customFormat="1" x14ac:dyDescent="0.25">
      <c r="A453" s="5" t="s">
        <v>46</v>
      </c>
      <c r="B453" s="6">
        <v>44547</v>
      </c>
      <c r="C453" s="1" t="s">
        <v>9</v>
      </c>
      <c r="D453" s="10">
        <v>11106.6</v>
      </c>
    </row>
    <row r="454" spans="1:4" s="4" customFormat="1" x14ac:dyDescent="0.25">
      <c r="A454" s="5" t="s">
        <v>157</v>
      </c>
      <c r="B454" s="6">
        <v>44540</v>
      </c>
      <c r="C454" s="3" t="s">
        <v>724</v>
      </c>
      <c r="D454" s="10">
        <v>7991</v>
      </c>
    </row>
    <row r="455" spans="1:4" s="4" customFormat="1" x14ac:dyDescent="0.25">
      <c r="A455" s="5" t="s">
        <v>586</v>
      </c>
      <c r="B455" s="6">
        <v>44559</v>
      </c>
      <c r="C455" s="5" t="s">
        <v>12</v>
      </c>
      <c r="D455" s="10">
        <v>162400</v>
      </c>
    </row>
    <row r="456" spans="1:4" s="4" customFormat="1" x14ac:dyDescent="0.25">
      <c r="A456" s="17" t="s">
        <v>502</v>
      </c>
      <c r="B456" s="19">
        <v>44553</v>
      </c>
      <c r="C456" s="15" t="s">
        <v>824</v>
      </c>
      <c r="D456" s="20">
        <v>69915</v>
      </c>
    </row>
    <row r="457" spans="1:4" s="4" customFormat="1" x14ac:dyDescent="0.25">
      <c r="A457" s="5" t="s">
        <v>502</v>
      </c>
      <c r="B457" s="6">
        <v>44560</v>
      </c>
      <c r="C457" s="5" t="s">
        <v>130</v>
      </c>
      <c r="D457" s="10">
        <v>3446</v>
      </c>
    </row>
    <row r="458" spans="1:4" s="4" customFormat="1" x14ac:dyDescent="0.25">
      <c r="A458" s="5" t="s">
        <v>388</v>
      </c>
      <c r="B458" s="6">
        <v>44545</v>
      </c>
      <c r="C458" s="3" t="s">
        <v>741</v>
      </c>
      <c r="D458" s="10">
        <v>15000</v>
      </c>
    </row>
    <row r="459" spans="1:4" s="4" customFormat="1" x14ac:dyDescent="0.25">
      <c r="A459" s="5" t="s">
        <v>388</v>
      </c>
      <c r="B459" s="6">
        <v>44559</v>
      </c>
      <c r="C459" s="3" t="s">
        <v>887</v>
      </c>
      <c r="D459" s="10">
        <v>5000</v>
      </c>
    </row>
    <row r="460" spans="1:4" s="4" customFormat="1" x14ac:dyDescent="0.25">
      <c r="A460" s="5" t="s">
        <v>388</v>
      </c>
      <c r="B460" s="6">
        <v>44559</v>
      </c>
      <c r="C460" s="3" t="s">
        <v>886</v>
      </c>
      <c r="D460" s="10">
        <v>5000</v>
      </c>
    </row>
    <row r="461" spans="1:4" s="4" customFormat="1" x14ac:dyDescent="0.25">
      <c r="A461" s="5" t="s">
        <v>547</v>
      </c>
      <c r="B461" s="6">
        <v>44558</v>
      </c>
      <c r="C461" s="3" t="s">
        <v>834</v>
      </c>
      <c r="D461" s="10">
        <v>1500</v>
      </c>
    </row>
    <row r="462" spans="1:4" s="4" customFormat="1" x14ac:dyDescent="0.25">
      <c r="A462" s="5" t="s">
        <v>547</v>
      </c>
      <c r="B462" s="6">
        <v>44559</v>
      </c>
      <c r="C462" s="1" t="s">
        <v>876</v>
      </c>
      <c r="D462" s="10">
        <v>1500</v>
      </c>
    </row>
    <row r="463" spans="1:4" s="4" customFormat="1" x14ac:dyDescent="0.25">
      <c r="A463" s="5" t="s">
        <v>389</v>
      </c>
      <c r="B463" s="6">
        <v>44545</v>
      </c>
      <c r="C463" s="3" t="s">
        <v>754</v>
      </c>
      <c r="D463" s="10">
        <v>11379.7</v>
      </c>
    </row>
    <row r="464" spans="1:4" s="4" customFormat="1" x14ac:dyDescent="0.25">
      <c r="A464" s="5" t="s">
        <v>204</v>
      </c>
      <c r="B464" s="6">
        <v>44557</v>
      </c>
      <c r="C464" s="1" t="s">
        <v>832</v>
      </c>
      <c r="D464" s="10">
        <v>2990.79</v>
      </c>
    </row>
    <row r="465" spans="1:4" s="4" customFormat="1" x14ac:dyDescent="0.25">
      <c r="A465" s="5" t="s">
        <v>204</v>
      </c>
      <c r="B465" s="6">
        <v>44560</v>
      </c>
      <c r="C465" s="1" t="s">
        <v>902</v>
      </c>
      <c r="D465" s="10">
        <v>2990.79</v>
      </c>
    </row>
    <row r="466" spans="1:4" s="4" customFormat="1" x14ac:dyDescent="0.25">
      <c r="A466" s="5" t="s">
        <v>441</v>
      </c>
      <c r="B466" s="6">
        <v>44547</v>
      </c>
      <c r="C466" s="5" t="s">
        <v>9</v>
      </c>
      <c r="D466" s="10">
        <v>12855.34</v>
      </c>
    </row>
    <row r="467" spans="1:4" s="4" customFormat="1" x14ac:dyDescent="0.25">
      <c r="A467" s="5" t="s">
        <v>58</v>
      </c>
      <c r="B467" s="6">
        <v>44537</v>
      </c>
      <c r="C467" s="5" t="s">
        <v>113</v>
      </c>
      <c r="D467" s="10">
        <v>2561.9</v>
      </c>
    </row>
    <row r="468" spans="1:4" s="4" customFormat="1" x14ac:dyDescent="0.25">
      <c r="A468" s="5" t="s">
        <v>58</v>
      </c>
      <c r="B468" s="6">
        <v>44560</v>
      </c>
      <c r="C468" s="5" t="s">
        <v>55</v>
      </c>
      <c r="D468" s="10">
        <v>1574.98</v>
      </c>
    </row>
    <row r="469" spans="1:4" s="4" customFormat="1" x14ac:dyDescent="0.25">
      <c r="A469" s="5" t="s">
        <v>58</v>
      </c>
      <c r="B469" s="6">
        <v>44561</v>
      </c>
      <c r="C469" s="3" t="s">
        <v>912</v>
      </c>
      <c r="D469" s="10">
        <v>3453</v>
      </c>
    </row>
    <row r="470" spans="1:4" s="4" customFormat="1" x14ac:dyDescent="0.25">
      <c r="A470" s="5" t="s">
        <v>455</v>
      </c>
      <c r="B470" s="6">
        <v>44550</v>
      </c>
      <c r="C470" s="5" t="s">
        <v>126</v>
      </c>
      <c r="D470" s="10">
        <v>5000</v>
      </c>
    </row>
    <row r="471" spans="1:4" s="4" customFormat="1" x14ac:dyDescent="0.25">
      <c r="A471" s="5" t="s">
        <v>548</v>
      </c>
      <c r="B471" s="6">
        <v>44558</v>
      </c>
      <c r="C471" s="1" t="s">
        <v>834</v>
      </c>
      <c r="D471" s="10">
        <v>1500</v>
      </c>
    </row>
    <row r="472" spans="1:4" s="4" customFormat="1" x14ac:dyDescent="0.25">
      <c r="A472" s="5" t="s">
        <v>548</v>
      </c>
      <c r="B472" s="6">
        <v>44559</v>
      </c>
      <c r="C472" s="1" t="s">
        <v>876</v>
      </c>
      <c r="D472" s="10">
        <v>1500</v>
      </c>
    </row>
    <row r="473" spans="1:4" s="4" customFormat="1" x14ac:dyDescent="0.25">
      <c r="A473" s="5" t="s">
        <v>158</v>
      </c>
      <c r="B473" s="6">
        <v>44547</v>
      </c>
      <c r="C473" s="3" t="s">
        <v>199</v>
      </c>
      <c r="D473" s="10">
        <v>7994.01</v>
      </c>
    </row>
    <row r="474" spans="1:4" s="4" customFormat="1" x14ac:dyDescent="0.25">
      <c r="A474" s="5" t="s">
        <v>327</v>
      </c>
      <c r="B474" s="6">
        <v>44538</v>
      </c>
      <c r="C474" s="3" t="s">
        <v>702</v>
      </c>
      <c r="D474" s="10">
        <v>2015.8</v>
      </c>
    </row>
    <row r="475" spans="1:4" s="4" customFormat="1" x14ac:dyDescent="0.25">
      <c r="A475" s="5" t="s">
        <v>257</v>
      </c>
      <c r="B475" s="6">
        <v>44533</v>
      </c>
      <c r="C475" s="1" t="s">
        <v>639</v>
      </c>
      <c r="D475" s="10">
        <v>44847.96</v>
      </c>
    </row>
    <row r="476" spans="1:4" s="4" customFormat="1" x14ac:dyDescent="0.25">
      <c r="A476" s="5" t="s">
        <v>456</v>
      </c>
      <c r="B476" s="6">
        <v>44550</v>
      </c>
      <c r="C476" s="1" t="s">
        <v>793</v>
      </c>
      <c r="D476" s="10">
        <v>109322.82</v>
      </c>
    </row>
    <row r="477" spans="1:4" s="4" customFormat="1" x14ac:dyDescent="0.25">
      <c r="A477" s="5" t="s">
        <v>29</v>
      </c>
      <c r="B477" s="6">
        <v>44547</v>
      </c>
      <c r="C477" s="5" t="s">
        <v>9</v>
      </c>
      <c r="D477" s="10">
        <v>14997.09</v>
      </c>
    </row>
    <row r="478" spans="1:4" s="4" customFormat="1" x14ac:dyDescent="0.25">
      <c r="A478" s="5" t="s">
        <v>549</v>
      </c>
      <c r="B478" s="6">
        <v>44558</v>
      </c>
      <c r="C478" s="3" t="s">
        <v>848</v>
      </c>
      <c r="D478" s="10">
        <v>750</v>
      </c>
    </row>
    <row r="479" spans="1:4" s="4" customFormat="1" x14ac:dyDescent="0.25">
      <c r="A479" s="5" t="s">
        <v>549</v>
      </c>
      <c r="B479" s="6">
        <v>44559</v>
      </c>
      <c r="C479" s="3" t="s">
        <v>891</v>
      </c>
      <c r="D479" s="10">
        <v>750</v>
      </c>
    </row>
    <row r="480" spans="1:4" s="4" customFormat="1" x14ac:dyDescent="0.25">
      <c r="A480" s="5" t="s">
        <v>478</v>
      </c>
      <c r="B480" s="6">
        <v>44552</v>
      </c>
      <c r="C480" s="1" t="s">
        <v>808</v>
      </c>
      <c r="D480" s="10">
        <v>28190.02</v>
      </c>
    </row>
    <row r="481" spans="1:4" s="4" customFormat="1" x14ac:dyDescent="0.25">
      <c r="A481" s="5" t="s">
        <v>550</v>
      </c>
      <c r="B481" s="6">
        <v>44558</v>
      </c>
      <c r="C481" s="5" t="s">
        <v>55</v>
      </c>
      <c r="D481" s="10">
        <v>3891</v>
      </c>
    </row>
    <row r="482" spans="1:4" s="4" customFormat="1" x14ac:dyDescent="0.25">
      <c r="A482" s="5" t="s">
        <v>390</v>
      </c>
      <c r="B482" s="6">
        <v>44545</v>
      </c>
      <c r="C482" s="1" t="s">
        <v>755</v>
      </c>
      <c r="D482" s="10">
        <v>26809.41</v>
      </c>
    </row>
    <row r="483" spans="1:4" s="4" customFormat="1" x14ac:dyDescent="0.25">
      <c r="A483" s="5" t="s">
        <v>258</v>
      </c>
      <c r="B483" s="6">
        <v>44533</v>
      </c>
      <c r="C483" s="1" t="s">
        <v>640</v>
      </c>
      <c r="D483" s="10">
        <v>9676.56</v>
      </c>
    </row>
    <row r="484" spans="1:4" s="4" customFormat="1" x14ac:dyDescent="0.25">
      <c r="A484" s="5" t="s">
        <v>391</v>
      </c>
      <c r="B484" s="6">
        <v>44545</v>
      </c>
      <c r="C484" s="3" t="s">
        <v>756</v>
      </c>
      <c r="D484" s="10">
        <v>15000</v>
      </c>
    </row>
    <row r="485" spans="1:4" s="4" customFormat="1" x14ac:dyDescent="0.25">
      <c r="A485" s="5" t="s">
        <v>391</v>
      </c>
      <c r="B485" s="6">
        <v>44558</v>
      </c>
      <c r="C485" s="1" t="s">
        <v>849</v>
      </c>
      <c r="D485" s="10">
        <v>23913.06</v>
      </c>
    </row>
    <row r="486" spans="1:4" s="4" customFormat="1" x14ac:dyDescent="0.25">
      <c r="A486" s="5" t="s">
        <v>391</v>
      </c>
      <c r="B486" s="6">
        <v>44559</v>
      </c>
      <c r="C486" s="3" t="s">
        <v>892</v>
      </c>
      <c r="D486" s="10">
        <v>5000</v>
      </c>
    </row>
    <row r="487" spans="1:4" s="4" customFormat="1" x14ac:dyDescent="0.25">
      <c r="A487" s="5" t="s">
        <v>391</v>
      </c>
      <c r="B487" s="6">
        <v>44559</v>
      </c>
      <c r="C487" s="3" t="s">
        <v>886</v>
      </c>
      <c r="D487" s="10">
        <v>5000</v>
      </c>
    </row>
    <row r="488" spans="1:4" s="4" customFormat="1" x14ac:dyDescent="0.25">
      <c r="A488" s="5" t="s">
        <v>292</v>
      </c>
      <c r="B488" s="6">
        <v>44534</v>
      </c>
      <c r="C488" s="1" t="s">
        <v>671</v>
      </c>
      <c r="D488" s="10">
        <v>23798.5</v>
      </c>
    </row>
    <row r="489" spans="1:4" s="4" customFormat="1" x14ac:dyDescent="0.25">
      <c r="A489" s="5" t="s">
        <v>551</v>
      </c>
      <c r="B489" s="6">
        <v>44558</v>
      </c>
      <c r="C489" s="3" t="s">
        <v>850</v>
      </c>
      <c r="D489" s="10">
        <v>750</v>
      </c>
    </row>
    <row r="490" spans="1:4" s="4" customFormat="1" x14ac:dyDescent="0.25">
      <c r="A490" s="5" t="s">
        <v>551</v>
      </c>
      <c r="B490" s="6">
        <v>44559</v>
      </c>
      <c r="C490" s="3" t="s">
        <v>850</v>
      </c>
      <c r="D490" s="10">
        <v>750</v>
      </c>
    </row>
    <row r="491" spans="1:4" s="4" customFormat="1" x14ac:dyDescent="0.25">
      <c r="A491" s="5" t="s">
        <v>308</v>
      </c>
      <c r="B491" s="6">
        <v>44537</v>
      </c>
      <c r="C491" s="5" t="s">
        <v>686</v>
      </c>
      <c r="D491" s="10">
        <v>5000</v>
      </c>
    </row>
    <row r="492" spans="1:4" s="4" customFormat="1" x14ac:dyDescent="0.25">
      <c r="A492" s="5" t="s">
        <v>308</v>
      </c>
      <c r="B492" s="6">
        <v>44537</v>
      </c>
      <c r="C492" s="3" t="s">
        <v>683</v>
      </c>
      <c r="D492" s="10">
        <v>50000</v>
      </c>
    </row>
    <row r="493" spans="1:4" s="4" customFormat="1" x14ac:dyDescent="0.25">
      <c r="A493" s="5" t="s">
        <v>297</v>
      </c>
      <c r="B493" s="6">
        <v>44536</v>
      </c>
      <c r="C493" s="1" t="s">
        <v>676</v>
      </c>
      <c r="D493" s="10">
        <v>25384.91</v>
      </c>
    </row>
    <row r="494" spans="1:4" s="4" customFormat="1" x14ac:dyDescent="0.25">
      <c r="A494" s="5" t="s">
        <v>201</v>
      </c>
      <c r="B494" s="6">
        <v>44545</v>
      </c>
      <c r="C494" s="5" t="s">
        <v>9</v>
      </c>
      <c r="D494" s="10">
        <v>15199.57</v>
      </c>
    </row>
    <row r="495" spans="1:4" s="4" customFormat="1" x14ac:dyDescent="0.25">
      <c r="A495" s="5" t="s">
        <v>503</v>
      </c>
      <c r="B495" s="6">
        <v>44553</v>
      </c>
      <c r="C495" s="5" t="s">
        <v>17</v>
      </c>
      <c r="D495" s="10">
        <v>441260</v>
      </c>
    </row>
    <row r="496" spans="1:4" s="4" customFormat="1" x14ac:dyDescent="0.25">
      <c r="A496" s="5" t="s">
        <v>392</v>
      </c>
      <c r="B496" s="6">
        <v>44545</v>
      </c>
      <c r="C496" s="1" t="s">
        <v>757</v>
      </c>
      <c r="D496" s="10">
        <v>25783.97</v>
      </c>
    </row>
    <row r="497" spans="1:4" s="4" customFormat="1" x14ac:dyDescent="0.25">
      <c r="A497" s="5" t="s">
        <v>552</v>
      </c>
      <c r="B497" s="6">
        <v>44558</v>
      </c>
      <c r="C497" s="5" t="s">
        <v>228</v>
      </c>
      <c r="D497" s="10">
        <v>26460</v>
      </c>
    </row>
    <row r="498" spans="1:4" s="4" customFormat="1" x14ac:dyDescent="0.25">
      <c r="A498" s="5" t="s">
        <v>587</v>
      </c>
      <c r="B498" s="6">
        <v>44559</v>
      </c>
      <c r="C498" s="5" t="s">
        <v>136</v>
      </c>
      <c r="D498" s="10">
        <v>52432</v>
      </c>
    </row>
    <row r="499" spans="1:4" s="4" customFormat="1" x14ac:dyDescent="0.25">
      <c r="A499" s="5" t="s">
        <v>504</v>
      </c>
      <c r="B499" s="6">
        <v>44553</v>
      </c>
      <c r="C499" s="5" t="s">
        <v>129</v>
      </c>
      <c r="D499" s="10">
        <v>3266540.02</v>
      </c>
    </row>
    <row r="500" spans="1:4" s="4" customFormat="1" x14ac:dyDescent="0.25">
      <c r="A500" s="5" t="s">
        <v>146</v>
      </c>
      <c r="B500" s="6">
        <v>44547</v>
      </c>
      <c r="C500" s="5" t="s">
        <v>9</v>
      </c>
      <c r="D500" s="10">
        <v>16502.37</v>
      </c>
    </row>
    <row r="501" spans="1:4" s="4" customFormat="1" x14ac:dyDescent="0.25">
      <c r="A501" s="5" t="s">
        <v>259</v>
      </c>
      <c r="B501" s="6">
        <v>44533</v>
      </c>
      <c r="C501" s="1" t="s">
        <v>641</v>
      </c>
      <c r="D501" s="10">
        <v>8476.9599999999991</v>
      </c>
    </row>
    <row r="502" spans="1:4" s="4" customFormat="1" x14ac:dyDescent="0.25">
      <c r="A502" s="5" t="s">
        <v>260</v>
      </c>
      <c r="B502" s="6">
        <v>44533</v>
      </c>
      <c r="C502" s="5" t="s">
        <v>9</v>
      </c>
      <c r="D502" s="10">
        <v>1344</v>
      </c>
    </row>
    <row r="503" spans="1:4" s="4" customFormat="1" x14ac:dyDescent="0.25">
      <c r="A503" s="5" t="s">
        <v>261</v>
      </c>
      <c r="B503" s="6">
        <v>44533</v>
      </c>
      <c r="C503" s="1" t="s">
        <v>642</v>
      </c>
      <c r="D503" s="10">
        <v>43733.16</v>
      </c>
    </row>
    <row r="504" spans="1:4" s="4" customFormat="1" x14ac:dyDescent="0.25">
      <c r="A504" s="5" t="s">
        <v>262</v>
      </c>
      <c r="B504" s="6">
        <v>44533</v>
      </c>
      <c r="C504" s="1" t="s">
        <v>643</v>
      </c>
      <c r="D504" s="10">
        <v>14314.21</v>
      </c>
    </row>
    <row r="505" spans="1:4" s="4" customFormat="1" x14ac:dyDescent="0.25">
      <c r="A505" s="5" t="s">
        <v>393</v>
      </c>
      <c r="B505" s="6">
        <v>44545</v>
      </c>
      <c r="C505" s="5" t="s">
        <v>758</v>
      </c>
      <c r="D505" s="10">
        <v>18000</v>
      </c>
    </row>
    <row r="506" spans="1:4" s="4" customFormat="1" x14ac:dyDescent="0.25">
      <c r="A506" s="5" t="s">
        <v>393</v>
      </c>
      <c r="B506" s="6">
        <v>44559</v>
      </c>
      <c r="C506" s="1" t="s">
        <v>893</v>
      </c>
      <c r="D506" s="10">
        <v>6000</v>
      </c>
    </row>
    <row r="507" spans="1:4" s="4" customFormat="1" x14ac:dyDescent="0.25">
      <c r="A507" s="5" t="s">
        <v>393</v>
      </c>
      <c r="B507" s="6">
        <v>44559</v>
      </c>
      <c r="C507" s="5" t="s">
        <v>880</v>
      </c>
      <c r="D507" s="10">
        <v>6000</v>
      </c>
    </row>
    <row r="508" spans="1:4" s="4" customFormat="1" x14ac:dyDescent="0.25">
      <c r="A508" s="5" t="s">
        <v>613</v>
      </c>
      <c r="B508" s="6">
        <v>44561</v>
      </c>
      <c r="C508" s="1" t="s">
        <v>913</v>
      </c>
      <c r="D508" s="10">
        <v>653250</v>
      </c>
    </row>
    <row r="509" spans="1:4" s="4" customFormat="1" x14ac:dyDescent="0.25">
      <c r="A509" s="5" t="s">
        <v>31</v>
      </c>
      <c r="B509" s="6">
        <v>44545</v>
      </c>
      <c r="C509" s="5" t="s">
        <v>9</v>
      </c>
      <c r="D509" s="10">
        <v>18217.21</v>
      </c>
    </row>
    <row r="510" spans="1:4" s="4" customFormat="1" x14ac:dyDescent="0.25">
      <c r="A510" s="5" t="s">
        <v>263</v>
      </c>
      <c r="B510" s="6">
        <v>44533</v>
      </c>
      <c r="C510" s="1" t="s">
        <v>644</v>
      </c>
      <c r="D510" s="10">
        <v>36259.43</v>
      </c>
    </row>
    <row r="511" spans="1:4" s="4" customFormat="1" x14ac:dyDescent="0.25">
      <c r="A511" s="5" t="s">
        <v>328</v>
      </c>
      <c r="B511" s="6">
        <v>44538</v>
      </c>
      <c r="C511" s="5" t="s">
        <v>703</v>
      </c>
      <c r="D511" s="10">
        <v>5000</v>
      </c>
    </row>
    <row r="512" spans="1:4" s="4" customFormat="1" x14ac:dyDescent="0.25">
      <c r="A512" s="5" t="s">
        <v>614</v>
      </c>
      <c r="B512" s="6">
        <v>44561</v>
      </c>
      <c r="C512" s="2" t="s">
        <v>914</v>
      </c>
      <c r="D512" s="10">
        <v>11065.94</v>
      </c>
    </row>
    <row r="513" spans="1:4" s="4" customFormat="1" x14ac:dyDescent="0.25">
      <c r="A513" s="5" t="s">
        <v>479</v>
      </c>
      <c r="B513" s="6">
        <v>44552</v>
      </c>
      <c r="C513" s="1" t="s">
        <v>809</v>
      </c>
      <c r="D513" s="10">
        <v>7189.2</v>
      </c>
    </row>
    <row r="514" spans="1:4" s="4" customFormat="1" x14ac:dyDescent="0.25">
      <c r="A514" s="5" t="s">
        <v>206</v>
      </c>
      <c r="B514" s="6">
        <v>44557</v>
      </c>
      <c r="C514" s="3" t="s">
        <v>833</v>
      </c>
      <c r="D514" s="10">
        <v>3847.64</v>
      </c>
    </row>
    <row r="515" spans="1:4" s="4" customFormat="1" x14ac:dyDescent="0.25">
      <c r="A515" s="5" t="s">
        <v>206</v>
      </c>
      <c r="B515" s="6">
        <v>44560</v>
      </c>
      <c r="C515" s="3" t="s">
        <v>833</v>
      </c>
      <c r="D515" s="10">
        <v>3847.64</v>
      </c>
    </row>
    <row r="516" spans="1:4" s="4" customFormat="1" x14ac:dyDescent="0.25">
      <c r="A516" s="5" t="s">
        <v>309</v>
      </c>
      <c r="B516" s="6">
        <v>44537</v>
      </c>
      <c r="C516" s="5" t="s">
        <v>687</v>
      </c>
      <c r="D516" s="10">
        <v>7235.33</v>
      </c>
    </row>
    <row r="517" spans="1:4" s="4" customFormat="1" x14ac:dyDescent="0.25">
      <c r="A517" s="5" t="s">
        <v>264</v>
      </c>
      <c r="B517" s="6">
        <v>44533</v>
      </c>
      <c r="C517" s="1" t="s">
        <v>645</v>
      </c>
      <c r="D517" s="10">
        <v>14064.74</v>
      </c>
    </row>
    <row r="518" spans="1:4" s="4" customFormat="1" x14ac:dyDescent="0.25">
      <c r="A518" s="5" t="s">
        <v>310</v>
      </c>
      <c r="B518" s="6">
        <v>44537</v>
      </c>
      <c r="C518" s="3" t="s">
        <v>683</v>
      </c>
      <c r="D518" s="10">
        <v>50000</v>
      </c>
    </row>
    <row r="519" spans="1:4" s="4" customFormat="1" x14ac:dyDescent="0.25">
      <c r="A519" s="5" t="s">
        <v>310</v>
      </c>
      <c r="B519" s="6">
        <v>44538</v>
      </c>
      <c r="C519" s="5" t="s">
        <v>704</v>
      </c>
      <c r="D519" s="10">
        <v>5000</v>
      </c>
    </row>
    <row r="520" spans="1:4" s="4" customFormat="1" x14ac:dyDescent="0.25">
      <c r="A520" s="5" t="s">
        <v>588</v>
      </c>
      <c r="B520" s="6">
        <v>44559</v>
      </c>
      <c r="C520" s="5" t="s">
        <v>12</v>
      </c>
      <c r="D520" s="10">
        <v>510400</v>
      </c>
    </row>
    <row r="521" spans="1:4" s="4" customFormat="1" x14ac:dyDescent="0.25">
      <c r="A521" s="5" t="s">
        <v>553</v>
      </c>
      <c r="B521" s="6">
        <v>44558</v>
      </c>
      <c r="C521" s="5" t="s">
        <v>851</v>
      </c>
      <c r="D521" s="10">
        <v>928000</v>
      </c>
    </row>
    <row r="522" spans="1:4" s="4" customFormat="1" x14ac:dyDescent="0.25">
      <c r="A522" s="5" t="s">
        <v>505</v>
      </c>
      <c r="B522" s="6">
        <v>44553</v>
      </c>
      <c r="C522" s="5" t="s">
        <v>130</v>
      </c>
      <c r="D522" s="10">
        <v>42920</v>
      </c>
    </row>
    <row r="523" spans="1:4" s="4" customFormat="1" x14ac:dyDescent="0.25">
      <c r="A523" s="5" t="s">
        <v>442</v>
      </c>
      <c r="B523" s="6">
        <v>44547</v>
      </c>
      <c r="C523" s="5" t="s">
        <v>9</v>
      </c>
      <c r="D523" s="10">
        <v>14304.1</v>
      </c>
    </row>
    <row r="524" spans="1:4" s="4" customFormat="1" x14ac:dyDescent="0.25">
      <c r="A524" s="5" t="s">
        <v>30</v>
      </c>
      <c r="B524" s="6">
        <v>44545</v>
      </c>
      <c r="C524" s="5" t="s">
        <v>9</v>
      </c>
      <c r="D524" s="10">
        <v>11106.6</v>
      </c>
    </row>
    <row r="525" spans="1:4" s="4" customFormat="1" x14ac:dyDescent="0.25">
      <c r="A525" s="5" t="s">
        <v>311</v>
      </c>
      <c r="B525" s="6">
        <v>44537</v>
      </c>
      <c r="C525" s="3" t="s">
        <v>633</v>
      </c>
      <c r="D525" s="10">
        <v>2997.72</v>
      </c>
    </row>
    <row r="526" spans="1:4" s="4" customFormat="1" x14ac:dyDescent="0.25">
      <c r="A526" s="5" t="s">
        <v>311</v>
      </c>
      <c r="B526" s="6">
        <v>44558</v>
      </c>
      <c r="C526" s="5" t="s">
        <v>852</v>
      </c>
      <c r="D526" s="10">
        <v>1400</v>
      </c>
    </row>
    <row r="527" spans="1:4" s="4" customFormat="1" x14ac:dyDescent="0.25">
      <c r="A527" s="5" t="s">
        <v>311</v>
      </c>
      <c r="B527" s="6">
        <v>44558</v>
      </c>
      <c r="C527" s="5" t="s">
        <v>853</v>
      </c>
      <c r="D527" s="10">
        <v>3000</v>
      </c>
    </row>
    <row r="528" spans="1:4" s="4" customFormat="1" x14ac:dyDescent="0.25">
      <c r="A528" s="5" t="s">
        <v>311</v>
      </c>
      <c r="B528" s="6">
        <v>44558</v>
      </c>
      <c r="C528" s="5" t="s">
        <v>113</v>
      </c>
      <c r="D528" s="10">
        <v>8714.91</v>
      </c>
    </row>
    <row r="529" spans="1:4" s="4" customFormat="1" x14ac:dyDescent="0.25">
      <c r="A529" s="5" t="s">
        <v>45</v>
      </c>
      <c r="B529" s="6">
        <v>44545</v>
      </c>
      <c r="C529" s="5" t="s">
        <v>9</v>
      </c>
      <c r="D529" s="10">
        <v>14997.09</v>
      </c>
    </row>
    <row r="530" spans="1:4" s="4" customFormat="1" x14ac:dyDescent="0.25">
      <c r="A530" s="5" t="s">
        <v>99</v>
      </c>
      <c r="B530" s="6">
        <v>44545</v>
      </c>
      <c r="C530" s="5" t="s">
        <v>4</v>
      </c>
      <c r="D530" s="10">
        <v>4251</v>
      </c>
    </row>
    <row r="531" spans="1:4" s="4" customFormat="1" x14ac:dyDescent="0.25">
      <c r="A531" s="5" t="s">
        <v>480</v>
      </c>
      <c r="B531" s="6">
        <v>44552</v>
      </c>
      <c r="C531" s="1" t="s">
        <v>810</v>
      </c>
      <c r="D531" s="10">
        <v>95408.74</v>
      </c>
    </row>
    <row r="532" spans="1:4" s="4" customFormat="1" x14ac:dyDescent="0.25">
      <c r="A532" s="5" t="s">
        <v>168</v>
      </c>
      <c r="B532" s="6">
        <v>44545</v>
      </c>
      <c r="C532" s="5" t="s">
        <v>9</v>
      </c>
      <c r="D532" s="10">
        <v>16502.36</v>
      </c>
    </row>
    <row r="533" spans="1:4" s="4" customFormat="1" x14ac:dyDescent="0.25">
      <c r="A533" s="5" t="s">
        <v>312</v>
      </c>
      <c r="B533" s="6">
        <v>44537</v>
      </c>
      <c r="C533" s="3" t="s">
        <v>688</v>
      </c>
      <c r="D533" s="10">
        <v>5000</v>
      </c>
    </row>
    <row r="534" spans="1:4" s="4" customFormat="1" x14ac:dyDescent="0.25">
      <c r="A534" s="5" t="s">
        <v>312</v>
      </c>
      <c r="B534" s="6">
        <v>44537</v>
      </c>
      <c r="C534" s="3" t="s">
        <v>683</v>
      </c>
      <c r="D534" s="10">
        <v>50000</v>
      </c>
    </row>
    <row r="535" spans="1:4" s="4" customFormat="1" x14ac:dyDescent="0.25">
      <c r="A535" s="5" t="s">
        <v>312</v>
      </c>
      <c r="B535" s="6">
        <v>44538</v>
      </c>
      <c r="C535" s="5" t="s">
        <v>114</v>
      </c>
      <c r="D535" s="10">
        <v>4988.01</v>
      </c>
    </row>
    <row r="536" spans="1:4" s="4" customFormat="1" x14ac:dyDescent="0.25">
      <c r="A536" s="5" t="s">
        <v>105</v>
      </c>
      <c r="B536" s="6">
        <v>44550</v>
      </c>
      <c r="C536" s="3" t="s">
        <v>64</v>
      </c>
      <c r="D536" s="10">
        <v>460.75</v>
      </c>
    </row>
    <row r="537" spans="1:4" s="4" customFormat="1" x14ac:dyDescent="0.25">
      <c r="A537" s="5" t="s">
        <v>105</v>
      </c>
      <c r="B537" s="6">
        <v>44550</v>
      </c>
      <c r="C537" s="3" t="s">
        <v>64</v>
      </c>
      <c r="D537" s="10">
        <v>5687.01</v>
      </c>
    </row>
    <row r="538" spans="1:4" s="4" customFormat="1" x14ac:dyDescent="0.25">
      <c r="A538" s="5" t="s">
        <v>105</v>
      </c>
      <c r="B538" s="6">
        <v>44560</v>
      </c>
      <c r="C538" s="3" t="s">
        <v>64</v>
      </c>
      <c r="D538" s="10">
        <v>460.75</v>
      </c>
    </row>
    <row r="539" spans="1:4" s="4" customFormat="1" x14ac:dyDescent="0.25">
      <c r="A539" s="5" t="s">
        <v>105</v>
      </c>
      <c r="B539" s="6">
        <v>44560</v>
      </c>
      <c r="C539" s="3" t="s">
        <v>64</v>
      </c>
      <c r="D539" s="10">
        <v>5546.41</v>
      </c>
    </row>
    <row r="540" spans="1:4" s="4" customFormat="1" x14ac:dyDescent="0.25">
      <c r="A540" s="5" t="s">
        <v>131</v>
      </c>
      <c r="B540" s="6">
        <v>44553</v>
      </c>
      <c r="C540" s="3" t="s">
        <v>64</v>
      </c>
      <c r="D540" s="10">
        <v>3000</v>
      </c>
    </row>
    <row r="541" spans="1:4" s="4" customFormat="1" x14ac:dyDescent="0.25">
      <c r="A541" s="5" t="s">
        <v>313</v>
      </c>
      <c r="B541" s="6">
        <v>44537</v>
      </c>
      <c r="C541" s="1" t="s">
        <v>689</v>
      </c>
      <c r="D541" s="10">
        <v>27272.68</v>
      </c>
    </row>
    <row r="542" spans="1:4" s="4" customFormat="1" x14ac:dyDescent="0.25">
      <c r="A542" s="5" t="s">
        <v>43</v>
      </c>
      <c r="B542" s="6">
        <v>44547</v>
      </c>
      <c r="C542" s="5" t="s">
        <v>9</v>
      </c>
      <c r="D542" s="10">
        <v>14997.09</v>
      </c>
    </row>
    <row r="543" spans="1:4" s="4" customFormat="1" x14ac:dyDescent="0.25">
      <c r="A543" s="5" t="s">
        <v>83</v>
      </c>
      <c r="B543" s="6">
        <v>44545</v>
      </c>
      <c r="C543" s="1" t="s">
        <v>759</v>
      </c>
      <c r="D543" s="10">
        <v>15000</v>
      </c>
    </row>
    <row r="544" spans="1:4" s="4" customFormat="1" x14ac:dyDescent="0.25">
      <c r="A544" s="5" t="s">
        <v>83</v>
      </c>
      <c r="B544" s="6">
        <v>44559</v>
      </c>
      <c r="C544" s="3" t="s">
        <v>894</v>
      </c>
      <c r="D544" s="10">
        <v>5000</v>
      </c>
    </row>
    <row r="545" spans="1:4" s="4" customFormat="1" x14ac:dyDescent="0.25">
      <c r="A545" s="5" t="s">
        <v>83</v>
      </c>
      <c r="B545" s="6">
        <v>44559</v>
      </c>
      <c r="C545" s="3" t="s">
        <v>886</v>
      </c>
      <c r="D545" s="10">
        <v>5000</v>
      </c>
    </row>
    <row r="546" spans="1:4" s="4" customFormat="1" x14ac:dyDescent="0.25">
      <c r="A546" s="5" t="s">
        <v>394</v>
      </c>
      <c r="B546" s="6">
        <v>44545</v>
      </c>
      <c r="C546" s="3" t="s">
        <v>760</v>
      </c>
      <c r="D546" s="10">
        <v>2500</v>
      </c>
    </row>
    <row r="547" spans="1:4" s="4" customFormat="1" x14ac:dyDescent="0.25">
      <c r="A547" s="5" t="s">
        <v>431</v>
      </c>
      <c r="B547" s="6">
        <v>44546</v>
      </c>
      <c r="C547" s="5" t="s">
        <v>780</v>
      </c>
      <c r="D547" s="10">
        <v>2799</v>
      </c>
    </row>
    <row r="548" spans="1:4" s="4" customFormat="1" x14ac:dyDescent="0.25">
      <c r="A548" s="5" t="s">
        <v>431</v>
      </c>
      <c r="B548" s="6">
        <v>44546</v>
      </c>
      <c r="C548" s="1" t="s">
        <v>781</v>
      </c>
      <c r="D548" s="10">
        <v>7149</v>
      </c>
    </row>
    <row r="549" spans="1:4" s="4" customFormat="1" x14ac:dyDescent="0.25">
      <c r="A549" s="5" t="s">
        <v>431</v>
      </c>
      <c r="B549" s="6">
        <v>44546</v>
      </c>
      <c r="C549" s="5" t="s">
        <v>782</v>
      </c>
      <c r="D549" s="10">
        <v>16350.01</v>
      </c>
    </row>
    <row r="550" spans="1:4" s="4" customFormat="1" x14ac:dyDescent="0.25">
      <c r="A550" s="5" t="s">
        <v>431</v>
      </c>
      <c r="B550" s="6">
        <v>44546</v>
      </c>
      <c r="C550" s="5" t="s">
        <v>783</v>
      </c>
      <c r="D550" s="10">
        <v>28913</v>
      </c>
    </row>
    <row r="551" spans="1:4" s="4" customFormat="1" x14ac:dyDescent="0.25">
      <c r="A551" s="5" t="s">
        <v>178</v>
      </c>
      <c r="B551" s="6">
        <v>44532</v>
      </c>
      <c r="C551" s="5" t="s">
        <v>624</v>
      </c>
      <c r="D551" s="10">
        <v>7098</v>
      </c>
    </row>
    <row r="552" spans="1:4" s="4" customFormat="1" x14ac:dyDescent="0.25">
      <c r="A552" s="5" t="s">
        <v>178</v>
      </c>
      <c r="B552" s="6">
        <v>44532</v>
      </c>
      <c r="C552" s="5" t="s">
        <v>625</v>
      </c>
      <c r="D552" s="10">
        <v>10498</v>
      </c>
    </row>
    <row r="553" spans="1:4" s="4" customFormat="1" x14ac:dyDescent="0.25">
      <c r="A553" s="5" t="s">
        <v>13</v>
      </c>
      <c r="B553" s="6">
        <v>44536</v>
      </c>
      <c r="C553" s="5" t="s">
        <v>4</v>
      </c>
      <c r="D553" s="10">
        <v>795700.96</v>
      </c>
    </row>
    <row r="554" spans="1:4" s="4" customFormat="1" x14ac:dyDescent="0.25">
      <c r="A554" s="5" t="s">
        <v>13</v>
      </c>
      <c r="B554" s="6">
        <v>44550</v>
      </c>
      <c r="C554" s="5" t="s">
        <v>4</v>
      </c>
      <c r="D554" s="10">
        <v>407946.99</v>
      </c>
    </row>
    <row r="555" spans="1:4" s="4" customFormat="1" x14ac:dyDescent="0.25">
      <c r="A555" s="5" t="s">
        <v>13</v>
      </c>
      <c r="B555" s="6">
        <v>44551</v>
      </c>
      <c r="C555" s="5" t="s">
        <v>172</v>
      </c>
      <c r="D555" s="10">
        <v>235171.99</v>
      </c>
    </row>
    <row r="556" spans="1:4" s="4" customFormat="1" x14ac:dyDescent="0.25">
      <c r="A556" s="5" t="s">
        <v>13</v>
      </c>
      <c r="B556" s="6">
        <v>44560</v>
      </c>
      <c r="C556" s="1" t="s">
        <v>903</v>
      </c>
      <c r="D556" s="10">
        <v>792500</v>
      </c>
    </row>
    <row r="557" spans="1:4" s="4" customFormat="1" x14ac:dyDescent="0.25">
      <c r="A557" s="5" t="s">
        <v>506</v>
      </c>
      <c r="B557" s="6">
        <v>44553</v>
      </c>
      <c r="C557" s="5" t="s">
        <v>825</v>
      </c>
      <c r="D557" s="10">
        <v>3240698.96</v>
      </c>
    </row>
    <row r="558" spans="1:4" s="4" customFormat="1" x14ac:dyDescent="0.25">
      <c r="A558" s="5" t="s">
        <v>314</v>
      </c>
      <c r="B558" s="6">
        <v>44537</v>
      </c>
      <c r="C558" s="1" t="s">
        <v>690</v>
      </c>
      <c r="D558" s="10">
        <v>43495.57</v>
      </c>
    </row>
    <row r="559" spans="1:4" s="4" customFormat="1" x14ac:dyDescent="0.25">
      <c r="A559" s="5" t="s">
        <v>464</v>
      </c>
      <c r="B559" s="6">
        <v>44551</v>
      </c>
      <c r="C559" s="5" t="s">
        <v>130</v>
      </c>
      <c r="D559" s="10">
        <v>259376</v>
      </c>
    </row>
    <row r="560" spans="1:4" s="4" customFormat="1" x14ac:dyDescent="0.25">
      <c r="A560" s="5" t="s">
        <v>554</v>
      </c>
      <c r="B560" s="6">
        <v>44558</v>
      </c>
      <c r="C560" s="3" t="s">
        <v>850</v>
      </c>
      <c r="D560" s="10">
        <v>750</v>
      </c>
    </row>
    <row r="561" spans="1:4" s="4" customFormat="1" x14ac:dyDescent="0.25">
      <c r="A561" s="5" t="s">
        <v>554</v>
      </c>
      <c r="B561" s="6">
        <v>44559</v>
      </c>
      <c r="C561" s="3" t="s">
        <v>850</v>
      </c>
      <c r="D561" s="10">
        <v>750</v>
      </c>
    </row>
    <row r="562" spans="1:4" s="4" customFormat="1" x14ac:dyDescent="0.25">
      <c r="A562" s="5" t="s">
        <v>88</v>
      </c>
      <c r="B562" s="6">
        <v>44539</v>
      </c>
      <c r="C562" s="5" t="s">
        <v>62</v>
      </c>
      <c r="D562" s="10">
        <v>5353.4</v>
      </c>
    </row>
    <row r="563" spans="1:4" s="4" customFormat="1" x14ac:dyDescent="0.25">
      <c r="A563" s="5" t="s">
        <v>88</v>
      </c>
      <c r="B563" s="6">
        <v>44546</v>
      </c>
      <c r="C563" s="5" t="s">
        <v>62</v>
      </c>
      <c r="D563" s="10">
        <v>9189.52</v>
      </c>
    </row>
    <row r="564" spans="1:4" s="4" customFormat="1" x14ac:dyDescent="0.25">
      <c r="A564" s="5" t="s">
        <v>88</v>
      </c>
      <c r="B564" s="6">
        <v>44553</v>
      </c>
      <c r="C564" s="5" t="s">
        <v>62</v>
      </c>
      <c r="D564" s="10">
        <v>27401.52</v>
      </c>
    </row>
    <row r="565" spans="1:4" s="4" customFormat="1" x14ac:dyDescent="0.25">
      <c r="A565" s="5" t="s">
        <v>88</v>
      </c>
      <c r="B565" s="6">
        <v>44560</v>
      </c>
      <c r="C565" s="5" t="s">
        <v>62</v>
      </c>
      <c r="D565" s="10">
        <v>16345.56</v>
      </c>
    </row>
    <row r="566" spans="1:4" s="4" customFormat="1" x14ac:dyDescent="0.25">
      <c r="A566" s="5" t="s">
        <v>395</v>
      </c>
      <c r="B566" s="6">
        <v>44545</v>
      </c>
      <c r="C566" s="5" t="s">
        <v>9</v>
      </c>
      <c r="D566" s="10">
        <v>13048.27</v>
      </c>
    </row>
    <row r="567" spans="1:4" s="4" customFormat="1" x14ac:dyDescent="0.25">
      <c r="A567" s="5" t="s">
        <v>355</v>
      </c>
      <c r="B567" s="6">
        <v>44540</v>
      </c>
      <c r="C567" s="1" t="s">
        <v>725</v>
      </c>
      <c r="D567" s="10">
        <v>21385.68</v>
      </c>
    </row>
    <row r="568" spans="1:4" s="4" customFormat="1" x14ac:dyDescent="0.25">
      <c r="A568" s="5" t="s">
        <v>44</v>
      </c>
      <c r="B568" s="6">
        <v>44547</v>
      </c>
      <c r="C568" s="5" t="s">
        <v>9</v>
      </c>
      <c r="D568" s="10">
        <v>15199.53</v>
      </c>
    </row>
    <row r="569" spans="1:4" s="4" customFormat="1" x14ac:dyDescent="0.25">
      <c r="A569" s="5" t="s">
        <v>147</v>
      </c>
      <c r="B569" s="6">
        <v>44545</v>
      </c>
      <c r="C569" s="5" t="s">
        <v>9</v>
      </c>
      <c r="D569" s="10">
        <v>14304.12</v>
      </c>
    </row>
    <row r="570" spans="1:4" s="4" customFormat="1" x14ac:dyDescent="0.25">
      <c r="A570" s="5" t="s">
        <v>293</v>
      </c>
      <c r="B570" s="6">
        <v>44534</v>
      </c>
      <c r="C570" s="1" t="s">
        <v>672</v>
      </c>
      <c r="D570" s="10">
        <v>9085.44</v>
      </c>
    </row>
    <row r="571" spans="1:4" s="4" customFormat="1" x14ac:dyDescent="0.25">
      <c r="A571" s="5" t="s">
        <v>89</v>
      </c>
      <c r="B571" s="6">
        <v>44560</v>
      </c>
      <c r="C571" s="5" t="s">
        <v>132</v>
      </c>
      <c r="D571" s="10">
        <v>4176</v>
      </c>
    </row>
    <row r="572" spans="1:4" s="4" customFormat="1" x14ac:dyDescent="0.25">
      <c r="A572" s="5" t="s">
        <v>89</v>
      </c>
      <c r="B572" s="6">
        <v>44560</v>
      </c>
      <c r="C572" s="5" t="s">
        <v>132</v>
      </c>
      <c r="D572" s="10">
        <v>4640</v>
      </c>
    </row>
    <row r="573" spans="1:4" s="4" customFormat="1" x14ac:dyDescent="0.25">
      <c r="A573" s="5" t="s">
        <v>112</v>
      </c>
      <c r="B573" s="6">
        <v>44537</v>
      </c>
      <c r="C573" s="1" t="s">
        <v>691</v>
      </c>
      <c r="D573" s="10">
        <v>58895.4</v>
      </c>
    </row>
    <row r="574" spans="1:4" s="4" customFormat="1" x14ac:dyDescent="0.25">
      <c r="A574" s="5" t="s">
        <v>124</v>
      </c>
      <c r="B574" s="6">
        <v>44531</v>
      </c>
      <c r="C574" s="5" t="s">
        <v>78</v>
      </c>
      <c r="D574" s="10">
        <v>1349413.87</v>
      </c>
    </row>
    <row r="575" spans="1:4" s="4" customFormat="1" x14ac:dyDescent="0.25">
      <c r="A575" s="5" t="s">
        <v>124</v>
      </c>
      <c r="B575" s="6">
        <v>44531</v>
      </c>
      <c r="C575" s="5" t="s">
        <v>78</v>
      </c>
      <c r="D575" s="10">
        <v>4192058.18</v>
      </c>
    </row>
    <row r="576" spans="1:4" s="4" customFormat="1" x14ac:dyDescent="0.25">
      <c r="A576" s="5" t="s">
        <v>124</v>
      </c>
      <c r="B576" s="6">
        <v>44547</v>
      </c>
      <c r="C576" s="5" t="s">
        <v>78</v>
      </c>
      <c r="D576" s="10">
        <v>6557865.3700000001</v>
      </c>
    </row>
    <row r="577" spans="1:4" s="4" customFormat="1" x14ac:dyDescent="0.25">
      <c r="A577" s="5" t="s">
        <v>230</v>
      </c>
      <c r="B577" s="6">
        <v>44531</v>
      </c>
      <c r="C577" s="5" t="s">
        <v>78</v>
      </c>
      <c r="D577" s="10">
        <v>116216.98</v>
      </c>
    </row>
    <row r="578" spans="1:4" s="4" customFormat="1" x14ac:dyDescent="0.25">
      <c r="A578" s="5" t="s">
        <v>221</v>
      </c>
      <c r="B578" s="6">
        <v>44558</v>
      </c>
      <c r="C578" s="5" t="s">
        <v>5</v>
      </c>
      <c r="D578" s="10">
        <v>65275.519999999997</v>
      </c>
    </row>
    <row r="579" spans="1:4" s="4" customFormat="1" x14ac:dyDescent="0.25">
      <c r="A579" s="5" t="s">
        <v>3</v>
      </c>
      <c r="B579" s="6">
        <v>44545</v>
      </c>
      <c r="C579" s="5" t="s">
        <v>4</v>
      </c>
      <c r="D579" s="10">
        <v>4251</v>
      </c>
    </row>
    <row r="580" spans="1:4" s="4" customFormat="1" x14ac:dyDescent="0.25">
      <c r="A580" s="5" t="s">
        <v>432</v>
      </c>
      <c r="B580" s="6">
        <v>44546</v>
      </c>
      <c r="C580" s="5" t="s">
        <v>784</v>
      </c>
      <c r="D580" s="10">
        <v>14900.01</v>
      </c>
    </row>
    <row r="581" spans="1:4" s="4" customFormat="1" x14ac:dyDescent="0.25">
      <c r="A581" s="5" t="s">
        <v>589</v>
      </c>
      <c r="B581" s="6">
        <v>44559</v>
      </c>
      <c r="C581" s="5" t="s">
        <v>62</v>
      </c>
      <c r="D581" s="10">
        <v>15058.6</v>
      </c>
    </row>
    <row r="582" spans="1:4" s="4" customFormat="1" x14ac:dyDescent="0.25">
      <c r="A582" s="5" t="s">
        <v>507</v>
      </c>
      <c r="B582" s="6">
        <v>44553</v>
      </c>
      <c r="C582" s="5" t="s">
        <v>62</v>
      </c>
      <c r="D582" s="10">
        <v>1508</v>
      </c>
    </row>
    <row r="583" spans="1:4" s="4" customFormat="1" x14ac:dyDescent="0.25">
      <c r="A583" s="5" t="s">
        <v>507</v>
      </c>
      <c r="B583" s="6">
        <v>44559</v>
      </c>
      <c r="C583" s="5" t="s">
        <v>62</v>
      </c>
      <c r="D583" s="10">
        <v>638</v>
      </c>
    </row>
    <row r="584" spans="1:4" s="4" customFormat="1" x14ac:dyDescent="0.25">
      <c r="A584" s="5" t="s">
        <v>396</v>
      </c>
      <c r="B584" s="6">
        <v>44545</v>
      </c>
      <c r="C584" s="1" t="s">
        <v>761</v>
      </c>
      <c r="D584" s="10">
        <v>14821.5</v>
      </c>
    </row>
    <row r="585" spans="1:4" s="4" customFormat="1" x14ac:dyDescent="0.25">
      <c r="A585" s="5" t="s">
        <v>396</v>
      </c>
      <c r="B585" s="6">
        <v>44559</v>
      </c>
      <c r="C585" s="3" t="s">
        <v>887</v>
      </c>
      <c r="D585" s="10">
        <v>4940.5</v>
      </c>
    </row>
    <row r="586" spans="1:4" s="4" customFormat="1" x14ac:dyDescent="0.25">
      <c r="A586" s="5" t="s">
        <v>396</v>
      </c>
      <c r="B586" s="6">
        <v>44559</v>
      </c>
      <c r="C586" s="3" t="s">
        <v>886</v>
      </c>
      <c r="D586" s="10">
        <v>4940.5</v>
      </c>
    </row>
    <row r="587" spans="1:4" s="4" customFormat="1" x14ac:dyDescent="0.25">
      <c r="A587" s="5" t="s">
        <v>22</v>
      </c>
      <c r="B587" s="6">
        <v>44545</v>
      </c>
      <c r="C587" s="5" t="s">
        <v>9</v>
      </c>
      <c r="D587" s="10">
        <v>10137.36</v>
      </c>
    </row>
    <row r="588" spans="1:4" s="4" customFormat="1" x14ac:dyDescent="0.25">
      <c r="A588" s="5" t="s">
        <v>265</v>
      </c>
      <c r="B588" s="6">
        <v>44533</v>
      </c>
      <c r="C588" s="1" t="s">
        <v>646</v>
      </c>
      <c r="D588" s="10">
        <v>16053.72</v>
      </c>
    </row>
    <row r="589" spans="1:4" s="4" customFormat="1" x14ac:dyDescent="0.25">
      <c r="A589" s="5" t="s">
        <v>397</v>
      </c>
      <c r="B589" s="6">
        <v>44545</v>
      </c>
      <c r="C589" s="5" t="s">
        <v>9</v>
      </c>
      <c r="D589" s="10">
        <v>15281.77</v>
      </c>
    </row>
    <row r="590" spans="1:4" s="4" customFormat="1" x14ac:dyDescent="0.25">
      <c r="A590" s="5" t="s">
        <v>398</v>
      </c>
      <c r="B590" s="6">
        <v>44545</v>
      </c>
      <c r="C590" s="5" t="s">
        <v>9</v>
      </c>
      <c r="D590" s="10">
        <v>14997.09</v>
      </c>
    </row>
    <row r="591" spans="1:4" s="4" customFormat="1" x14ac:dyDescent="0.25">
      <c r="A591" s="5" t="s">
        <v>481</v>
      </c>
      <c r="B591" s="6">
        <v>44552</v>
      </c>
      <c r="C591" s="1" t="s">
        <v>811</v>
      </c>
      <c r="D591" s="10">
        <v>17647.759999999998</v>
      </c>
    </row>
    <row r="592" spans="1:4" s="4" customFormat="1" x14ac:dyDescent="0.25">
      <c r="A592" s="5" t="s">
        <v>580</v>
      </c>
      <c r="B592" s="6">
        <v>44558</v>
      </c>
      <c r="C592" s="2" t="s">
        <v>102</v>
      </c>
      <c r="D592" s="10">
        <v>441251.28</v>
      </c>
    </row>
    <row r="593" spans="1:4" s="4" customFormat="1" x14ac:dyDescent="0.25">
      <c r="A593" s="5" t="s">
        <v>193</v>
      </c>
      <c r="B593" s="6">
        <v>44560</v>
      </c>
      <c r="C593" s="5" t="s">
        <v>63</v>
      </c>
      <c r="D593" s="10">
        <v>23320</v>
      </c>
    </row>
    <row r="594" spans="1:4" s="4" customFormat="1" x14ac:dyDescent="0.25">
      <c r="A594" s="5" t="s">
        <v>340</v>
      </c>
      <c r="B594" s="6">
        <v>44539</v>
      </c>
      <c r="C594" s="1" t="s">
        <v>714</v>
      </c>
      <c r="D594" s="10">
        <v>30365.279999999999</v>
      </c>
    </row>
    <row r="595" spans="1:4" s="4" customFormat="1" x14ac:dyDescent="0.25">
      <c r="A595" s="5" t="s">
        <v>266</v>
      </c>
      <c r="B595" s="6">
        <v>44533</v>
      </c>
      <c r="C595" s="5" t="s">
        <v>647</v>
      </c>
      <c r="D595" s="10">
        <v>10000</v>
      </c>
    </row>
    <row r="596" spans="1:4" s="4" customFormat="1" x14ac:dyDescent="0.25">
      <c r="A596" s="5" t="s">
        <v>399</v>
      </c>
      <c r="B596" s="6">
        <v>44545</v>
      </c>
      <c r="C596" s="5" t="s">
        <v>4</v>
      </c>
      <c r="D596" s="10">
        <v>16443.23</v>
      </c>
    </row>
    <row r="597" spans="1:4" s="4" customFormat="1" x14ac:dyDescent="0.25">
      <c r="A597" s="5" t="s">
        <v>399</v>
      </c>
      <c r="B597" s="6">
        <v>44558</v>
      </c>
      <c r="C597" s="5" t="s">
        <v>4</v>
      </c>
      <c r="D597" s="10">
        <v>8221.6200000000008</v>
      </c>
    </row>
    <row r="598" spans="1:4" s="4" customFormat="1" x14ac:dyDescent="0.25">
      <c r="A598" s="5" t="s">
        <v>555</v>
      </c>
      <c r="B598" s="6">
        <v>44558</v>
      </c>
      <c r="C598" s="1" t="s">
        <v>854</v>
      </c>
      <c r="D598" s="10">
        <v>12330.28</v>
      </c>
    </row>
    <row r="599" spans="1:4" s="2" customFormat="1" x14ac:dyDescent="0.25">
      <c r="A599" s="5" t="s">
        <v>32</v>
      </c>
      <c r="B599" s="6">
        <v>44545</v>
      </c>
      <c r="C599" s="5" t="s">
        <v>9</v>
      </c>
      <c r="D599" s="10">
        <v>11106.58</v>
      </c>
    </row>
    <row r="600" spans="1:4" s="2" customFormat="1" x14ac:dyDescent="0.25">
      <c r="A600" s="5" t="s">
        <v>341</v>
      </c>
      <c r="B600" s="6">
        <v>44539</v>
      </c>
      <c r="C600" s="5" t="s">
        <v>200</v>
      </c>
      <c r="D600" s="10">
        <v>13188.46</v>
      </c>
    </row>
    <row r="601" spans="1:4" s="2" customFormat="1" x14ac:dyDescent="0.25">
      <c r="A601" s="5" t="s">
        <v>210</v>
      </c>
      <c r="B601" s="6">
        <v>44560</v>
      </c>
      <c r="C601" s="3" t="s">
        <v>904</v>
      </c>
      <c r="D601" s="10">
        <v>4217.9399999999996</v>
      </c>
    </row>
    <row r="602" spans="1:4" s="2" customFormat="1" x14ac:dyDescent="0.25">
      <c r="A602" s="5" t="s">
        <v>400</v>
      </c>
      <c r="B602" s="6">
        <v>44545</v>
      </c>
      <c r="C602" s="11" t="s">
        <v>54</v>
      </c>
      <c r="D602" s="10">
        <v>1786</v>
      </c>
    </row>
    <row r="603" spans="1:4" s="2" customFormat="1" x14ac:dyDescent="0.25">
      <c r="A603" s="5" t="s">
        <v>222</v>
      </c>
      <c r="B603" s="6">
        <v>44539</v>
      </c>
      <c r="C603" s="5" t="s">
        <v>715</v>
      </c>
      <c r="D603" s="10">
        <v>11248.67</v>
      </c>
    </row>
    <row r="604" spans="1:4" s="2" customFormat="1" x14ac:dyDescent="0.25">
      <c r="A604" s="5" t="s">
        <v>222</v>
      </c>
      <c r="B604" s="6">
        <v>44545</v>
      </c>
      <c r="C604" s="5" t="s">
        <v>4</v>
      </c>
      <c r="D604" s="10">
        <v>16443.23</v>
      </c>
    </row>
    <row r="605" spans="1:4" s="2" customFormat="1" x14ac:dyDescent="0.25">
      <c r="A605" s="5" t="s">
        <v>556</v>
      </c>
      <c r="B605" s="6">
        <v>44558</v>
      </c>
      <c r="C605" s="5" t="s">
        <v>55</v>
      </c>
      <c r="D605" s="10">
        <v>1418.92</v>
      </c>
    </row>
    <row r="606" spans="1:4" s="2" customFormat="1" x14ac:dyDescent="0.25">
      <c r="A606" s="5" t="s">
        <v>482</v>
      </c>
      <c r="B606" s="6">
        <v>44552</v>
      </c>
      <c r="C606" s="1" t="s">
        <v>812</v>
      </c>
      <c r="D606" s="10">
        <v>6467.76</v>
      </c>
    </row>
    <row r="607" spans="1:4" s="2" customFormat="1" x14ac:dyDescent="0.25">
      <c r="A607" s="5" t="s">
        <v>457</v>
      </c>
      <c r="B607" s="6">
        <v>44550</v>
      </c>
      <c r="C607" s="5" t="s">
        <v>126</v>
      </c>
      <c r="D607" s="10">
        <v>5000</v>
      </c>
    </row>
    <row r="608" spans="1:4" s="2" customFormat="1" x14ac:dyDescent="0.25">
      <c r="A608" s="5" t="s">
        <v>267</v>
      </c>
      <c r="B608" s="6">
        <v>44533</v>
      </c>
      <c r="C608" s="1" t="s">
        <v>648</v>
      </c>
      <c r="D608" s="10">
        <v>24311.73</v>
      </c>
    </row>
    <row r="609" spans="1:4" s="2" customFormat="1" x14ac:dyDescent="0.25">
      <c r="A609" s="5" t="s">
        <v>557</v>
      </c>
      <c r="B609" s="6">
        <v>44558</v>
      </c>
      <c r="C609" s="1" t="s">
        <v>855</v>
      </c>
      <c r="D609" s="10">
        <v>37879.269999999997</v>
      </c>
    </row>
    <row r="610" spans="1:4" s="2" customFormat="1" x14ac:dyDescent="0.25">
      <c r="A610" s="5" t="s">
        <v>401</v>
      </c>
      <c r="B610" s="6">
        <v>44545</v>
      </c>
      <c r="C610" s="1" t="s">
        <v>762</v>
      </c>
      <c r="D610" s="10">
        <v>13500</v>
      </c>
    </row>
    <row r="611" spans="1:4" s="2" customFormat="1" x14ac:dyDescent="0.25">
      <c r="A611" s="5" t="s">
        <v>401</v>
      </c>
      <c r="B611" s="6">
        <v>44559</v>
      </c>
      <c r="C611" s="1" t="s">
        <v>762</v>
      </c>
      <c r="D611" s="10">
        <v>4500</v>
      </c>
    </row>
    <row r="612" spans="1:4" s="2" customFormat="1" x14ac:dyDescent="0.25">
      <c r="A612" s="5" t="s">
        <v>268</v>
      </c>
      <c r="B612" s="6">
        <v>44533</v>
      </c>
      <c r="C612" s="1" t="s">
        <v>649</v>
      </c>
      <c r="D612" s="10">
        <v>35311.93</v>
      </c>
    </row>
    <row r="613" spans="1:4" s="2" customFormat="1" x14ac:dyDescent="0.25">
      <c r="A613" s="5" t="s">
        <v>356</v>
      </c>
      <c r="B613" s="6">
        <v>44540</v>
      </c>
      <c r="C613" s="1" t="s">
        <v>726</v>
      </c>
      <c r="D613" s="10">
        <v>18631.07</v>
      </c>
    </row>
    <row r="614" spans="1:4" s="2" customFormat="1" x14ac:dyDescent="0.25">
      <c r="A614" s="5" t="s">
        <v>357</v>
      </c>
      <c r="B614" s="6">
        <v>44540</v>
      </c>
      <c r="C614" s="1" t="s">
        <v>727</v>
      </c>
      <c r="D614" s="10">
        <v>10000</v>
      </c>
    </row>
    <row r="615" spans="1:4" s="2" customFormat="1" x14ac:dyDescent="0.25">
      <c r="A615" s="5" t="s">
        <v>357</v>
      </c>
      <c r="B615" s="6">
        <v>44545</v>
      </c>
      <c r="C615" s="5" t="s">
        <v>12</v>
      </c>
      <c r="D615" s="10">
        <v>5376</v>
      </c>
    </row>
    <row r="616" spans="1:4" s="2" customFormat="1" x14ac:dyDescent="0.25">
      <c r="A616" s="5" t="s">
        <v>357</v>
      </c>
      <c r="B616" s="6">
        <v>44558</v>
      </c>
      <c r="C616" s="5" t="s">
        <v>113</v>
      </c>
      <c r="D616" s="10">
        <v>6536.78</v>
      </c>
    </row>
    <row r="617" spans="1:4" s="2" customFormat="1" x14ac:dyDescent="0.25">
      <c r="A617" s="5" t="s">
        <v>483</v>
      </c>
      <c r="B617" s="6">
        <v>44552</v>
      </c>
      <c r="C617" s="1" t="s">
        <v>813</v>
      </c>
      <c r="D617" s="10">
        <v>80856.539999999994</v>
      </c>
    </row>
    <row r="618" spans="1:4" s="2" customFormat="1" x14ac:dyDescent="0.25">
      <c r="A618" s="5" t="s">
        <v>152</v>
      </c>
      <c r="B618" s="6">
        <v>44540</v>
      </c>
      <c r="C618" s="5" t="s">
        <v>114</v>
      </c>
      <c r="D618" s="10">
        <v>8000</v>
      </c>
    </row>
    <row r="619" spans="1:4" s="2" customFormat="1" x14ac:dyDescent="0.25">
      <c r="A619" s="5" t="s">
        <v>138</v>
      </c>
      <c r="B619" s="6">
        <v>44539</v>
      </c>
      <c r="C619" s="5" t="s">
        <v>62</v>
      </c>
      <c r="D619" s="10">
        <v>4470.2</v>
      </c>
    </row>
    <row r="620" spans="1:4" s="2" customFormat="1" x14ac:dyDescent="0.25">
      <c r="A620" s="5" t="s">
        <v>138</v>
      </c>
      <c r="B620" s="6">
        <v>44558</v>
      </c>
      <c r="C620" s="5" t="s">
        <v>62</v>
      </c>
      <c r="D620" s="10">
        <v>4323.6400000000003</v>
      </c>
    </row>
    <row r="621" spans="1:4" s="2" customFormat="1" x14ac:dyDescent="0.25">
      <c r="A621" s="5" t="s">
        <v>208</v>
      </c>
      <c r="B621" s="6">
        <v>44553</v>
      </c>
      <c r="C621" s="3" t="s">
        <v>826</v>
      </c>
      <c r="D621" s="10">
        <v>72500</v>
      </c>
    </row>
    <row r="622" spans="1:4" s="2" customFormat="1" x14ac:dyDescent="0.25">
      <c r="A622" s="5" t="s">
        <v>208</v>
      </c>
      <c r="B622" s="6">
        <v>44558</v>
      </c>
      <c r="C622" s="3" t="s">
        <v>826</v>
      </c>
      <c r="D622" s="10">
        <v>36250</v>
      </c>
    </row>
    <row r="623" spans="1:4" s="2" customFormat="1" x14ac:dyDescent="0.25">
      <c r="A623" s="5" t="s">
        <v>433</v>
      </c>
      <c r="B623" s="6">
        <v>44546</v>
      </c>
      <c r="C623" s="5" t="s">
        <v>12</v>
      </c>
      <c r="D623" s="10">
        <v>5916</v>
      </c>
    </row>
    <row r="624" spans="1:4" s="2" customFormat="1" x14ac:dyDescent="0.25">
      <c r="A624" s="5" t="s">
        <v>77</v>
      </c>
      <c r="B624" s="6">
        <v>44547</v>
      </c>
      <c r="C624" s="5" t="s">
        <v>78</v>
      </c>
      <c r="D624" s="10">
        <v>46134.16</v>
      </c>
    </row>
    <row r="625" spans="1:4" s="2" customFormat="1" x14ac:dyDescent="0.25">
      <c r="A625" s="5" t="s">
        <v>77</v>
      </c>
      <c r="B625" s="6">
        <v>44547</v>
      </c>
      <c r="C625" s="5" t="s">
        <v>78</v>
      </c>
      <c r="D625" s="10">
        <v>676963.85</v>
      </c>
    </row>
    <row r="626" spans="1:4" s="2" customFormat="1" x14ac:dyDescent="0.25">
      <c r="A626" s="5" t="s">
        <v>183</v>
      </c>
      <c r="B626" s="6">
        <v>44545</v>
      </c>
      <c r="C626" s="5" t="s">
        <v>4</v>
      </c>
      <c r="D626" s="10">
        <v>7462.26</v>
      </c>
    </row>
    <row r="627" spans="1:4" s="2" customFormat="1" x14ac:dyDescent="0.25">
      <c r="A627" s="5" t="s">
        <v>8</v>
      </c>
      <c r="B627" s="6">
        <v>44545</v>
      </c>
      <c r="C627" s="3" t="s">
        <v>763</v>
      </c>
      <c r="D627" s="10">
        <v>15000</v>
      </c>
    </row>
    <row r="628" spans="1:4" s="2" customFormat="1" x14ac:dyDescent="0.25">
      <c r="A628" s="5" t="s">
        <v>8</v>
      </c>
      <c r="B628" s="6">
        <v>44559</v>
      </c>
      <c r="C628" s="3" t="s">
        <v>892</v>
      </c>
      <c r="D628" s="10">
        <v>5000</v>
      </c>
    </row>
    <row r="629" spans="1:4" s="2" customFormat="1" x14ac:dyDescent="0.25">
      <c r="A629" s="5" t="s">
        <v>590</v>
      </c>
      <c r="B629" s="6">
        <v>44559</v>
      </c>
      <c r="C629" s="3" t="s">
        <v>886</v>
      </c>
      <c r="D629" s="10">
        <v>5000</v>
      </c>
    </row>
    <row r="630" spans="1:4" s="2" customFormat="1" x14ac:dyDescent="0.25">
      <c r="A630" s="5" t="s">
        <v>154</v>
      </c>
      <c r="B630" s="6">
        <v>44558</v>
      </c>
      <c r="C630" s="5" t="s">
        <v>12</v>
      </c>
      <c r="D630" s="10">
        <v>28188</v>
      </c>
    </row>
    <row r="631" spans="1:4" s="2" customFormat="1" x14ac:dyDescent="0.25">
      <c r="A631" s="5" t="s">
        <v>402</v>
      </c>
      <c r="B631" s="6">
        <v>44545</v>
      </c>
      <c r="C631" s="5" t="s">
        <v>9</v>
      </c>
      <c r="D631" s="10">
        <v>542</v>
      </c>
    </row>
    <row r="632" spans="1:4" s="2" customFormat="1" x14ac:dyDescent="0.25">
      <c r="A632" s="5" t="s">
        <v>269</v>
      </c>
      <c r="B632" s="6">
        <v>44533</v>
      </c>
      <c r="C632" s="1" t="s">
        <v>650</v>
      </c>
      <c r="D632" s="10">
        <v>58985.96</v>
      </c>
    </row>
    <row r="633" spans="1:4" s="2" customFormat="1" x14ac:dyDescent="0.25">
      <c r="A633" s="5" t="s">
        <v>270</v>
      </c>
      <c r="B633" s="6">
        <v>44533</v>
      </c>
      <c r="C633" s="5" t="s">
        <v>9</v>
      </c>
      <c r="D633" s="10">
        <v>542</v>
      </c>
    </row>
    <row r="634" spans="1:4" s="2" customFormat="1" x14ac:dyDescent="0.25">
      <c r="A634" s="5" t="s">
        <v>40</v>
      </c>
      <c r="B634" s="6">
        <v>44547</v>
      </c>
      <c r="C634" s="5" t="s">
        <v>9</v>
      </c>
      <c r="D634" s="10">
        <v>15417.08</v>
      </c>
    </row>
    <row r="635" spans="1:4" s="2" customFormat="1" x14ac:dyDescent="0.25">
      <c r="A635" s="5" t="s">
        <v>558</v>
      </c>
      <c r="B635" s="6">
        <v>44558</v>
      </c>
      <c r="C635" s="3" t="s">
        <v>856</v>
      </c>
      <c r="D635" s="10">
        <v>1500</v>
      </c>
    </row>
    <row r="636" spans="1:4" s="2" customFormat="1" x14ac:dyDescent="0.25">
      <c r="A636" s="5" t="s">
        <v>558</v>
      </c>
      <c r="B636" s="6">
        <v>44559</v>
      </c>
      <c r="C636" s="3" t="s">
        <v>856</v>
      </c>
      <c r="D636" s="10">
        <v>1500</v>
      </c>
    </row>
    <row r="637" spans="1:4" s="2" customFormat="1" x14ac:dyDescent="0.25">
      <c r="A637" s="5" t="s">
        <v>458</v>
      </c>
      <c r="B637" s="6">
        <v>44550</v>
      </c>
      <c r="C637" s="5" t="s">
        <v>126</v>
      </c>
      <c r="D637" s="10">
        <v>5000</v>
      </c>
    </row>
    <row r="638" spans="1:4" s="2" customFormat="1" x14ac:dyDescent="0.25">
      <c r="A638" s="5" t="s">
        <v>403</v>
      </c>
      <c r="B638" s="6">
        <v>44545</v>
      </c>
      <c r="C638" s="3" t="s">
        <v>764</v>
      </c>
      <c r="D638" s="10">
        <v>15000</v>
      </c>
    </row>
    <row r="639" spans="1:4" s="2" customFormat="1" x14ac:dyDescent="0.25">
      <c r="A639" s="5" t="s">
        <v>403</v>
      </c>
      <c r="B639" s="6">
        <v>44561</v>
      </c>
      <c r="C639" s="3" t="s">
        <v>892</v>
      </c>
      <c r="D639" s="10">
        <v>5000</v>
      </c>
    </row>
    <row r="640" spans="1:4" s="2" customFormat="1" x14ac:dyDescent="0.25">
      <c r="A640" s="5" t="s">
        <v>143</v>
      </c>
      <c r="B640" s="6">
        <v>44543</v>
      </c>
      <c r="C640" s="5" t="s">
        <v>144</v>
      </c>
      <c r="D640" s="10">
        <v>12481</v>
      </c>
    </row>
    <row r="641" spans="1:4" s="2" customFormat="1" x14ac:dyDescent="0.25">
      <c r="A641" s="5" t="s">
        <v>508</v>
      </c>
      <c r="B641" s="6">
        <v>44553</v>
      </c>
      <c r="C641" s="5" t="s">
        <v>78</v>
      </c>
      <c r="D641" s="10">
        <v>294640</v>
      </c>
    </row>
    <row r="642" spans="1:4" s="2" customFormat="1" x14ac:dyDescent="0.25">
      <c r="A642" s="5" t="s">
        <v>294</v>
      </c>
      <c r="B642" s="6">
        <v>44534</v>
      </c>
      <c r="C642" s="1" t="s">
        <v>673</v>
      </c>
      <c r="D642" s="10">
        <v>23904.720000000001</v>
      </c>
    </row>
    <row r="643" spans="1:4" s="2" customFormat="1" x14ac:dyDescent="0.25">
      <c r="A643" s="5" t="s">
        <v>298</v>
      </c>
      <c r="B643" s="6">
        <v>44536</v>
      </c>
      <c r="C643" s="1" t="s">
        <v>677</v>
      </c>
      <c r="D643" s="10">
        <v>12941.97</v>
      </c>
    </row>
    <row r="644" spans="1:4" s="2" customFormat="1" x14ac:dyDescent="0.25">
      <c r="A644" s="5" t="s">
        <v>484</v>
      </c>
      <c r="B644" s="6">
        <v>44552</v>
      </c>
      <c r="C644" s="1" t="s">
        <v>814</v>
      </c>
      <c r="D644" s="10">
        <v>36256.35</v>
      </c>
    </row>
    <row r="645" spans="1:4" s="2" customFormat="1" x14ac:dyDescent="0.25">
      <c r="A645" s="5" t="s">
        <v>236</v>
      </c>
      <c r="B645" s="6">
        <v>44532</v>
      </c>
      <c r="C645" s="5" t="s">
        <v>130</v>
      </c>
      <c r="D645" s="10">
        <v>28350.400000000001</v>
      </c>
    </row>
    <row r="646" spans="1:4" s="2" customFormat="1" x14ac:dyDescent="0.25">
      <c r="A646" s="5" t="s">
        <v>236</v>
      </c>
      <c r="B646" s="6">
        <v>44539</v>
      </c>
      <c r="C646" s="5" t="s">
        <v>130</v>
      </c>
      <c r="D646" s="10">
        <v>71862</v>
      </c>
    </row>
    <row r="647" spans="1:4" s="2" customFormat="1" x14ac:dyDescent="0.25">
      <c r="A647" s="5" t="s">
        <v>236</v>
      </c>
      <c r="B647" s="6">
        <v>44553</v>
      </c>
      <c r="C647" s="5" t="s">
        <v>620</v>
      </c>
      <c r="D647" s="10">
        <v>74443</v>
      </c>
    </row>
    <row r="648" spans="1:4" s="2" customFormat="1" x14ac:dyDescent="0.25">
      <c r="A648" s="5" t="s">
        <v>236</v>
      </c>
      <c r="B648" s="6">
        <v>44558</v>
      </c>
      <c r="C648" s="5" t="s">
        <v>130</v>
      </c>
      <c r="D648" s="10">
        <v>1931.4</v>
      </c>
    </row>
    <row r="649" spans="1:4" s="2" customFormat="1" x14ac:dyDescent="0.25">
      <c r="A649" s="5" t="s">
        <v>236</v>
      </c>
      <c r="B649" s="6">
        <v>44560</v>
      </c>
      <c r="C649" s="5" t="s">
        <v>620</v>
      </c>
      <c r="D649" s="10">
        <v>17168</v>
      </c>
    </row>
    <row r="650" spans="1:4" s="2" customFormat="1" x14ac:dyDescent="0.25">
      <c r="A650" s="5" t="s">
        <v>459</v>
      </c>
      <c r="B650" s="6">
        <v>44550</v>
      </c>
      <c r="C650" s="5" t="s">
        <v>126</v>
      </c>
      <c r="D650" s="10">
        <v>5000</v>
      </c>
    </row>
    <row r="651" spans="1:4" s="2" customFormat="1" x14ac:dyDescent="0.25">
      <c r="A651" s="5" t="s">
        <v>434</v>
      </c>
      <c r="B651" s="6">
        <v>44546</v>
      </c>
      <c r="C651" s="5" t="s">
        <v>55</v>
      </c>
      <c r="D651" s="10">
        <v>6467</v>
      </c>
    </row>
    <row r="652" spans="1:4" s="2" customFormat="1" x14ac:dyDescent="0.25">
      <c r="A652" s="5" t="s">
        <v>443</v>
      </c>
      <c r="B652" s="6">
        <v>44547</v>
      </c>
      <c r="C652" s="5" t="s">
        <v>9</v>
      </c>
      <c r="D652" s="10">
        <v>13203</v>
      </c>
    </row>
    <row r="653" spans="1:4" s="2" customFormat="1" x14ac:dyDescent="0.25">
      <c r="A653" s="5" t="s">
        <v>271</v>
      </c>
      <c r="B653" s="6">
        <v>44533</v>
      </c>
      <c r="C653" s="1" t="s">
        <v>651</v>
      </c>
      <c r="D653" s="10">
        <v>20155.18</v>
      </c>
    </row>
    <row r="654" spans="1:4" s="2" customFormat="1" x14ac:dyDescent="0.25">
      <c r="A654" s="5" t="s">
        <v>33</v>
      </c>
      <c r="B654" s="6">
        <v>44545</v>
      </c>
      <c r="C654" s="5" t="s">
        <v>9</v>
      </c>
      <c r="D654" s="10">
        <v>19791.97</v>
      </c>
    </row>
    <row r="655" spans="1:4" s="2" customFormat="1" x14ac:dyDescent="0.25">
      <c r="A655" s="5" t="s">
        <v>207</v>
      </c>
      <c r="B655" s="6">
        <v>44532</v>
      </c>
      <c r="C655" s="5" t="s">
        <v>620</v>
      </c>
      <c r="D655" s="10">
        <v>13920</v>
      </c>
    </row>
    <row r="656" spans="1:4" s="2" customFormat="1" x14ac:dyDescent="0.25">
      <c r="A656" s="5" t="s">
        <v>207</v>
      </c>
      <c r="B656" s="6">
        <v>44539</v>
      </c>
      <c r="C656" s="5" t="s">
        <v>57</v>
      </c>
      <c r="D656" s="10">
        <v>26100</v>
      </c>
    </row>
    <row r="657" spans="1:4" s="2" customFormat="1" x14ac:dyDescent="0.25">
      <c r="A657" s="5" t="s">
        <v>207</v>
      </c>
      <c r="B657" s="6">
        <v>44546</v>
      </c>
      <c r="C657" s="5" t="s">
        <v>620</v>
      </c>
      <c r="D657" s="10">
        <v>41760</v>
      </c>
    </row>
    <row r="658" spans="1:4" s="2" customFormat="1" x14ac:dyDescent="0.25">
      <c r="A658" s="5" t="s">
        <v>207</v>
      </c>
      <c r="B658" s="6">
        <v>44553</v>
      </c>
      <c r="C658" s="5" t="s">
        <v>620</v>
      </c>
      <c r="D658" s="10">
        <v>73126.399999999994</v>
      </c>
    </row>
    <row r="659" spans="1:4" s="2" customFormat="1" x14ac:dyDescent="0.25">
      <c r="A659" s="5" t="s">
        <v>207</v>
      </c>
      <c r="B659" s="6">
        <v>44559</v>
      </c>
      <c r="C659" s="5" t="s">
        <v>130</v>
      </c>
      <c r="D659" s="10">
        <v>72964</v>
      </c>
    </row>
    <row r="660" spans="1:4" s="2" customFormat="1" x14ac:dyDescent="0.25">
      <c r="A660" s="5" t="s">
        <v>207</v>
      </c>
      <c r="B660" s="6">
        <v>44560</v>
      </c>
      <c r="C660" s="5" t="s">
        <v>620</v>
      </c>
      <c r="D660" s="10">
        <v>16634.400000000001</v>
      </c>
    </row>
    <row r="661" spans="1:4" s="2" customFormat="1" x14ac:dyDescent="0.25">
      <c r="A661" s="5" t="s">
        <v>404</v>
      </c>
      <c r="B661" s="6">
        <v>44545</v>
      </c>
      <c r="C661" s="5" t="s">
        <v>9</v>
      </c>
      <c r="D661" s="10">
        <v>13621.12</v>
      </c>
    </row>
    <row r="662" spans="1:4" s="2" customFormat="1" x14ac:dyDescent="0.25">
      <c r="A662" s="5" t="s">
        <v>127</v>
      </c>
      <c r="B662" s="6">
        <v>44545</v>
      </c>
      <c r="C662" s="5" t="s">
        <v>9</v>
      </c>
      <c r="D662" s="10">
        <v>1344</v>
      </c>
    </row>
    <row r="663" spans="1:4" s="2" customFormat="1" x14ac:dyDescent="0.25">
      <c r="A663" s="5" t="s">
        <v>615</v>
      </c>
      <c r="B663" s="6">
        <v>44561</v>
      </c>
      <c r="C663" s="2" t="s">
        <v>177</v>
      </c>
      <c r="D663" s="10">
        <v>12925.01</v>
      </c>
    </row>
    <row r="664" spans="1:4" s="2" customFormat="1" x14ac:dyDescent="0.25">
      <c r="A664" s="5" t="s">
        <v>615</v>
      </c>
      <c r="B664" s="6">
        <v>44561</v>
      </c>
      <c r="C664" s="2" t="s">
        <v>915</v>
      </c>
      <c r="D664" s="10">
        <v>211207.73</v>
      </c>
    </row>
    <row r="665" spans="1:4" s="2" customFormat="1" x14ac:dyDescent="0.25">
      <c r="A665" s="5" t="s">
        <v>616</v>
      </c>
      <c r="B665" s="6">
        <v>44561</v>
      </c>
      <c r="C665" s="5" t="s">
        <v>205</v>
      </c>
      <c r="D665" s="10">
        <v>730800</v>
      </c>
    </row>
    <row r="666" spans="1:4" s="2" customFormat="1" x14ac:dyDescent="0.25">
      <c r="A666" s="5" t="s">
        <v>465</v>
      </c>
      <c r="B666" s="6">
        <v>44551</v>
      </c>
      <c r="C666" s="5" t="s">
        <v>130</v>
      </c>
      <c r="D666" s="10">
        <v>3963.3</v>
      </c>
    </row>
    <row r="667" spans="1:4" s="2" customFormat="1" x14ac:dyDescent="0.25">
      <c r="A667" s="5" t="s">
        <v>606</v>
      </c>
      <c r="B667" s="6">
        <v>44560</v>
      </c>
      <c r="C667" s="5" t="s">
        <v>130</v>
      </c>
      <c r="D667" s="10">
        <v>76560</v>
      </c>
    </row>
    <row r="668" spans="1:4" s="2" customFormat="1" x14ac:dyDescent="0.25">
      <c r="A668" s="5" t="s">
        <v>272</v>
      </c>
      <c r="B668" s="6">
        <v>44533</v>
      </c>
      <c r="C668" s="1" t="s">
        <v>652</v>
      </c>
      <c r="D668" s="10">
        <v>19117.650000000001</v>
      </c>
    </row>
    <row r="669" spans="1:4" s="2" customFormat="1" x14ac:dyDescent="0.25">
      <c r="A669" s="17" t="s">
        <v>509</v>
      </c>
      <c r="B669" s="19">
        <v>44553</v>
      </c>
      <c r="C669" s="16" t="s">
        <v>827</v>
      </c>
      <c r="D669" s="20">
        <v>1188860</v>
      </c>
    </row>
    <row r="670" spans="1:4" s="2" customFormat="1" x14ac:dyDescent="0.25">
      <c r="A670" s="17" t="s">
        <v>509</v>
      </c>
      <c r="B670" s="19">
        <v>44558</v>
      </c>
      <c r="C670" s="16" t="s">
        <v>857</v>
      </c>
      <c r="D670" s="20">
        <v>233000</v>
      </c>
    </row>
    <row r="671" spans="1:4" s="2" customFormat="1" x14ac:dyDescent="0.25">
      <c r="A671" s="5" t="s">
        <v>485</v>
      </c>
      <c r="B671" s="6">
        <v>44552</v>
      </c>
      <c r="C671" s="1" t="s">
        <v>815</v>
      </c>
      <c r="D671" s="10">
        <v>95408.74</v>
      </c>
    </row>
    <row r="672" spans="1:4" s="2" customFormat="1" x14ac:dyDescent="0.25">
      <c r="A672" s="5" t="s">
        <v>315</v>
      </c>
      <c r="B672" s="6">
        <v>44537</v>
      </c>
      <c r="C672" s="3" t="s">
        <v>692</v>
      </c>
      <c r="D672" s="10">
        <v>5000</v>
      </c>
    </row>
    <row r="673" spans="1:4" s="2" customFormat="1" x14ac:dyDescent="0.25">
      <c r="A673" s="5" t="s">
        <v>315</v>
      </c>
      <c r="B673" s="6">
        <v>44537</v>
      </c>
      <c r="C673" s="3" t="s">
        <v>683</v>
      </c>
      <c r="D673" s="10">
        <v>50000</v>
      </c>
    </row>
    <row r="674" spans="1:4" s="2" customFormat="1" x14ac:dyDescent="0.25">
      <c r="A674" s="5" t="s">
        <v>35</v>
      </c>
      <c r="B674" s="6">
        <v>44545</v>
      </c>
      <c r="C674" s="5" t="s">
        <v>9</v>
      </c>
      <c r="D674" s="10">
        <v>14997.09</v>
      </c>
    </row>
    <row r="675" spans="1:4" s="2" customFormat="1" x14ac:dyDescent="0.25">
      <c r="A675" s="5" t="s">
        <v>358</v>
      </c>
      <c r="B675" s="6">
        <v>44540</v>
      </c>
      <c r="C675" s="5" t="s">
        <v>728</v>
      </c>
      <c r="D675" s="10">
        <v>15719.17</v>
      </c>
    </row>
    <row r="676" spans="1:4" s="2" customFormat="1" x14ac:dyDescent="0.25">
      <c r="A676" s="5" t="s">
        <v>316</v>
      </c>
      <c r="B676" s="6">
        <v>44537</v>
      </c>
      <c r="C676" s="1" t="s">
        <v>693</v>
      </c>
      <c r="D676" s="10">
        <v>13604.21</v>
      </c>
    </row>
    <row r="677" spans="1:4" s="2" customFormat="1" x14ac:dyDescent="0.25">
      <c r="A677" s="5" t="s">
        <v>135</v>
      </c>
      <c r="B677" s="6">
        <v>44557</v>
      </c>
      <c r="C677" s="5" t="s">
        <v>63</v>
      </c>
      <c r="D677" s="10">
        <v>10600</v>
      </c>
    </row>
    <row r="678" spans="1:4" s="2" customFormat="1" x14ac:dyDescent="0.25">
      <c r="A678" s="5" t="s">
        <v>135</v>
      </c>
      <c r="B678" s="6">
        <v>44561</v>
      </c>
      <c r="C678" s="5" t="s">
        <v>63</v>
      </c>
      <c r="D678" s="10">
        <v>10600</v>
      </c>
    </row>
    <row r="679" spans="1:4" s="2" customFormat="1" x14ac:dyDescent="0.25">
      <c r="A679" s="5" t="s">
        <v>273</v>
      </c>
      <c r="B679" s="6">
        <v>44533</v>
      </c>
      <c r="C679" s="1" t="s">
        <v>653</v>
      </c>
      <c r="D679" s="10">
        <v>16644.82</v>
      </c>
    </row>
    <row r="680" spans="1:4" s="2" customFormat="1" x14ac:dyDescent="0.25">
      <c r="A680" s="5" t="s">
        <v>405</v>
      </c>
      <c r="B680" s="6">
        <v>44545</v>
      </c>
      <c r="C680" s="1" t="s">
        <v>765</v>
      </c>
      <c r="D680" s="10">
        <v>6717.05</v>
      </c>
    </row>
    <row r="681" spans="1:4" s="2" customFormat="1" x14ac:dyDescent="0.25">
      <c r="A681" s="5" t="s">
        <v>79</v>
      </c>
      <c r="B681" s="6">
        <v>44546</v>
      </c>
      <c r="C681" s="5" t="s">
        <v>620</v>
      </c>
      <c r="D681" s="10">
        <v>37205</v>
      </c>
    </row>
    <row r="682" spans="1:4" s="2" customFormat="1" x14ac:dyDescent="0.25">
      <c r="A682" s="5" t="s">
        <v>79</v>
      </c>
      <c r="B682" s="6">
        <v>44553</v>
      </c>
      <c r="C682" s="5" t="s">
        <v>620</v>
      </c>
      <c r="D682" s="10">
        <v>49540</v>
      </c>
    </row>
    <row r="683" spans="1:4" s="2" customFormat="1" x14ac:dyDescent="0.25">
      <c r="A683" s="5" t="s">
        <v>79</v>
      </c>
      <c r="B683" s="6">
        <v>44558</v>
      </c>
      <c r="C683" s="5" t="s">
        <v>166</v>
      </c>
      <c r="D683" s="10">
        <v>34049</v>
      </c>
    </row>
    <row r="684" spans="1:4" s="2" customFormat="1" x14ac:dyDescent="0.25">
      <c r="A684" s="5" t="s">
        <v>79</v>
      </c>
      <c r="B684" s="6">
        <v>44560</v>
      </c>
      <c r="C684" s="5" t="s">
        <v>69</v>
      </c>
      <c r="D684" s="10">
        <v>105593</v>
      </c>
    </row>
    <row r="685" spans="1:4" s="2" customFormat="1" x14ac:dyDescent="0.25">
      <c r="A685" s="5" t="s">
        <v>342</v>
      </c>
      <c r="B685" s="6">
        <v>44539</v>
      </c>
      <c r="C685" s="5" t="s">
        <v>113</v>
      </c>
      <c r="D685" s="10">
        <v>7341.64</v>
      </c>
    </row>
    <row r="686" spans="1:4" s="2" customFormat="1" x14ac:dyDescent="0.25">
      <c r="A686" s="5" t="s">
        <v>329</v>
      </c>
      <c r="B686" s="6">
        <v>44538</v>
      </c>
      <c r="C686" s="3" t="s">
        <v>705</v>
      </c>
      <c r="D686" s="10">
        <v>4594.54</v>
      </c>
    </row>
    <row r="687" spans="1:4" s="2" customFormat="1" x14ac:dyDescent="0.25">
      <c r="A687" s="5" t="s">
        <v>329</v>
      </c>
      <c r="B687" s="6">
        <v>44558</v>
      </c>
      <c r="C687" s="5" t="s">
        <v>858</v>
      </c>
      <c r="D687" s="10">
        <v>2100</v>
      </c>
    </row>
    <row r="688" spans="1:4" s="2" customFormat="1" x14ac:dyDescent="0.25">
      <c r="A688" s="5" t="s">
        <v>486</v>
      </c>
      <c r="B688" s="6">
        <v>44552</v>
      </c>
      <c r="C688" s="1" t="s">
        <v>816</v>
      </c>
      <c r="D688" s="10">
        <v>2894.66</v>
      </c>
    </row>
    <row r="689" spans="1:4" s="2" customFormat="1" x14ac:dyDescent="0.25">
      <c r="A689" s="5" t="s">
        <v>559</v>
      </c>
      <c r="B689" s="6">
        <v>44558</v>
      </c>
      <c r="C689" s="1" t="s">
        <v>834</v>
      </c>
      <c r="D689" s="10">
        <v>1500</v>
      </c>
    </row>
    <row r="690" spans="1:4" s="2" customFormat="1" x14ac:dyDescent="0.25">
      <c r="A690" s="5" t="s">
        <v>559</v>
      </c>
      <c r="B690" s="6">
        <v>44559</v>
      </c>
      <c r="C690" s="1" t="s">
        <v>876</v>
      </c>
      <c r="D690" s="10">
        <v>1500</v>
      </c>
    </row>
    <row r="691" spans="1:4" s="2" customFormat="1" x14ac:dyDescent="0.25">
      <c r="A691" s="5" t="s">
        <v>406</v>
      </c>
      <c r="B691" s="6">
        <v>44545</v>
      </c>
      <c r="C691" s="1" t="s">
        <v>761</v>
      </c>
      <c r="D691" s="10">
        <v>14821.5</v>
      </c>
    </row>
    <row r="692" spans="1:4" s="2" customFormat="1" x14ac:dyDescent="0.25">
      <c r="A692" s="5" t="s">
        <v>406</v>
      </c>
      <c r="B692" s="6">
        <v>44559</v>
      </c>
      <c r="C692" s="1" t="s">
        <v>881</v>
      </c>
      <c r="D692" s="10">
        <v>4940.5</v>
      </c>
    </row>
    <row r="693" spans="1:4" s="2" customFormat="1" x14ac:dyDescent="0.25">
      <c r="A693" s="5" t="s">
        <v>163</v>
      </c>
      <c r="B693" s="6">
        <v>44546</v>
      </c>
      <c r="C693" s="5" t="s">
        <v>113</v>
      </c>
      <c r="D693" s="10">
        <v>12040.8</v>
      </c>
    </row>
    <row r="694" spans="1:4" s="2" customFormat="1" x14ac:dyDescent="0.25">
      <c r="A694" s="5" t="s">
        <v>274</v>
      </c>
      <c r="B694" s="6">
        <v>44533</v>
      </c>
      <c r="C694" s="5" t="s">
        <v>9</v>
      </c>
      <c r="D694" s="10">
        <v>1344</v>
      </c>
    </row>
    <row r="695" spans="1:4" s="2" customFormat="1" x14ac:dyDescent="0.25">
      <c r="A695" s="5" t="s">
        <v>41</v>
      </c>
      <c r="B695" s="6">
        <v>44547</v>
      </c>
      <c r="C695" s="5" t="s">
        <v>9</v>
      </c>
      <c r="D695" s="10">
        <v>11106.58</v>
      </c>
    </row>
    <row r="696" spans="1:4" s="2" customFormat="1" x14ac:dyDescent="0.25">
      <c r="A696" s="5" t="s">
        <v>295</v>
      </c>
      <c r="B696" s="6">
        <v>44534</v>
      </c>
      <c r="C696" s="1" t="s">
        <v>674</v>
      </c>
      <c r="D696" s="10">
        <v>19345.48</v>
      </c>
    </row>
    <row r="697" spans="1:4" s="2" customFormat="1" x14ac:dyDescent="0.25">
      <c r="A697" s="5" t="s">
        <v>275</v>
      </c>
      <c r="B697" s="6">
        <v>44533</v>
      </c>
      <c r="C697" s="1" t="s">
        <v>654</v>
      </c>
      <c r="D697" s="10">
        <v>41769.800000000003</v>
      </c>
    </row>
    <row r="698" spans="1:4" s="2" customFormat="1" x14ac:dyDescent="0.25">
      <c r="A698" s="5" t="s">
        <v>149</v>
      </c>
      <c r="B698" s="6">
        <v>44540</v>
      </c>
      <c r="C698" s="5" t="s">
        <v>113</v>
      </c>
      <c r="D698" s="10">
        <v>8000</v>
      </c>
    </row>
    <row r="699" spans="1:4" s="2" customFormat="1" x14ac:dyDescent="0.25">
      <c r="A699" s="5" t="s">
        <v>276</v>
      </c>
      <c r="B699" s="6">
        <v>44533</v>
      </c>
      <c r="C699" s="5" t="s">
        <v>9</v>
      </c>
      <c r="D699" s="10">
        <v>523</v>
      </c>
    </row>
    <row r="700" spans="1:4" s="2" customFormat="1" x14ac:dyDescent="0.25">
      <c r="A700" s="5" t="s">
        <v>98</v>
      </c>
      <c r="B700" s="6">
        <v>44545</v>
      </c>
      <c r="C700" s="5" t="s">
        <v>4</v>
      </c>
      <c r="D700" s="10">
        <v>4251</v>
      </c>
    </row>
    <row r="701" spans="1:4" s="2" customFormat="1" x14ac:dyDescent="0.25">
      <c r="A701" s="5" t="s">
        <v>190</v>
      </c>
      <c r="B701" s="6">
        <v>44560</v>
      </c>
      <c r="C701" s="5" t="s">
        <v>63</v>
      </c>
      <c r="D701" s="10">
        <v>29524.98</v>
      </c>
    </row>
    <row r="702" spans="1:4" s="2" customFormat="1" x14ac:dyDescent="0.25">
      <c r="A702" s="5" t="s">
        <v>407</v>
      </c>
      <c r="B702" s="6">
        <v>44545</v>
      </c>
      <c r="C702" s="1" t="s">
        <v>766</v>
      </c>
      <c r="D702" s="10">
        <v>37729.449999999997</v>
      </c>
    </row>
    <row r="703" spans="1:4" s="2" customFormat="1" x14ac:dyDescent="0.25">
      <c r="A703" s="5" t="s">
        <v>23</v>
      </c>
      <c r="B703" s="6">
        <v>44545</v>
      </c>
      <c r="C703" s="5" t="s">
        <v>9</v>
      </c>
      <c r="D703" s="10">
        <v>16563.72</v>
      </c>
    </row>
    <row r="704" spans="1:4" s="2" customFormat="1" x14ac:dyDescent="0.25">
      <c r="A704" s="5" t="s">
        <v>343</v>
      </c>
      <c r="B704" s="6">
        <v>44539</v>
      </c>
      <c r="C704" s="5" t="s">
        <v>619</v>
      </c>
      <c r="D704" s="10">
        <v>17226</v>
      </c>
    </row>
    <row r="705" spans="1:4" s="2" customFormat="1" x14ac:dyDescent="0.25">
      <c r="A705" s="5" t="s">
        <v>343</v>
      </c>
      <c r="B705" s="6">
        <v>44546</v>
      </c>
      <c r="C705" s="5" t="s">
        <v>156</v>
      </c>
      <c r="D705" s="10">
        <v>97556</v>
      </c>
    </row>
    <row r="706" spans="1:4" s="2" customFormat="1" x14ac:dyDescent="0.25">
      <c r="A706" s="5" t="s">
        <v>343</v>
      </c>
      <c r="B706" s="6">
        <v>44551</v>
      </c>
      <c r="C706" s="5" t="s">
        <v>192</v>
      </c>
      <c r="D706" s="10">
        <v>24244</v>
      </c>
    </row>
    <row r="707" spans="1:4" s="2" customFormat="1" x14ac:dyDescent="0.25">
      <c r="A707" s="17" t="s">
        <v>343</v>
      </c>
      <c r="B707" s="19">
        <v>44551</v>
      </c>
      <c r="C707" s="17" t="s">
        <v>68</v>
      </c>
      <c r="D707" s="20">
        <v>1393200</v>
      </c>
    </row>
    <row r="708" spans="1:4" s="2" customFormat="1" x14ac:dyDescent="0.25">
      <c r="A708" s="5" t="s">
        <v>317</v>
      </c>
      <c r="B708" s="6">
        <v>44537</v>
      </c>
      <c r="C708" s="3" t="s">
        <v>694</v>
      </c>
      <c r="D708" s="10">
        <v>5000</v>
      </c>
    </row>
    <row r="709" spans="1:4" s="2" customFormat="1" x14ac:dyDescent="0.25">
      <c r="A709" s="5" t="s">
        <v>317</v>
      </c>
      <c r="B709" s="6">
        <v>44537</v>
      </c>
      <c r="C709" s="3" t="s">
        <v>683</v>
      </c>
      <c r="D709" s="10">
        <v>50000</v>
      </c>
    </row>
    <row r="710" spans="1:4" s="2" customFormat="1" x14ac:dyDescent="0.25">
      <c r="A710" s="5" t="s">
        <v>510</v>
      </c>
      <c r="B710" s="6">
        <v>44553</v>
      </c>
      <c r="C710" s="5" t="s">
        <v>62</v>
      </c>
      <c r="D710" s="10">
        <v>33228.199999999997</v>
      </c>
    </row>
    <row r="711" spans="1:4" s="2" customFormat="1" x14ac:dyDescent="0.25">
      <c r="A711" s="5" t="s">
        <v>510</v>
      </c>
      <c r="B711" s="6">
        <v>44560</v>
      </c>
      <c r="C711" s="5" t="s">
        <v>62</v>
      </c>
      <c r="D711" s="10">
        <v>4935.8</v>
      </c>
    </row>
    <row r="712" spans="1:4" s="2" customFormat="1" x14ac:dyDescent="0.25">
      <c r="A712" s="5" t="s">
        <v>277</v>
      </c>
      <c r="B712" s="6">
        <v>44533</v>
      </c>
      <c r="C712" s="1" t="s">
        <v>655</v>
      </c>
      <c r="D712" s="10">
        <v>40892.68</v>
      </c>
    </row>
    <row r="713" spans="1:4" s="2" customFormat="1" x14ac:dyDescent="0.25">
      <c r="A713" s="5" t="s">
        <v>299</v>
      </c>
      <c r="B713" s="6">
        <v>44536</v>
      </c>
      <c r="C713" s="1" t="s">
        <v>678</v>
      </c>
      <c r="D713" s="10">
        <v>55535.26</v>
      </c>
    </row>
    <row r="714" spans="1:4" s="2" customFormat="1" x14ac:dyDescent="0.25">
      <c r="A714" s="5" t="s">
        <v>408</v>
      </c>
      <c r="B714" s="6">
        <v>44545</v>
      </c>
      <c r="C714" s="5" t="s">
        <v>9</v>
      </c>
      <c r="D714" s="10">
        <v>523</v>
      </c>
    </row>
    <row r="715" spans="1:4" s="2" customFormat="1" x14ac:dyDescent="0.25">
      <c r="A715" s="5" t="s">
        <v>90</v>
      </c>
      <c r="B715" s="6">
        <v>44532</v>
      </c>
      <c r="C715" s="5" t="s">
        <v>200</v>
      </c>
      <c r="D715" s="10">
        <v>2865.2</v>
      </c>
    </row>
    <row r="716" spans="1:4" s="2" customFormat="1" x14ac:dyDescent="0.25">
      <c r="A716" s="5" t="s">
        <v>90</v>
      </c>
      <c r="B716" s="6">
        <v>44560</v>
      </c>
      <c r="C716" s="5" t="s">
        <v>200</v>
      </c>
      <c r="D716" s="10">
        <v>4535.6000000000004</v>
      </c>
    </row>
    <row r="717" spans="1:4" s="2" customFormat="1" x14ac:dyDescent="0.25">
      <c r="A717" s="5" t="s">
        <v>90</v>
      </c>
      <c r="B717" s="6">
        <v>44560</v>
      </c>
      <c r="C717" s="5" t="s">
        <v>200</v>
      </c>
      <c r="D717" s="10">
        <v>8526</v>
      </c>
    </row>
    <row r="718" spans="1:4" s="2" customFormat="1" x14ac:dyDescent="0.25">
      <c r="A718" s="5" t="s">
        <v>151</v>
      </c>
      <c r="B718" s="6">
        <v>44540</v>
      </c>
      <c r="C718" s="5" t="s">
        <v>114</v>
      </c>
      <c r="D718" s="10">
        <v>7999.93</v>
      </c>
    </row>
    <row r="719" spans="1:4" s="2" customFormat="1" x14ac:dyDescent="0.25">
      <c r="A719" s="5" t="s">
        <v>409</v>
      </c>
      <c r="B719" s="6">
        <v>44545</v>
      </c>
      <c r="C719" s="5" t="s">
        <v>9</v>
      </c>
      <c r="D719" s="10">
        <v>523</v>
      </c>
    </row>
    <row r="720" spans="1:4" s="2" customFormat="1" x14ac:dyDescent="0.25">
      <c r="A720" s="5" t="s">
        <v>410</v>
      </c>
      <c r="B720" s="6">
        <v>44545</v>
      </c>
      <c r="C720" s="5" t="s">
        <v>4</v>
      </c>
      <c r="D720" s="10">
        <v>20193.02</v>
      </c>
    </row>
    <row r="721" spans="1:4" s="2" customFormat="1" x14ac:dyDescent="0.25">
      <c r="A721" s="5" t="s">
        <v>36</v>
      </c>
      <c r="B721" s="6">
        <v>44545</v>
      </c>
      <c r="C721" s="5" t="s">
        <v>9</v>
      </c>
      <c r="D721" s="10">
        <v>15199.57</v>
      </c>
    </row>
    <row r="722" spans="1:4" s="2" customFormat="1" x14ac:dyDescent="0.25">
      <c r="A722" s="5" t="s">
        <v>97</v>
      </c>
      <c r="B722" s="6">
        <v>44545</v>
      </c>
      <c r="C722" s="5" t="s">
        <v>4</v>
      </c>
      <c r="D722" s="10">
        <v>4251</v>
      </c>
    </row>
    <row r="723" spans="1:4" s="2" customFormat="1" x14ac:dyDescent="0.25">
      <c r="A723" s="5" t="s">
        <v>278</v>
      </c>
      <c r="B723" s="6">
        <v>44533</v>
      </c>
      <c r="C723" s="1" t="s">
        <v>656</v>
      </c>
      <c r="D723" s="10">
        <v>25984.16</v>
      </c>
    </row>
    <row r="724" spans="1:4" s="2" customFormat="1" x14ac:dyDescent="0.25">
      <c r="A724" s="5" t="s">
        <v>511</v>
      </c>
      <c r="B724" s="6">
        <v>44553</v>
      </c>
      <c r="C724" s="5" t="s">
        <v>140</v>
      </c>
      <c r="D724" s="10">
        <v>229643.2</v>
      </c>
    </row>
    <row r="725" spans="1:4" s="2" customFormat="1" x14ac:dyDescent="0.25">
      <c r="A725" s="5" t="s">
        <v>512</v>
      </c>
      <c r="B725" s="6">
        <v>44553</v>
      </c>
      <c r="C725" s="5" t="s">
        <v>140</v>
      </c>
      <c r="D725" s="10">
        <v>506972.64</v>
      </c>
    </row>
    <row r="726" spans="1:4" s="2" customFormat="1" x14ac:dyDescent="0.25">
      <c r="A726" s="5" t="s">
        <v>460</v>
      </c>
      <c r="B726" s="6">
        <v>44550</v>
      </c>
      <c r="C726" s="1" t="s">
        <v>64</v>
      </c>
      <c r="D726" s="10">
        <v>14232.09</v>
      </c>
    </row>
    <row r="727" spans="1:4" s="2" customFormat="1" x14ac:dyDescent="0.25">
      <c r="A727" s="5" t="s">
        <v>171</v>
      </c>
      <c r="B727" s="6">
        <v>44560</v>
      </c>
      <c r="C727" s="1" t="s">
        <v>64</v>
      </c>
      <c r="D727" s="10">
        <v>14837.75</v>
      </c>
    </row>
    <row r="728" spans="1:4" s="2" customFormat="1" x14ac:dyDescent="0.25">
      <c r="A728" s="5" t="s">
        <v>171</v>
      </c>
      <c r="B728" s="6">
        <v>44560</v>
      </c>
      <c r="C728" s="1" t="s">
        <v>64</v>
      </c>
      <c r="D728" s="10">
        <v>25973.22</v>
      </c>
    </row>
    <row r="729" spans="1:4" s="2" customFormat="1" x14ac:dyDescent="0.25">
      <c r="A729" s="5" t="s">
        <v>344</v>
      </c>
      <c r="B729" s="6">
        <v>44539</v>
      </c>
      <c r="C729" s="5" t="s">
        <v>65</v>
      </c>
      <c r="D729" s="10">
        <v>1660099.94</v>
      </c>
    </row>
    <row r="730" spans="1:4" s="2" customFormat="1" x14ac:dyDescent="0.25">
      <c r="A730" s="5" t="s">
        <v>344</v>
      </c>
      <c r="B730" s="6">
        <v>44547</v>
      </c>
      <c r="C730" s="2" t="s">
        <v>65</v>
      </c>
      <c r="D730" s="10">
        <v>301455</v>
      </c>
    </row>
    <row r="731" spans="1:4" s="2" customFormat="1" x14ac:dyDescent="0.25">
      <c r="A731" s="5" t="s">
        <v>344</v>
      </c>
      <c r="B731" s="6">
        <v>44558</v>
      </c>
      <c r="C731" s="5" t="s">
        <v>65</v>
      </c>
      <c r="D731" s="10">
        <v>128220</v>
      </c>
    </row>
    <row r="732" spans="1:4" s="2" customFormat="1" x14ac:dyDescent="0.25">
      <c r="A732" s="5" t="s">
        <v>80</v>
      </c>
      <c r="B732" s="6">
        <v>44532</v>
      </c>
      <c r="C732" s="5" t="s">
        <v>65</v>
      </c>
      <c r="D732" s="10">
        <v>769065</v>
      </c>
    </row>
    <row r="733" spans="1:4" s="2" customFormat="1" x14ac:dyDescent="0.25">
      <c r="A733" s="5" t="s">
        <v>80</v>
      </c>
      <c r="B733" s="6">
        <v>44539</v>
      </c>
      <c r="C733" s="5" t="s">
        <v>65</v>
      </c>
      <c r="D733" s="10">
        <v>947371.47</v>
      </c>
    </row>
    <row r="734" spans="1:4" s="2" customFormat="1" x14ac:dyDescent="0.25">
      <c r="A734" s="5" t="s">
        <v>80</v>
      </c>
      <c r="B734" s="6">
        <v>44546</v>
      </c>
      <c r="C734" s="5" t="s">
        <v>65</v>
      </c>
      <c r="D734" s="10">
        <v>834530.51</v>
      </c>
    </row>
    <row r="735" spans="1:4" s="2" customFormat="1" x14ac:dyDescent="0.25">
      <c r="A735" s="5" t="s">
        <v>80</v>
      </c>
      <c r="B735" s="6">
        <v>44546</v>
      </c>
      <c r="C735" s="5" t="s">
        <v>65</v>
      </c>
      <c r="D735" s="10">
        <v>957288.41</v>
      </c>
    </row>
    <row r="736" spans="1:4" s="2" customFormat="1" x14ac:dyDescent="0.25">
      <c r="A736" s="5" t="s">
        <v>80</v>
      </c>
      <c r="B736" s="6">
        <v>44553</v>
      </c>
      <c r="C736" s="5" t="s">
        <v>65</v>
      </c>
      <c r="D736" s="10">
        <v>501605.11</v>
      </c>
    </row>
    <row r="737" spans="1:4" s="2" customFormat="1" x14ac:dyDescent="0.25">
      <c r="A737" s="5" t="s">
        <v>80</v>
      </c>
      <c r="B737" s="6">
        <v>44553</v>
      </c>
      <c r="C737" s="5" t="s">
        <v>65</v>
      </c>
      <c r="D737" s="10">
        <v>998947.77</v>
      </c>
    </row>
    <row r="738" spans="1:4" s="2" customFormat="1" x14ac:dyDescent="0.25">
      <c r="A738" s="5" t="s">
        <v>80</v>
      </c>
      <c r="B738" s="6">
        <v>44558</v>
      </c>
      <c r="C738" s="5" t="s">
        <v>65</v>
      </c>
      <c r="D738" s="10">
        <v>2073419.35</v>
      </c>
    </row>
    <row r="739" spans="1:4" s="2" customFormat="1" x14ac:dyDescent="0.25">
      <c r="A739" s="5" t="s">
        <v>80</v>
      </c>
      <c r="B739" s="6">
        <v>44560</v>
      </c>
      <c r="C739" s="5" t="s">
        <v>65</v>
      </c>
      <c r="D739" s="10">
        <v>1672106.3</v>
      </c>
    </row>
    <row r="740" spans="1:4" s="2" customFormat="1" x14ac:dyDescent="0.25">
      <c r="A740" s="5" t="s">
        <v>80</v>
      </c>
      <c r="B740" s="6">
        <v>44560</v>
      </c>
      <c r="C740" s="5" t="s">
        <v>65</v>
      </c>
      <c r="D740" s="10">
        <v>1963904.57</v>
      </c>
    </row>
    <row r="741" spans="1:4" s="2" customFormat="1" x14ac:dyDescent="0.25">
      <c r="A741" s="5" t="s">
        <v>223</v>
      </c>
      <c r="B741" s="6">
        <v>44553</v>
      </c>
      <c r="C741" s="3" t="s">
        <v>828</v>
      </c>
      <c r="D741" s="10">
        <v>1500</v>
      </c>
    </row>
    <row r="742" spans="1:4" s="2" customFormat="1" x14ac:dyDescent="0.25">
      <c r="A742" s="5" t="s">
        <v>461</v>
      </c>
      <c r="B742" s="6">
        <v>44550</v>
      </c>
      <c r="C742" s="3" t="s">
        <v>64</v>
      </c>
      <c r="D742" s="10">
        <v>24865.68</v>
      </c>
    </row>
    <row r="743" spans="1:4" s="2" customFormat="1" x14ac:dyDescent="0.25">
      <c r="A743" s="5" t="s">
        <v>128</v>
      </c>
      <c r="B743" s="6">
        <v>44558</v>
      </c>
      <c r="C743" s="5" t="s">
        <v>9</v>
      </c>
      <c r="D743" s="10">
        <v>391</v>
      </c>
    </row>
    <row r="744" spans="1:4" s="2" customFormat="1" x14ac:dyDescent="0.25">
      <c r="A744" s="5" t="s">
        <v>466</v>
      </c>
      <c r="B744" s="6">
        <v>44551</v>
      </c>
      <c r="C744" s="1" t="s">
        <v>216</v>
      </c>
      <c r="D744" s="10">
        <v>186833.24</v>
      </c>
    </row>
    <row r="745" spans="1:4" s="2" customFormat="1" x14ac:dyDescent="0.25">
      <c r="A745" s="5" t="s">
        <v>10</v>
      </c>
      <c r="B745" s="6">
        <v>44533</v>
      </c>
      <c r="C745" s="1" t="s">
        <v>657</v>
      </c>
      <c r="D745" s="10">
        <v>320</v>
      </c>
    </row>
    <row r="746" spans="1:4" s="2" customFormat="1" x14ac:dyDescent="0.25">
      <c r="A746" s="5" t="s">
        <v>10</v>
      </c>
      <c r="B746" s="6">
        <v>44533</v>
      </c>
      <c r="C746" s="5" t="s">
        <v>9</v>
      </c>
      <c r="D746" s="10">
        <v>390.94</v>
      </c>
    </row>
    <row r="747" spans="1:4" s="2" customFormat="1" x14ac:dyDescent="0.25">
      <c r="A747" s="5" t="s">
        <v>10</v>
      </c>
      <c r="B747" s="6">
        <v>44533</v>
      </c>
      <c r="C747" s="5" t="s">
        <v>9</v>
      </c>
      <c r="D747" s="10">
        <v>2298</v>
      </c>
    </row>
    <row r="748" spans="1:4" s="2" customFormat="1" x14ac:dyDescent="0.25">
      <c r="A748" s="5" t="s">
        <v>10</v>
      </c>
      <c r="B748" s="6">
        <v>44533</v>
      </c>
      <c r="C748" s="5" t="s">
        <v>9</v>
      </c>
      <c r="D748" s="10">
        <v>6000</v>
      </c>
    </row>
    <row r="749" spans="1:4" s="2" customFormat="1" x14ac:dyDescent="0.25">
      <c r="A749" s="5" t="s">
        <v>10</v>
      </c>
      <c r="B749" s="6">
        <v>44533</v>
      </c>
      <c r="C749" s="5" t="s">
        <v>9</v>
      </c>
      <c r="D749" s="10">
        <v>6925</v>
      </c>
    </row>
    <row r="750" spans="1:4" s="2" customFormat="1" x14ac:dyDescent="0.25">
      <c r="A750" s="5" t="s">
        <v>10</v>
      </c>
      <c r="B750" s="6">
        <v>44533</v>
      </c>
      <c r="C750" s="5" t="s">
        <v>9</v>
      </c>
      <c r="D750" s="10">
        <v>38706</v>
      </c>
    </row>
    <row r="751" spans="1:4" s="2" customFormat="1" x14ac:dyDescent="0.25">
      <c r="A751" s="5" t="s">
        <v>10</v>
      </c>
      <c r="B751" s="6">
        <v>44533</v>
      </c>
      <c r="C751" s="5" t="s">
        <v>9</v>
      </c>
      <c r="D751" s="10">
        <v>45548</v>
      </c>
    </row>
    <row r="752" spans="1:4" s="2" customFormat="1" x14ac:dyDescent="0.25">
      <c r="A752" s="5" t="s">
        <v>10</v>
      </c>
      <c r="B752" s="6">
        <v>44533</v>
      </c>
      <c r="C752" s="5" t="s">
        <v>9</v>
      </c>
      <c r="D752" s="10">
        <v>54592</v>
      </c>
    </row>
    <row r="753" spans="1:4" s="2" customFormat="1" x14ac:dyDescent="0.25">
      <c r="A753" s="5" t="s">
        <v>10</v>
      </c>
      <c r="B753" s="6">
        <v>44537</v>
      </c>
      <c r="C753" s="5" t="s">
        <v>9</v>
      </c>
      <c r="D753" s="10">
        <v>54356</v>
      </c>
    </row>
    <row r="754" spans="1:4" s="2" customFormat="1" x14ac:dyDescent="0.25">
      <c r="A754" s="5" t="s">
        <v>10</v>
      </c>
      <c r="B754" s="6">
        <v>44545</v>
      </c>
      <c r="C754" s="5" t="s">
        <v>9</v>
      </c>
      <c r="D754" s="10">
        <v>15600</v>
      </c>
    </row>
    <row r="755" spans="1:4" s="2" customFormat="1" x14ac:dyDescent="0.25">
      <c r="A755" s="5" t="s">
        <v>10</v>
      </c>
      <c r="B755" s="6">
        <v>44545</v>
      </c>
      <c r="C755" s="5" t="s">
        <v>9</v>
      </c>
      <c r="D755" s="10">
        <v>15600</v>
      </c>
    </row>
    <row r="756" spans="1:4" s="2" customFormat="1" x14ac:dyDescent="0.25">
      <c r="A756" s="5" t="s">
        <v>10</v>
      </c>
      <c r="B756" s="6">
        <v>44545</v>
      </c>
      <c r="C756" s="5" t="s">
        <v>9</v>
      </c>
      <c r="D756" s="10">
        <v>20000</v>
      </c>
    </row>
    <row r="757" spans="1:4" s="2" customFormat="1" x14ac:dyDescent="0.25">
      <c r="A757" s="5" t="s">
        <v>10</v>
      </c>
      <c r="B757" s="6">
        <v>44550</v>
      </c>
      <c r="C757" s="1" t="s">
        <v>11</v>
      </c>
      <c r="D757" s="10">
        <v>1477.96</v>
      </c>
    </row>
    <row r="758" spans="1:4" s="2" customFormat="1" x14ac:dyDescent="0.25">
      <c r="A758" s="5" t="s">
        <v>10</v>
      </c>
      <c r="B758" s="6">
        <v>44550</v>
      </c>
      <c r="C758" s="5" t="s">
        <v>9</v>
      </c>
      <c r="D758" s="10">
        <v>53766</v>
      </c>
    </row>
    <row r="759" spans="1:4" s="2" customFormat="1" x14ac:dyDescent="0.25">
      <c r="A759" s="5" t="s">
        <v>10</v>
      </c>
      <c r="B759" s="6">
        <v>44550</v>
      </c>
      <c r="C759" s="5" t="s">
        <v>9</v>
      </c>
      <c r="D759" s="10">
        <v>56674</v>
      </c>
    </row>
    <row r="760" spans="1:4" s="2" customFormat="1" x14ac:dyDescent="0.25">
      <c r="A760" s="5" t="s">
        <v>10</v>
      </c>
      <c r="B760" s="6">
        <v>44558</v>
      </c>
      <c r="C760" s="5" t="s">
        <v>9</v>
      </c>
      <c r="D760" s="10">
        <v>2298</v>
      </c>
    </row>
    <row r="761" spans="1:4" s="2" customFormat="1" x14ac:dyDescent="0.25">
      <c r="A761" s="5" t="s">
        <v>10</v>
      </c>
      <c r="B761" s="6">
        <v>44560</v>
      </c>
      <c r="C761" s="1" t="s">
        <v>905</v>
      </c>
      <c r="D761" s="10">
        <v>1591.25</v>
      </c>
    </row>
    <row r="762" spans="1:4" s="2" customFormat="1" x14ac:dyDescent="0.25">
      <c r="A762" s="5" t="s">
        <v>10</v>
      </c>
      <c r="B762" s="6">
        <v>44560</v>
      </c>
      <c r="C762" s="1" t="s">
        <v>906</v>
      </c>
      <c r="D762" s="10">
        <v>111876.1</v>
      </c>
    </row>
    <row r="763" spans="1:4" s="2" customFormat="1" x14ac:dyDescent="0.25">
      <c r="A763" s="5" t="s">
        <v>560</v>
      </c>
      <c r="B763" s="6">
        <v>44558</v>
      </c>
      <c r="C763" s="5" t="s">
        <v>9</v>
      </c>
      <c r="D763" s="10">
        <v>5374</v>
      </c>
    </row>
    <row r="764" spans="1:4" s="2" customFormat="1" x14ac:dyDescent="0.25">
      <c r="A764" s="5" t="s">
        <v>361</v>
      </c>
      <c r="B764" s="6">
        <v>44544</v>
      </c>
      <c r="C764" s="5" t="s">
        <v>695</v>
      </c>
      <c r="D764" s="10">
        <v>1500000</v>
      </c>
    </row>
    <row r="765" spans="1:4" s="2" customFormat="1" x14ac:dyDescent="0.25">
      <c r="A765" s="5" t="s">
        <v>318</v>
      </c>
      <c r="B765" s="6">
        <v>44537</v>
      </c>
      <c r="C765" s="5" t="s">
        <v>695</v>
      </c>
      <c r="D765" s="10">
        <v>2000000</v>
      </c>
    </row>
    <row r="766" spans="1:4" s="2" customFormat="1" x14ac:dyDescent="0.25">
      <c r="A766" s="5" t="s">
        <v>561</v>
      </c>
      <c r="B766" s="6">
        <v>44558</v>
      </c>
      <c r="C766" s="1" t="s">
        <v>859</v>
      </c>
      <c r="D766" s="10">
        <v>6219.76</v>
      </c>
    </row>
    <row r="767" spans="1:4" s="2" customFormat="1" x14ac:dyDescent="0.25">
      <c r="A767" s="5" t="s">
        <v>215</v>
      </c>
      <c r="B767" s="6">
        <v>44545</v>
      </c>
      <c r="C767" s="5" t="s">
        <v>4</v>
      </c>
      <c r="D767" s="10">
        <v>17758.66</v>
      </c>
    </row>
    <row r="768" spans="1:4" s="2" customFormat="1" x14ac:dyDescent="0.25">
      <c r="A768" s="5" t="s">
        <v>215</v>
      </c>
      <c r="B768" s="6">
        <v>44552</v>
      </c>
      <c r="C768" s="5" t="s">
        <v>715</v>
      </c>
      <c r="D768" s="10">
        <v>10208.23</v>
      </c>
    </row>
    <row r="769" spans="1:4" s="2" customFormat="1" x14ac:dyDescent="0.25">
      <c r="A769" s="5" t="s">
        <v>562</v>
      </c>
      <c r="B769" s="6">
        <v>44558</v>
      </c>
      <c r="C769" s="1" t="s">
        <v>860</v>
      </c>
      <c r="D769" s="10">
        <v>5918.45</v>
      </c>
    </row>
    <row r="770" spans="1:4" s="2" customFormat="1" x14ac:dyDescent="0.25">
      <c r="A770" s="5" t="s">
        <v>34</v>
      </c>
      <c r="B770" s="6">
        <v>44547</v>
      </c>
      <c r="C770" s="5" t="s">
        <v>9</v>
      </c>
      <c r="D770" s="10">
        <v>15516.23</v>
      </c>
    </row>
    <row r="771" spans="1:4" s="2" customFormat="1" x14ac:dyDescent="0.25">
      <c r="A771" s="5" t="s">
        <v>209</v>
      </c>
      <c r="B771" s="6">
        <v>44559</v>
      </c>
      <c r="C771" s="5" t="s">
        <v>113</v>
      </c>
      <c r="D771" s="10">
        <v>28176.400000000001</v>
      </c>
    </row>
    <row r="772" spans="1:4" s="2" customFormat="1" x14ac:dyDescent="0.25">
      <c r="A772" s="5" t="s">
        <v>563</v>
      </c>
      <c r="B772" s="6">
        <v>44558</v>
      </c>
      <c r="C772" s="3" t="s">
        <v>861</v>
      </c>
      <c r="D772" s="10">
        <v>1500</v>
      </c>
    </row>
    <row r="773" spans="1:4" s="2" customFormat="1" x14ac:dyDescent="0.25">
      <c r="A773" s="5" t="s">
        <v>563</v>
      </c>
      <c r="B773" s="6">
        <v>44559</v>
      </c>
      <c r="C773" s="3" t="s">
        <v>861</v>
      </c>
      <c r="D773" s="10">
        <v>1500</v>
      </c>
    </row>
    <row r="774" spans="1:4" s="2" customFormat="1" x14ac:dyDescent="0.25">
      <c r="A774" s="5" t="s">
        <v>211</v>
      </c>
      <c r="B774" s="6">
        <v>44533</v>
      </c>
      <c r="C774" s="2" t="s">
        <v>658</v>
      </c>
      <c r="D774" s="10">
        <v>2677.77</v>
      </c>
    </row>
    <row r="775" spans="1:4" s="2" customFormat="1" x14ac:dyDescent="0.25">
      <c r="A775" s="5" t="s">
        <v>444</v>
      </c>
      <c r="B775" s="6">
        <v>44547</v>
      </c>
      <c r="C775" s="5" t="s">
        <v>185</v>
      </c>
      <c r="D775" s="10">
        <v>698268</v>
      </c>
    </row>
    <row r="776" spans="1:4" s="2" customFormat="1" x14ac:dyDescent="0.25">
      <c r="A776" s="5" t="s">
        <v>607</v>
      </c>
      <c r="B776" s="6">
        <v>44560</v>
      </c>
      <c r="C776" s="2" t="s">
        <v>153</v>
      </c>
      <c r="D776" s="10">
        <v>1340337.68</v>
      </c>
    </row>
    <row r="777" spans="1:4" s="2" customFormat="1" x14ac:dyDescent="0.25">
      <c r="A777" s="5" t="s">
        <v>125</v>
      </c>
      <c r="B777" s="6">
        <v>44550</v>
      </c>
      <c r="C777" s="2" t="s">
        <v>64</v>
      </c>
      <c r="D777" s="10">
        <v>200740.29</v>
      </c>
    </row>
    <row r="778" spans="1:4" s="2" customFormat="1" x14ac:dyDescent="0.25">
      <c r="A778" s="5" t="s">
        <v>125</v>
      </c>
      <c r="B778" s="6">
        <v>44550</v>
      </c>
      <c r="C778" s="1" t="s">
        <v>64</v>
      </c>
      <c r="D778" s="10">
        <v>285629.34999999998</v>
      </c>
    </row>
    <row r="779" spans="1:4" s="2" customFormat="1" x14ac:dyDescent="0.25">
      <c r="A779" s="5" t="s">
        <v>125</v>
      </c>
      <c r="B779" s="6">
        <v>44560</v>
      </c>
      <c r="C779" s="1" t="s">
        <v>64</v>
      </c>
      <c r="D779" s="10">
        <v>194900.78</v>
      </c>
    </row>
    <row r="780" spans="1:4" s="2" customFormat="1" x14ac:dyDescent="0.25">
      <c r="A780" s="5" t="s">
        <v>608</v>
      </c>
      <c r="B780" s="6">
        <v>44560</v>
      </c>
      <c r="C780" s="1" t="s">
        <v>64</v>
      </c>
      <c r="D780" s="10">
        <v>284096.13</v>
      </c>
    </row>
    <row r="781" spans="1:4" s="2" customFormat="1" x14ac:dyDescent="0.25">
      <c r="A781" s="5" t="s">
        <v>118</v>
      </c>
      <c r="B781" s="6">
        <v>44533</v>
      </c>
      <c r="C781" s="5" t="s">
        <v>659</v>
      </c>
      <c r="D781" s="10">
        <v>5073</v>
      </c>
    </row>
    <row r="782" spans="1:4" s="2" customFormat="1" x14ac:dyDescent="0.25">
      <c r="A782" s="5" t="s">
        <v>118</v>
      </c>
      <c r="B782" s="6">
        <v>44553</v>
      </c>
      <c r="C782" s="5" t="s">
        <v>144</v>
      </c>
      <c r="D782" s="10">
        <v>6173</v>
      </c>
    </row>
    <row r="783" spans="1:4" s="2" customFormat="1" x14ac:dyDescent="0.25">
      <c r="A783" s="5" t="s">
        <v>155</v>
      </c>
      <c r="B783" s="6">
        <v>44532</v>
      </c>
      <c r="C783" s="17" t="s">
        <v>144</v>
      </c>
      <c r="D783" s="10">
        <v>217969.57</v>
      </c>
    </row>
    <row r="784" spans="1:4" s="2" customFormat="1" x14ac:dyDescent="0.25">
      <c r="A784" s="5" t="s">
        <v>155</v>
      </c>
      <c r="B784" s="6">
        <v>44558</v>
      </c>
      <c r="C784" s="17" t="s">
        <v>144</v>
      </c>
      <c r="D784" s="10">
        <v>218915.05</v>
      </c>
    </row>
    <row r="785" spans="1:4" s="2" customFormat="1" x14ac:dyDescent="0.25">
      <c r="A785" s="5" t="s">
        <v>189</v>
      </c>
      <c r="B785" s="6">
        <v>44539</v>
      </c>
      <c r="C785" s="5" t="s">
        <v>12</v>
      </c>
      <c r="D785" s="10">
        <v>28268.04</v>
      </c>
    </row>
    <row r="786" spans="1:4" s="2" customFormat="1" x14ac:dyDescent="0.25">
      <c r="A786" s="5" t="s">
        <v>60</v>
      </c>
      <c r="B786" s="6">
        <v>44540</v>
      </c>
      <c r="C786" s="5" t="s">
        <v>729</v>
      </c>
      <c r="D786" s="10">
        <v>17924</v>
      </c>
    </row>
    <row r="787" spans="1:4" s="2" customFormat="1" x14ac:dyDescent="0.25">
      <c r="A787" s="5" t="s">
        <v>60</v>
      </c>
      <c r="B787" s="6">
        <v>44550</v>
      </c>
      <c r="C787" s="1" t="s">
        <v>794</v>
      </c>
      <c r="D787" s="10">
        <v>2435549</v>
      </c>
    </row>
    <row r="788" spans="1:4" s="2" customFormat="1" x14ac:dyDescent="0.25">
      <c r="A788" s="5" t="s">
        <v>435</v>
      </c>
      <c r="B788" s="6">
        <v>44546</v>
      </c>
      <c r="C788" s="5" t="s">
        <v>130</v>
      </c>
      <c r="D788" s="10">
        <v>23979</v>
      </c>
    </row>
    <row r="789" spans="1:4" s="2" customFormat="1" x14ac:dyDescent="0.25">
      <c r="A789" s="5" t="s">
        <v>279</v>
      </c>
      <c r="B789" s="6">
        <v>44533</v>
      </c>
      <c r="C789" s="1" t="s">
        <v>660</v>
      </c>
      <c r="D789" s="10">
        <v>23774.89</v>
      </c>
    </row>
    <row r="790" spans="1:4" s="2" customFormat="1" x14ac:dyDescent="0.25">
      <c r="A790" s="5" t="s">
        <v>564</v>
      </c>
      <c r="B790" s="6">
        <v>44558</v>
      </c>
      <c r="C790" s="3" t="s">
        <v>862</v>
      </c>
      <c r="D790" s="10">
        <v>1500</v>
      </c>
    </row>
    <row r="791" spans="1:4" s="2" customFormat="1" x14ac:dyDescent="0.25">
      <c r="A791" s="5" t="s">
        <v>564</v>
      </c>
      <c r="B791" s="6">
        <v>44559</v>
      </c>
      <c r="C791" s="3" t="s">
        <v>862</v>
      </c>
      <c r="D791" s="10">
        <v>1500</v>
      </c>
    </row>
    <row r="792" spans="1:4" s="2" customFormat="1" x14ac:dyDescent="0.25">
      <c r="A792" s="5" t="s">
        <v>42</v>
      </c>
      <c r="B792" s="6">
        <v>44545</v>
      </c>
      <c r="C792" s="5" t="s">
        <v>9</v>
      </c>
      <c r="D792" s="10">
        <v>11174.43</v>
      </c>
    </row>
    <row r="793" spans="1:4" s="2" customFormat="1" x14ac:dyDescent="0.25">
      <c r="A793" s="5" t="s">
        <v>280</v>
      </c>
      <c r="B793" s="6">
        <v>44533</v>
      </c>
      <c r="C793" s="1" t="s">
        <v>661</v>
      </c>
      <c r="D793" s="10">
        <v>22771.16</v>
      </c>
    </row>
    <row r="794" spans="1:4" s="2" customFormat="1" x14ac:dyDescent="0.25">
      <c r="A794" s="5" t="s">
        <v>591</v>
      </c>
      <c r="B794" s="6">
        <v>44559</v>
      </c>
      <c r="C794" s="5" t="s">
        <v>895</v>
      </c>
      <c r="D794" s="10">
        <v>476147.52</v>
      </c>
    </row>
    <row r="795" spans="1:4" s="2" customFormat="1" x14ac:dyDescent="0.25">
      <c r="A795" s="5" t="s">
        <v>436</v>
      </c>
      <c r="B795" s="6">
        <v>44546</v>
      </c>
      <c r="C795" s="5" t="s">
        <v>102</v>
      </c>
      <c r="D795" s="10">
        <v>42040.01</v>
      </c>
    </row>
    <row r="796" spans="1:4" s="2" customFormat="1" x14ac:dyDescent="0.25">
      <c r="A796" s="5" t="s">
        <v>436</v>
      </c>
      <c r="B796" s="6">
        <v>44553</v>
      </c>
      <c r="C796" s="5" t="s">
        <v>102</v>
      </c>
      <c r="D796" s="10">
        <v>90772.36</v>
      </c>
    </row>
    <row r="797" spans="1:4" s="2" customFormat="1" x14ac:dyDescent="0.25">
      <c r="A797" s="5" t="s">
        <v>436</v>
      </c>
      <c r="B797" s="6">
        <v>44560</v>
      </c>
      <c r="C797" s="5" t="s">
        <v>62</v>
      </c>
      <c r="D797" s="10">
        <v>8560.01</v>
      </c>
    </row>
    <row r="798" spans="1:4" s="2" customFormat="1" x14ac:dyDescent="0.25">
      <c r="A798" s="5" t="s">
        <v>565</v>
      </c>
      <c r="B798" s="6">
        <v>44558</v>
      </c>
      <c r="C798" s="5" t="s">
        <v>166</v>
      </c>
      <c r="D798" s="10">
        <v>42456</v>
      </c>
    </row>
    <row r="799" spans="1:4" s="2" customFormat="1" x14ac:dyDescent="0.25">
      <c r="A799" s="5" t="s">
        <v>56</v>
      </c>
      <c r="B799" s="6">
        <v>44546</v>
      </c>
      <c r="C799" s="5" t="s">
        <v>55</v>
      </c>
      <c r="D799" s="10">
        <v>4288</v>
      </c>
    </row>
    <row r="800" spans="1:4" s="2" customFormat="1" x14ac:dyDescent="0.25">
      <c r="A800" s="5" t="s">
        <v>56</v>
      </c>
      <c r="B800" s="6">
        <v>44560</v>
      </c>
      <c r="C800" s="5" t="s">
        <v>55</v>
      </c>
      <c r="D800" s="10">
        <v>14778.4</v>
      </c>
    </row>
    <row r="801" spans="1:4" s="2" customFormat="1" x14ac:dyDescent="0.25">
      <c r="A801" s="5" t="s">
        <v>180</v>
      </c>
      <c r="B801" s="6">
        <v>44545</v>
      </c>
      <c r="C801" s="5" t="s">
        <v>4</v>
      </c>
      <c r="D801" s="10">
        <v>15621.07</v>
      </c>
    </row>
    <row r="802" spans="1:4" s="2" customFormat="1" x14ac:dyDescent="0.25">
      <c r="A802" s="5" t="s">
        <v>319</v>
      </c>
      <c r="B802" s="6">
        <v>44537</v>
      </c>
      <c r="C802" s="3" t="s">
        <v>696</v>
      </c>
      <c r="D802" s="10">
        <v>2813.72</v>
      </c>
    </row>
    <row r="803" spans="1:4" s="2" customFormat="1" x14ac:dyDescent="0.25">
      <c r="A803" s="5" t="s">
        <v>566</v>
      </c>
      <c r="B803" s="6">
        <v>44558</v>
      </c>
      <c r="C803" s="3" t="s">
        <v>863</v>
      </c>
      <c r="D803" s="10">
        <v>1500</v>
      </c>
    </row>
    <row r="804" spans="1:4" s="2" customFormat="1" x14ac:dyDescent="0.25">
      <c r="A804" s="5" t="s">
        <v>566</v>
      </c>
      <c r="B804" s="6">
        <v>44559</v>
      </c>
      <c r="C804" s="3" t="s">
        <v>863</v>
      </c>
      <c r="D804" s="10">
        <v>1500</v>
      </c>
    </row>
    <row r="805" spans="1:4" s="2" customFormat="1" x14ac:dyDescent="0.25">
      <c r="A805" s="5" t="s">
        <v>411</v>
      </c>
      <c r="B805" s="6">
        <v>44545</v>
      </c>
      <c r="C805" s="1" t="s">
        <v>767</v>
      </c>
      <c r="D805" s="10">
        <v>9773.36</v>
      </c>
    </row>
    <row r="806" spans="1:4" s="2" customFormat="1" x14ac:dyDescent="0.25">
      <c r="A806" s="5" t="s">
        <v>412</v>
      </c>
      <c r="B806" s="6">
        <v>44545</v>
      </c>
      <c r="C806" s="3" t="s">
        <v>768</v>
      </c>
      <c r="D806" s="10">
        <v>13500</v>
      </c>
    </row>
    <row r="807" spans="1:4" s="2" customFormat="1" x14ac:dyDescent="0.25">
      <c r="A807" s="5" t="s">
        <v>412</v>
      </c>
      <c r="B807" s="6">
        <v>44559</v>
      </c>
      <c r="C807" s="3" t="s">
        <v>768</v>
      </c>
      <c r="D807" s="10">
        <v>4500</v>
      </c>
    </row>
    <row r="808" spans="1:4" s="2" customFormat="1" x14ac:dyDescent="0.25">
      <c r="A808" s="5" t="s">
        <v>150</v>
      </c>
      <c r="B808" s="6">
        <v>44545</v>
      </c>
      <c r="C808" s="3" t="s">
        <v>769</v>
      </c>
      <c r="D808" s="10">
        <v>7997.7</v>
      </c>
    </row>
    <row r="809" spans="1:4" s="2" customFormat="1" x14ac:dyDescent="0.25">
      <c r="A809" s="5" t="s">
        <v>281</v>
      </c>
      <c r="B809" s="6">
        <v>44533</v>
      </c>
      <c r="C809" s="5" t="s">
        <v>9</v>
      </c>
      <c r="D809" s="10">
        <v>1344</v>
      </c>
    </row>
    <row r="810" spans="1:4" s="2" customFormat="1" x14ac:dyDescent="0.25">
      <c r="A810" s="5" t="s">
        <v>320</v>
      </c>
      <c r="B810" s="6">
        <v>44537</v>
      </c>
      <c r="C810" s="3" t="s">
        <v>697</v>
      </c>
      <c r="D810" s="10">
        <v>5000</v>
      </c>
    </row>
    <row r="811" spans="1:4" s="2" customFormat="1" x14ac:dyDescent="0.25">
      <c r="A811" s="5" t="s">
        <v>320</v>
      </c>
      <c r="B811" s="6">
        <v>44537</v>
      </c>
      <c r="C811" s="3" t="s">
        <v>683</v>
      </c>
      <c r="D811" s="10">
        <v>50000</v>
      </c>
    </row>
    <row r="812" spans="1:4" s="2" customFormat="1" x14ac:dyDescent="0.25">
      <c r="A812" s="5" t="s">
        <v>321</v>
      </c>
      <c r="B812" s="6">
        <v>44537</v>
      </c>
      <c r="C812" s="3" t="s">
        <v>698</v>
      </c>
      <c r="D812" s="10">
        <v>5000</v>
      </c>
    </row>
    <row r="813" spans="1:4" s="2" customFormat="1" x14ac:dyDescent="0.25">
      <c r="A813" s="5" t="s">
        <v>321</v>
      </c>
      <c r="B813" s="6">
        <v>44537</v>
      </c>
      <c r="C813" s="3" t="s">
        <v>683</v>
      </c>
      <c r="D813" s="10">
        <v>50000</v>
      </c>
    </row>
    <row r="814" spans="1:4" s="2" customFormat="1" x14ac:dyDescent="0.25">
      <c r="A814" s="5" t="s">
        <v>345</v>
      </c>
      <c r="B814" s="6">
        <v>44539</v>
      </c>
      <c r="C814" s="5" t="s">
        <v>174</v>
      </c>
      <c r="D814" s="10">
        <v>5448.52</v>
      </c>
    </row>
    <row r="815" spans="1:4" s="2" customFormat="1" x14ac:dyDescent="0.25">
      <c r="A815" s="5" t="s">
        <v>345</v>
      </c>
      <c r="B815" s="6">
        <v>44546</v>
      </c>
      <c r="C815" s="5" t="s">
        <v>619</v>
      </c>
      <c r="D815" s="10">
        <v>26970</v>
      </c>
    </row>
    <row r="816" spans="1:4" s="2" customFormat="1" x14ac:dyDescent="0.25">
      <c r="A816" s="5" t="s">
        <v>487</v>
      </c>
      <c r="B816" s="6">
        <v>44552</v>
      </c>
      <c r="C816" s="1" t="s">
        <v>817</v>
      </c>
      <c r="D816" s="10">
        <v>61970.93</v>
      </c>
    </row>
    <row r="817" spans="1:4" s="2" customFormat="1" x14ac:dyDescent="0.25">
      <c r="A817" s="5" t="s">
        <v>413</v>
      </c>
      <c r="B817" s="6">
        <v>44545</v>
      </c>
      <c r="C817" s="1" t="s">
        <v>770</v>
      </c>
      <c r="D817" s="10">
        <v>21019.41</v>
      </c>
    </row>
    <row r="818" spans="1:4" s="2" customFormat="1" x14ac:dyDescent="0.25">
      <c r="A818" s="5" t="s">
        <v>81</v>
      </c>
      <c r="B818" s="6">
        <v>44537</v>
      </c>
      <c r="C818" s="3" t="s">
        <v>683</v>
      </c>
      <c r="D818" s="10">
        <v>50000</v>
      </c>
    </row>
    <row r="819" spans="1:4" s="2" customFormat="1" x14ac:dyDescent="0.25">
      <c r="A819" s="5" t="s">
        <v>81</v>
      </c>
      <c r="B819" s="6">
        <v>44540</v>
      </c>
      <c r="C819" s="5" t="s">
        <v>730</v>
      </c>
      <c r="D819" s="10">
        <v>5000</v>
      </c>
    </row>
    <row r="820" spans="1:4" s="2" customFormat="1" x14ac:dyDescent="0.25">
      <c r="A820" s="5" t="s">
        <v>282</v>
      </c>
      <c r="B820" s="6">
        <v>44533</v>
      </c>
      <c r="C820" s="3" t="s">
        <v>662</v>
      </c>
      <c r="D820" s="10">
        <v>5000</v>
      </c>
    </row>
    <row r="821" spans="1:4" s="2" customFormat="1" x14ac:dyDescent="0.25">
      <c r="A821" s="5" t="s">
        <v>283</v>
      </c>
      <c r="B821" s="6">
        <v>44533</v>
      </c>
      <c r="C821" s="1" t="s">
        <v>663</v>
      </c>
      <c r="D821" s="10">
        <v>47050.93</v>
      </c>
    </row>
    <row r="822" spans="1:4" s="2" customFormat="1" x14ac:dyDescent="0.25">
      <c r="A822" s="5" t="s">
        <v>20</v>
      </c>
      <c r="B822" s="6">
        <v>44553</v>
      </c>
      <c r="C822" s="5" t="s">
        <v>17</v>
      </c>
      <c r="D822" s="10">
        <v>195342.84</v>
      </c>
    </row>
    <row r="823" spans="1:4" s="2" customFormat="1" x14ac:dyDescent="0.25">
      <c r="A823" s="5" t="s">
        <v>20</v>
      </c>
      <c r="B823" s="6">
        <v>44558</v>
      </c>
      <c r="C823" s="5" t="s">
        <v>17</v>
      </c>
      <c r="D823" s="10">
        <v>256510.8</v>
      </c>
    </row>
    <row r="824" spans="1:4" s="2" customFormat="1" x14ac:dyDescent="0.25">
      <c r="A824" s="5" t="s">
        <v>462</v>
      </c>
      <c r="B824" s="6">
        <v>44550</v>
      </c>
      <c r="C824" s="5" t="s">
        <v>126</v>
      </c>
      <c r="D824" s="10">
        <v>5000</v>
      </c>
    </row>
    <row r="825" spans="1:4" s="2" customFormat="1" x14ac:dyDescent="0.25">
      <c r="A825" s="5" t="s">
        <v>16</v>
      </c>
      <c r="B825" s="6">
        <v>44553</v>
      </c>
      <c r="C825" s="5" t="s">
        <v>5</v>
      </c>
      <c r="D825" s="10">
        <v>35504.699999999997</v>
      </c>
    </row>
    <row r="826" spans="1:4" s="2" customFormat="1" x14ac:dyDescent="0.25">
      <c r="A826" s="5" t="s">
        <v>16</v>
      </c>
      <c r="B826" s="6">
        <v>44558</v>
      </c>
      <c r="C826" s="5" t="s">
        <v>175</v>
      </c>
      <c r="D826" s="10">
        <v>88935.75</v>
      </c>
    </row>
    <row r="827" spans="1:4" s="2" customFormat="1" x14ac:dyDescent="0.25">
      <c r="A827" s="5" t="s">
        <v>16</v>
      </c>
      <c r="B827" s="6">
        <v>44559</v>
      </c>
      <c r="C827" s="5" t="s">
        <v>175</v>
      </c>
      <c r="D827" s="10">
        <v>10547.88</v>
      </c>
    </row>
    <row r="828" spans="1:4" s="2" customFormat="1" x14ac:dyDescent="0.25">
      <c r="A828" s="5" t="s">
        <v>16</v>
      </c>
      <c r="B828" s="6">
        <v>44560</v>
      </c>
      <c r="C828" s="5" t="s">
        <v>175</v>
      </c>
      <c r="D828" s="10">
        <v>3120.4</v>
      </c>
    </row>
    <row r="829" spans="1:4" s="2" customFormat="1" x14ac:dyDescent="0.25">
      <c r="A829" s="5" t="s">
        <v>567</v>
      </c>
      <c r="B829" s="6">
        <v>44558</v>
      </c>
      <c r="C829" s="3" t="s">
        <v>864</v>
      </c>
      <c r="D829" s="10">
        <v>750</v>
      </c>
    </row>
    <row r="830" spans="1:4" s="2" customFormat="1" x14ac:dyDescent="0.25">
      <c r="A830" s="5" t="s">
        <v>567</v>
      </c>
      <c r="B830" s="6">
        <v>44559</v>
      </c>
      <c r="C830" s="3" t="s">
        <v>864</v>
      </c>
      <c r="D830" s="10">
        <v>750</v>
      </c>
    </row>
    <row r="831" spans="1:4" s="2" customFormat="1" x14ac:dyDescent="0.25">
      <c r="A831" s="5" t="s">
        <v>284</v>
      </c>
      <c r="B831" s="6">
        <v>44533</v>
      </c>
      <c r="C831" s="1" t="s">
        <v>664</v>
      </c>
      <c r="D831" s="10">
        <v>32778.93</v>
      </c>
    </row>
    <row r="832" spans="1:4" s="2" customFormat="1" x14ac:dyDescent="0.25">
      <c r="A832" s="5" t="s">
        <v>346</v>
      </c>
      <c r="B832" s="6">
        <v>44539</v>
      </c>
      <c r="C832" s="1" t="s">
        <v>716</v>
      </c>
      <c r="D832" s="10">
        <v>25619.08</v>
      </c>
    </row>
    <row r="833" spans="1:4" s="2" customFormat="1" x14ac:dyDescent="0.25">
      <c r="A833" s="5" t="s">
        <v>414</v>
      </c>
      <c r="B833" s="6">
        <v>44545</v>
      </c>
      <c r="C833" s="5" t="s">
        <v>9</v>
      </c>
      <c r="D833" s="10">
        <v>69600</v>
      </c>
    </row>
    <row r="834" spans="1:4" s="2" customFormat="1" x14ac:dyDescent="0.25">
      <c r="A834" s="5" t="s">
        <v>322</v>
      </c>
      <c r="B834" s="6">
        <v>44537</v>
      </c>
      <c r="C834" s="5" t="s">
        <v>699</v>
      </c>
      <c r="D834" s="10">
        <v>5000</v>
      </c>
    </row>
    <row r="835" spans="1:4" s="2" customFormat="1" x14ac:dyDescent="0.25">
      <c r="A835" s="5" t="s">
        <v>322</v>
      </c>
      <c r="B835" s="6">
        <v>44537</v>
      </c>
      <c r="C835" s="3" t="s">
        <v>683</v>
      </c>
      <c r="D835" s="10">
        <v>50000</v>
      </c>
    </row>
    <row r="836" spans="1:4" s="2" customFormat="1" x14ac:dyDescent="0.25">
      <c r="A836" s="5" t="s">
        <v>37</v>
      </c>
      <c r="B836" s="6">
        <v>44545</v>
      </c>
      <c r="C836" s="5" t="s">
        <v>9</v>
      </c>
      <c r="D836" s="10">
        <v>15417.08</v>
      </c>
    </row>
    <row r="837" spans="1:4" s="2" customFormat="1" x14ac:dyDescent="0.25">
      <c r="A837" s="5" t="s">
        <v>568</v>
      </c>
      <c r="B837" s="6">
        <v>44558</v>
      </c>
      <c r="C837" s="3" t="s">
        <v>865</v>
      </c>
      <c r="D837" s="10">
        <v>1500</v>
      </c>
    </row>
    <row r="838" spans="1:4" s="2" customFormat="1" x14ac:dyDescent="0.25">
      <c r="A838" s="5" t="s">
        <v>568</v>
      </c>
      <c r="B838" s="6">
        <v>44559</v>
      </c>
      <c r="C838" s="3" t="s">
        <v>865</v>
      </c>
      <c r="D838" s="10">
        <v>1500</v>
      </c>
    </row>
    <row r="839" spans="1:4" s="2" customFormat="1" x14ac:dyDescent="0.25">
      <c r="A839" s="5" t="s">
        <v>415</v>
      </c>
      <c r="B839" s="6">
        <v>44545</v>
      </c>
      <c r="C839" s="5" t="s">
        <v>9</v>
      </c>
      <c r="D839" s="10">
        <v>12134.21</v>
      </c>
    </row>
    <row r="840" spans="1:4" s="2" customFormat="1" x14ac:dyDescent="0.25">
      <c r="A840" s="5" t="s">
        <v>569</v>
      </c>
      <c r="B840" s="6">
        <v>44558</v>
      </c>
      <c r="C840" s="3" t="s">
        <v>866</v>
      </c>
      <c r="D840" s="10">
        <v>1500</v>
      </c>
    </row>
    <row r="841" spans="1:4" s="2" customFormat="1" x14ac:dyDescent="0.25">
      <c r="A841" s="5" t="s">
        <v>569</v>
      </c>
      <c r="B841" s="6">
        <v>44559</v>
      </c>
      <c r="C841" s="3" t="s">
        <v>866</v>
      </c>
      <c r="D841" s="10">
        <v>1500</v>
      </c>
    </row>
    <row r="842" spans="1:4" s="2" customFormat="1" x14ac:dyDescent="0.25">
      <c r="A842" s="5" t="s">
        <v>197</v>
      </c>
      <c r="B842" s="6">
        <v>44545</v>
      </c>
      <c r="C842" s="5" t="s">
        <v>4</v>
      </c>
      <c r="D842" s="10">
        <v>13702.67</v>
      </c>
    </row>
    <row r="843" spans="1:4" s="2" customFormat="1" x14ac:dyDescent="0.25">
      <c r="A843" s="5" t="s">
        <v>570</v>
      </c>
      <c r="B843" s="6">
        <v>44558</v>
      </c>
      <c r="C843" s="3" t="s">
        <v>867</v>
      </c>
      <c r="D843" s="10">
        <v>1500</v>
      </c>
    </row>
    <row r="844" spans="1:4" s="2" customFormat="1" x14ac:dyDescent="0.25">
      <c r="A844" s="5" t="s">
        <v>570</v>
      </c>
      <c r="B844" s="6">
        <v>44559</v>
      </c>
      <c r="C844" s="3" t="s">
        <v>867</v>
      </c>
      <c r="D844" s="10">
        <v>1500</v>
      </c>
    </row>
    <row r="845" spans="1:4" s="2" customFormat="1" x14ac:dyDescent="0.25">
      <c r="A845" s="5" t="s">
        <v>167</v>
      </c>
      <c r="B845" s="6">
        <v>44558</v>
      </c>
      <c r="C845" s="1" t="s">
        <v>868</v>
      </c>
      <c r="D845" s="10">
        <v>27508.080000000002</v>
      </c>
    </row>
    <row r="846" spans="1:4" s="2" customFormat="1" x14ac:dyDescent="0.25">
      <c r="A846" s="5" t="s">
        <v>571</v>
      </c>
      <c r="B846" s="6">
        <v>44558</v>
      </c>
      <c r="C846" s="5" t="s">
        <v>130</v>
      </c>
      <c r="D846" s="10">
        <v>158354.01999999999</v>
      </c>
    </row>
    <row r="847" spans="1:4" s="2" customFormat="1" x14ac:dyDescent="0.25">
      <c r="A847" s="5" t="s">
        <v>571</v>
      </c>
      <c r="B847" s="6">
        <v>44560</v>
      </c>
      <c r="C847" s="5" t="s">
        <v>620</v>
      </c>
      <c r="D847" s="10">
        <v>46632</v>
      </c>
    </row>
    <row r="848" spans="1:4" s="2" customFormat="1" x14ac:dyDescent="0.25">
      <c r="A848" s="5" t="s">
        <v>285</v>
      </c>
      <c r="B848" s="6">
        <v>44533</v>
      </c>
      <c r="C848" s="1" t="s">
        <v>665</v>
      </c>
      <c r="D848" s="10">
        <v>5267.65</v>
      </c>
    </row>
    <row r="849" spans="1:4" s="2" customFormat="1" x14ac:dyDescent="0.25">
      <c r="A849" s="5" t="s">
        <v>572</v>
      </c>
      <c r="B849" s="6">
        <v>44558</v>
      </c>
      <c r="C849" s="3" t="s">
        <v>869</v>
      </c>
      <c r="D849" s="10">
        <v>1500</v>
      </c>
    </row>
    <row r="850" spans="1:4" s="2" customFormat="1" x14ac:dyDescent="0.25">
      <c r="A850" s="5" t="s">
        <v>572</v>
      </c>
      <c r="B850" s="6">
        <v>44559</v>
      </c>
      <c r="C850" s="3" t="s">
        <v>869</v>
      </c>
      <c r="D850" s="10">
        <v>1500</v>
      </c>
    </row>
    <row r="851" spans="1:4" s="2" customFormat="1" x14ac:dyDescent="0.25">
      <c r="A851" s="5" t="s">
        <v>573</v>
      </c>
      <c r="B851" s="6">
        <v>44558</v>
      </c>
      <c r="C851" s="3" t="s">
        <v>870</v>
      </c>
      <c r="D851" s="10">
        <v>1500</v>
      </c>
    </row>
    <row r="852" spans="1:4" s="2" customFormat="1" x14ac:dyDescent="0.25">
      <c r="A852" s="5" t="s">
        <v>573</v>
      </c>
      <c r="B852" s="6">
        <v>44559</v>
      </c>
      <c r="C852" s="3" t="s">
        <v>870</v>
      </c>
      <c r="D852" s="10">
        <v>1500</v>
      </c>
    </row>
    <row r="853" spans="1:4" s="2" customFormat="1" x14ac:dyDescent="0.25">
      <c r="A853" s="5" t="s">
        <v>416</v>
      </c>
      <c r="B853" s="6">
        <v>44545</v>
      </c>
      <c r="C853" s="5" t="s">
        <v>9</v>
      </c>
      <c r="D853" s="10">
        <v>3250</v>
      </c>
    </row>
    <row r="854" spans="1:4" s="2" customFormat="1" x14ac:dyDescent="0.25">
      <c r="A854" s="5" t="s">
        <v>359</v>
      </c>
      <c r="B854" s="6">
        <v>44540</v>
      </c>
      <c r="C854" s="5" t="s">
        <v>731</v>
      </c>
      <c r="D854" s="10">
        <v>8000</v>
      </c>
    </row>
    <row r="855" spans="1:4" s="2" customFormat="1" x14ac:dyDescent="0.25">
      <c r="A855" s="5" t="s">
        <v>488</v>
      </c>
      <c r="B855" s="6">
        <v>44552</v>
      </c>
      <c r="C855" s="1" t="s">
        <v>818</v>
      </c>
      <c r="D855" s="10">
        <v>113208.65</v>
      </c>
    </row>
    <row r="856" spans="1:4" s="2" customFormat="1" x14ac:dyDescent="0.25">
      <c r="A856" s="5" t="s">
        <v>38</v>
      </c>
      <c r="B856" s="6">
        <v>44545</v>
      </c>
      <c r="C856" s="5" t="s">
        <v>9</v>
      </c>
      <c r="D856" s="10">
        <v>11106.6</v>
      </c>
    </row>
    <row r="857" spans="1:4" s="2" customFormat="1" x14ac:dyDescent="0.25">
      <c r="A857" s="5" t="s">
        <v>489</v>
      </c>
      <c r="B857" s="6">
        <v>44552</v>
      </c>
      <c r="C857" s="1" t="s">
        <v>819</v>
      </c>
      <c r="D857" s="10">
        <v>85231.78</v>
      </c>
    </row>
    <row r="858" spans="1:4" s="2" customFormat="1" x14ac:dyDescent="0.25">
      <c r="A858" s="5" t="s">
        <v>574</v>
      </c>
      <c r="B858" s="6">
        <v>44558</v>
      </c>
      <c r="C858" s="3" t="s">
        <v>871</v>
      </c>
      <c r="D858" s="10">
        <v>2000</v>
      </c>
    </row>
    <row r="859" spans="1:4" s="2" customFormat="1" x14ac:dyDescent="0.25">
      <c r="A859" s="5" t="s">
        <v>574</v>
      </c>
      <c r="B859" s="6">
        <v>44559</v>
      </c>
      <c r="C859" s="3" t="s">
        <v>871</v>
      </c>
      <c r="D859" s="10">
        <v>2000</v>
      </c>
    </row>
    <row r="860" spans="1:4" s="2" customFormat="1" x14ac:dyDescent="0.25">
      <c r="A860" s="5" t="s">
        <v>347</v>
      </c>
      <c r="B860" s="6">
        <v>44539</v>
      </c>
      <c r="C860" s="5" t="s">
        <v>102</v>
      </c>
      <c r="D860" s="10">
        <v>5194.8100000000004</v>
      </c>
    </row>
    <row r="861" spans="1:4" s="2" customFormat="1" x14ac:dyDescent="0.25">
      <c r="A861" s="5" t="s">
        <v>609</v>
      </c>
      <c r="B861" s="6">
        <v>44560</v>
      </c>
      <c r="C861" s="5" t="s">
        <v>136</v>
      </c>
      <c r="D861" s="10">
        <v>110722</v>
      </c>
    </row>
    <row r="862" spans="1:4" s="2" customFormat="1" x14ac:dyDescent="0.25">
      <c r="A862" s="5" t="s">
        <v>575</v>
      </c>
      <c r="B862" s="6">
        <v>44558</v>
      </c>
      <c r="C862" s="3" t="s">
        <v>872</v>
      </c>
      <c r="D862" s="10">
        <v>750</v>
      </c>
    </row>
    <row r="863" spans="1:4" s="2" customFormat="1" x14ac:dyDescent="0.25">
      <c r="A863" s="5" t="s">
        <v>575</v>
      </c>
      <c r="B863" s="6">
        <v>44559</v>
      </c>
      <c r="C863" s="3" t="s">
        <v>872</v>
      </c>
      <c r="D863" s="10">
        <v>750</v>
      </c>
    </row>
    <row r="864" spans="1:4" s="2" customFormat="1" x14ac:dyDescent="0.25">
      <c r="A864" s="5" t="s">
        <v>323</v>
      </c>
      <c r="B864" s="6">
        <v>44537</v>
      </c>
      <c r="C864" s="1" t="s">
        <v>700</v>
      </c>
      <c r="D864" s="10">
        <v>29542.85</v>
      </c>
    </row>
    <row r="865" spans="1:4" s="2" customFormat="1" x14ac:dyDescent="0.25">
      <c r="A865" s="5" t="s">
        <v>39</v>
      </c>
      <c r="B865" s="6">
        <v>44545</v>
      </c>
      <c r="C865" s="5" t="s">
        <v>9</v>
      </c>
      <c r="D865" s="10">
        <v>14997.11</v>
      </c>
    </row>
    <row r="866" spans="1:4" s="2" customFormat="1" x14ac:dyDescent="0.25">
      <c r="A866" s="5" t="s">
        <v>576</v>
      </c>
      <c r="B866" s="6">
        <v>44558</v>
      </c>
      <c r="C866" s="3" t="s">
        <v>873</v>
      </c>
      <c r="D866" s="10">
        <v>1500</v>
      </c>
    </row>
    <row r="867" spans="1:4" s="2" customFormat="1" x14ac:dyDescent="0.25">
      <c r="A867" s="5" t="s">
        <v>576</v>
      </c>
      <c r="B867" s="6">
        <v>44559</v>
      </c>
      <c r="C867" s="3" t="s">
        <v>873</v>
      </c>
      <c r="D867" s="10">
        <v>1500</v>
      </c>
    </row>
    <row r="868" spans="1:4" s="2" customFormat="1" x14ac:dyDescent="0.25">
      <c r="A868" s="5" t="s">
        <v>91</v>
      </c>
      <c r="B868" s="6">
        <v>44539</v>
      </c>
      <c r="C868" s="5" t="s">
        <v>136</v>
      </c>
      <c r="D868" s="10">
        <v>11716</v>
      </c>
    </row>
    <row r="869" spans="1:4" s="2" customFormat="1" x14ac:dyDescent="0.25">
      <c r="A869" s="5" t="s">
        <v>93</v>
      </c>
      <c r="B869" s="6">
        <v>44539</v>
      </c>
      <c r="C869" s="5" t="s">
        <v>62</v>
      </c>
      <c r="D869" s="10">
        <v>10962</v>
      </c>
    </row>
    <row r="870" spans="1:4" s="2" customFormat="1" x14ac:dyDescent="0.25">
      <c r="A870" s="5" t="s">
        <v>93</v>
      </c>
      <c r="B870" s="6">
        <v>44553</v>
      </c>
      <c r="C870" s="5" t="s">
        <v>62</v>
      </c>
      <c r="D870" s="10">
        <v>4872</v>
      </c>
    </row>
    <row r="871" spans="1:4" s="2" customFormat="1" x14ac:dyDescent="0.25">
      <c r="A871" s="5" t="s">
        <v>93</v>
      </c>
      <c r="B871" s="6">
        <v>44560</v>
      </c>
      <c r="C871" s="5" t="s">
        <v>62</v>
      </c>
      <c r="D871" s="10">
        <v>7772</v>
      </c>
    </row>
    <row r="872" spans="1:4" s="2" customFormat="1" x14ac:dyDescent="0.25">
      <c r="A872" s="5" t="s">
        <v>324</v>
      </c>
      <c r="B872" s="6">
        <v>44537</v>
      </c>
      <c r="C872" s="1" t="s">
        <v>701</v>
      </c>
      <c r="D872" s="10">
        <v>28865.77</v>
      </c>
    </row>
    <row r="873" spans="1:4" s="2" customFormat="1" x14ac:dyDescent="0.25">
      <c r="A873" s="5" t="s">
        <v>218</v>
      </c>
      <c r="B873" s="6">
        <v>44559</v>
      </c>
      <c r="C873" s="5" t="s">
        <v>219</v>
      </c>
      <c r="D873" s="10">
        <v>4480</v>
      </c>
    </row>
    <row r="874" spans="1:4" s="2" customFormat="1" x14ac:dyDescent="0.25">
      <c r="A874" s="5" t="s">
        <v>218</v>
      </c>
      <c r="B874" s="6">
        <v>44560</v>
      </c>
      <c r="C874" s="5" t="s">
        <v>219</v>
      </c>
      <c r="D874" s="10">
        <v>5700</v>
      </c>
    </row>
    <row r="875" spans="1:4" s="2" customFormat="1" x14ac:dyDescent="0.25">
      <c r="A875" s="5" t="s">
        <v>610</v>
      </c>
      <c r="B875" s="6">
        <v>44560</v>
      </c>
      <c r="C875" s="3" t="s">
        <v>907</v>
      </c>
      <c r="D875" s="10">
        <v>3401700</v>
      </c>
    </row>
    <row r="876" spans="1:4" s="2" customFormat="1" x14ac:dyDescent="0.25">
      <c r="A876" s="5" t="s">
        <v>577</v>
      </c>
      <c r="B876" s="6">
        <v>44558</v>
      </c>
      <c r="C876" s="3" t="s">
        <v>874</v>
      </c>
      <c r="D876" s="10">
        <v>1500</v>
      </c>
    </row>
    <row r="877" spans="1:4" s="2" customFormat="1" x14ac:dyDescent="0.25">
      <c r="A877" s="5" t="s">
        <v>577</v>
      </c>
      <c r="B877" s="6">
        <v>44559</v>
      </c>
      <c r="C877" s="3" t="s">
        <v>874</v>
      </c>
      <c r="D877" s="10">
        <v>1500</v>
      </c>
    </row>
    <row r="878" spans="1:4" s="2" customFormat="1" x14ac:dyDescent="0.25">
      <c r="A878" s="5" t="s">
        <v>96</v>
      </c>
      <c r="B878" s="6">
        <v>44545</v>
      </c>
      <c r="C878" s="5" t="s">
        <v>4</v>
      </c>
      <c r="D878" s="10">
        <v>4251</v>
      </c>
    </row>
    <row r="879" spans="1:4" s="2" customFormat="1" x14ac:dyDescent="0.25">
      <c r="A879" s="5" t="s">
        <v>165</v>
      </c>
      <c r="B879" s="6">
        <v>44557</v>
      </c>
      <c r="C879" s="5" t="s">
        <v>141</v>
      </c>
      <c r="D879" s="10">
        <v>147850.92000000001</v>
      </c>
    </row>
    <row r="880" spans="1:4" s="2" customFormat="1" x14ac:dyDescent="0.25">
      <c r="A880" s="5" t="s">
        <v>165</v>
      </c>
      <c r="B880" s="6">
        <v>44561</v>
      </c>
      <c r="C880" s="5" t="s">
        <v>141</v>
      </c>
      <c r="D880" s="10">
        <v>35059.5</v>
      </c>
    </row>
    <row r="881" spans="1:4" s="2" customFormat="1" x14ac:dyDescent="0.25">
      <c r="A881" s="5" t="s">
        <v>578</v>
      </c>
      <c r="B881" s="6">
        <v>44558</v>
      </c>
      <c r="C881" s="3" t="s">
        <v>874</v>
      </c>
      <c r="D881" s="10">
        <v>1500</v>
      </c>
    </row>
    <row r="882" spans="1:4" s="2" customFormat="1" x14ac:dyDescent="0.25">
      <c r="A882" s="5" t="s">
        <v>578</v>
      </c>
      <c r="B882" s="6">
        <v>44559</v>
      </c>
      <c r="C882" s="3" t="s">
        <v>874</v>
      </c>
      <c r="D882" s="10">
        <v>1500</v>
      </c>
    </row>
    <row r="883" spans="1:4" s="2" customFormat="1" x14ac:dyDescent="0.25">
      <c r="A883" s="5" t="s">
        <v>513</v>
      </c>
      <c r="B883" s="6">
        <v>44553</v>
      </c>
      <c r="C883" s="3" t="s">
        <v>829</v>
      </c>
      <c r="D883" s="10">
        <v>76662.539999999994</v>
      </c>
    </row>
    <row r="884" spans="1:4" s="2" customFormat="1" x14ac:dyDescent="0.25">
      <c r="A884" s="5" t="s">
        <v>513</v>
      </c>
      <c r="B884" s="6">
        <v>44558</v>
      </c>
      <c r="C884" s="5" t="s">
        <v>619</v>
      </c>
      <c r="D884" s="10">
        <v>2815.48</v>
      </c>
    </row>
    <row r="885" spans="1:4" s="2" customFormat="1" x14ac:dyDescent="0.25">
      <c r="A885" s="5" t="s">
        <v>579</v>
      </c>
      <c r="B885" s="6">
        <v>44558</v>
      </c>
      <c r="C885" s="5" t="s">
        <v>9</v>
      </c>
      <c r="D885" s="10">
        <v>326</v>
      </c>
    </row>
    <row r="886" spans="1:4" s="2" customFormat="1" x14ac:dyDescent="0.25">
      <c r="A886" s="5" t="s">
        <v>95</v>
      </c>
      <c r="B886" s="6">
        <v>44545</v>
      </c>
      <c r="C886" s="5" t="s">
        <v>4</v>
      </c>
      <c r="D886" s="10">
        <v>4251</v>
      </c>
    </row>
    <row r="887" spans="1:4" s="2" customFormat="1" x14ac:dyDescent="0.25">
      <c r="A887" s="5" t="s">
        <v>417</v>
      </c>
      <c r="B887" s="6">
        <v>44545</v>
      </c>
      <c r="C887" s="5" t="s">
        <v>9</v>
      </c>
      <c r="D887" s="10">
        <v>14304.14</v>
      </c>
    </row>
    <row r="888" spans="1:4" ht="21" x14ac:dyDescent="0.35">
      <c r="D888" s="22">
        <f>SUM(D2:D887)</f>
        <v>145555495.28000006</v>
      </c>
    </row>
  </sheetData>
  <autoFilter ref="A1:D888" xr:uid="{00000000-0001-0000-0000-000000000000}"/>
  <sortState xmlns:xlrd2="http://schemas.microsoft.com/office/spreadsheetml/2017/richdata2" ref="A2:D887">
    <sortCondition ref="A2:A88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ED34-4EA6-4B24-ACD3-D04712D58B08}">
  <dimension ref="A1:E62"/>
  <sheetViews>
    <sheetView topLeftCell="A49" workbookViewId="0">
      <selection activeCell="G9" sqref="G9"/>
    </sheetView>
  </sheetViews>
  <sheetFormatPr baseColWidth="10" defaultRowHeight="15" x14ac:dyDescent="0.25"/>
  <cols>
    <col min="1" max="1" width="49.28515625" style="31" customWidth="1"/>
    <col min="2" max="2" width="15.5703125" style="31" customWidth="1"/>
    <col min="3" max="3" width="69" style="31" customWidth="1"/>
    <col min="4" max="4" width="20.5703125" style="31" customWidth="1"/>
    <col min="5" max="5" width="11.7109375" style="31" bestFit="1" customWidth="1"/>
    <col min="6" max="16384" width="11.42578125" style="31"/>
  </cols>
  <sheetData>
    <row r="1" spans="1:5" x14ac:dyDescent="0.25">
      <c r="A1" s="34" t="s">
        <v>0</v>
      </c>
      <c r="B1" s="34" t="s">
        <v>916</v>
      </c>
      <c r="C1" s="34" t="s">
        <v>917</v>
      </c>
      <c r="D1" s="34" t="s">
        <v>918</v>
      </c>
      <c r="E1" s="35" t="s">
        <v>919</v>
      </c>
    </row>
    <row r="2" spans="1:5" x14ac:dyDescent="0.25">
      <c r="A2" s="15" t="s">
        <v>592</v>
      </c>
      <c r="B2" s="36">
        <v>44560</v>
      </c>
      <c r="C2" s="15" t="s">
        <v>822</v>
      </c>
      <c r="D2" s="37">
        <v>41954.879999999997</v>
      </c>
      <c r="E2" s="37">
        <v>41954.879999999997</v>
      </c>
    </row>
    <row r="3" spans="1:5" x14ac:dyDescent="0.25">
      <c r="A3" s="15" t="s">
        <v>490</v>
      </c>
      <c r="B3" s="36">
        <v>44553</v>
      </c>
      <c r="C3" s="15" t="s">
        <v>820</v>
      </c>
      <c r="D3" s="37">
        <v>38700</v>
      </c>
      <c r="E3" s="37">
        <v>38700</v>
      </c>
    </row>
    <row r="4" spans="1:5" x14ac:dyDescent="0.25">
      <c r="A4" s="15" t="s">
        <v>119</v>
      </c>
      <c r="B4" s="36">
        <v>44532</v>
      </c>
      <c r="C4" s="15" t="s">
        <v>618</v>
      </c>
      <c r="D4" s="37">
        <v>18000</v>
      </c>
      <c r="E4" s="37">
        <v>18000</v>
      </c>
    </row>
    <row r="5" spans="1:5" x14ac:dyDescent="0.25">
      <c r="A5" s="15" t="s">
        <v>67</v>
      </c>
      <c r="B5" s="36">
        <v>44553</v>
      </c>
      <c r="C5" s="15" t="s">
        <v>822</v>
      </c>
      <c r="D5" s="37">
        <v>534752.18999999994</v>
      </c>
      <c r="E5" s="37">
        <v>534752.18999999994</v>
      </c>
    </row>
    <row r="6" spans="1:5" x14ac:dyDescent="0.25">
      <c r="A6" s="15" t="s">
        <v>502</v>
      </c>
      <c r="B6" s="36">
        <v>44553</v>
      </c>
      <c r="C6" s="15" t="s">
        <v>824</v>
      </c>
      <c r="D6" s="37">
        <v>69915</v>
      </c>
      <c r="E6" s="37">
        <v>69915</v>
      </c>
    </row>
    <row r="7" spans="1:5" x14ac:dyDescent="0.25">
      <c r="A7" s="15" t="s">
        <v>509</v>
      </c>
      <c r="B7" s="36">
        <v>44553</v>
      </c>
      <c r="C7" s="15" t="s">
        <v>827</v>
      </c>
      <c r="D7" s="37">
        <v>1188860</v>
      </c>
      <c r="E7" s="32">
        <f>SUM( D7:D8)</f>
        <v>1421860</v>
      </c>
    </row>
    <row r="8" spans="1:5" x14ac:dyDescent="0.25">
      <c r="A8" s="15" t="s">
        <v>509</v>
      </c>
      <c r="B8" s="36">
        <v>44558</v>
      </c>
      <c r="C8" s="15" t="s">
        <v>857</v>
      </c>
      <c r="D8" s="37">
        <v>233000</v>
      </c>
    </row>
    <row r="9" spans="1:5" x14ac:dyDescent="0.25">
      <c r="A9" s="15" t="s">
        <v>343</v>
      </c>
      <c r="B9" s="36">
        <v>44551</v>
      </c>
      <c r="C9" s="15" t="s">
        <v>68</v>
      </c>
      <c r="D9" s="37">
        <v>1393200</v>
      </c>
      <c r="E9" s="37">
        <v>1393200</v>
      </c>
    </row>
    <row r="10" spans="1:5" x14ac:dyDescent="0.25">
      <c r="D10" s="30">
        <f>SUM(D2:D9)</f>
        <v>3518382.07</v>
      </c>
    </row>
    <row r="15" spans="1:5" x14ac:dyDescent="0.25">
      <c r="A15" s="38" t="s">
        <v>0</v>
      </c>
      <c r="B15" s="38" t="s">
        <v>919</v>
      </c>
    </row>
    <row r="16" spans="1:5" x14ac:dyDescent="0.25">
      <c r="A16" s="39" t="s">
        <v>119</v>
      </c>
      <c r="B16" s="40">
        <v>18000</v>
      </c>
    </row>
    <row r="17" spans="1:2" x14ac:dyDescent="0.25">
      <c r="A17" s="39" t="s">
        <v>490</v>
      </c>
      <c r="B17" s="40">
        <v>38700</v>
      </c>
    </row>
    <row r="18" spans="1:2" x14ac:dyDescent="0.25">
      <c r="A18" s="39" t="s">
        <v>592</v>
      </c>
      <c r="B18" s="40">
        <v>41954.879999999997</v>
      </c>
    </row>
    <row r="19" spans="1:2" x14ac:dyDescent="0.25">
      <c r="A19" s="39" t="s">
        <v>502</v>
      </c>
      <c r="B19" s="40">
        <v>69915</v>
      </c>
    </row>
    <row r="20" spans="1:2" x14ac:dyDescent="0.25">
      <c r="A20" s="39" t="s">
        <v>67</v>
      </c>
      <c r="B20" s="40">
        <v>534752.18999999994</v>
      </c>
    </row>
    <row r="21" spans="1:2" x14ac:dyDescent="0.25">
      <c r="A21" s="39" t="s">
        <v>343</v>
      </c>
      <c r="B21" s="40">
        <v>1393200</v>
      </c>
    </row>
    <row r="22" spans="1:2" x14ac:dyDescent="0.25">
      <c r="A22" s="39" t="s">
        <v>509</v>
      </c>
      <c r="B22" s="33">
        <v>1421860</v>
      </c>
    </row>
    <row r="23" spans="1:2" x14ac:dyDescent="0.25">
      <c r="A23" s="41" t="s">
        <v>920</v>
      </c>
      <c r="B23" s="29">
        <f>SUBTOTAL(9,B16:B22)</f>
        <v>3518382.07</v>
      </c>
    </row>
    <row r="31" spans="1:2" x14ac:dyDescent="0.25">
      <c r="A31" s="42" t="s">
        <v>921</v>
      </c>
      <c r="B31" s="42" t="s">
        <v>922</v>
      </c>
    </row>
    <row r="32" spans="1:2" x14ac:dyDescent="0.25">
      <c r="A32" s="43" t="s">
        <v>923</v>
      </c>
      <c r="B32" s="44">
        <v>5918000</v>
      </c>
    </row>
    <row r="33" spans="1:2" x14ac:dyDescent="0.25">
      <c r="A33" s="43" t="s">
        <v>924</v>
      </c>
      <c r="B33" s="44"/>
    </row>
    <row r="34" spans="1:2" x14ac:dyDescent="0.25">
      <c r="A34" s="43" t="s">
        <v>925</v>
      </c>
      <c r="B34" s="44">
        <v>4473980</v>
      </c>
    </row>
    <row r="35" spans="1:2" x14ac:dyDescent="0.25">
      <c r="A35" s="43" t="s">
        <v>926</v>
      </c>
      <c r="B35" s="44">
        <v>1779060</v>
      </c>
    </row>
    <row r="36" spans="1:2" x14ac:dyDescent="0.25">
      <c r="A36" s="43" t="s">
        <v>927</v>
      </c>
      <c r="B36" s="44">
        <v>1342480</v>
      </c>
    </row>
    <row r="37" spans="1:2" x14ac:dyDescent="0.25">
      <c r="A37" s="43" t="s">
        <v>928</v>
      </c>
      <c r="B37" s="44">
        <v>949499.52</v>
      </c>
    </row>
    <row r="38" spans="1:2" x14ac:dyDescent="0.25">
      <c r="A38" s="45" t="s">
        <v>929</v>
      </c>
      <c r="B38" s="44">
        <v>271105</v>
      </c>
    </row>
    <row r="39" spans="1:2" x14ac:dyDescent="0.25">
      <c r="A39" s="45" t="s">
        <v>930</v>
      </c>
      <c r="B39" s="44">
        <v>1754880</v>
      </c>
    </row>
    <row r="40" spans="1:2" x14ac:dyDescent="0.25">
      <c r="A40" s="45" t="s">
        <v>931</v>
      </c>
      <c r="B40" s="46">
        <v>1541560</v>
      </c>
    </row>
    <row r="41" spans="1:2" x14ac:dyDescent="0.25">
      <c r="A41" s="45" t="s">
        <v>932</v>
      </c>
      <c r="B41" s="46"/>
    </row>
    <row r="42" spans="1:2" x14ac:dyDescent="0.25">
      <c r="A42" s="45" t="s">
        <v>933</v>
      </c>
      <c r="B42" s="46"/>
    </row>
    <row r="43" spans="1:2" x14ac:dyDescent="0.25">
      <c r="A43" s="45" t="s">
        <v>934</v>
      </c>
      <c r="B43" s="46">
        <v>3518382.07</v>
      </c>
    </row>
    <row r="44" spans="1:2" x14ac:dyDescent="0.25">
      <c r="A44" s="47" t="s">
        <v>920</v>
      </c>
      <c r="B44" s="48">
        <f>SUBTOTAL(9,B32:B43)</f>
        <v>21548946.59</v>
      </c>
    </row>
    <row r="53" spans="1:2" x14ac:dyDescent="0.25">
      <c r="A53" s="49" t="s">
        <v>935</v>
      </c>
      <c r="B53" s="49" t="s">
        <v>922</v>
      </c>
    </row>
    <row r="54" spans="1:2" x14ac:dyDescent="0.25">
      <c r="A54" s="50" t="s">
        <v>936</v>
      </c>
      <c r="B54" s="51">
        <v>11305544.829999996</v>
      </c>
    </row>
    <row r="55" spans="1:2" x14ac:dyDescent="0.25">
      <c r="A55" s="50" t="s">
        <v>937</v>
      </c>
      <c r="B55" s="51">
        <v>12310996.85</v>
      </c>
    </row>
    <row r="56" spans="1:2" x14ac:dyDescent="0.25">
      <c r="A56" s="50" t="s">
        <v>938</v>
      </c>
      <c r="B56" s="51">
        <v>12884799.58</v>
      </c>
    </row>
    <row r="57" spans="1:2" x14ac:dyDescent="0.25">
      <c r="A57" s="50" t="s">
        <v>939</v>
      </c>
      <c r="B57" s="51">
        <v>11421600.84</v>
      </c>
    </row>
    <row r="58" spans="1:2" x14ac:dyDescent="0.25">
      <c r="A58" s="50" t="s">
        <v>940</v>
      </c>
      <c r="B58" s="51">
        <v>21823728.370000001</v>
      </c>
    </row>
    <row r="59" spans="1:2" x14ac:dyDescent="0.25">
      <c r="A59" s="50" t="s">
        <v>941</v>
      </c>
      <c r="B59" s="51">
        <v>15458588.42</v>
      </c>
    </row>
    <row r="60" spans="1:2" x14ac:dyDescent="0.25">
      <c r="A60" s="52" t="s">
        <v>942</v>
      </c>
      <c r="B60" s="53">
        <v>28213256.450000003</v>
      </c>
    </row>
    <row r="61" spans="1:2" x14ac:dyDescent="0.25">
      <c r="A61" s="52" t="s">
        <v>943</v>
      </c>
      <c r="B61" s="53">
        <v>21548946.59</v>
      </c>
    </row>
    <row r="62" spans="1:2" x14ac:dyDescent="0.25">
      <c r="A62" s="54" t="s">
        <v>920</v>
      </c>
      <c r="B62" s="48">
        <f>SUM(B54:B61)</f>
        <v>134967461.93000001</v>
      </c>
    </row>
  </sheetData>
  <autoFilter ref="A1:E10" xr:uid="{2E92ED34-4EA6-4B24-ACD3-D04712D58B08}"/>
  <sortState xmlns:xlrd2="http://schemas.microsoft.com/office/spreadsheetml/2017/richdata2" ref="A16:B22">
    <sortCondition ref="B16:B22"/>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89F7-FB60-4F55-9D4C-ADCEACF58192}">
  <sheetPr filterMode="1"/>
  <dimension ref="A1:V84"/>
  <sheetViews>
    <sheetView topLeftCell="B37" workbookViewId="0">
      <selection activeCell="B72" sqref="B72"/>
    </sheetView>
  </sheetViews>
  <sheetFormatPr baseColWidth="10" defaultRowHeight="15" x14ac:dyDescent="0.25"/>
  <cols>
    <col min="1" max="1" width="49.28515625" style="23" customWidth="1"/>
    <col min="2" max="2" width="15.5703125" style="23" customWidth="1"/>
    <col min="3" max="3" width="35" style="23" customWidth="1"/>
    <col min="4" max="4" width="23" style="23" customWidth="1"/>
    <col min="5" max="5" width="16.28515625" style="23" customWidth="1"/>
    <col min="6" max="12" width="11.42578125" style="23"/>
    <col min="13" max="13" width="20.140625" style="23" customWidth="1"/>
    <col min="14" max="20" width="15.85546875" style="23" customWidth="1"/>
    <col min="21" max="21" width="16.28515625" style="23" customWidth="1"/>
    <col min="22" max="22" width="19.7109375" style="23" customWidth="1"/>
    <col min="23" max="16384" width="11.42578125" style="23"/>
  </cols>
  <sheetData>
    <row r="1" spans="1:5" x14ac:dyDescent="0.25">
      <c r="A1" s="18" t="s">
        <v>0</v>
      </c>
      <c r="B1" s="18" t="s">
        <v>916</v>
      </c>
      <c r="C1" s="18" t="s">
        <v>917</v>
      </c>
      <c r="D1" s="18" t="s">
        <v>918</v>
      </c>
      <c r="E1" s="18" t="s">
        <v>919</v>
      </c>
    </row>
    <row r="2" spans="1:5" x14ac:dyDescent="0.25">
      <c r="A2" s="17" t="s">
        <v>231</v>
      </c>
      <c r="B2" s="19">
        <v>44532</v>
      </c>
      <c r="C2" s="15" t="s">
        <v>65</v>
      </c>
      <c r="D2" s="20">
        <v>10632</v>
      </c>
      <c r="E2" s="24">
        <f>SUM(D2:D4)</f>
        <v>713628.14</v>
      </c>
    </row>
    <row r="3" spans="1:5" hidden="1" x14ac:dyDescent="0.25">
      <c r="A3" s="17" t="s">
        <v>231</v>
      </c>
      <c r="B3" s="19">
        <v>44558</v>
      </c>
      <c r="C3" s="17" t="s">
        <v>65</v>
      </c>
      <c r="D3" s="20">
        <v>601496.14</v>
      </c>
    </row>
    <row r="4" spans="1:5" hidden="1" x14ac:dyDescent="0.25">
      <c r="A4" s="17" t="s">
        <v>231</v>
      </c>
      <c r="B4" s="19">
        <v>44560</v>
      </c>
      <c r="C4" s="17" t="s">
        <v>65</v>
      </c>
      <c r="D4" s="20">
        <v>101500</v>
      </c>
    </row>
    <row r="5" spans="1:5" x14ac:dyDescent="0.25">
      <c r="A5" s="17" t="s">
        <v>176</v>
      </c>
      <c r="B5" s="19">
        <v>44560</v>
      </c>
      <c r="C5" s="55" t="s">
        <v>65</v>
      </c>
      <c r="D5" s="20">
        <v>292768.55</v>
      </c>
      <c r="E5" s="20">
        <v>292768.55</v>
      </c>
    </row>
    <row r="6" spans="1:5" x14ac:dyDescent="0.25">
      <c r="A6" s="17" t="s">
        <v>92</v>
      </c>
      <c r="B6" s="19">
        <v>44553</v>
      </c>
      <c r="C6" s="17" t="s">
        <v>65</v>
      </c>
      <c r="D6" s="20">
        <v>106153</v>
      </c>
      <c r="E6" s="20">
        <v>106153</v>
      </c>
    </row>
    <row r="7" spans="1:5" x14ac:dyDescent="0.25">
      <c r="A7" s="17" t="s">
        <v>194</v>
      </c>
      <c r="B7" s="19">
        <v>44532</v>
      </c>
      <c r="C7" s="55" t="s">
        <v>65</v>
      </c>
      <c r="D7" s="20">
        <v>44220</v>
      </c>
      <c r="E7" s="24">
        <f>SUM(D7:D8 )</f>
        <v>124530</v>
      </c>
    </row>
    <row r="8" spans="1:5" hidden="1" x14ac:dyDescent="0.25">
      <c r="A8" s="17" t="s">
        <v>194</v>
      </c>
      <c r="B8" s="19">
        <v>44553</v>
      </c>
      <c r="C8" s="55" t="s">
        <v>65</v>
      </c>
      <c r="D8" s="20">
        <v>80310</v>
      </c>
    </row>
    <row r="9" spans="1:5" x14ac:dyDescent="0.25">
      <c r="A9" s="17" t="s">
        <v>344</v>
      </c>
      <c r="B9" s="19">
        <v>44539</v>
      </c>
      <c r="C9" s="17" t="s">
        <v>65</v>
      </c>
      <c r="D9" s="20">
        <v>1660099.94</v>
      </c>
      <c r="E9" s="24">
        <f>SUM(D9:D20 )</f>
        <v>12808013.430000002</v>
      </c>
    </row>
    <row r="10" spans="1:5" hidden="1" x14ac:dyDescent="0.25">
      <c r="A10" s="17" t="s">
        <v>344</v>
      </c>
      <c r="B10" s="19">
        <v>44547</v>
      </c>
      <c r="C10" s="55" t="s">
        <v>65</v>
      </c>
      <c r="D10" s="20">
        <v>301455</v>
      </c>
    </row>
    <row r="11" spans="1:5" hidden="1" x14ac:dyDescent="0.25">
      <c r="A11" s="17" t="s">
        <v>344</v>
      </c>
      <c r="B11" s="19">
        <v>44558</v>
      </c>
      <c r="C11" s="17" t="s">
        <v>65</v>
      </c>
      <c r="D11" s="20">
        <v>128220</v>
      </c>
    </row>
    <row r="12" spans="1:5" hidden="1" x14ac:dyDescent="0.25">
      <c r="A12" s="17" t="s">
        <v>344</v>
      </c>
      <c r="B12" s="19">
        <v>44532</v>
      </c>
      <c r="C12" s="17" t="s">
        <v>65</v>
      </c>
      <c r="D12" s="20">
        <v>769065</v>
      </c>
    </row>
    <row r="13" spans="1:5" hidden="1" x14ac:dyDescent="0.25">
      <c r="A13" s="17" t="s">
        <v>344</v>
      </c>
      <c r="B13" s="19">
        <v>44539</v>
      </c>
      <c r="C13" s="17" t="s">
        <v>65</v>
      </c>
      <c r="D13" s="20">
        <v>947371.47</v>
      </c>
    </row>
    <row r="14" spans="1:5" hidden="1" x14ac:dyDescent="0.25">
      <c r="A14" s="17" t="s">
        <v>344</v>
      </c>
      <c r="B14" s="19">
        <v>44546</v>
      </c>
      <c r="C14" s="17" t="s">
        <v>65</v>
      </c>
      <c r="D14" s="20">
        <v>834530.51</v>
      </c>
    </row>
    <row r="15" spans="1:5" hidden="1" x14ac:dyDescent="0.25">
      <c r="A15" s="17" t="s">
        <v>344</v>
      </c>
      <c r="B15" s="19">
        <v>44546</v>
      </c>
      <c r="C15" s="17" t="s">
        <v>65</v>
      </c>
      <c r="D15" s="20">
        <v>957288.41</v>
      </c>
    </row>
    <row r="16" spans="1:5" hidden="1" x14ac:dyDescent="0.25">
      <c r="A16" s="17" t="s">
        <v>344</v>
      </c>
      <c r="B16" s="19">
        <v>44553</v>
      </c>
      <c r="C16" s="17" t="s">
        <v>65</v>
      </c>
      <c r="D16" s="20">
        <v>501605.11</v>
      </c>
    </row>
    <row r="17" spans="1:4" hidden="1" x14ac:dyDescent="0.25">
      <c r="A17" s="17" t="s">
        <v>344</v>
      </c>
      <c r="B17" s="19">
        <v>44553</v>
      </c>
      <c r="C17" s="17" t="s">
        <v>65</v>
      </c>
      <c r="D17" s="20">
        <v>998947.77</v>
      </c>
    </row>
    <row r="18" spans="1:4" hidden="1" x14ac:dyDescent="0.25">
      <c r="A18" s="17" t="s">
        <v>344</v>
      </c>
      <c r="B18" s="19">
        <v>44558</v>
      </c>
      <c r="C18" s="17" t="s">
        <v>65</v>
      </c>
      <c r="D18" s="20">
        <v>2073419.35</v>
      </c>
    </row>
    <row r="19" spans="1:4" hidden="1" x14ac:dyDescent="0.25">
      <c r="A19" s="17" t="s">
        <v>344</v>
      </c>
      <c r="B19" s="19">
        <v>44560</v>
      </c>
      <c r="C19" s="17" t="s">
        <v>65</v>
      </c>
      <c r="D19" s="20">
        <v>1672106.3</v>
      </c>
    </row>
    <row r="20" spans="1:4" hidden="1" x14ac:dyDescent="0.25">
      <c r="A20" s="17" t="s">
        <v>344</v>
      </c>
      <c r="B20" s="19">
        <v>44560</v>
      </c>
      <c r="C20" s="17" t="s">
        <v>65</v>
      </c>
      <c r="D20" s="20">
        <v>1963904.57</v>
      </c>
    </row>
    <row r="21" spans="1:4" hidden="1" x14ac:dyDescent="0.25">
      <c r="D21" s="24">
        <f>SUM(D2:D20)</f>
        <v>14045093.120000001</v>
      </c>
    </row>
    <row r="27" spans="1:4" x14ac:dyDescent="0.25">
      <c r="A27" s="18" t="s">
        <v>0</v>
      </c>
      <c r="B27" s="18" t="s">
        <v>919</v>
      </c>
    </row>
    <row r="28" spans="1:4" x14ac:dyDescent="0.25">
      <c r="A28" s="25" t="s">
        <v>92</v>
      </c>
      <c r="B28" s="26">
        <v>106153</v>
      </c>
    </row>
    <row r="29" spans="1:4" x14ac:dyDescent="0.25">
      <c r="A29" s="25" t="s">
        <v>194</v>
      </c>
      <c r="B29" s="27">
        <v>124530</v>
      </c>
    </row>
    <row r="30" spans="1:4" x14ac:dyDescent="0.25">
      <c r="A30" s="25" t="s">
        <v>176</v>
      </c>
      <c r="B30" s="26">
        <v>292768.55</v>
      </c>
    </row>
    <row r="31" spans="1:4" x14ac:dyDescent="0.25">
      <c r="A31" s="25" t="s">
        <v>231</v>
      </c>
      <c r="B31" s="27">
        <v>713628.14</v>
      </c>
    </row>
    <row r="32" spans="1:4" x14ac:dyDescent="0.25">
      <c r="A32" s="25" t="s">
        <v>344</v>
      </c>
      <c r="B32" s="27">
        <v>12808013.430000002</v>
      </c>
    </row>
    <row r="33" spans="1:2" x14ac:dyDescent="0.25">
      <c r="A33" s="28" t="s">
        <v>920</v>
      </c>
      <c r="B33" s="29">
        <f>SUBTOTAL(9,B28:B32)</f>
        <v>14045093.120000001</v>
      </c>
    </row>
    <row r="40" spans="1:2" x14ac:dyDescent="0.25">
      <c r="A40" s="56" t="s">
        <v>944</v>
      </c>
      <c r="B40" s="49" t="s">
        <v>922</v>
      </c>
    </row>
    <row r="41" spans="1:2" x14ac:dyDescent="0.25">
      <c r="A41" s="57" t="s">
        <v>945</v>
      </c>
      <c r="B41" s="58">
        <v>7299365.5899999999</v>
      </c>
    </row>
    <row r="42" spans="1:2" x14ac:dyDescent="0.25">
      <c r="A42" s="57" t="s">
        <v>924</v>
      </c>
      <c r="B42" s="46">
        <v>9979766.9499999993</v>
      </c>
    </row>
    <row r="43" spans="1:2" x14ac:dyDescent="0.25">
      <c r="A43" s="57" t="s">
        <v>946</v>
      </c>
      <c r="B43" s="46">
        <v>10402355.090000002</v>
      </c>
    </row>
    <row r="44" spans="1:2" x14ac:dyDescent="0.25">
      <c r="A44" s="43" t="s">
        <v>947</v>
      </c>
      <c r="B44" s="46">
        <v>10153223.700000001</v>
      </c>
    </row>
    <row r="45" spans="1:2" x14ac:dyDescent="0.25">
      <c r="A45" s="43" t="s">
        <v>948</v>
      </c>
      <c r="B45" s="46">
        <v>11023418.720000001</v>
      </c>
    </row>
    <row r="46" spans="1:2" x14ac:dyDescent="0.25">
      <c r="A46" s="43" t="s">
        <v>949</v>
      </c>
      <c r="B46" s="46">
        <v>8403455.5899999999</v>
      </c>
    </row>
    <row r="47" spans="1:2" x14ac:dyDescent="0.25">
      <c r="A47" s="43" t="s">
        <v>950</v>
      </c>
      <c r="B47" s="44">
        <v>12884688.5</v>
      </c>
    </row>
    <row r="48" spans="1:2" x14ac:dyDescent="0.25">
      <c r="A48" s="43" t="s">
        <v>951</v>
      </c>
      <c r="B48" s="46">
        <v>9385634.9199999999</v>
      </c>
    </row>
    <row r="49" spans="1:2" x14ac:dyDescent="0.25">
      <c r="A49" s="43" t="s">
        <v>952</v>
      </c>
      <c r="B49" s="46">
        <v>11720966.77</v>
      </c>
    </row>
    <row r="50" spans="1:2" x14ac:dyDescent="0.25">
      <c r="A50" s="43" t="s">
        <v>953</v>
      </c>
      <c r="B50" s="59">
        <v>11712296.350000001</v>
      </c>
    </row>
    <row r="51" spans="1:2" x14ac:dyDescent="0.25">
      <c r="A51" s="43" t="s">
        <v>954</v>
      </c>
      <c r="B51" s="46">
        <v>10965109.870000001</v>
      </c>
    </row>
    <row r="52" spans="1:2" x14ac:dyDescent="0.25">
      <c r="A52" s="43" t="s">
        <v>955</v>
      </c>
      <c r="B52" s="33">
        <v>14045093.120000001</v>
      </c>
    </row>
    <row r="53" spans="1:2" x14ac:dyDescent="0.25">
      <c r="A53" s="54" t="s">
        <v>920</v>
      </c>
      <c r="B53" s="60">
        <f>SUBTOTAL(9,B41:B52)</f>
        <v>127975375.17000002</v>
      </c>
    </row>
    <row r="62" spans="1:2" x14ac:dyDescent="0.25">
      <c r="A62" s="49" t="s">
        <v>935</v>
      </c>
      <c r="B62" s="49" t="s">
        <v>922</v>
      </c>
    </row>
    <row r="63" spans="1:2" x14ac:dyDescent="0.25">
      <c r="A63" s="61" t="s">
        <v>956</v>
      </c>
      <c r="B63" s="46">
        <v>59681317.369999997</v>
      </c>
    </row>
    <row r="64" spans="1:2" x14ac:dyDescent="0.25">
      <c r="A64" s="61" t="s">
        <v>936</v>
      </c>
      <c r="B64" s="46">
        <v>71596398.170000002</v>
      </c>
    </row>
    <row r="65" spans="1:22" x14ac:dyDescent="0.25">
      <c r="A65" s="61" t="s">
        <v>937</v>
      </c>
      <c r="B65" s="46">
        <v>80449843.450000003</v>
      </c>
    </row>
    <row r="66" spans="1:22" x14ac:dyDescent="0.25">
      <c r="A66" s="61" t="s">
        <v>938</v>
      </c>
      <c r="B66" s="46">
        <v>88997159</v>
      </c>
    </row>
    <row r="67" spans="1:22" x14ac:dyDescent="0.25">
      <c r="A67" s="61" t="s">
        <v>939</v>
      </c>
      <c r="B67" s="46">
        <v>75709421.150000006</v>
      </c>
    </row>
    <row r="68" spans="1:22" x14ac:dyDescent="0.25">
      <c r="A68" s="61" t="s">
        <v>940</v>
      </c>
      <c r="B68" s="46">
        <v>85442395.490000024</v>
      </c>
    </row>
    <row r="69" spans="1:22" x14ac:dyDescent="0.25">
      <c r="A69" s="61" t="s">
        <v>941</v>
      </c>
      <c r="B69" s="46">
        <v>110525583.23</v>
      </c>
    </row>
    <row r="70" spans="1:22" x14ac:dyDescent="0.25">
      <c r="A70" s="61" t="s">
        <v>942</v>
      </c>
      <c r="B70" s="46">
        <v>120906697.31</v>
      </c>
    </row>
    <row r="71" spans="1:22" x14ac:dyDescent="0.25">
      <c r="A71" s="61" t="s">
        <v>943</v>
      </c>
      <c r="B71" s="46">
        <v>127975375.17000002</v>
      </c>
    </row>
    <row r="72" spans="1:22" x14ac:dyDescent="0.25">
      <c r="A72" s="47" t="s">
        <v>920</v>
      </c>
      <c r="B72" s="48">
        <f>SUBTOTAL(9,B63:B71)</f>
        <v>821284190.34000015</v>
      </c>
    </row>
    <row r="79" spans="1:22" x14ac:dyDescent="0.25">
      <c r="M79" s="62"/>
      <c r="N79" s="63">
        <v>2013</v>
      </c>
      <c r="O79" s="63">
        <v>2014</v>
      </c>
      <c r="P79" s="63">
        <v>2015</v>
      </c>
      <c r="Q79" s="63">
        <v>2016</v>
      </c>
      <c r="R79" s="63">
        <v>2017</v>
      </c>
      <c r="S79" s="63">
        <v>2018</v>
      </c>
      <c r="T79" s="63">
        <v>2019</v>
      </c>
      <c r="U79" s="63">
        <v>2020</v>
      </c>
      <c r="V79" s="63">
        <v>2021</v>
      </c>
    </row>
    <row r="80" spans="1:22" x14ac:dyDescent="0.25">
      <c r="M80" s="64" t="s">
        <v>957</v>
      </c>
      <c r="N80" s="65">
        <v>12358588.890000001</v>
      </c>
      <c r="O80" s="65">
        <v>12285552.99</v>
      </c>
      <c r="P80" s="65">
        <v>22052222.600000001</v>
      </c>
      <c r="Q80" s="65">
        <v>20483247.82</v>
      </c>
      <c r="R80" s="46">
        <v>15473829.02</v>
      </c>
      <c r="S80" s="46">
        <v>22535421.540000007</v>
      </c>
      <c r="T80" s="66">
        <v>22513797.629999999</v>
      </c>
      <c r="U80" s="46">
        <v>28877706.930000003</v>
      </c>
      <c r="V80" s="59">
        <v>27681487.630000003</v>
      </c>
    </row>
    <row r="81" spans="13:22" x14ac:dyDescent="0.25">
      <c r="M81" s="67" t="s">
        <v>958</v>
      </c>
      <c r="N81" s="65">
        <v>15787171.4</v>
      </c>
      <c r="O81" s="65">
        <v>23495530.579999998</v>
      </c>
      <c r="P81" s="65">
        <v>20668638.289999999</v>
      </c>
      <c r="Q81" s="46">
        <v>23331543.890000001</v>
      </c>
      <c r="R81" s="46">
        <v>18003413.780000001</v>
      </c>
      <c r="S81" s="46">
        <v>20619679.859999996</v>
      </c>
      <c r="T81" s="68">
        <v>24473070.23</v>
      </c>
      <c r="U81" s="46">
        <v>19735107.75</v>
      </c>
      <c r="V81" s="46">
        <v>29580098.010000002</v>
      </c>
    </row>
    <row r="82" spans="13:22" x14ac:dyDescent="0.25">
      <c r="M82" s="67" t="s">
        <v>959</v>
      </c>
      <c r="N82" s="65">
        <v>14634477.98</v>
      </c>
      <c r="O82" s="65">
        <v>17381865.260000002</v>
      </c>
      <c r="P82" s="65">
        <v>19173786.98</v>
      </c>
      <c r="Q82" s="46">
        <v>20729966.299999997</v>
      </c>
      <c r="R82" s="46">
        <v>20613316.809999999</v>
      </c>
      <c r="S82" s="46">
        <v>23884321.600000009</v>
      </c>
      <c r="T82" s="46">
        <v>30390605.309999999</v>
      </c>
      <c r="U82" s="46">
        <v>32890192.990000002</v>
      </c>
      <c r="V82" s="59">
        <v>33991290.189999998</v>
      </c>
    </row>
    <row r="83" spans="13:22" x14ac:dyDescent="0.25">
      <c r="M83" s="67" t="s">
        <v>960</v>
      </c>
      <c r="N83" s="65">
        <v>16901079.100000001</v>
      </c>
      <c r="O83" s="65">
        <v>18433449.34</v>
      </c>
      <c r="P83" s="65">
        <v>18555195.579999998</v>
      </c>
      <c r="Q83" s="46">
        <v>24452400.989999998</v>
      </c>
      <c r="R83" s="66">
        <v>21618861.539999999</v>
      </c>
      <c r="S83" s="46">
        <v>18402972.490000006</v>
      </c>
      <c r="T83" s="69">
        <v>33148110.059999999</v>
      </c>
      <c r="U83" s="46">
        <v>39403689.640000001</v>
      </c>
      <c r="V83" s="59">
        <v>36722499.340000004</v>
      </c>
    </row>
    <row r="84" spans="13:22" x14ac:dyDescent="0.25">
      <c r="M84" s="70" t="s">
        <v>961</v>
      </c>
      <c r="N84" s="71">
        <v>59681317.369999997</v>
      </c>
      <c r="O84" s="71">
        <v>71596398.170000002</v>
      </c>
      <c r="P84" s="71">
        <v>80449843.450000003</v>
      </c>
      <c r="Q84" s="72">
        <v>88997159</v>
      </c>
      <c r="R84" s="72">
        <v>75709421.150000006</v>
      </c>
      <c r="S84" s="72">
        <v>85442395.490000024</v>
      </c>
      <c r="T84" s="73">
        <v>110525583.23</v>
      </c>
      <c r="U84" s="74">
        <v>120906697.31000002</v>
      </c>
      <c r="V84" s="75">
        <f>SUBTOTAL(9,V80:V83)</f>
        <v>127975375.17</v>
      </c>
    </row>
  </sheetData>
  <autoFilter ref="A1:E21" xr:uid="{795989F7-FB60-4F55-9D4C-ADCEACF58192}">
    <filterColumn colId="4">
      <customFilters>
        <customFilter operator="notEqual" val=" "/>
      </customFilters>
    </filterColumn>
  </autoFilter>
  <sortState xmlns:xlrd2="http://schemas.microsoft.com/office/spreadsheetml/2017/richdata2" ref="A28:B32">
    <sortCondition ref="B28:B32"/>
  </sortState>
  <pageMargins left="0.7" right="0.7" top="0.75" bottom="0.75" header="0.3" footer="0.3"/>
  <ignoredErrors>
    <ignoredError sqref="E2:E9 V84"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1038-7139-4A55-88E2-94123EB6E007}">
  <dimension ref="A1:E68"/>
  <sheetViews>
    <sheetView topLeftCell="B34" workbookViewId="0">
      <selection activeCell="I68" sqref="I68"/>
    </sheetView>
  </sheetViews>
  <sheetFormatPr baseColWidth="10" defaultRowHeight="15" x14ac:dyDescent="0.25"/>
  <cols>
    <col min="1" max="1" width="49.28515625" style="23" customWidth="1"/>
    <col min="2" max="2" width="15.5703125" style="23" customWidth="1"/>
    <col min="3" max="3" width="69" style="23" customWidth="1"/>
    <col min="4" max="4" width="15.140625" style="23" customWidth="1"/>
    <col min="5" max="5" width="12.7109375" style="23" customWidth="1"/>
    <col min="6" max="16384" width="11.42578125" style="23"/>
  </cols>
  <sheetData>
    <row r="1" spans="1:5" x14ac:dyDescent="0.25">
      <c r="A1" s="18" t="s">
        <v>0</v>
      </c>
      <c r="B1" s="18" t="s">
        <v>916</v>
      </c>
      <c r="C1" s="18" t="s">
        <v>917</v>
      </c>
      <c r="D1" s="18" t="s">
        <v>918</v>
      </c>
      <c r="E1" s="78" t="s">
        <v>962</v>
      </c>
    </row>
    <row r="2" spans="1:5" x14ac:dyDescent="0.25">
      <c r="A2" s="17" t="s">
        <v>331</v>
      </c>
      <c r="B2" s="19">
        <v>44539</v>
      </c>
      <c r="C2" s="17" t="s">
        <v>12</v>
      </c>
      <c r="D2" s="20">
        <v>4176</v>
      </c>
      <c r="E2" s="20">
        <v>4176</v>
      </c>
    </row>
    <row r="3" spans="1:5" x14ac:dyDescent="0.25">
      <c r="A3" s="17" t="s">
        <v>242</v>
      </c>
      <c r="B3" s="19">
        <v>44558</v>
      </c>
      <c r="C3" s="17" t="s">
        <v>12</v>
      </c>
      <c r="D3" s="20">
        <v>8411</v>
      </c>
      <c r="E3" s="20">
        <v>8411</v>
      </c>
    </row>
    <row r="4" spans="1:5" x14ac:dyDescent="0.25">
      <c r="A4" s="17" t="s">
        <v>162</v>
      </c>
      <c r="B4" s="19">
        <v>44539</v>
      </c>
      <c r="C4" s="17" t="s">
        <v>12</v>
      </c>
      <c r="D4" s="20">
        <v>6124.8</v>
      </c>
      <c r="E4" s="20">
        <v>6124.8</v>
      </c>
    </row>
    <row r="5" spans="1:5" x14ac:dyDescent="0.25">
      <c r="A5" s="17" t="s">
        <v>84</v>
      </c>
      <c r="B5" s="19">
        <v>44539</v>
      </c>
      <c r="C5" s="17" t="s">
        <v>12</v>
      </c>
      <c r="D5" s="20">
        <v>31059</v>
      </c>
      <c r="E5" s="24">
        <f>SUM(D5:D8 )</f>
        <v>106050</v>
      </c>
    </row>
    <row r="6" spans="1:5" x14ac:dyDescent="0.25">
      <c r="A6" s="17" t="s">
        <v>84</v>
      </c>
      <c r="B6" s="19">
        <v>44546</v>
      </c>
      <c r="C6" s="17" t="s">
        <v>12</v>
      </c>
      <c r="D6" s="20">
        <v>43932</v>
      </c>
    </row>
    <row r="7" spans="1:5" x14ac:dyDescent="0.25">
      <c r="A7" s="17" t="s">
        <v>84</v>
      </c>
      <c r="B7" s="19">
        <v>44553</v>
      </c>
      <c r="C7" s="17" t="s">
        <v>12</v>
      </c>
      <c r="D7" s="20">
        <v>20706</v>
      </c>
    </row>
    <row r="8" spans="1:5" x14ac:dyDescent="0.25">
      <c r="A8" s="17" t="s">
        <v>84</v>
      </c>
      <c r="B8" s="19">
        <v>44560</v>
      </c>
      <c r="C8" s="17" t="s">
        <v>12</v>
      </c>
      <c r="D8" s="20">
        <v>10353</v>
      </c>
    </row>
    <row r="9" spans="1:5" x14ac:dyDescent="0.25">
      <c r="A9" s="17" t="s">
        <v>339</v>
      </c>
      <c r="B9" s="19">
        <v>44539</v>
      </c>
      <c r="C9" s="17" t="s">
        <v>12</v>
      </c>
      <c r="D9" s="20">
        <v>14210</v>
      </c>
      <c r="E9" s="20">
        <v>14210</v>
      </c>
    </row>
    <row r="10" spans="1:5" x14ac:dyDescent="0.25">
      <c r="A10" s="17" t="s">
        <v>586</v>
      </c>
      <c r="B10" s="19">
        <v>44559</v>
      </c>
      <c r="C10" s="17" t="s">
        <v>12</v>
      </c>
      <c r="D10" s="20">
        <v>162400</v>
      </c>
      <c r="E10" s="20">
        <v>162400</v>
      </c>
    </row>
    <row r="11" spans="1:5" x14ac:dyDescent="0.25">
      <c r="A11" s="17" t="s">
        <v>588</v>
      </c>
      <c r="B11" s="19">
        <v>44559</v>
      </c>
      <c r="C11" s="17" t="s">
        <v>12</v>
      </c>
      <c r="D11" s="20">
        <v>510400</v>
      </c>
      <c r="E11" s="20">
        <v>510400</v>
      </c>
    </row>
    <row r="12" spans="1:5" x14ac:dyDescent="0.25">
      <c r="A12" s="17" t="s">
        <v>357</v>
      </c>
      <c r="B12" s="19">
        <v>44545</v>
      </c>
      <c r="C12" s="17" t="s">
        <v>12</v>
      </c>
      <c r="D12" s="20">
        <v>5376</v>
      </c>
      <c r="E12" s="20">
        <v>5376</v>
      </c>
    </row>
    <row r="13" spans="1:5" x14ac:dyDescent="0.25">
      <c r="A13" s="17" t="s">
        <v>433</v>
      </c>
      <c r="B13" s="19">
        <v>44546</v>
      </c>
      <c r="C13" s="17" t="s">
        <v>12</v>
      </c>
      <c r="D13" s="20">
        <v>5916</v>
      </c>
      <c r="E13" s="20">
        <v>5916</v>
      </c>
    </row>
    <row r="14" spans="1:5" x14ac:dyDescent="0.25">
      <c r="A14" s="17" t="s">
        <v>154</v>
      </c>
      <c r="B14" s="19">
        <v>44558</v>
      </c>
      <c r="C14" s="17" t="s">
        <v>12</v>
      </c>
      <c r="D14" s="20">
        <v>28188</v>
      </c>
      <c r="E14" s="20">
        <v>28188</v>
      </c>
    </row>
    <row r="15" spans="1:5" x14ac:dyDescent="0.25">
      <c r="A15" s="17" t="s">
        <v>189</v>
      </c>
      <c r="B15" s="19">
        <v>44539</v>
      </c>
      <c r="C15" s="17" t="s">
        <v>12</v>
      </c>
      <c r="D15" s="20">
        <v>28268.04</v>
      </c>
      <c r="E15" s="20">
        <v>28268.04</v>
      </c>
    </row>
    <row r="19" spans="1:2" x14ac:dyDescent="0.25">
      <c r="A19" s="18" t="s">
        <v>0</v>
      </c>
      <c r="B19" s="78" t="s">
        <v>962</v>
      </c>
    </row>
    <row r="20" spans="1:2" x14ac:dyDescent="0.25">
      <c r="A20" s="25" t="s">
        <v>331</v>
      </c>
      <c r="B20" s="26">
        <v>4176</v>
      </c>
    </row>
    <row r="21" spans="1:2" x14ac:dyDescent="0.25">
      <c r="A21" s="25" t="s">
        <v>357</v>
      </c>
      <c r="B21" s="26">
        <v>5376</v>
      </c>
    </row>
    <row r="22" spans="1:2" x14ac:dyDescent="0.25">
      <c r="A22" s="25" t="s">
        <v>433</v>
      </c>
      <c r="B22" s="26">
        <v>5916</v>
      </c>
    </row>
    <row r="23" spans="1:2" x14ac:dyDescent="0.25">
      <c r="A23" s="25" t="s">
        <v>162</v>
      </c>
      <c r="B23" s="26">
        <v>6124.8</v>
      </c>
    </row>
    <row r="24" spans="1:2" x14ac:dyDescent="0.25">
      <c r="A24" s="25" t="s">
        <v>242</v>
      </c>
      <c r="B24" s="26">
        <v>8411</v>
      </c>
    </row>
    <row r="25" spans="1:2" x14ac:dyDescent="0.25">
      <c r="A25" s="25" t="s">
        <v>339</v>
      </c>
      <c r="B25" s="26">
        <v>14210</v>
      </c>
    </row>
    <row r="26" spans="1:2" x14ac:dyDescent="0.25">
      <c r="A26" s="25" t="s">
        <v>154</v>
      </c>
      <c r="B26" s="26">
        <v>28188</v>
      </c>
    </row>
    <row r="27" spans="1:2" x14ac:dyDescent="0.25">
      <c r="A27" s="25" t="s">
        <v>189</v>
      </c>
      <c r="B27" s="26">
        <v>28268.04</v>
      </c>
    </row>
    <row r="28" spans="1:2" x14ac:dyDescent="0.25">
      <c r="A28" s="25" t="s">
        <v>84</v>
      </c>
      <c r="B28" s="27">
        <v>106050</v>
      </c>
    </row>
    <row r="29" spans="1:2" x14ac:dyDescent="0.25">
      <c r="A29" s="25" t="s">
        <v>586</v>
      </c>
      <c r="B29" s="26">
        <v>162400</v>
      </c>
    </row>
    <row r="30" spans="1:2" x14ac:dyDescent="0.25">
      <c r="A30" s="25" t="s">
        <v>588</v>
      </c>
      <c r="B30" s="26">
        <v>510400</v>
      </c>
    </row>
    <row r="31" spans="1:2" x14ac:dyDescent="0.25">
      <c r="A31" s="79" t="s">
        <v>920</v>
      </c>
      <c r="B31" s="27">
        <f>SUBTOTAL(9,B20:B30)</f>
        <v>879519.84</v>
      </c>
    </row>
    <row r="36" spans="1:2" x14ac:dyDescent="0.25">
      <c r="A36" s="56" t="s">
        <v>944</v>
      </c>
      <c r="B36" s="49" t="s">
        <v>922</v>
      </c>
    </row>
    <row r="37" spans="1:2" x14ac:dyDescent="0.25">
      <c r="A37" s="82" t="s">
        <v>963</v>
      </c>
      <c r="B37" s="80">
        <v>1168465.49</v>
      </c>
    </row>
    <row r="38" spans="1:2" x14ac:dyDescent="0.25">
      <c r="A38" s="82" t="s">
        <v>964</v>
      </c>
      <c r="B38" s="46">
        <v>1080717.98</v>
      </c>
    </row>
    <row r="39" spans="1:2" x14ac:dyDescent="0.25">
      <c r="A39" s="82" t="s">
        <v>965</v>
      </c>
      <c r="B39" s="46">
        <v>1251522.7799999998</v>
      </c>
    </row>
    <row r="40" spans="1:2" x14ac:dyDescent="0.25">
      <c r="A40" s="43" t="s">
        <v>947</v>
      </c>
      <c r="B40" s="46">
        <v>1251596.97</v>
      </c>
    </row>
    <row r="41" spans="1:2" x14ac:dyDescent="0.25">
      <c r="A41" s="43" t="s">
        <v>948</v>
      </c>
      <c r="B41" s="46">
        <v>1149003.97</v>
      </c>
    </row>
    <row r="42" spans="1:2" x14ac:dyDescent="0.25">
      <c r="A42" s="43" t="s">
        <v>949</v>
      </c>
      <c r="B42" s="46">
        <v>1186777.97</v>
      </c>
    </row>
    <row r="43" spans="1:2" x14ac:dyDescent="0.25">
      <c r="A43" s="43" t="s">
        <v>950</v>
      </c>
      <c r="B43" s="46">
        <v>1177985.18</v>
      </c>
    </row>
    <row r="44" spans="1:2" x14ac:dyDescent="0.25">
      <c r="A44" s="43" t="s">
        <v>951</v>
      </c>
      <c r="B44" s="44">
        <v>1038430.1499999999</v>
      </c>
    </row>
    <row r="45" spans="1:2" x14ac:dyDescent="0.25">
      <c r="A45" s="43" t="s">
        <v>952</v>
      </c>
      <c r="B45" s="46">
        <v>1245189.17</v>
      </c>
    </row>
    <row r="46" spans="1:2" x14ac:dyDescent="0.25">
      <c r="A46" s="43" t="s">
        <v>953</v>
      </c>
      <c r="B46" s="46">
        <v>2252150.35</v>
      </c>
    </row>
    <row r="47" spans="1:2" x14ac:dyDescent="0.25">
      <c r="A47" s="43" t="s">
        <v>954</v>
      </c>
      <c r="B47" s="46"/>
    </row>
    <row r="48" spans="1:2" x14ac:dyDescent="0.25">
      <c r="A48" s="43" t="s">
        <v>955</v>
      </c>
      <c r="B48" s="46">
        <v>879519.84</v>
      </c>
    </row>
    <row r="49" spans="1:2" x14ac:dyDescent="0.25">
      <c r="A49" s="54" t="s">
        <v>920</v>
      </c>
      <c r="B49" s="81">
        <f>SUM(B37:B48)</f>
        <v>13681359.849999998</v>
      </c>
    </row>
    <row r="58" spans="1:2" x14ac:dyDescent="0.25">
      <c r="A58" s="83" t="s">
        <v>935</v>
      </c>
      <c r="B58" s="84" t="s">
        <v>922</v>
      </c>
    </row>
    <row r="59" spans="1:2" x14ac:dyDescent="0.25">
      <c r="A59" s="85" t="s">
        <v>956</v>
      </c>
      <c r="B59" s="65">
        <v>13181003.039999999</v>
      </c>
    </row>
    <row r="60" spans="1:2" x14ac:dyDescent="0.25">
      <c r="A60" s="86" t="s">
        <v>936</v>
      </c>
      <c r="B60" s="65">
        <v>13242277.75</v>
      </c>
    </row>
    <row r="61" spans="1:2" x14ac:dyDescent="0.25">
      <c r="A61" s="86" t="s">
        <v>937</v>
      </c>
      <c r="B61" s="65">
        <v>11480326.689999999</v>
      </c>
    </row>
    <row r="62" spans="1:2" x14ac:dyDescent="0.25">
      <c r="A62" s="86" t="s">
        <v>938</v>
      </c>
      <c r="B62" s="65">
        <v>13202883.74</v>
      </c>
    </row>
    <row r="63" spans="1:2" x14ac:dyDescent="0.25">
      <c r="A63" s="86" t="s">
        <v>939</v>
      </c>
      <c r="B63" s="65">
        <v>21630615.449999999</v>
      </c>
    </row>
    <row r="64" spans="1:2" x14ac:dyDescent="0.25">
      <c r="A64" s="86" t="s">
        <v>940</v>
      </c>
      <c r="B64" s="65">
        <v>10678500.960000001</v>
      </c>
    </row>
    <row r="65" spans="1:2" x14ac:dyDescent="0.25">
      <c r="A65" s="86" t="s">
        <v>941</v>
      </c>
      <c r="B65" s="65">
        <v>11803161.699999999</v>
      </c>
    </row>
    <row r="66" spans="1:2" x14ac:dyDescent="0.25">
      <c r="A66" s="85" t="s">
        <v>942</v>
      </c>
      <c r="B66" s="87">
        <v>10571114.5</v>
      </c>
    </row>
    <row r="67" spans="1:2" x14ac:dyDescent="0.25">
      <c r="A67" s="88" t="s">
        <v>943</v>
      </c>
      <c r="B67" s="89">
        <v>13681359.849999998</v>
      </c>
    </row>
    <row r="68" spans="1:2" x14ac:dyDescent="0.25">
      <c r="A68" s="90" t="s">
        <v>920</v>
      </c>
      <c r="B68" s="48">
        <f>SUM(B59:B67)</f>
        <v>119471243.67999999</v>
      </c>
    </row>
  </sheetData>
  <autoFilter ref="A1:E15" xr:uid="{EEBA1038-7139-4A55-88E2-94123EB6E007}"/>
  <sortState xmlns:xlrd2="http://schemas.microsoft.com/office/spreadsheetml/2017/richdata2" ref="A20:B30">
    <sortCondition ref="B20:B30"/>
  </sortState>
  <pageMargins left="0.7" right="0.7" top="0.75" bottom="0.75" header="0.3" footer="0.3"/>
  <ignoredErrors>
    <ignoredError sqref="E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1B60-3EE2-4B62-B0AA-2304CC051760}">
  <dimension ref="A1:E108"/>
  <sheetViews>
    <sheetView topLeftCell="B95" workbookViewId="0">
      <selection activeCell="A18" sqref="A18"/>
    </sheetView>
  </sheetViews>
  <sheetFormatPr baseColWidth="10" defaultRowHeight="15" x14ac:dyDescent="0.25"/>
  <cols>
    <col min="1" max="1" width="49.28515625" style="23" customWidth="1"/>
    <col min="2" max="2" width="15.5703125" style="23" customWidth="1"/>
    <col min="3" max="3" width="68.7109375" style="23" customWidth="1"/>
    <col min="4" max="4" width="20.5703125" style="23" customWidth="1"/>
    <col min="5" max="5" width="13.28515625" style="23" customWidth="1"/>
    <col min="6" max="16384" width="11.42578125" style="23"/>
  </cols>
  <sheetData>
    <row r="1" spans="1:5" x14ac:dyDescent="0.25">
      <c r="A1" s="18" t="s">
        <v>0</v>
      </c>
      <c r="B1" s="18" t="s">
        <v>916</v>
      </c>
      <c r="C1" s="18" t="s">
        <v>917</v>
      </c>
      <c r="D1" s="18" t="s">
        <v>918</v>
      </c>
      <c r="E1" s="18" t="s">
        <v>962</v>
      </c>
    </row>
    <row r="2" spans="1:5" x14ac:dyDescent="0.25">
      <c r="A2" s="17" t="s">
        <v>115</v>
      </c>
      <c r="B2" s="19">
        <v>44557</v>
      </c>
      <c r="C2" s="17" t="s">
        <v>63</v>
      </c>
      <c r="D2" s="20">
        <v>626400</v>
      </c>
      <c r="E2" s="20">
        <v>626400</v>
      </c>
    </row>
    <row r="3" spans="1:5" x14ac:dyDescent="0.25">
      <c r="A3" s="17" t="s">
        <v>227</v>
      </c>
      <c r="B3" s="19">
        <v>44557</v>
      </c>
      <c r="C3" s="17" t="s">
        <v>63</v>
      </c>
      <c r="D3" s="20">
        <v>19344.419999999998</v>
      </c>
      <c r="E3" s="24">
        <f>SUM(D3:D4 )</f>
        <v>38688.839999999997</v>
      </c>
    </row>
    <row r="4" spans="1:5" x14ac:dyDescent="0.25">
      <c r="A4" s="17" t="s">
        <v>227</v>
      </c>
      <c r="B4" s="19">
        <v>44560</v>
      </c>
      <c r="C4" s="17" t="s">
        <v>63</v>
      </c>
      <c r="D4" s="20">
        <v>19344.419999999998</v>
      </c>
    </row>
    <row r="5" spans="1:5" x14ac:dyDescent="0.25">
      <c r="A5" s="17" t="s">
        <v>191</v>
      </c>
      <c r="B5" s="19">
        <v>44557</v>
      </c>
      <c r="C5" s="17" t="s">
        <v>63</v>
      </c>
      <c r="D5" s="20">
        <v>5300</v>
      </c>
      <c r="E5" s="24">
        <f>SUM(D5:D6 )</f>
        <v>10600</v>
      </c>
    </row>
    <row r="6" spans="1:5" x14ac:dyDescent="0.25">
      <c r="A6" s="17" t="s">
        <v>191</v>
      </c>
      <c r="B6" s="19">
        <v>44560</v>
      </c>
      <c r="C6" s="17" t="s">
        <v>63</v>
      </c>
      <c r="D6" s="20">
        <v>5300</v>
      </c>
    </row>
    <row r="7" spans="1:5" x14ac:dyDescent="0.25">
      <c r="A7" s="17" t="s">
        <v>598</v>
      </c>
      <c r="B7" s="19">
        <v>44560</v>
      </c>
      <c r="C7" s="17" t="s">
        <v>205</v>
      </c>
      <c r="D7" s="20">
        <v>459413.36</v>
      </c>
      <c r="E7" s="20">
        <v>459413.36</v>
      </c>
    </row>
    <row r="8" spans="1:5" x14ac:dyDescent="0.25">
      <c r="A8" s="17" t="s">
        <v>107</v>
      </c>
      <c r="B8" s="19">
        <v>44532</v>
      </c>
      <c r="C8" s="17" t="s">
        <v>133</v>
      </c>
      <c r="D8" s="20">
        <v>26787.3</v>
      </c>
      <c r="E8" s="20">
        <v>26787.3</v>
      </c>
    </row>
    <row r="9" spans="1:5" x14ac:dyDescent="0.25">
      <c r="A9" s="17" t="s">
        <v>213</v>
      </c>
      <c r="B9" s="19">
        <v>44560</v>
      </c>
      <c r="C9" s="17" t="s">
        <v>63</v>
      </c>
      <c r="D9" s="20">
        <v>6000</v>
      </c>
      <c r="E9" s="24">
        <f>SUM( D9:D10)</f>
        <v>12000</v>
      </c>
    </row>
    <row r="10" spans="1:5" x14ac:dyDescent="0.25">
      <c r="A10" s="17" t="s">
        <v>213</v>
      </c>
      <c r="B10" s="19">
        <v>44560</v>
      </c>
      <c r="C10" s="17" t="s">
        <v>63</v>
      </c>
      <c r="D10" s="20">
        <v>6000</v>
      </c>
    </row>
    <row r="11" spans="1:5" x14ac:dyDescent="0.25">
      <c r="A11" s="17" t="s">
        <v>85</v>
      </c>
      <c r="B11" s="19">
        <v>44557</v>
      </c>
      <c r="C11" s="17" t="s">
        <v>63</v>
      </c>
      <c r="D11" s="20">
        <v>19236.89</v>
      </c>
      <c r="E11" s="24">
        <f>SUM(D11:D12 )</f>
        <v>38577.21</v>
      </c>
    </row>
    <row r="12" spans="1:5" x14ac:dyDescent="0.25">
      <c r="A12" s="17" t="s">
        <v>85</v>
      </c>
      <c r="B12" s="19">
        <v>44560</v>
      </c>
      <c r="C12" s="17" t="s">
        <v>63</v>
      </c>
      <c r="D12" s="20">
        <v>19340.32</v>
      </c>
    </row>
    <row r="13" spans="1:5" x14ac:dyDescent="0.25">
      <c r="A13" s="17" t="s">
        <v>195</v>
      </c>
      <c r="B13" s="19">
        <v>44560</v>
      </c>
      <c r="C13" s="15" t="s">
        <v>899</v>
      </c>
      <c r="D13" s="20">
        <v>4677.9799999999996</v>
      </c>
      <c r="E13" s="20">
        <v>4677.9799999999996</v>
      </c>
    </row>
    <row r="14" spans="1:5" x14ac:dyDescent="0.25">
      <c r="A14" s="17" t="s">
        <v>108</v>
      </c>
      <c r="B14" s="19">
        <v>44561</v>
      </c>
      <c r="C14" s="17" t="s">
        <v>63</v>
      </c>
      <c r="D14" s="20">
        <v>55086.85</v>
      </c>
      <c r="E14" s="24">
        <f>SUM(D14:D15 )</f>
        <v>110173.7</v>
      </c>
    </row>
    <row r="15" spans="1:5" x14ac:dyDescent="0.25">
      <c r="A15" s="17" t="s">
        <v>108</v>
      </c>
      <c r="B15" s="19">
        <v>44561</v>
      </c>
      <c r="C15" s="17" t="s">
        <v>63</v>
      </c>
      <c r="D15" s="20">
        <v>55086.85</v>
      </c>
    </row>
    <row r="16" spans="1:5" x14ac:dyDescent="0.25">
      <c r="A16" s="17" t="s">
        <v>600</v>
      </c>
      <c r="B16" s="19">
        <v>44560</v>
      </c>
      <c r="C16" s="17" t="s">
        <v>205</v>
      </c>
      <c r="D16" s="20">
        <v>835200</v>
      </c>
      <c r="E16" s="20">
        <v>835200</v>
      </c>
    </row>
    <row r="17" spans="1:5" x14ac:dyDescent="0.25">
      <c r="A17" s="17" t="s">
        <v>187</v>
      </c>
      <c r="B17" s="19">
        <v>44557</v>
      </c>
      <c r="C17" s="17" t="s">
        <v>63</v>
      </c>
      <c r="D17" s="20">
        <v>39000</v>
      </c>
      <c r="E17" s="20">
        <v>39000</v>
      </c>
    </row>
    <row r="18" spans="1:5" x14ac:dyDescent="0.25">
      <c r="A18" s="111" t="s">
        <v>536</v>
      </c>
      <c r="B18" s="19">
        <v>44558</v>
      </c>
      <c r="C18" s="17" t="s">
        <v>103</v>
      </c>
      <c r="D18" s="20">
        <v>1634231.2</v>
      </c>
      <c r="E18" s="24">
        <f>SUM(D18:D19)</f>
        <v>5634231.2000000002</v>
      </c>
    </row>
    <row r="19" spans="1:5" x14ac:dyDescent="0.25">
      <c r="A19" s="17" t="s">
        <v>536</v>
      </c>
      <c r="B19" s="19">
        <v>44553</v>
      </c>
      <c r="C19" s="17" t="s">
        <v>103</v>
      </c>
      <c r="D19" s="20">
        <v>4000000</v>
      </c>
    </row>
    <row r="20" spans="1:5" x14ac:dyDescent="0.25">
      <c r="A20" s="17" t="s">
        <v>601</v>
      </c>
      <c r="B20" s="19">
        <v>44560</v>
      </c>
      <c r="C20" s="17" t="s">
        <v>205</v>
      </c>
      <c r="D20" s="20">
        <v>11368</v>
      </c>
      <c r="E20" s="20">
        <v>11368</v>
      </c>
    </row>
    <row r="21" spans="1:5" x14ac:dyDescent="0.25">
      <c r="A21" s="17" t="s">
        <v>543</v>
      </c>
      <c r="B21" s="19">
        <v>44561</v>
      </c>
      <c r="C21" s="16" t="s">
        <v>911</v>
      </c>
      <c r="D21" s="20">
        <v>16240</v>
      </c>
      <c r="E21" s="20">
        <v>16240</v>
      </c>
    </row>
    <row r="22" spans="1:5" x14ac:dyDescent="0.25">
      <c r="A22" s="17" t="s">
        <v>188</v>
      </c>
      <c r="B22" s="19">
        <v>44557</v>
      </c>
      <c r="C22" s="16" t="s">
        <v>831</v>
      </c>
      <c r="D22" s="20">
        <v>6299.99</v>
      </c>
      <c r="E22" s="24">
        <f>SUM(D22:D23 )</f>
        <v>12599.98</v>
      </c>
    </row>
    <row r="23" spans="1:5" x14ac:dyDescent="0.25">
      <c r="A23" s="17" t="s">
        <v>188</v>
      </c>
      <c r="B23" s="19">
        <v>44560</v>
      </c>
      <c r="C23" s="16" t="s">
        <v>831</v>
      </c>
      <c r="D23" s="20">
        <v>6299.99</v>
      </c>
    </row>
    <row r="24" spans="1:5" x14ac:dyDescent="0.25">
      <c r="A24" s="17" t="s">
        <v>160</v>
      </c>
      <c r="B24" s="19">
        <v>44560</v>
      </c>
      <c r="C24" s="17" t="s">
        <v>63</v>
      </c>
      <c r="D24" s="20">
        <v>27250</v>
      </c>
      <c r="E24" s="24">
        <f>SUM( D24:D25)</f>
        <v>54500</v>
      </c>
    </row>
    <row r="25" spans="1:5" x14ac:dyDescent="0.25">
      <c r="A25" s="17" t="s">
        <v>160</v>
      </c>
      <c r="B25" s="19">
        <v>44561</v>
      </c>
      <c r="C25" s="17" t="s">
        <v>63</v>
      </c>
      <c r="D25" s="20">
        <v>27250</v>
      </c>
    </row>
    <row r="26" spans="1:5" x14ac:dyDescent="0.25">
      <c r="A26" s="17" t="s">
        <v>204</v>
      </c>
      <c r="B26" s="19">
        <v>44557</v>
      </c>
      <c r="C26" s="15" t="s">
        <v>832</v>
      </c>
      <c r="D26" s="20">
        <v>2990.79</v>
      </c>
      <c r="E26" s="24">
        <f>SUM(D26:D27 )</f>
        <v>5981.58</v>
      </c>
    </row>
    <row r="27" spans="1:5" x14ac:dyDescent="0.25">
      <c r="A27" s="17" t="s">
        <v>204</v>
      </c>
      <c r="B27" s="19">
        <v>44560</v>
      </c>
      <c r="C27" s="15" t="s">
        <v>902</v>
      </c>
      <c r="D27" s="20">
        <v>2990.79</v>
      </c>
    </row>
    <row r="28" spans="1:5" x14ac:dyDescent="0.25">
      <c r="A28" s="17" t="s">
        <v>206</v>
      </c>
      <c r="B28" s="19">
        <v>44557</v>
      </c>
      <c r="C28" s="16" t="s">
        <v>833</v>
      </c>
      <c r="D28" s="20">
        <v>3847.64</v>
      </c>
      <c r="E28" s="24">
        <f>SUM(D28:D29 )</f>
        <v>7695.28</v>
      </c>
    </row>
    <row r="29" spans="1:5" x14ac:dyDescent="0.25">
      <c r="A29" s="17" t="s">
        <v>206</v>
      </c>
      <c r="B29" s="19">
        <v>44560</v>
      </c>
      <c r="C29" s="16" t="s">
        <v>833</v>
      </c>
      <c r="D29" s="20">
        <v>3847.64</v>
      </c>
    </row>
    <row r="30" spans="1:5" x14ac:dyDescent="0.25">
      <c r="A30" s="17" t="s">
        <v>193</v>
      </c>
      <c r="B30" s="19">
        <v>44560</v>
      </c>
      <c r="C30" s="17" t="s">
        <v>63</v>
      </c>
      <c r="D30" s="20">
        <v>23320</v>
      </c>
      <c r="E30" s="20">
        <v>23320</v>
      </c>
    </row>
    <row r="31" spans="1:5" x14ac:dyDescent="0.25">
      <c r="A31" s="17" t="s">
        <v>210</v>
      </c>
      <c r="B31" s="19">
        <v>44560</v>
      </c>
      <c r="C31" s="16" t="s">
        <v>904</v>
      </c>
      <c r="D31" s="20">
        <v>4217.9399999999996</v>
      </c>
      <c r="E31" s="20">
        <v>4217.9399999999996</v>
      </c>
    </row>
    <row r="32" spans="1:5" x14ac:dyDescent="0.25">
      <c r="A32" s="17" t="s">
        <v>616</v>
      </c>
      <c r="B32" s="19">
        <v>44561</v>
      </c>
      <c r="C32" s="17" t="s">
        <v>205</v>
      </c>
      <c r="D32" s="20">
        <v>730800</v>
      </c>
      <c r="E32" s="20">
        <v>730800</v>
      </c>
    </row>
    <row r="33" spans="1:5" x14ac:dyDescent="0.25">
      <c r="A33" s="17" t="s">
        <v>135</v>
      </c>
      <c r="B33" s="19">
        <v>44557</v>
      </c>
      <c r="C33" s="17" t="s">
        <v>63</v>
      </c>
      <c r="D33" s="20">
        <v>10600</v>
      </c>
      <c r="E33" s="24">
        <f>SUM(D33:D34 )</f>
        <v>21200</v>
      </c>
    </row>
    <row r="34" spans="1:5" x14ac:dyDescent="0.25">
      <c r="A34" s="17" t="s">
        <v>135</v>
      </c>
      <c r="B34" s="19">
        <v>44561</v>
      </c>
      <c r="C34" s="17" t="s">
        <v>63</v>
      </c>
      <c r="D34" s="20">
        <v>10600</v>
      </c>
    </row>
    <row r="35" spans="1:5" x14ac:dyDescent="0.25">
      <c r="A35" s="17" t="s">
        <v>190</v>
      </c>
      <c r="B35" s="19">
        <v>44560</v>
      </c>
      <c r="C35" s="17" t="s">
        <v>63</v>
      </c>
      <c r="D35" s="20">
        <v>29524.98</v>
      </c>
      <c r="E35" s="20">
        <v>29524.98</v>
      </c>
    </row>
    <row r="41" spans="1:5" x14ac:dyDescent="0.25">
      <c r="A41" s="18" t="s">
        <v>0</v>
      </c>
      <c r="B41" s="18" t="s">
        <v>962</v>
      </c>
    </row>
    <row r="42" spans="1:5" x14ac:dyDescent="0.25">
      <c r="A42" s="25" t="s">
        <v>210</v>
      </c>
      <c r="B42" s="26">
        <v>4217.9399999999996</v>
      </c>
    </row>
    <row r="43" spans="1:5" x14ac:dyDescent="0.25">
      <c r="A43" s="25" t="s">
        <v>195</v>
      </c>
      <c r="B43" s="26">
        <v>4677.9799999999996</v>
      </c>
    </row>
    <row r="44" spans="1:5" x14ac:dyDescent="0.25">
      <c r="A44" s="25" t="s">
        <v>204</v>
      </c>
      <c r="B44" s="27">
        <v>5981.58</v>
      </c>
    </row>
    <row r="45" spans="1:5" x14ac:dyDescent="0.25">
      <c r="A45" s="25" t="s">
        <v>206</v>
      </c>
      <c r="B45" s="27">
        <v>7695.28</v>
      </c>
    </row>
    <row r="46" spans="1:5" x14ac:dyDescent="0.25">
      <c r="A46" s="25" t="s">
        <v>191</v>
      </c>
      <c r="B46" s="27">
        <v>10600</v>
      </c>
    </row>
    <row r="47" spans="1:5" x14ac:dyDescent="0.25">
      <c r="A47" s="28" t="s">
        <v>969</v>
      </c>
      <c r="B47" s="26">
        <v>11368</v>
      </c>
    </row>
    <row r="48" spans="1:5" x14ac:dyDescent="0.25">
      <c r="A48" s="25" t="s">
        <v>213</v>
      </c>
      <c r="B48" s="27">
        <v>12000</v>
      </c>
    </row>
    <row r="49" spans="1:2" x14ac:dyDescent="0.25">
      <c r="A49" s="25" t="s">
        <v>188</v>
      </c>
      <c r="B49" s="27">
        <v>12599.98</v>
      </c>
    </row>
    <row r="50" spans="1:2" x14ac:dyDescent="0.25">
      <c r="A50" s="28" t="s">
        <v>970</v>
      </c>
      <c r="B50" s="26">
        <v>16240</v>
      </c>
    </row>
    <row r="51" spans="1:2" x14ac:dyDescent="0.25">
      <c r="A51" s="25" t="s">
        <v>135</v>
      </c>
      <c r="B51" s="27">
        <v>21200</v>
      </c>
    </row>
    <row r="52" spans="1:2" x14ac:dyDescent="0.25">
      <c r="A52" s="25" t="s">
        <v>193</v>
      </c>
      <c r="B52" s="26">
        <v>23320</v>
      </c>
    </row>
    <row r="53" spans="1:2" x14ac:dyDescent="0.25">
      <c r="A53" s="28" t="s">
        <v>967</v>
      </c>
      <c r="B53" s="26">
        <v>26787.3</v>
      </c>
    </row>
    <row r="54" spans="1:2" x14ac:dyDescent="0.25">
      <c r="A54" s="25" t="s">
        <v>190</v>
      </c>
      <c r="B54" s="26">
        <v>29524.98</v>
      </c>
    </row>
    <row r="55" spans="1:2" x14ac:dyDescent="0.25">
      <c r="A55" s="25" t="s">
        <v>85</v>
      </c>
      <c r="B55" s="27">
        <v>38577.21</v>
      </c>
    </row>
    <row r="56" spans="1:2" x14ac:dyDescent="0.25">
      <c r="A56" s="25" t="s">
        <v>227</v>
      </c>
      <c r="B56" s="27">
        <v>38688.839999999997</v>
      </c>
    </row>
    <row r="57" spans="1:2" x14ac:dyDescent="0.25">
      <c r="A57" s="25" t="s">
        <v>187</v>
      </c>
      <c r="B57" s="26">
        <v>39000</v>
      </c>
    </row>
    <row r="58" spans="1:2" x14ac:dyDescent="0.25">
      <c r="A58" s="25" t="s">
        <v>160</v>
      </c>
      <c r="B58" s="27">
        <v>54500</v>
      </c>
    </row>
    <row r="59" spans="1:2" x14ac:dyDescent="0.25">
      <c r="A59" s="25" t="s">
        <v>108</v>
      </c>
      <c r="B59" s="27">
        <v>110173.7</v>
      </c>
    </row>
    <row r="60" spans="1:2" x14ac:dyDescent="0.25">
      <c r="A60" s="28" t="s">
        <v>968</v>
      </c>
      <c r="B60" s="26">
        <v>459413.36</v>
      </c>
    </row>
    <row r="61" spans="1:2" x14ac:dyDescent="0.25">
      <c r="A61" s="28" t="s">
        <v>966</v>
      </c>
      <c r="B61" s="26">
        <v>626400</v>
      </c>
    </row>
    <row r="62" spans="1:2" x14ac:dyDescent="0.25">
      <c r="A62" s="25" t="s">
        <v>616</v>
      </c>
      <c r="B62" s="26">
        <v>730800</v>
      </c>
    </row>
    <row r="63" spans="1:2" x14ac:dyDescent="0.25">
      <c r="A63" s="25" t="s">
        <v>600</v>
      </c>
      <c r="B63" s="26">
        <v>835200</v>
      </c>
    </row>
    <row r="64" spans="1:2" x14ac:dyDescent="0.25">
      <c r="A64" s="25" t="s">
        <v>536</v>
      </c>
      <c r="B64" s="27">
        <v>5634231.2000000002</v>
      </c>
    </row>
    <row r="65" spans="1:2" x14ac:dyDescent="0.25">
      <c r="A65" s="28" t="s">
        <v>971</v>
      </c>
      <c r="B65" s="27">
        <f>SUBTOTAL(9,B42:B64)</f>
        <v>8753197.3499999996</v>
      </c>
    </row>
    <row r="76" spans="1:2" x14ac:dyDescent="0.25">
      <c r="A76" s="91" t="s">
        <v>921</v>
      </c>
      <c r="B76" s="91" t="s">
        <v>922</v>
      </c>
    </row>
    <row r="77" spans="1:2" x14ac:dyDescent="0.25">
      <c r="A77" s="76" t="s">
        <v>945</v>
      </c>
      <c r="B77" s="44">
        <v>3913007.79</v>
      </c>
    </row>
    <row r="78" spans="1:2" x14ac:dyDescent="0.25">
      <c r="A78" s="76" t="s">
        <v>924</v>
      </c>
      <c r="B78" s="59">
        <v>3086560.41</v>
      </c>
    </row>
    <row r="79" spans="1:2" x14ac:dyDescent="0.25">
      <c r="A79" s="76" t="s">
        <v>925</v>
      </c>
      <c r="B79" s="44">
        <v>2938121.58</v>
      </c>
    </row>
    <row r="80" spans="1:2" x14ac:dyDescent="0.25">
      <c r="A80" s="76" t="s">
        <v>926</v>
      </c>
      <c r="B80" s="59">
        <v>1765872.67</v>
      </c>
    </row>
    <row r="81" spans="1:2" x14ac:dyDescent="0.25">
      <c r="A81" s="76" t="s">
        <v>927</v>
      </c>
      <c r="B81" s="44">
        <v>2131224.52</v>
      </c>
    </row>
    <row r="82" spans="1:2" x14ac:dyDescent="0.25">
      <c r="A82" s="76" t="s">
        <v>972</v>
      </c>
      <c r="B82" s="44">
        <v>1868738.33</v>
      </c>
    </row>
    <row r="83" spans="1:2" x14ac:dyDescent="0.25">
      <c r="A83" s="45" t="s">
        <v>929</v>
      </c>
      <c r="B83" s="44">
        <v>2219792.7900000005</v>
      </c>
    </row>
    <row r="84" spans="1:2" x14ac:dyDescent="0.25">
      <c r="A84" s="45" t="s">
        <v>930</v>
      </c>
      <c r="B84" s="44">
        <v>1714612.53</v>
      </c>
    </row>
    <row r="85" spans="1:2" x14ac:dyDescent="0.25">
      <c r="A85" s="45" t="s">
        <v>973</v>
      </c>
      <c r="B85" s="44">
        <v>1745019.57</v>
      </c>
    </row>
    <row r="86" spans="1:2" x14ac:dyDescent="0.25">
      <c r="A86" s="45" t="s">
        <v>974</v>
      </c>
      <c r="B86" s="44">
        <v>1695943.08</v>
      </c>
    </row>
    <row r="87" spans="1:2" x14ac:dyDescent="0.25">
      <c r="A87" s="45" t="s">
        <v>933</v>
      </c>
      <c r="B87" s="44"/>
    </row>
    <row r="88" spans="1:2" x14ac:dyDescent="0.25">
      <c r="A88" s="45" t="s">
        <v>934</v>
      </c>
      <c r="B88" s="44">
        <v>8753197.3499999996</v>
      </c>
    </row>
    <row r="89" spans="1:2" x14ac:dyDescent="0.25">
      <c r="A89" s="92" t="s">
        <v>920</v>
      </c>
      <c r="B89" s="81">
        <f>SUBTOTAL(9,B77:B88)</f>
        <v>31832090.620000005</v>
      </c>
    </row>
    <row r="98" spans="1:2" x14ac:dyDescent="0.25">
      <c r="A98" s="91" t="s">
        <v>935</v>
      </c>
      <c r="B98" s="91" t="s">
        <v>922</v>
      </c>
    </row>
    <row r="99" spans="1:2" x14ac:dyDescent="0.25">
      <c r="A99" s="76" t="s">
        <v>975</v>
      </c>
      <c r="B99" s="93">
        <v>2349804.4900000002</v>
      </c>
    </row>
    <row r="100" spans="1:2" x14ac:dyDescent="0.25">
      <c r="A100" s="76" t="s">
        <v>976</v>
      </c>
      <c r="B100" s="44">
        <v>33219163.170000002</v>
      </c>
    </row>
    <row r="101" spans="1:2" x14ac:dyDescent="0.25">
      <c r="A101" s="76" t="s">
        <v>977</v>
      </c>
      <c r="B101" s="44">
        <v>41534727.170000002</v>
      </c>
    </row>
    <row r="102" spans="1:2" x14ac:dyDescent="0.25">
      <c r="A102" s="76" t="s">
        <v>978</v>
      </c>
      <c r="B102" s="44">
        <v>64623022.280000053</v>
      </c>
    </row>
    <row r="103" spans="1:2" x14ac:dyDescent="0.25">
      <c r="A103" s="76" t="s">
        <v>979</v>
      </c>
      <c r="B103" s="44">
        <v>36116924.529999986</v>
      </c>
    </row>
    <row r="104" spans="1:2" x14ac:dyDescent="0.25">
      <c r="A104" s="76" t="s">
        <v>980</v>
      </c>
      <c r="B104" s="44">
        <v>32613961.109999999</v>
      </c>
    </row>
    <row r="105" spans="1:2" x14ac:dyDescent="0.25">
      <c r="A105" s="76" t="s">
        <v>981</v>
      </c>
      <c r="B105" s="44">
        <v>39885673.149999999</v>
      </c>
    </row>
    <row r="106" spans="1:2" x14ac:dyDescent="0.25">
      <c r="A106" s="76" t="s">
        <v>982</v>
      </c>
      <c r="B106" s="44">
        <v>25196439.07</v>
      </c>
    </row>
    <row r="107" spans="1:2" x14ac:dyDescent="0.25">
      <c r="A107" s="94" t="s">
        <v>983</v>
      </c>
      <c r="B107" s="95">
        <v>31832090.620000005</v>
      </c>
    </row>
    <row r="108" spans="1:2" x14ac:dyDescent="0.25">
      <c r="A108" s="92" t="s">
        <v>920</v>
      </c>
      <c r="B108" s="81">
        <f>SUM(B99:B107)</f>
        <v>307371805.59000009</v>
      </c>
    </row>
  </sheetData>
  <autoFilter ref="A1:E35" xr:uid="{37401B60-3EE2-4B62-B0AA-2304CC051760}"/>
  <sortState xmlns:xlrd2="http://schemas.microsoft.com/office/spreadsheetml/2017/richdata2" ref="A42:B64">
    <sortCondition ref="B42:B64"/>
  </sortState>
  <pageMargins left="0.7" right="0.7" top="0.75" bottom="0.75" header="0.3" footer="0.3"/>
  <ignoredErrors>
    <ignoredError sqref="E3:E33"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0FCD9-362D-4129-83BF-F0EF70A0087B}">
  <dimension ref="A1:L56"/>
  <sheetViews>
    <sheetView topLeftCell="E19" zoomScale="90" zoomScaleNormal="90" workbookViewId="0">
      <selection activeCell="L56" sqref="I46:L56"/>
    </sheetView>
  </sheetViews>
  <sheetFormatPr baseColWidth="10" defaultRowHeight="15" x14ac:dyDescent="0.25"/>
  <cols>
    <col min="1" max="1" width="49.28515625" customWidth="1"/>
    <col min="2" max="2" width="15.5703125" customWidth="1"/>
    <col min="3" max="3" width="49" customWidth="1"/>
    <col min="4" max="4" width="17" customWidth="1"/>
    <col min="5" max="5" width="12.7109375" bestFit="1" customWidth="1"/>
    <col min="9" max="9" width="16" customWidth="1"/>
    <col min="10" max="10" width="15.7109375" customWidth="1"/>
    <col min="11" max="11" width="16.42578125" customWidth="1"/>
    <col min="12" max="12" width="19.85546875" customWidth="1"/>
  </cols>
  <sheetData>
    <row r="1" spans="1:12" x14ac:dyDescent="0.25">
      <c r="A1" s="18" t="s">
        <v>0</v>
      </c>
      <c r="B1" s="18" t="s">
        <v>916</v>
      </c>
      <c r="C1" s="18" t="s">
        <v>917</v>
      </c>
      <c r="D1" s="18" t="s">
        <v>918</v>
      </c>
      <c r="E1" s="18" t="s">
        <v>962</v>
      </c>
      <c r="I1" s="112">
        <v>2021</v>
      </c>
      <c r="J1" s="112"/>
      <c r="K1" s="112"/>
      <c r="L1" s="112"/>
    </row>
    <row r="2" spans="1:12" x14ac:dyDescent="0.25">
      <c r="A2" s="5" t="s">
        <v>124</v>
      </c>
      <c r="B2" s="6">
        <v>44531</v>
      </c>
      <c r="C2" s="5" t="s">
        <v>78</v>
      </c>
      <c r="D2" s="10">
        <v>1349413.87</v>
      </c>
      <c r="E2" s="13">
        <f>SUM( D2:D5)</f>
        <v>12215554.400000002</v>
      </c>
      <c r="I2" s="49" t="s">
        <v>921</v>
      </c>
      <c r="J2" s="49" t="s">
        <v>1014</v>
      </c>
      <c r="K2" s="49" t="s">
        <v>1015</v>
      </c>
      <c r="L2" s="49" t="s">
        <v>919</v>
      </c>
    </row>
    <row r="3" spans="1:12" x14ac:dyDescent="0.25">
      <c r="A3" s="5" t="s">
        <v>124</v>
      </c>
      <c r="B3" s="6">
        <v>44531</v>
      </c>
      <c r="C3" s="5" t="s">
        <v>78</v>
      </c>
      <c r="D3" s="10">
        <v>4192058.18</v>
      </c>
      <c r="I3" s="76" t="s">
        <v>923</v>
      </c>
      <c r="J3" s="107">
        <v>2514437.17</v>
      </c>
      <c r="K3" s="108">
        <v>5349995.7</v>
      </c>
      <c r="L3" s="44">
        <f>SUM(J3:K3)</f>
        <v>7864432.8700000001</v>
      </c>
    </row>
    <row r="4" spans="1:12" x14ac:dyDescent="0.25">
      <c r="A4" s="5" t="s">
        <v>124</v>
      </c>
      <c r="B4" s="6">
        <v>44547</v>
      </c>
      <c r="C4" s="5" t="s">
        <v>78</v>
      </c>
      <c r="D4" s="10">
        <v>6557865.3700000001</v>
      </c>
      <c r="I4" s="76" t="s">
        <v>1009</v>
      </c>
      <c r="J4" s="106">
        <v>2514437.17</v>
      </c>
      <c r="K4" s="44">
        <v>5506292.1300000008</v>
      </c>
      <c r="L4" s="44">
        <f>SUM(J4:K4)</f>
        <v>8020729.3000000007</v>
      </c>
    </row>
    <row r="5" spans="1:12" x14ac:dyDescent="0.25">
      <c r="A5" s="5" t="s">
        <v>230</v>
      </c>
      <c r="B5" s="6">
        <v>44531</v>
      </c>
      <c r="C5" s="5" t="s">
        <v>78</v>
      </c>
      <c r="D5" s="10">
        <v>116216.98</v>
      </c>
      <c r="I5" s="76" t="s">
        <v>946</v>
      </c>
      <c r="J5" s="44">
        <v>2514437.17</v>
      </c>
      <c r="K5" s="44">
        <v>5501075.7400000002</v>
      </c>
      <c r="L5" s="44">
        <f>SUM(J5:K5)</f>
        <v>8015512.9100000001</v>
      </c>
    </row>
    <row r="6" spans="1:12" x14ac:dyDescent="0.25">
      <c r="A6" s="5" t="s">
        <v>77</v>
      </c>
      <c r="B6" s="6">
        <v>44547</v>
      </c>
      <c r="C6" s="5" t="s">
        <v>78</v>
      </c>
      <c r="D6" s="10">
        <v>46134.16</v>
      </c>
      <c r="E6" s="13">
        <f>SUM(D6:D7 )</f>
        <v>723098.01</v>
      </c>
      <c r="I6" s="76" t="s">
        <v>1010</v>
      </c>
      <c r="J6" s="44">
        <v>2514437.17</v>
      </c>
      <c r="K6" s="44">
        <v>2286780.1</v>
      </c>
      <c r="L6" s="44">
        <f>SUM(J6:K6)</f>
        <v>4801217.2699999996</v>
      </c>
    </row>
    <row r="7" spans="1:12" x14ac:dyDescent="0.25">
      <c r="A7" s="5" t="s">
        <v>77</v>
      </c>
      <c r="B7" s="6">
        <v>44547</v>
      </c>
      <c r="C7" s="5" t="s">
        <v>78</v>
      </c>
      <c r="D7" s="10">
        <v>676963.85</v>
      </c>
      <c r="I7" s="76" t="s">
        <v>1011</v>
      </c>
      <c r="J7" s="66">
        <v>2514437.17</v>
      </c>
      <c r="K7" s="44">
        <v>8684879.9399999995</v>
      </c>
      <c r="L7" s="44">
        <f>SUM(J7:K7)</f>
        <v>11199317.109999999</v>
      </c>
    </row>
    <row r="8" spans="1:12" x14ac:dyDescent="0.25">
      <c r="A8" s="5" t="s">
        <v>508</v>
      </c>
      <c r="B8" s="6">
        <v>44553</v>
      </c>
      <c r="C8" s="5" t="s">
        <v>78</v>
      </c>
      <c r="D8" s="10">
        <v>294640</v>
      </c>
      <c r="E8" s="10">
        <v>294640</v>
      </c>
      <c r="I8" s="76" t="s">
        <v>928</v>
      </c>
      <c r="J8" s="66">
        <v>2514437.17</v>
      </c>
      <c r="K8" s="44">
        <v>2106650.62</v>
      </c>
      <c r="L8" s="44">
        <f>J8+K8</f>
        <v>4621087.79</v>
      </c>
    </row>
    <row r="9" spans="1:12" x14ac:dyDescent="0.25">
      <c r="I9" s="76" t="s">
        <v>929</v>
      </c>
      <c r="J9" s="44">
        <v>2514437.17</v>
      </c>
      <c r="K9" s="44">
        <v>8940955.6699999999</v>
      </c>
      <c r="L9" s="44">
        <f>J9+K9</f>
        <v>11455392.84</v>
      </c>
    </row>
    <row r="10" spans="1:12" x14ac:dyDescent="0.25">
      <c r="I10" s="76" t="s">
        <v>1013</v>
      </c>
      <c r="J10" s="44">
        <v>2514437.17</v>
      </c>
      <c r="K10" s="44">
        <v>5528417.5800000001</v>
      </c>
      <c r="L10" s="44">
        <f>SUM(J10:K10)</f>
        <v>8042854.75</v>
      </c>
    </row>
    <row r="11" spans="1:12" x14ac:dyDescent="0.25">
      <c r="I11" s="76" t="s">
        <v>931</v>
      </c>
      <c r="J11" s="44">
        <v>2514437.17</v>
      </c>
      <c r="K11" s="13">
        <f>E2+E3</f>
        <v>12215554.400000002</v>
      </c>
      <c r="L11" s="44">
        <f>SUM(J11:K11)</f>
        <v>14729991.570000002</v>
      </c>
    </row>
    <row r="12" spans="1:12" x14ac:dyDescent="0.25">
      <c r="I12" s="76" t="s">
        <v>932</v>
      </c>
      <c r="J12" s="44">
        <v>2514437.17</v>
      </c>
      <c r="K12" s="44">
        <v>5519224.3300000001</v>
      </c>
      <c r="L12" s="44">
        <f>SUBTOTAL(9,J12:K12)</f>
        <v>8033661.5</v>
      </c>
    </row>
    <row r="13" spans="1:12" x14ac:dyDescent="0.25">
      <c r="A13" s="97" t="s">
        <v>0</v>
      </c>
      <c r="B13" s="96" t="s">
        <v>962</v>
      </c>
      <c r="I13" s="76" t="s">
        <v>1016</v>
      </c>
      <c r="J13" s="44">
        <v>2514437.17</v>
      </c>
      <c r="K13" s="44"/>
      <c r="L13" s="44">
        <f>SUM(J13:K13)</f>
        <v>2514437.17</v>
      </c>
    </row>
    <row r="14" spans="1:12" x14ac:dyDescent="0.25">
      <c r="A14" s="76" t="s">
        <v>124</v>
      </c>
      <c r="B14" s="44">
        <v>12215554.400000002</v>
      </c>
      <c r="I14" s="76" t="s">
        <v>1017</v>
      </c>
      <c r="J14" s="44">
        <v>723098.01</v>
      </c>
      <c r="K14" s="44">
        <v>12215554.400000002</v>
      </c>
      <c r="L14" s="44">
        <f>SUM(J14:K14)</f>
        <v>12938652.410000002</v>
      </c>
    </row>
    <row r="15" spans="1:12" x14ac:dyDescent="0.25">
      <c r="A15" s="76" t="s">
        <v>77</v>
      </c>
      <c r="B15" s="44">
        <v>723098.01</v>
      </c>
      <c r="I15" s="76" t="s">
        <v>971</v>
      </c>
      <c r="J15" s="44">
        <f>SUM(J3:J14)</f>
        <v>28381906.880000006</v>
      </c>
      <c r="K15" s="44">
        <f>SUM(K3:K14)</f>
        <v>73855380.609999999</v>
      </c>
      <c r="L15" s="44">
        <f>SUM(L3:L14)</f>
        <v>102237287.49000001</v>
      </c>
    </row>
    <row r="16" spans="1:12" x14ac:dyDescent="0.25">
      <c r="A16" s="110" t="s">
        <v>508</v>
      </c>
      <c r="B16" s="77">
        <v>294640</v>
      </c>
    </row>
    <row r="17" spans="1:2" x14ac:dyDescent="0.25">
      <c r="A17" s="76" t="s">
        <v>920</v>
      </c>
      <c r="B17" s="81">
        <f>SUBTOTAL(9,B14:B16)</f>
        <v>13233292.410000002</v>
      </c>
    </row>
    <row r="46" spans="9:12" x14ac:dyDescent="0.25">
      <c r="I46" s="113" t="s">
        <v>1020</v>
      </c>
      <c r="J46" s="114"/>
      <c r="K46" s="114"/>
      <c r="L46" s="115"/>
    </row>
    <row r="47" spans="9:12" x14ac:dyDescent="0.25">
      <c r="I47" s="49" t="s">
        <v>935</v>
      </c>
      <c r="J47" s="49" t="s">
        <v>919</v>
      </c>
      <c r="K47" s="49" t="s">
        <v>1018</v>
      </c>
      <c r="L47" s="49" t="s">
        <v>1019</v>
      </c>
    </row>
    <row r="48" spans="9:12" x14ac:dyDescent="0.25">
      <c r="I48" s="109" t="s">
        <v>976</v>
      </c>
      <c r="J48" s="44">
        <v>72183034.639999986</v>
      </c>
      <c r="K48" s="44">
        <v>72183034.639999986</v>
      </c>
      <c r="L48" s="44"/>
    </row>
    <row r="49" spans="9:12" x14ac:dyDescent="0.25">
      <c r="I49" s="109" t="s">
        <v>977</v>
      </c>
      <c r="J49" s="44">
        <v>65310368.68999999</v>
      </c>
      <c r="K49" s="44">
        <v>65310368.68999999</v>
      </c>
      <c r="L49" s="44"/>
    </row>
    <row r="50" spans="9:12" x14ac:dyDescent="0.25">
      <c r="I50" s="109" t="s">
        <v>978</v>
      </c>
      <c r="J50" s="44">
        <v>74015264.75999999</v>
      </c>
      <c r="K50" s="44">
        <v>74015264.75999999</v>
      </c>
      <c r="L50" s="44"/>
    </row>
    <row r="51" spans="9:12" x14ac:dyDescent="0.25">
      <c r="I51" s="109" t="s">
        <v>979</v>
      </c>
      <c r="J51" s="44">
        <v>71833183.890000001</v>
      </c>
      <c r="K51" s="44">
        <v>71833183.890000001</v>
      </c>
      <c r="L51" s="44"/>
    </row>
    <row r="52" spans="9:12" x14ac:dyDescent="0.25">
      <c r="I52" s="109" t="s">
        <v>980</v>
      </c>
      <c r="J52" s="44">
        <v>70965165.319999993</v>
      </c>
      <c r="K52" s="44">
        <v>70965165.319999993</v>
      </c>
      <c r="L52" s="44"/>
    </row>
    <row r="53" spans="9:12" x14ac:dyDescent="0.25">
      <c r="I53" s="94" t="s">
        <v>981</v>
      </c>
      <c r="J53" s="44">
        <v>90946679.379999995</v>
      </c>
      <c r="K53" s="44">
        <v>90946679.379999995</v>
      </c>
      <c r="L53" s="44"/>
    </row>
    <row r="54" spans="9:12" x14ac:dyDescent="0.25">
      <c r="I54" s="94" t="s">
        <v>982</v>
      </c>
      <c r="J54" s="44">
        <f>K54+L54</f>
        <v>59286267.530000001</v>
      </c>
      <c r="K54" s="44">
        <v>39733051.480000004</v>
      </c>
      <c r="L54" s="104">
        <v>19553216.050000001</v>
      </c>
    </row>
    <row r="55" spans="9:12" x14ac:dyDescent="0.25">
      <c r="I55" s="94" t="s">
        <v>983</v>
      </c>
      <c r="J55" s="44">
        <f>K55+L55</f>
        <v>102237287.49000001</v>
      </c>
      <c r="K55" s="44">
        <v>28381906.880000006</v>
      </c>
      <c r="L55" s="104">
        <v>73855380.609999999</v>
      </c>
    </row>
    <row r="56" spans="9:12" x14ac:dyDescent="0.25">
      <c r="I56" s="94" t="s">
        <v>961</v>
      </c>
      <c r="J56" s="44">
        <f>SUM(J48:J55)</f>
        <v>606777251.69999993</v>
      </c>
      <c r="K56" s="44">
        <f>SUM(K48:K55)</f>
        <v>513368655.03999996</v>
      </c>
      <c r="L56" s="104">
        <f>SUBTOTAL(9,L54:L55)</f>
        <v>93408596.659999996</v>
      </c>
    </row>
  </sheetData>
  <autoFilter ref="A1:E8" xr:uid="{F380FCD9-362D-4129-83BF-F0EF70A0087B}"/>
  <mergeCells count="2">
    <mergeCell ref="I1:L1"/>
    <mergeCell ref="I46:L46"/>
  </mergeCells>
  <pageMargins left="0.7" right="0.7" top="0.75" bottom="0.75" header="0.3" footer="0.3"/>
  <ignoredErrors>
    <ignoredError sqref="E2:E6"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E696-40C0-4C3B-B98D-D691A3DDC00F}">
  <dimension ref="A1:K46"/>
  <sheetViews>
    <sheetView topLeftCell="E46" workbookViewId="0">
      <selection activeCell="K11" sqref="G1:K11"/>
    </sheetView>
  </sheetViews>
  <sheetFormatPr baseColWidth="10" defaultRowHeight="15" x14ac:dyDescent="0.25"/>
  <cols>
    <col min="1" max="1" width="49.28515625" customWidth="1"/>
    <col min="2" max="2" width="15.5703125" customWidth="1"/>
    <col min="3" max="3" width="69" customWidth="1"/>
    <col min="4" max="4" width="23" customWidth="1"/>
    <col min="7" max="7" width="32.28515625" customWidth="1"/>
    <col min="8" max="8" width="17.7109375" customWidth="1"/>
    <col min="9" max="9" width="16" customWidth="1"/>
    <col min="10" max="10" width="17.140625" customWidth="1"/>
    <col min="11" max="11" width="18.140625" customWidth="1"/>
  </cols>
  <sheetData>
    <row r="1" spans="1:11" ht="45" x14ac:dyDescent="0.25">
      <c r="A1" s="18" t="s">
        <v>0</v>
      </c>
      <c r="B1" s="18" t="s">
        <v>916</v>
      </c>
      <c r="C1" s="18" t="s">
        <v>917</v>
      </c>
      <c r="D1" s="18" t="s">
        <v>918</v>
      </c>
      <c r="G1" s="99"/>
      <c r="H1" s="100" t="s">
        <v>996</v>
      </c>
      <c r="I1" s="100" t="s">
        <v>997</v>
      </c>
      <c r="J1" s="100" t="s">
        <v>998</v>
      </c>
      <c r="K1" s="101" t="s">
        <v>999</v>
      </c>
    </row>
    <row r="2" spans="1:11" x14ac:dyDescent="0.25">
      <c r="A2" s="5" t="s">
        <v>120</v>
      </c>
      <c r="B2" s="6">
        <v>44544</v>
      </c>
      <c r="C2" s="5" t="s">
        <v>172</v>
      </c>
      <c r="D2" s="10">
        <v>23591.85</v>
      </c>
      <c r="G2" s="102" t="s">
        <v>1000</v>
      </c>
      <c r="H2" s="103">
        <v>54652736.270000003</v>
      </c>
      <c r="I2" s="103">
        <v>54652736.270000003</v>
      </c>
      <c r="J2" s="103"/>
      <c r="K2" s="103"/>
    </row>
    <row r="3" spans="1:11" x14ac:dyDescent="0.25">
      <c r="A3" s="5" t="s">
        <v>120</v>
      </c>
      <c r="B3" s="6">
        <v>44546</v>
      </c>
      <c r="C3" s="5" t="s">
        <v>773</v>
      </c>
      <c r="D3" s="10">
        <v>3518</v>
      </c>
      <c r="G3" s="102" t="s">
        <v>1001</v>
      </c>
      <c r="H3" s="103">
        <v>72436561.439999998</v>
      </c>
      <c r="I3" s="103">
        <v>47031534.840000004</v>
      </c>
      <c r="J3" s="103">
        <v>25405026.600000001</v>
      </c>
      <c r="K3" s="103"/>
    </row>
    <row r="4" spans="1:11" x14ac:dyDescent="0.25">
      <c r="A4" s="5" t="s">
        <v>120</v>
      </c>
      <c r="B4" s="6">
        <v>44558</v>
      </c>
      <c r="C4" s="1" t="s">
        <v>840</v>
      </c>
      <c r="D4" s="10">
        <v>15346.54</v>
      </c>
      <c r="G4" s="102" t="s">
        <v>1002</v>
      </c>
      <c r="H4" s="103">
        <v>72884150</v>
      </c>
      <c r="I4" s="103">
        <v>51196790</v>
      </c>
      <c r="J4" s="103">
        <v>21687360</v>
      </c>
      <c r="K4" s="103"/>
    </row>
    <row r="5" spans="1:11" x14ac:dyDescent="0.25">
      <c r="A5" s="5" t="s">
        <v>120</v>
      </c>
      <c r="B5" s="6">
        <v>44560</v>
      </c>
      <c r="C5" s="1" t="s">
        <v>898</v>
      </c>
      <c r="D5" s="10">
        <v>4604609</v>
      </c>
      <c r="G5" s="102" t="s">
        <v>1003</v>
      </c>
      <c r="H5" s="103">
        <v>76815507.270000011</v>
      </c>
      <c r="I5" s="103">
        <v>55128147.270000003</v>
      </c>
      <c r="J5" s="103">
        <v>21687360</v>
      </c>
      <c r="K5" s="103"/>
    </row>
    <row r="6" spans="1:11" x14ac:dyDescent="0.25">
      <c r="D6" s="14">
        <f>SUM(D2:D5)</f>
        <v>4647065.3899999997</v>
      </c>
      <c r="G6" s="102" t="s">
        <v>1004</v>
      </c>
      <c r="H6" s="103">
        <v>98732624.839999989</v>
      </c>
      <c r="I6" s="103">
        <v>54847822.189999998</v>
      </c>
      <c r="J6" s="103">
        <v>19880080</v>
      </c>
      <c r="K6" s="103">
        <v>24004722.649999991</v>
      </c>
    </row>
    <row r="7" spans="1:11" x14ac:dyDescent="0.25">
      <c r="G7" s="102" t="s">
        <v>1005</v>
      </c>
      <c r="H7" s="103">
        <v>85573982.529999986</v>
      </c>
      <c r="I7" s="103">
        <v>41916813.909999989</v>
      </c>
      <c r="J7" s="103">
        <v>23494640</v>
      </c>
      <c r="K7" s="103">
        <v>20162528.620000001</v>
      </c>
    </row>
    <row r="8" spans="1:11" x14ac:dyDescent="0.25">
      <c r="G8" s="102" t="s">
        <v>1006</v>
      </c>
      <c r="H8" s="103">
        <v>88136395.219999999</v>
      </c>
      <c r="I8" s="103">
        <v>54525451.159999996</v>
      </c>
      <c r="J8" s="103">
        <v>23494640</v>
      </c>
      <c r="K8" s="103">
        <v>10116304.059999999</v>
      </c>
    </row>
    <row r="9" spans="1:11" x14ac:dyDescent="0.25">
      <c r="A9" s="18" t="s">
        <v>0</v>
      </c>
      <c r="B9" s="18" t="s">
        <v>916</v>
      </c>
      <c r="C9" s="18" t="s">
        <v>917</v>
      </c>
      <c r="D9" s="18" t="s">
        <v>918</v>
      </c>
      <c r="G9" s="102" t="s">
        <v>1007</v>
      </c>
      <c r="H9" s="104">
        <v>50873632.419999994</v>
      </c>
      <c r="I9" s="104">
        <v>46992631.279999994</v>
      </c>
      <c r="J9" s="104">
        <v>1807280</v>
      </c>
      <c r="K9" s="104">
        <v>2073721.14</v>
      </c>
    </row>
    <row r="10" spans="1:11" x14ac:dyDescent="0.25">
      <c r="A10" s="5" t="s">
        <v>423</v>
      </c>
      <c r="B10" s="6">
        <v>44546</v>
      </c>
      <c r="C10" s="5" t="s">
        <v>659</v>
      </c>
      <c r="D10" s="10">
        <v>517</v>
      </c>
      <c r="G10" s="102" t="s">
        <v>1008</v>
      </c>
      <c r="H10" s="104">
        <f>SUM(I10:K10 )</f>
        <v>59672917.360000007</v>
      </c>
      <c r="I10" s="13">
        <v>50052410.850000009</v>
      </c>
      <c r="J10" s="104"/>
      <c r="K10" s="104">
        <v>9620506.5099999998</v>
      </c>
    </row>
    <row r="11" spans="1:11" x14ac:dyDescent="0.25">
      <c r="A11" s="5" t="s">
        <v>603</v>
      </c>
      <c r="B11" s="6">
        <v>44560</v>
      </c>
      <c r="C11" s="5" t="s">
        <v>659</v>
      </c>
      <c r="D11" s="10">
        <v>185313.83</v>
      </c>
      <c r="G11" s="105" t="s">
        <v>961</v>
      </c>
      <c r="H11" s="104">
        <f>SUM(H2:H10)</f>
        <v>659778507.3499999</v>
      </c>
      <c r="I11" s="103">
        <f>SUM(I2:I10)</f>
        <v>456344337.76999998</v>
      </c>
      <c r="J11" s="103">
        <f>SUM(J2:J10)</f>
        <v>137456386.59999999</v>
      </c>
      <c r="K11" s="103">
        <f>SUM(K2:K10)</f>
        <v>65977782.979999997</v>
      </c>
    </row>
    <row r="12" spans="1:11" x14ac:dyDescent="0.25">
      <c r="A12" s="5" t="s">
        <v>118</v>
      </c>
      <c r="B12" s="6">
        <v>44533</v>
      </c>
      <c r="C12" s="5" t="s">
        <v>659</v>
      </c>
      <c r="D12" s="10">
        <v>5073</v>
      </c>
    </row>
    <row r="13" spans="1:11" x14ac:dyDescent="0.25">
      <c r="D13" s="14">
        <f>SUM(D10:D12)</f>
        <v>190903.83</v>
      </c>
    </row>
    <row r="16" spans="1:11" x14ac:dyDescent="0.25">
      <c r="A16" s="18" t="s">
        <v>0</v>
      </c>
      <c r="B16" s="18" t="s">
        <v>916</v>
      </c>
      <c r="C16" s="18" t="s">
        <v>917</v>
      </c>
      <c r="D16" s="18" t="s">
        <v>918</v>
      </c>
    </row>
    <row r="17" spans="1:4" x14ac:dyDescent="0.25">
      <c r="A17" s="5" t="s">
        <v>155</v>
      </c>
      <c r="B17" s="6">
        <v>44532</v>
      </c>
      <c r="C17" s="5" t="s">
        <v>144</v>
      </c>
      <c r="D17" s="10">
        <v>217969.57</v>
      </c>
    </row>
    <row r="18" spans="1:4" x14ac:dyDescent="0.25">
      <c r="A18" s="5" t="s">
        <v>155</v>
      </c>
      <c r="B18" s="6">
        <v>44558</v>
      </c>
      <c r="C18" s="5" t="s">
        <v>144</v>
      </c>
      <c r="D18" s="10">
        <v>218915.05</v>
      </c>
    </row>
    <row r="19" spans="1:4" x14ac:dyDescent="0.25">
      <c r="A19" s="5" t="s">
        <v>143</v>
      </c>
      <c r="B19" s="6">
        <v>44543</v>
      </c>
      <c r="C19" s="5" t="s">
        <v>144</v>
      </c>
      <c r="D19" s="10">
        <v>12481</v>
      </c>
    </row>
    <row r="20" spans="1:4" x14ac:dyDescent="0.25">
      <c r="A20" s="5" t="s">
        <v>118</v>
      </c>
      <c r="B20" s="6">
        <v>44553</v>
      </c>
      <c r="C20" s="5" t="s">
        <v>144</v>
      </c>
      <c r="D20" s="10">
        <v>6173</v>
      </c>
    </row>
    <row r="21" spans="1:4" x14ac:dyDescent="0.25">
      <c r="D21" s="14">
        <f>SUM(D17:D20)</f>
        <v>455538.62</v>
      </c>
    </row>
    <row r="22" spans="1:4" s="12" customFormat="1" x14ac:dyDescent="0.25"/>
    <row r="23" spans="1:4" s="12" customFormat="1" x14ac:dyDescent="0.25"/>
    <row r="25" spans="1:4" x14ac:dyDescent="0.25">
      <c r="A25" s="18" t="s">
        <v>0</v>
      </c>
      <c r="B25" s="18" t="s">
        <v>916</v>
      </c>
      <c r="C25" s="18" t="s">
        <v>917</v>
      </c>
      <c r="D25" s="18" t="s">
        <v>918</v>
      </c>
    </row>
    <row r="26" spans="1:4" x14ac:dyDescent="0.25">
      <c r="A26" s="5" t="s">
        <v>92</v>
      </c>
      <c r="B26" s="6">
        <v>44560</v>
      </c>
      <c r="C26" s="5" t="s">
        <v>19</v>
      </c>
      <c r="D26" s="10">
        <v>63360</v>
      </c>
    </row>
    <row r="27" spans="1:4" x14ac:dyDescent="0.25">
      <c r="A27" s="5" t="s">
        <v>234</v>
      </c>
      <c r="B27" s="6">
        <v>44539</v>
      </c>
      <c r="C27" s="5" t="s">
        <v>19</v>
      </c>
      <c r="D27" s="10">
        <v>18197.189999999999</v>
      </c>
    </row>
    <row r="28" spans="1:4" x14ac:dyDescent="0.25">
      <c r="D28" s="14">
        <f>SUM(D26:D27)</f>
        <v>81557.19</v>
      </c>
    </row>
    <row r="33" spans="7:8" x14ac:dyDescent="0.25">
      <c r="G33" s="91" t="s">
        <v>944</v>
      </c>
      <c r="H33" s="91" t="s">
        <v>962</v>
      </c>
    </row>
    <row r="34" spans="7:8" x14ac:dyDescent="0.25">
      <c r="G34" s="76" t="s">
        <v>923</v>
      </c>
      <c r="H34" s="44">
        <v>3902410.86</v>
      </c>
    </row>
    <row r="35" spans="7:8" x14ac:dyDescent="0.25">
      <c r="G35" s="76" t="s">
        <v>1009</v>
      </c>
      <c r="H35" s="44">
        <v>3992414.29</v>
      </c>
    </row>
    <row r="36" spans="7:8" x14ac:dyDescent="0.25">
      <c r="G36" s="76" t="s">
        <v>925</v>
      </c>
      <c r="H36" s="44">
        <v>3542959</v>
      </c>
    </row>
    <row r="37" spans="7:8" x14ac:dyDescent="0.25">
      <c r="G37" s="76" t="s">
        <v>1010</v>
      </c>
      <c r="H37" s="44">
        <v>4014681.82</v>
      </c>
    </row>
    <row r="38" spans="7:8" x14ac:dyDescent="0.25">
      <c r="G38" s="76" t="s">
        <v>1011</v>
      </c>
      <c r="H38" s="44">
        <v>3883703.61</v>
      </c>
    </row>
    <row r="39" spans="7:8" x14ac:dyDescent="0.25">
      <c r="G39" s="76" t="s">
        <v>972</v>
      </c>
      <c r="H39" s="44">
        <v>4088266.9</v>
      </c>
    </row>
    <row r="40" spans="7:8" x14ac:dyDescent="0.25">
      <c r="G40" s="76" t="s">
        <v>1012</v>
      </c>
      <c r="H40" s="44">
        <v>4484985.78</v>
      </c>
    </row>
    <row r="41" spans="7:8" x14ac:dyDescent="0.25">
      <c r="G41" s="76" t="s">
        <v>1013</v>
      </c>
      <c r="H41" s="44">
        <v>4549527</v>
      </c>
    </row>
    <row r="42" spans="7:8" x14ac:dyDescent="0.25">
      <c r="G42" s="76" t="s">
        <v>973</v>
      </c>
      <c r="H42" s="44">
        <v>4362081</v>
      </c>
    </row>
    <row r="43" spans="7:8" x14ac:dyDescent="0.25">
      <c r="G43" s="76" t="s">
        <v>974</v>
      </c>
      <c r="H43" s="44">
        <v>4234175.2</v>
      </c>
    </row>
    <row r="44" spans="7:8" x14ac:dyDescent="0.25">
      <c r="G44" s="76" t="s">
        <v>933</v>
      </c>
      <c r="H44" s="44">
        <v>4350140</v>
      </c>
    </row>
    <row r="45" spans="7:8" x14ac:dyDescent="0.25">
      <c r="G45" s="76" t="s">
        <v>934</v>
      </c>
      <c r="H45" s="44">
        <v>4647065.3899999997</v>
      </c>
    </row>
    <row r="46" spans="7:8" x14ac:dyDescent="0.25">
      <c r="G46" s="76" t="s">
        <v>920</v>
      </c>
      <c r="H46" s="44">
        <f>SUM(H34:H45)</f>
        <v>50052410.850000009</v>
      </c>
    </row>
  </sheetData>
  <phoneticPr fontId="17"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46D69-2CFE-4D75-A96F-1F69619091AB}">
  <dimension ref="A1:O82"/>
  <sheetViews>
    <sheetView topLeftCell="A67" workbookViewId="0">
      <selection activeCell="B82" sqref="A72:B82"/>
    </sheetView>
  </sheetViews>
  <sheetFormatPr baseColWidth="10" defaultRowHeight="15" x14ac:dyDescent="0.25"/>
  <cols>
    <col min="1" max="1" width="49.28515625" customWidth="1"/>
    <col min="2" max="2" width="15.5703125" customWidth="1"/>
    <col min="3" max="3" width="81.140625" customWidth="1"/>
    <col min="4" max="4" width="23" customWidth="1"/>
    <col min="11" max="11" width="21.7109375" customWidth="1"/>
    <col min="12" max="12" width="14.85546875" customWidth="1"/>
    <col min="14" max="14" width="18.5703125" customWidth="1"/>
    <col min="15" max="15" width="13.42578125" customWidth="1"/>
  </cols>
  <sheetData>
    <row r="1" spans="1:4" x14ac:dyDescent="0.25">
      <c r="A1" s="18" t="s">
        <v>0</v>
      </c>
      <c r="B1" s="18" t="s">
        <v>916</v>
      </c>
      <c r="C1" s="18" t="s">
        <v>917</v>
      </c>
      <c r="D1" s="18" t="s">
        <v>918</v>
      </c>
    </row>
    <row r="2" spans="1:4" x14ac:dyDescent="0.25">
      <c r="A2" s="5" t="s">
        <v>15</v>
      </c>
      <c r="B2" s="6">
        <v>44560</v>
      </c>
      <c r="C2" s="5" t="s">
        <v>111</v>
      </c>
      <c r="D2" s="20">
        <v>6006092.3099999996</v>
      </c>
    </row>
    <row r="3" spans="1:4" x14ac:dyDescent="0.25">
      <c r="A3" s="5" t="s">
        <v>15</v>
      </c>
      <c r="B3" s="6">
        <v>44531</v>
      </c>
      <c r="C3" s="5" t="s">
        <v>617</v>
      </c>
      <c r="D3" s="20">
        <v>135446.57</v>
      </c>
    </row>
    <row r="4" spans="1:4" x14ac:dyDescent="0.25">
      <c r="A4" s="5" t="s">
        <v>15</v>
      </c>
      <c r="B4" s="6">
        <v>44531</v>
      </c>
      <c r="C4" s="5" t="s">
        <v>111</v>
      </c>
      <c r="D4" s="20">
        <v>165026.89000000001</v>
      </c>
    </row>
    <row r="5" spans="1:4" x14ac:dyDescent="0.25">
      <c r="A5" s="5" t="s">
        <v>15</v>
      </c>
      <c r="B5" s="6">
        <v>44537</v>
      </c>
      <c r="C5" s="5" t="s">
        <v>214</v>
      </c>
      <c r="D5" s="20">
        <v>3800000</v>
      </c>
    </row>
    <row r="6" spans="1:4" x14ac:dyDescent="0.25">
      <c r="A6" s="5" t="s">
        <v>15</v>
      </c>
      <c r="B6" s="6">
        <v>44540</v>
      </c>
      <c r="C6" s="5" t="s">
        <v>617</v>
      </c>
      <c r="D6" s="20">
        <v>104557.2</v>
      </c>
    </row>
    <row r="7" spans="1:4" x14ac:dyDescent="0.25">
      <c r="A7" s="5" t="s">
        <v>15</v>
      </c>
      <c r="B7" s="6">
        <v>44540</v>
      </c>
      <c r="C7" s="5" t="s">
        <v>617</v>
      </c>
      <c r="D7" s="20">
        <v>1645611.24</v>
      </c>
    </row>
    <row r="8" spans="1:4" x14ac:dyDescent="0.25">
      <c r="A8" s="5" t="s">
        <v>15</v>
      </c>
      <c r="B8" s="6">
        <v>44552</v>
      </c>
      <c r="C8" s="5" t="s">
        <v>111</v>
      </c>
      <c r="D8" s="20">
        <v>12967204.779999999</v>
      </c>
    </row>
    <row r="9" spans="1:4" x14ac:dyDescent="0.25">
      <c r="A9" s="5" t="s">
        <v>15</v>
      </c>
      <c r="B9" s="6">
        <v>44560</v>
      </c>
      <c r="C9" s="5" t="s">
        <v>214</v>
      </c>
      <c r="D9" s="20">
        <v>3800000</v>
      </c>
    </row>
    <row r="10" spans="1:4" x14ac:dyDescent="0.25">
      <c r="D10" s="14">
        <f>SUM(D2:D9)</f>
        <v>28623938.989999998</v>
      </c>
    </row>
    <row r="11" spans="1:4" s="12" customFormat="1" x14ac:dyDescent="0.25">
      <c r="D11" s="14"/>
    </row>
    <row r="12" spans="1:4" s="12" customFormat="1" x14ac:dyDescent="0.25">
      <c r="D12" s="14"/>
    </row>
    <row r="14" spans="1:4" x14ac:dyDescent="0.25">
      <c r="A14" s="18" t="s">
        <v>0</v>
      </c>
      <c r="B14" s="18" t="s">
        <v>916</v>
      </c>
      <c r="C14" s="18" t="s">
        <v>917</v>
      </c>
      <c r="D14" s="18" t="s">
        <v>918</v>
      </c>
    </row>
    <row r="15" spans="1:4" x14ac:dyDescent="0.25">
      <c r="A15" s="5" t="s">
        <v>70</v>
      </c>
      <c r="B15" s="6">
        <v>44533</v>
      </c>
      <c r="C15" s="5" t="s">
        <v>21</v>
      </c>
      <c r="D15" s="10">
        <v>300000</v>
      </c>
    </row>
    <row r="16" spans="1:4" x14ac:dyDescent="0.25">
      <c r="A16" s="5" t="s">
        <v>70</v>
      </c>
      <c r="B16" s="6">
        <v>44539</v>
      </c>
      <c r="C16" s="5" t="s">
        <v>21</v>
      </c>
      <c r="D16" s="10">
        <v>1088287.2</v>
      </c>
    </row>
    <row r="17" spans="1:4" x14ac:dyDescent="0.25">
      <c r="A17" s="5" t="s">
        <v>70</v>
      </c>
      <c r="B17" s="6">
        <v>44544</v>
      </c>
      <c r="C17" s="5" t="s">
        <v>21</v>
      </c>
      <c r="D17" s="10">
        <v>105000</v>
      </c>
    </row>
    <row r="18" spans="1:4" x14ac:dyDescent="0.25">
      <c r="A18" s="5" t="s">
        <v>70</v>
      </c>
      <c r="B18" s="6">
        <v>44557</v>
      </c>
      <c r="C18" s="5" t="s">
        <v>21</v>
      </c>
      <c r="D18" s="10">
        <v>487394.7</v>
      </c>
    </row>
    <row r="19" spans="1:4" x14ac:dyDescent="0.25">
      <c r="D19" s="14">
        <f>SUM(D15:D18)</f>
        <v>1980681.9</v>
      </c>
    </row>
    <row r="23" spans="1:4" x14ac:dyDescent="0.25">
      <c r="A23" s="18" t="s">
        <v>0</v>
      </c>
      <c r="B23" s="18" t="s">
        <v>916</v>
      </c>
      <c r="C23" s="18" t="s">
        <v>917</v>
      </c>
      <c r="D23" s="18" t="s">
        <v>918</v>
      </c>
    </row>
    <row r="24" spans="1:4" x14ac:dyDescent="0.25">
      <c r="A24" s="5" t="s">
        <v>361</v>
      </c>
      <c r="B24" s="6">
        <v>44544</v>
      </c>
      <c r="C24" s="5" t="s">
        <v>695</v>
      </c>
      <c r="D24" s="10">
        <v>1500000</v>
      </c>
    </row>
    <row r="25" spans="1:4" x14ac:dyDescent="0.25">
      <c r="A25" s="5" t="s">
        <v>318</v>
      </c>
      <c r="B25" s="6">
        <v>44537</v>
      </c>
      <c r="C25" s="5" t="s">
        <v>695</v>
      </c>
      <c r="D25" s="10">
        <v>2000000</v>
      </c>
    </row>
    <row r="26" spans="1:4" x14ac:dyDescent="0.25">
      <c r="D26" s="14">
        <f>SUM(D24:D25)</f>
        <v>3500000</v>
      </c>
    </row>
    <row r="29" spans="1:4" x14ac:dyDescent="0.25">
      <c r="A29" s="18" t="s">
        <v>0</v>
      </c>
      <c r="B29" s="18" t="s">
        <v>916</v>
      </c>
      <c r="C29" s="18" t="s">
        <v>917</v>
      </c>
      <c r="D29" s="18" t="s">
        <v>918</v>
      </c>
    </row>
    <row r="30" spans="1:4" x14ac:dyDescent="0.25">
      <c r="A30" s="5" t="s">
        <v>14</v>
      </c>
      <c r="B30" s="6">
        <v>44550</v>
      </c>
      <c r="C30" s="1" t="s">
        <v>790</v>
      </c>
      <c r="D30" s="10">
        <v>1350000</v>
      </c>
    </row>
    <row r="31" spans="1:4" x14ac:dyDescent="0.25">
      <c r="A31" s="5" t="s">
        <v>14</v>
      </c>
      <c r="B31" s="6">
        <v>44557</v>
      </c>
      <c r="C31" s="1" t="s">
        <v>790</v>
      </c>
      <c r="D31" s="10">
        <v>300000</v>
      </c>
    </row>
    <row r="32" spans="1:4" x14ac:dyDescent="0.25">
      <c r="A32" s="5" t="s">
        <v>582</v>
      </c>
      <c r="B32" s="6">
        <v>44559</v>
      </c>
      <c r="C32" s="1" t="s">
        <v>882</v>
      </c>
      <c r="D32" s="10">
        <v>600000</v>
      </c>
    </row>
    <row r="33" spans="1:4" x14ac:dyDescent="0.25">
      <c r="D33" s="14">
        <f>SUM(D30:D32)</f>
        <v>2250000</v>
      </c>
    </row>
    <row r="34" spans="1:4" s="12" customFormat="1" x14ac:dyDescent="0.25">
      <c r="D34" s="14"/>
    </row>
    <row r="36" spans="1:4" x14ac:dyDescent="0.25">
      <c r="A36" s="18" t="s">
        <v>0</v>
      </c>
      <c r="B36" s="18" t="s">
        <v>916</v>
      </c>
      <c r="C36" s="18" t="s">
        <v>917</v>
      </c>
      <c r="D36" s="18" t="s">
        <v>918</v>
      </c>
    </row>
    <row r="37" spans="1:4" x14ac:dyDescent="0.25">
      <c r="A37" s="5" t="s">
        <v>501</v>
      </c>
      <c r="B37" s="6">
        <v>44553</v>
      </c>
      <c r="C37" s="5" t="s">
        <v>711</v>
      </c>
      <c r="D37" s="21">
        <v>405700</v>
      </c>
    </row>
    <row r="41" spans="1:4" x14ac:dyDescent="0.25">
      <c r="A41" s="18" t="s">
        <v>0</v>
      </c>
      <c r="B41" s="18" t="s">
        <v>916</v>
      </c>
      <c r="C41" s="18" t="s">
        <v>917</v>
      </c>
      <c r="D41" s="18" t="s">
        <v>918</v>
      </c>
    </row>
    <row r="42" spans="1:4" x14ac:dyDescent="0.25">
      <c r="A42" s="5" t="s">
        <v>73</v>
      </c>
      <c r="B42" s="6">
        <v>44545</v>
      </c>
      <c r="C42" s="5" t="s">
        <v>74</v>
      </c>
      <c r="D42" s="10">
        <v>2432</v>
      </c>
    </row>
    <row r="43" spans="1:4" x14ac:dyDescent="0.25">
      <c r="A43" s="5" t="s">
        <v>73</v>
      </c>
      <c r="B43" s="6">
        <v>44552</v>
      </c>
      <c r="C43" s="5" t="s">
        <v>74</v>
      </c>
      <c r="D43" s="10">
        <v>34967.18</v>
      </c>
    </row>
    <row r="44" spans="1:4" x14ac:dyDescent="0.25">
      <c r="D44" s="14">
        <f>SUM(D42:D43)</f>
        <v>37399.18</v>
      </c>
    </row>
    <row r="47" spans="1:4" x14ac:dyDescent="0.25">
      <c r="A47" s="18" t="s">
        <v>0</v>
      </c>
      <c r="B47" s="18" t="s">
        <v>916</v>
      </c>
      <c r="C47" s="18" t="s">
        <v>917</v>
      </c>
      <c r="D47" s="18" t="s">
        <v>918</v>
      </c>
    </row>
    <row r="48" spans="1:4" x14ac:dyDescent="0.25">
      <c r="A48" s="5" t="s">
        <v>123</v>
      </c>
      <c r="B48" s="6">
        <v>44547</v>
      </c>
      <c r="C48" s="5" t="s">
        <v>75</v>
      </c>
      <c r="D48" s="21">
        <v>463702.71</v>
      </c>
    </row>
    <row r="52" spans="1:4" x14ac:dyDescent="0.25">
      <c r="A52" s="18" t="s">
        <v>0</v>
      </c>
      <c r="B52" s="18" t="s">
        <v>916</v>
      </c>
      <c r="C52" s="18" t="s">
        <v>917</v>
      </c>
      <c r="D52" s="18" t="s">
        <v>918</v>
      </c>
    </row>
    <row r="53" spans="1:4" x14ac:dyDescent="0.25">
      <c r="A53" s="5" t="s">
        <v>71</v>
      </c>
      <c r="B53" s="6">
        <v>44551</v>
      </c>
      <c r="C53" s="5" t="s">
        <v>72</v>
      </c>
      <c r="D53" s="21">
        <v>65415.4</v>
      </c>
    </row>
    <row r="58" spans="1:4" x14ac:dyDescent="0.25">
      <c r="A58" s="18" t="s">
        <v>0</v>
      </c>
      <c r="B58" s="18" t="s">
        <v>916</v>
      </c>
      <c r="C58" s="18" t="s">
        <v>917</v>
      </c>
      <c r="D58" s="18" t="s">
        <v>918</v>
      </c>
    </row>
    <row r="59" spans="1:4" x14ac:dyDescent="0.25">
      <c r="A59" s="5" t="s">
        <v>76</v>
      </c>
      <c r="B59" s="6">
        <v>44539</v>
      </c>
      <c r="C59" s="5" t="s">
        <v>711</v>
      </c>
      <c r="D59" s="10">
        <v>1554368.46</v>
      </c>
    </row>
    <row r="60" spans="1:4" x14ac:dyDescent="0.25">
      <c r="A60" s="5" t="s">
        <v>76</v>
      </c>
      <c r="B60" s="6">
        <v>44557</v>
      </c>
      <c r="C60" s="5" t="s">
        <v>711</v>
      </c>
      <c r="D60" s="10">
        <v>357870.1</v>
      </c>
    </row>
    <row r="61" spans="1:4" x14ac:dyDescent="0.25">
      <c r="A61" s="5" t="s">
        <v>76</v>
      </c>
      <c r="B61" s="6">
        <v>44557</v>
      </c>
      <c r="C61" s="5" t="s">
        <v>711</v>
      </c>
      <c r="D61" s="10">
        <v>630169</v>
      </c>
    </row>
    <row r="62" spans="1:4" x14ac:dyDescent="0.25">
      <c r="D62" s="14">
        <f>SUM(D59:D61)</f>
        <v>2542407.56</v>
      </c>
    </row>
    <row r="70" spans="1:15" x14ac:dyDescent="0.25">
      <c r="K70" t="s">
        <v>1021</v>
      </c>
      <c r="N70" t="s">
        <v>954</v>
      </c>
    </row>
    <row r="71" spans="1:15" x14ac:dyDescent="0.25">
      <c r="K71" s="91" t="s">
        <v>985</v>
      </c>
      <c r="L71" s="91" t="s">
        <v>986</v>
      </c>
      <c r="N71" s="91" t="s">
        <v>985</v>
      </c>
      <c r="O71" s="91" t="s">
        <v>986</v>
      </c>
    </row>
    <row r="72" spans="1:15" x14ac:dyDescent="0.25">
      <c r="A72" s="91" t="s">
        <v>985</v>
      </c>
      <c r="B72" s="91" t="s">
        <v>986</v>
      </c>
      <c r="K72" s="76" t="s">
        <v>987</v>
      </c>
      <c r="L72" s="44">
        <v>29688961.810000006</v>
      </c>
      <c r="N72" s="76" t="s">
        <v>987</v>
      </c>
      <c r="O72" s="44">
        <v>4063476.91</v>
      </c>
    </row>
    <row r="73" spans="1:15" x14ac:dyDescent="0.25">
      <c r="A73" s="76" t="s">
        <v>994</v>
      </c>
      <c r="B73" s="44">
        <v>37399.18</v>
      </c>
      <c r="K73" s="76" t="s">
        <v>988</v>
      </c>
      <c r="L73" s="44">
        <v>3112783.3200000003</v>
      </c>
      <c r="N73" s="76" t="s">
        <v>988</v>
      </c>
      <c r="O73" s="44">
        <v>2250000</v>
      </c>
    </row>
    <row r="74" spans="1:15" x14ac:dyDescent="0.25">
      <c r="A74" s="76" t="s">
        <v>995</v>
      </c>
      <c r="B74" s="44">
        <v>65415.4</v>
      </c>
      <c r="K74" s="76" t="s">
        <v>989</v>
      </c>
      <c r="L74" s="44">
        <v>1623982.27</v>
      </c>
      <c r="N74" s="76" t="s">
        <v>989</v>
      </c>
      <c r="O74" s="44">
        <v>2885833.68</v>
      </c>
    </row>
    <row r="75" spans="1:15" x14ac:dyDescent="0.25">
      <c r="A75" s="76" t="s">
        <v>993</v>
      </c>
      <c r="B75" s="44">
        <v>405700</v>
      </c>
      <c r="K75" s="76" t="s">
        <v>990</v>
      </c>
      <c r="L75" s="44">
        <v>912922.6100000001</v>
      </c>
      <c r="N75" s="76" t="s">
        <v>990</v>
      </c>
      <c r="O75" s="44">
        <v>1053538.0900000001</v>
      </c>
    </row>
    <row r="76" spans="1:15" x14ac:dyDescent="0.25">
      <c r="A76" s="76" t="s">
        <v>992</v>
      </c>
      <c r="B76" s="44">
        <v>463702.71</v>
      </c>
      <c r="K76" s="76" t="s">
        <v>991</v>
      </c>
      <c r="L76" s="44">
        <v>500000</v>
      </c>
      <c r="N76" s="76" t="s">
        <v>991</v>
      </c>
      <c r="O76" s="44">
        <v>1400000</v>
      </c>
    </row>
    <row r="77" spans="1:15" x14ac:dyDescent="0.25">
      <c r="A77" s="76" t="s">
        <v>990</v>
      </c>
      <c r="B77" s="44">
        <v>1980681.9</v>
      </c>
      <c r="K77" s="76" t="s">
        <v>992</v>
      </c>
      <c r="L77" s="44">
        <v>282692.11</v>
      </c>
      <c r="N77" s="76" t="s">
        <v>992</v>
      </c>
      <c r="O77" s="44">
        <v>282692.31</v>
      </c>
    </row>
    <row r="78" spans="1:15" x14ac:dyDescent="0.25">
      <c r="A78" s="76" t="s">
        <v>988</v>
      </c>
      <c r="B78" s="44">
        <v>2250000</v>
      </c>
      <c r="K78" s="76" t="s">
        <v>993</v>
      </c>
      <c r="L78" s="44">
        <v>261360.9</v>
      </c>
      <c r="N78" s="76" t="s">
        <v>993</v>
      </c>
      <c r="O78" s="44"/>
    </row>
    <row r="79" spans="1:15" x14ac:dyDescent="0.25">
      <c r="A79" s="76" t="s">
        <v>989</v>
      </c>
      <c r="B79" s="44">
        <v>2542407.56</v>
      </c>
      <c r="K79" s="76" t="s">
        <v>994</v>
      </c>
      <c r="L79" s="44">
        <v>51711</v>
      </c>
      <c r="N79" s="76" t="s">
        <v>994</v>
      </c>
      <c r="O79" s="44"/>
    </row>
    <row r="80" spans="1:15" x14ac:dyDescent="0.25">
      <c r="A80" s="76" t="s">
        <v>991</v>
      </c>
      <c r="B80" s="44">
        <v>3500000</v>
      </c>
      <c r="K80" s="76" t="s">
        <v>995</v>
      </c>
      <c r="L80" s="44">
        <v>34430</v>
      </c>
      <c r="N80" s="76" t="s">
        <v>995</v>
      </c>
      <c r="O80" s="44"/>
    </row>
    <row r="81" spans="1:15" x14ac:dyDescent="0.25">
      <c r="A81" s="76" t="s">
        <v>987</v>
      </c>
      <c r="B81" s="44">
        <v>28623938.989999998</v>
      </c>
      <c r="K81" s="76" t="s">
        <v>971</v>
      </c>
      <c r="L81" s="44">
        <f>SUM(L72:L80)</f>
        <v>36468844.020000003</v>
      </c>
      <c r="N81" s="76" t="s">
        <v>971</v>
      </c>
      <c r="O81" s="44">
        <f>SUM(O72:O80)</f>
        <v>11935540.99</v>
      </c>
    </row>
    <row r="82" spans="1:15" x14ac:dyDescent="0.25">
      <c r="A82" s="76" t="s">
        <v>971</v>
      </c>
      <c r="B82" s="81">
        <f>SUM(B73:B81)</f>
        <v>39869245.739999995</v>
      </c>
    </row>
  </sheetData>
  <sortState xmlns:xlrd2="http://schemas.microsoft.com/office/spreadsheetml/2017/richdata2" ref="A73:B81">
    <sortCondition ref="B73:B81"/>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F4FA4-C66F-4072-9447-7515225C2BE8}">
  <dimension ref="A1:E37"/>
  <sheetViews>
    <sheetView topLeftCell="A28" workbookViewId="0">
      <selection activeCell="A40" sqref="A40"/>
    </sheetView>
  </sheetViews>
  <sheetFormatPr baseColWidth="10" defaultRowHeight="15" x14ac:dyDescent="0.25"/>
  <cols>
    <col min="1" max="1" width="49.28515625" style="23" customWidth="1"/>
    <col min="2" max="2" width="15.5703125" style="23" customWidth="1"/>
    <col min="3" max="3" width="69" style="23" customWidth="1"/>
    <col min="4" max="4" width="14.7109375" style="23" customWidth="1"/>
    <col min="5" max="5" width="13.5703125" style="23" customWidth="1"/>
    <col min="6" max="16384" width="11.42578125" style="23"/>
  </cols>
  <sheetData>
    <row r="1" spans="1:5" x14ac:dyDescent="0.25">
      <c r="A1" s="18" t="s">
        <v>0</v>
      </c>
      <c r="B1" s="18" t="s">
        <v>916</v>
      </c>
      <c r="C1" s="18" t="s">
        <v>917</v>
      </c>
      <c r="D1" s="18" t="s">
        <v>918</v>
      </c>
      <c r="E1" s="18" t="s">
        <v>962</v>
      </c>
    </row>
    <row r="2" spans="1:5" x14ac:dyDescent="0.25">
      <c r="A2" s="17" t="s">
        <v>137</v>
      </c>
      <c r="B2" s="19">
        <v>44558</v>
      </c>
      <c r="C2" s="17" t="s">
        <v>17</v>
      </c>
      <c r="D2" s="20">
        <v>264480</v>
      </c>
      <c r="E2" s="20">
        <v>264480</v>
      </c>
    </row>
    <row r="3" spans="1:5" x14ac:dyDescent="0.25">
      <c r="A3" s="17" t="s">
        <v>595</v>
      </c>
      <c r="B3" s="19">
        <v>44560</v>
      </c>
      <c r="C3" s="17" t="s">
        <v>17</v>
      </c>
      <c r="D3" s="20">
        <v>1694279.27</v>
      </c>
      <c r="E3" s="20">
        <v>1694279.27</v>
      </c>
    </row>
    <row r="4" spans="1:5" x14ac:dyDescent="0.25">
      <c r="A4" s="17" t="s">
        <v>596</v>
      </c>
      <c r="B4" s="19">
        <v>44560</v>
      </c>
      <c r="C4" s="17" t="s">
        <v>17</v>
      </c>
      <c r="D4" s="20">
        <v>3400220</v>
      </c>
      <c r="E4" s="20">
        <v>3400220</v>
      </c>
    </row>
    <row r="5" spans="1:5" x14ac:dyDescent="0.25">
      <c r="A5" s="17" t="s">
        <v>612</v>
      </c>
      <c r="B5" s="19">
        <v>44561</v>
      </c>
      <c r="C5" s="17" t="s">
        <v>910</v>
      </c>
      <c r="D5" s="20">
        <v>332382.09999999998</v>
      </c>
      <c r="E5" s="20">
        <v>332382.09999999998</v>
      </c>
    </row>
    <row r="6" spans="1:5" x14ac:dyDescent="0.25">
      <c r="A6" s="17" t="s">
        <v>534</v>
      </c>
      <c r="B6" s="19">
        <v>44559</v>
      </c>
      <c r="C6" s="16" t="s">
        <v>17</v>
      </c>
      <c r="D6" s="20">
        <v>1856</v>
      </c>
      <c r="E6" s="20">
        <v>1856</v>
      </c>
    </row>
    <row r="7" spans="1:5" x14ac:dyDescent="0.25">
      <c r="A7" s="17" t="s">
        <v>427</v>
      </c>
      <c r="B7" s="19">
        <v>44546</v>
      </c>
      <c r="C7" s="16" t="s">
        <v>17</v>
      </c>
      <c r="D7" s="20">
        <v>2099.5100000000002</v>
      </c>
      <c r="E7" s="20">
        <v>2099.5100000000002</v>
      </c>
    </row>
    <row r="8" spans="1:5" x14ac:dyDescent="0.25">
      <c r="A8" s="17" t="s">
        <v>503</v>
      </c>
      <c r="B8" s="19">
        <v>44553</v>
      </c>
      <c r="C8" s="17" t="s">
        <v>17</v>
      </c>
      <c r="D8" s="20">
        <v>441260</v>
      </c>
      <c r="E8" s="20">
        <v>441260</v>
      </c>
    </row>
    <row r="9" spans="1:5" x14ac:dyDescent="0.25">
      <c r="A9" s="17" t="s">
        <v>20</v>
      </c>
      <c r="B9" s="19">
        <v>44553</v>
      </c>
      <c r="C9" s="17" t="s">
        <v>17</v>
      </c>
      <c r="D9" s="20">
        <v>195342.84</v>
      </c>
      <c r="E9" s="24">
        <f>SUM(D9:D10 )</f>
        <v>451853.64</v>
      </c>
    </row>
    <row r="10" spans="1:5" x14ac:dyDescent="0.25">
      <c r="A10" s="17" t="s">
        <v>20</v>
      </c>
      <c r="B10" s="19">
        <v>44558</v>
      </c>
      <c r="C10" s="17" t="s">
        <v>17</v>
      </c>
      <c r="D10" s="20">
        <v>256510.8</v>
      </c>
    </row>
    <row r="15" spans="1:5" x14ac:dyDescent="0.25">
      <c r="A15" s="18" t="s">
        <v>0</v>
      </c>
      <c r="B15" s="18" t="s">
        <v>962</v>
      </c>
    </row>
    <row r="16" spans="1:5" x14ac:dyDescent="0.25">
      <c r="A16" s="98" t="s">
        <v>137</v>
      </c>
      <c r="B16" s="26">
        <v>264480</v>
      </c>
    </row>
    <row r="17" spans="1:2" x14ac:dyDescent="0.25">
      <c r="A17" s="25" t="s">
        <v>612</v>
      </c>
      <c r="B17" s="26">
        <v>332382.09999999998</v>
      </c>
    </row>
    <row r="18" spans="1:2" x14ac:dyDescent="0.25">
      <c r="A18" s="25" t="s">
        <v>503</v>
      </c>
      <c r="B18" s="26">
        <v>441260</v>
      </c>
    </row>
    <row r="19" spans="1:2" x14ac:dyDescent="0.25">
      <c r="A19" s="98" t="s">
        <v>20</v>
      </c>
      <c r="B19" s="27">
        <v>451853.64</v>
      </c>
    </row>
    <row r="20" spans="1:2" x14ac:dyDescent="0.25">
      <c r="A20" s="25" t="s">
        <v>595</v>
      </c>
      <c r="B20" s="26">
        <v>1694279.27</v>
      </c>
    </row>
    <row r="21" spans="1:2" x14ac:dyDescent="0.25">
      <c r="A21" s="25" t="s">
        <v>596</v>
      </c>
      <c r="B21" s="26">
        <v>3400220</v>
      </c>
    </row>
    <row r="22" spans="1:2" x14ac:dyDescent="0.25">
      <c r="A22" s="79" t="s">
        <v>920</v>
      </c>
      <c r="B22" s="29">
        <f>SUBTOTAL(9,B16:B21)</f>
        <v>6584475.0099999998</v>
      </c>
    </row>
    <row r="31" spans="1:2" x14ac:dyDescent="0.25">
      <c r="A31" s="91" t="s">
        <v>935</v>
      </c>
      <c r="B31" s="91" t="s">
        <v>962</v>
      </c>
    </row>
    <row r="32" spans="1:2" x14ac:dyDescent="0.25">
      <c r="A32" s="76" t="s">
        <v>939</v>
      </c>
      <c r="B32" s="44">
        <v>8589629.7599999961</v>
      </c>
    </row>
    <row r="33" spans="1:2" x14ac:dyDescent="0.25">
      <c r="A33" s="76" t="s">
        <v>940</v>
      </c>
      <c r="B33" s="44">
        <v>9283244.1199999992</v>
      </c>
    </row>
    <row r="34" spans="1:2" x14ac:dyDescent="0.25">
      <c r="A34" s="76" t="s">
        <v>941</v>
      </c>
      <c r="B34" s="44">
        <v>18370928.539999999</v>
      </c>
    </row>
    <row r="35" spans="1:2" x14ac:dyDescent="0.25">
      <c r="A35" s="76" t="s">
        <v>942</v>
      </c>
      <c r="B35" s="44">
        <v>20177393.780000001</v>
      </c>
    </row>
    <row r="36" spans="1:2" x14ac:dyDescent="0.25">
      <c r="A36" s="76" t="s">
        <v>943</v>
      </c>
      <c r="B36" s="44">
        <v>31170457.249999993</v>
      </c>
    </row>
    <row r="37" spans="1:2" x14ac:dyDescent="0.25">
      <c r="A37" s="76" t="s">
        <v>984</v>
      </c>
      <c r="B37" s="81">
        <f>SUM(B32:B36)</f>
        <v>87591653.449999988</v>
      </c>
    </row>
  </sheetData>
  <autoFilter ref="A1:E10" xr:uid="{5EDF4FA4-C66F-4072-9447-7515225C2BE8}"/>
  <sortState xmlns:xlrd2="http://schemas.microsoft.com/office/spreadsheetml/2017/richdata2" ref="A16:B21">
    <sortCondition ref="B16:B21"/>
  </sortState>
  <pageMargins left="0.7" right="0.7" top="0.75" bottom="0.75" header="0.3" footer="0.3"/>
  <ignoredErrors>
    <ignoredError sqref="E9"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vt:lpstr>
      <vt:lpstr>Alimentos</vt:lpstr>
      <vt:lpstr>combustible</vt:lpstr>
      <vt:lpstr>Difusión</vt:lpstr>
      <vt:lpstr>Arrendamientos</vt:lpstr>
      <vt:lpstr>Basura</vt:lpstr>
      <vt:lpstr>Servicios</vt:lpstr>
      <vt:lpstr>Paramunicipales </vt:lpstr>
      <vt:lpstr>Parques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cp:lastModifiedBy>
  <dcterms:created xsi:type="dcterms:W3CDTF">2021-05-12T14:54:17Z</dcterms:created>
  <dcterms:modified xsi:type="dcterms:W3CDTF">2022-02-05T01:01:45Z</dcterms:modified>
</cp:coreProperties>
</file>