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RA\"/>
    </mc:Choice>
  </mc:AlternateContent>
  <xr:revisionPtr revIDLastSave="0" documentId="13_ncr:1_{5E638316-2525-43F5-8B78-DB70931B9D08}" xr6:coauthVersionLast="47" xr6:coauthVersionMax="47" xr10:uidLastSave="{00000000-0000-0000-0000-000000000000}"/>
  <bookViews>
    <workbookView xWindow="-120" yWindow="-120" windowWidth="20730" windowHeight="11160" tabRatio="914" activeTab="1" xr2:uid="{00000000-000D-0000-FFFF-FFFF00000000}"/>
  </bookViews>
  <sheets>
    <sheet name="Reporte de Formatos" sheetId="1" r:id="rId1"/>
    <sheet name="Gráficas" sheetId="13" r:id="rId2"/>
  </sheets>
  <definedNames>
    <definedName name="_xlnm._FilterDatabase" localSheetId="1" hidden="1">Gráficas!$A$1:$D$23</definedName>
    <definedName name="Hidden_1_Tabla_5002664">#REF!</definedName>
    <definedName name="Hidden_13">#REF!</definedName>
    <definedName name="Hidden_24">#REF!</definedName>
    <definedName name="Hidden_35">#REF!</definedName>
    <definedName name="Hidden_416">#REF!</definedName>
    <definedName name="Hidden_520">#REF!</definedName>
    <definedName name="Hidden_627">#REF!</definedName>
    <definedName name="Hidden_755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3" l="1"/>
  <c r="C54" i="13"/>
  <c r="E2" i="13"/>
  <c r="C32" i="13"/>
  <c r="D5" i="13"/>
  <c r="D3" i="13"/>
  <c r="C9" i="13"/>
  <c r="I9" i="1"/>
</calcChain>
</file>

<file path=xl/sharedStrings.xml><?xml version="1.0" encoding="utf-8"?>
<sst xmlns="http://schemas.openxmlformats.org/spreadsheetml/2006/main" count="142" uniqueCount="66">
  <si>
    <t>Tipo de procedimiento (catálogo)</t>
  </si>
  <si>
    <t>Materia (catálogo)</t>
  </si>
  <si>
    <t>Carácter del procedimiento (catálogo)</t>
  </si>
  <si>
    <t>Número de expediente, folio o nomenclatura que lo identifique</t>
  </si>
  <si>
    <t>Hipervínculo a la autorización o documento que dé cuenta de la suficiencia de recursos para efectuar el procedimiento</t>
  </si>
  <si>
    <t>Descripción de obras, bienes o servicios</t>
  </si>
  <si>
    <t>Razón social del adjudicado</t>
  </si>
  <si>
    <t>Domicilio fiscal de la empresa, contratista o proveedor. Nombre de vialidad</t>
  </si>
  <si>
    <t>Fecha del contrato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</si>
  <si>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</si>
  <si>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</si>
  <si>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</si>
  <si>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</si>
  <si>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</si>
  <si>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</si>
  <si>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</si>
  <si>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</si>
  <si>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Adjudicación directa</t>
  </si>
  <si>
    <t>Obra pública</t>
  </si>
  <si>
    <t>Nacional</t>
  </si>
  <si>
    <t>Ahome</t>
  </si>
  <si>
    <t xml:space="preserve">Municipales </t>
  </si>
  <si>
    <t>Representante Legal</t>
  </si>
  <si>
    <t xml:space="preserve">Fecha de inicio </t>
  </si>
  <si>
    <t xml:space="preserve">Fecha de término </t>
  </si>
  <si>
    <t>Código postal</t>
  </si>
  <si>
    <t xml:space="preserve">Nombre del municipio </t>
  </si>
  <si>
    <t xml:space="preserve">Monto total </t>
  </si>
  <si>
    <t xml:space="preserve">Municipio </t>
  </si>
  <si>
    <t xml:space="preserve">Suma </t>
  </si>
  <si>
    <t>Total</t>
  </si>
  <si>
    <t xml:space="preserve">Contratistas </t>
  </si>
  <si>
    <t>Suma</t>
  </si>
  <si>
    <t xml:space="preserve">Locales </t>
  </si>
  <si>
    <t xml:space="preserve">Foraneos </t>
  </si>
  <si>
    <t xml:space="preserve">Licitaciones y Asignaciones </t>
  </si>
  <si>
    <t>Tipo de Contratos</t>
  </si>
  <si>
    <t xml:space="preserve">Licitación </t>
  </si>
  <si>
    <t xml:space="preserve">Asignación Directa </t>
  </si>
  <si>
    <t>Gasto total</t>
  </si>
  <si>
    <t>CONT-SOPUE-DOP-001-22</t>
  </si>
  <si>
    <t>CONT-SOPUE-DOP-002-22</t>
  </si>
  <si>
    <t>CONT-SOPUE-DOP-003-22-1</t>
  </si>
  <si>
    <t>CONT-SOPUE-DOP-003-22-2</t>
  </si>
  <si>
    <t>CONT-SOPUE-DOP-003-22-3</t>
  </si>
  <si>
    <t>CONT-SOPUE-DOP-003-22-4</t>
  </si>
  <si>
    <t>CONT-SOPUE-DOP-004-22</t>
  </si>
  <si>
    <t xml:space="preserve">Red de alumbrado Público, Blvd. Rio Fuerte entre Blvd. Pioneros y C. Aralia Fracc. Las Villas, Los Mochis, Municipio de Ahome, Sinaloa </t>
  </si>
  <si>
    <t xml:space="preserve">Red de alumbrado público en Blvd. Adolfo López Mateos, tramo comprendido de Blvd. Juan de Dios Batíz hasta retorno ubicadofrente al acceso a Case International, Los Mochis, Ahome, Sinaloa </t>
  </si>
  <si>
    <t>Trabajos de adecuación de espacios locales "f" y "h" para ubicar las oficinas de inspección y normatividad, ubicados en calle Ignacio Allende N° 655 sur, entre Av. Cuauhtemoc y callejon Tenochtitlan, Los Mochis, Ahome , Sinaloa.</t>
  </si>
  <si>
    <t xml:space="preserve">Trabajos de adecuación de espacios en local, para ubicar las oficinas de la Dirección de Cobrabza, ubicado en Av. Cuauhtemoc esquina con Santos Degollado N° 749, Col. Bienestar, Los Mochis, Ahome, Sinaloa </t>
  </si>
  <si>
    <t>Trabajos de Adecuación de espacios en local, para ubicar las oficinas de la Secretaria de la Mujer, ubicado en Calle Guillermo Prieto N° 728, entre A.v. Cuauhtemoc y Av. Marcial Ordoñez, Colonia Centro, Los Mochis, Ahome, Sinaloa.</t>
  </si>
  <si>
    <t xml:space="preserve">Trabajos de Adecuación de espacios en Oficinas del Organo Interno de Control ubicadas en la planta alta del Palacio Municipal, Degollado y Cuauhtemoc S/N Colonia Bienestar, Los Mochis, Ahome, Sinaloa </t>
  </si>
  <si>
    <t xml:space="preserve">Red de alumbrado público en Blvd. Adolfo López Mateos, tramo comprendido de retorno ubicado frente al acceso Case International hasta la empresa Briseño Automotriz, Los Mochis, Ahome, Sinaloa </t>
  </si>
  <si>
    <t>RFC</t>
  </si>
  <si>
    <t>SELCOSIN, SA DE CV</t>
  </si>
  <si>
    <t>SEL150910CD1</t>
  </si>
  <si>
    <t>KAROLO CONSTRUCCIONES, SA DE CV</t>
  </si>
  <si>
    <t>KCO1506232F5</t>
  </si>
  <si>
    <t>ZAVEL COMERCIAL SINALOENSE, SA DE CV</t>
  </si>
  <si>
    <t>ZCS1508313UF</t>
  </si>
  <si>
    <t xml:space="preserve">Av. Camino de la Rosa N° 2313 Fracc. Valle Alto </t>
  </si>
  <si>
    <t xml:space="preserve">Blvd. Canuto Ibarra N°790 Fracc. Jardines del Country </t>
  </si>
  <si>
    <t xml:space="preserve">Culiacán </t>
  </si>
  <si>
    <t xml:space="preserve">Otros especificar </t>
  </si>
  <si>
    <t>Supervisión de Contraloria Municipal y Supervisión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</si>
</sst>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0" fontId="4" fillId="0" borderId="0" xfId="1" applyFill="1" applyAlignment="1">
      <alignment wrapText="1"/>
    </xf>
    <xf numFmtId="0" fontId="0" fillId="0" borderId="0" xfId="0" applyFill="1"/>
    <xf numFmtId="0" fontId="0" fillId="0" borderId="0" xfId="0"/>
    <xf numFmtId="4" fontId="2" fillId="0" borderId="0" xfId="0" applyNumberFormat="1" applyFont="1" applyBorder="1"/>
    <xf numFmtId="4" fontId="0" fillId="0" borderId="0" xfId="0" applyNumberFormat="1"/>
    <xf numFmtId="0" fontId="5" fillId="0" borderId="0" xfId="0" applyFont="1" applyFill="1" applyBorder="1"/>
    <xf numFmtId="0" fontId="0" fillId="0" borderId="0" xfId="0" applyFill="1" applyBorder="1" applyAlignment="1">
      <alignment wrapText="1"/>
    </xf>
    <xf numFmtId="0" fontId="5" fillId="0" borderId="0" xfId="0" applyFont="1"/>
    <xf numFmtId="0" fontId="0" fillId="0" borderId="1" xfId="0" applyBorder="1"/>
    <xf numFmtId="4" fontId="0" fillId="0" borderId="1" xfId="0" applyNumberFormat="1" applyBorder="1"/>
    <xf numFmtId="0" fontId="5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4" fontId="7" fillId="0" borderId="1" xfId="0" applyNumberFormat="1" applyFont="1" applyBorder="1"/>
    <xf numFmtId="4" fontId="0" fillId="0" borderId="0" xfId="0" applyNumberForma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2" fillId="0" borderId="2" xfId="0" applyNumberFormat="1" applyFont="1" applyFill="1" applyBorder="1"/>
    <xf numFmtId="14" fontId="0" fillId="0" borderId="2" xfId="0" applyNumberFormat="1" applyFill="1" applyBorder="1"/>
    <xf numFmtId="14" fontId="0" fillId="0" borderId="0" xfId="0" applyNumberFormat="1" applyFill="1"/>
    <xf numFmtId="0" fontId="0" fillId="0" borderId="0" xfId="0" applyFill="1" applyAlignment="1">
      <alignment wrapText="1"/>
    </xf>
    <xf numFmtId="4" fontId="2" fillId="0" borderId="0" xfId="0" applyNumberFormat="1" applyFont="1" applyFill="1" applyBorder="1"/>
    <xf numFmtId="14" fontId="0" fillId="0" borderId="0" xfId="0" applyNumberFormat="1" applyFill="1" applyBorder="1"/>
    <xf numFmtId="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/>
    <xf numFmtId="4" fontId="3" fillId="2" borderId="3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/>
    <xf numFmtId="4" fontId="0" fillId="0" borderId="2" xfId="0" applyNumberFormat="1" applyBorder="1"/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Obra Pública 1er Trimestre de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Gráficas!$C$28</c:f>
              <c:strCache>
                <c:ptCount val="1"/>
                <c:pt idx="0">
                  <c:v>Suma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Gráficas!$B$29:$B$31</c:f>
              <c:strCache>
                <c:ptCount val="3"/>
                <c:pt idx="0">
                  <c:v>ZAVEL COMERCIAL SINALOENSE, SA DE CV</c:v>
                </c:pt>
                <c:pt idx="1">
                  <c:v>KAROLO CONSTRUCCIONES, SA DE CV</c:v>
                </c:pt>
                <c:pt idx="2">
                  <c:v>SELCOSIN, SA DE CV</c:v>
                </c:pt>
              </c:strCache>
            </c:strRef>
          </c:cat>
          <c:val>
            <c:numRef>
              <c:f>Gráficas!$C$29:$C$31</c:f>
              <c:numCache>
                <c:formatCode>#,##0.00</c:formatCode>
                <c:ptCount val="3"/>
                <c:pt idx="0">
                  <c:v>1025699.1900000001</c:v>
                </c:pt>
                <c:pt idx="1">
                  <c:v>1449333.06</c:v>
                </c:pt>
                <c:pt idx="2">
                  <c:v>2337556.8099999996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F-4E89-8AAD-59E6C6F772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0987503"/>
        <c:axId val="680986255"/>
        <c:axId val="0"/>
      </c:bar3DChart>
      <c:catAx>
        <c:axId val="680987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0986255"/>
        <c:crosses val="autoZero"/>
        <c:auto val="1"/>
        <c:lblAlgn val="ctr"/>
        <c:lblOffset val="100"/>
        <c:noMultiLvlLbl val="0"/>
      </c:catAx>
      <c:valAx>
        <c:axId val="68098625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80987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Contratistas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Gráficas!$C$51</c:f>
              <c:strCache>
                <c:ptCount val="1"/>
                <c:pt idx="0">
                  <c:v>Suma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612-404B-8109-6F2243DB7EF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612-404B-8109-6F2243DB7E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Gráficas!$B$52:$B$53</c:f>
              <c:strCache>
                <c:ptCount val="2"/>
                <c:pt idx="0">
                  <c:v>Locales </c:v>
                </c:pt>
                <c:pt idx="1">
                  <c:v>Foraneos </c:v>
                </c:pt>
              </c:strCache>
            </c:strRef>
          </c:cat>
          <c:val>
            <c:numRef>
              <c:f>Gráficas!$C$52:$C$53</c:f>
              <c:numCache>
                <c:formatCode>#,##0.00</c:formatCode>
                <c:ptCount val="2"/>
                <c:pt idx="0">
                  <c:v>1025699.1900000001</c:v>
                </c:pt>
                <c:pt idx="1">
                  <c:v>3786889.8699999996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2-4017-8CE8-0A9857AC13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24</xdr:row>
      <xdr:rowOff>23811</xdr:rowOff>
    </xdr:from>
    <xdr:to>
      <xdr:col>14</xdr:col>
      <xdr:colOff>409575</xdr:colOff>
      <xdr:row>41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EDB76C-4CC3-47CA-9B80-58C4C94C98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285749</xdr:colOff>
      <xdr:row>44</xdr:row>
      <xdr:rowOff>138111</xdr:rowOff>
    </xdr:from>
    <xdr:to>
      <xdr:col>12</xdr:col>
      <xdr:colOff>76199</xdr:colOff>
      <xdr:row>64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FE50C1-8384-445A-ACCE-E45BF1F740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zoomScale="90" zoomScaleNormal="90" workbookViewId="0">
      <selection activeCell="F10" sqref="F10"/>
    </sheetView>
  </sheetViews>
  <sheetFormatPr baseColWidth="10" defaultColWidth="9.140625" defaultRowHeight="15" x14ac:dyDescent="0.25"/>
  <cols>
    <col min="1" max="1" width="28.7109375" bestFit="1" customWidth="1"/>
    <col min="2" max="2" width="16.28515625" bestFit="1" customWidth="1"/>
    <col min="3" max="3" width="14.42578125" customWidth="1"/>
    <col min="4" max="4" width="30" customWidth="1"/>
    <col min="5" max="5" width="32.7109375" hidden="1" customWidth="1"/>
    <col min="6" max="6" width="52.85546875" customWidth="1"/>
    <col min="7" max="7" width="22" hidden="1" customWidth="1"/>
    <col min="8" max="8" width="50.7109375" customWidth="1"/>
    <col min="9" max="9" width="17.7109375" style="9" customWidth="1"/>
    <col min="10" max="10" width="25.7109375" customWidth="1"/>
    <col min="11" max="11" width="28.7109375" style="2" customWidth="1"/>
    <col min="12" max="12" width="21.7109375" customWidth="1"/>
    <col min="13" max="13" width="15.140625" customWidth="1"/>
    <col min="14" max="14" width="16.5703125" customWidth="1"/>
    <col min="15" max="15" width="15.28515625" customWidth="1"/>
    <col min="16" max="16" width="16" customWidth="1"/>
    <col min="17" max="18" width="25.7109375" customWidth="1"/>
    <col min="19" max="19" width="27.140625" customWidth="1"/>
    <col min="20" max="20" width="23.7109375" bestFit="1" customWidth="1"/>
    <col min="21" max="23" width="25.7109375" hidden="1" customWidth="1"/>
    <col min="24" max="24" width="25.7109375" customWidth="1"/>
  </cols>
  <sheetData>
    <row r="1" spans="1:24" ht="6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  <c r="H1" s="1" t="s">
        <v>6</v>
      </c>
      <c r="I1" s="37" t="s">
        <v>27</v>
      </c>
      <c r="J1" s="1" t="s">
        <v>54</v>
      </c>
      <c r="K1" s="1" t="s">
        <v>7</v>
      </c>
      <c r="L1" s="1" t="s">
        <v>26</v>
      </c>
      <c r="M1" s="1" t="s">
        <v>25</v>
      </c>
      <c r="N1" s="1" t="s">
        <v>8</v>
      </c>
      <c r="O1" s="1" t="s">
        <v>23</v>
      </c>
      <c r="P1" s="1" t="s">
        <v>24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30" customHeight="1" x14ac:dyDescent="0.25">
      <c r="A2" s="7" t="s">
        <v>17</v>
      </c>
      <c r="B2" s="7" t="s">
        <v>18</v>
      </c>
      <c r="C2" s="7" t="s">
        <v>19</v>
      </c>
      <c r="D2" s="34" t="s">
        <v>40</v>
      </c>
      <c r="E2" s="5"/>
      <c r="F2" s="35" t="s">
        <v>47</v>
      </c>
      <c r="G2" s="6"/>
      <c r="H2" s="6" t="s">
        <v>55</v>
      </c>
      <c r="I2" s="27">
        <v>1098995.6399999999</v>
      </c>
      <c r="J2" s="4" t="s">
        <v>56</v>
      </c>
      <c r="K2" s="11" t="s">
        <v>61</v>
      </c>
      <c r="L2" s="4" t="s">
        <v>63</v>
      </c>
      <c r="M2" s="4">
        <v>80050</v>
      </c>
      <c r="N2" s="28">
        <v>44614</v>
      </c>
      <c r="O2" s="29">
        <v>44615</v>
      </c>
      <c r="P2" s="29">
        <v>44644</v>
      </c>
      <c r="Q2" s="5"/>
      <c r="R2" s="6"/>
      <c r="S2" s="6" t="s">
        <v>21</v>
      </c>
      <c r="T2" s="6" t="s">
        <v>64</v>
      </c>
      <c r="U2" s="25"/>
      <c r="V2" s="6"/>
      <c r="W2" s="4"/>
      <c r="X2" s="30" t="s">
        <v>65</v>
      </c>
    </row>
    <row r="3" spans="1:24" ht="30" customHeight="1" x14ac:dyDescent="0.25">
      <c r="A3" s="7" t="s">
        <v>17</v>
      </c>
      <c r="B3" s="7" t="s">
        <v>18</v>
      </c>
      <c r="C3" s="7" t="s">
        <v>19</v>
      </c>
      <c r="D3" s="34" t="s">
        <v>41</v>
      </c>
      <c r="E3" s="5"/>
      <c r="F3" s="35" t="s">
        <v>48</v>
      </c>
      <c r="G3" s="6"/>
      <c r="H3" s="6" t="s">
        <v>57</v>
      </c>
      <c r="I3" s="9">
        <v>1449333.06</v>
      </c>
      <c r="J3" s="36" t="s">
        <v>58</v>
      </c>
      <c r="K3" s="11" t="s">
        <v>61</v>
      </c>
      <c r="L3" s="4" t="s">
        <v>63</v>
      </c>
      <c r="M3" s="4">
        <v>80050</v>
      </c>
      <c r="N3" s="32">
        <v>44628</v>
      </c>
      <c r="O3" s="29">
        <v>44629</v>
      </c>
      <c r="P3" s="29">
        <v>44658</v>
      </c>
      <c r="Q3" s="5"/>
      <c r="R3" s="5"/>
      <c r="S3" s="6" t="s">
        <v>21</v>
      </c>
      <c r="T3" s="6" t="s">
        <v>64</v>
      </c>
      <c r="U3" s="25"/>
      <c r="V3" s="6"/>
      <c r="W3" s="6"/>
      <c r="X3" s="30" t="s">
        <v>65</v>
      </c>
    </row>
    <row r="4" spans="1:24" ht="30" customHeight="1" x14ac:dyDescent="0.25">
      <c r="A4" s="7" t="s">
        <v>17</v>
      </c>
      <c r="B4" s="7" t="s">
        <v>18</v>
      </c>
      <c r="C4" s="7" t="s">
        <v>19</v>
      </c>
      <c r="D4" s="34" t="s">
        <v>42</v>
      </c>
      <c r="E4" s="5"/>
      <c r="F4" s="35" t="s">
        <v>49</v>
      </c>
      <c r="G4" s="6"/>
      <c r="H4" s="6" t="s">
        <v>59</v>
      </c>
      <c r="I4" s="31">
        <v>214645.21</v>
      </c>
      <c r="J4" s="4" t="s">
        <v>60</v>
      </c>
      <c r="K4" s="11" t="s">
        <v>62</v>
      </c>
      <c r="L4" s="4" t="s">
        <v>20</v>
      </c>
      <c r="M4" s="6">
        <v>81248</v>
      </c>
      <c r="N4" s="32">
        <v>44628</v>
      </c>
      <c r="O4" s="29">
        <v>44629</v>
      </c>
      <c r="P4" s="29">
        <v>44658</v>
      </c>
      <c r="Q4" s="5"/>
      <c r="R4" s="5"/>
      <c r="S4" s="6" t="s">
        <v>21</v>
      </c>
      <c r="T4" s="6" t="s">
        <v>64</v>
      </c>
      <c r="U4" s="25"/>
      <c r="V4" s="6"/>
      <c r="W4" s="6"/>
      <c r="X4" s="30" t="s">
        <v>65</v>
      </c>
    </row>
    <row r="5" spans="1:24" ht="30" customHeight="1" x14ac:dyDescent="0.25">
      <c r="A5" s="7" t="s">
        <v>17</v>
      </c>
      <c r="B5" s="7" t="s">
        <v>18</v>
      </c>
      <c r="C5" s="7" t="s">
        <v>19</v>
      </c>
      <c r="D5" s="34" t="s">
        <v>43</v>
      </c>
      <c r="E5" s="5"/>
      <c r="F5" s="35" t="s">
        <v>50</v>
      </c>
      <c r="G5" s="6"/>
      <c r="H5" s="6" t="s">
        <v>59</v>
      </c>
      <c r="I5" s="31">
        <v>182663.6</v>
      </c>
      <c r="J5" s="4" t="s">
        <v>60</v>
      </c>
      <c r="K5" s="11" t="s">
        <v>62</v>
      </c>
      <c r="L5" s="4" t="s">
        <v>20</v>
      </c>
      <c r="M5" s="6">
        <v>81248</v>
      </c>
      <c r="N5" s="32">
        <v>44628</v>
      </c>
      <c r="O5" s="29">
        <v>44629</v>
      </c>
      <c r="P5" s="29">
        <v>44658</v>
      </c>
      <c r="Q5" s="5"/>
      <c r="R5" s="6"/>
      <c r="S5" s="6" t="s">
        <v>21</v>
      </c>
      <c r="T5" s="6" t="s">
        <v>64</v>
      </c>
      <c r="U5" s="25"/>
      <c r="V5" s="6"/>
      <c r="W5" s="6"/>
      <c r="X5" s="30" t="s">
        <v>65</v>
      </c>
    </row>
    <row r="6" spans="1:24" ht="30" customHeight="1" x14ac:dyDescent="0.25">
      <c r="A6" s="7" t="s">
        <v>17</v>
      </c>
      <c r="B6" s="7" t="s">
        <v>18</v>
      </c>
      <c r="C6" s="7" t="s">
        <v>19</v>
      </c>
      <c r="D6" s="34" t="s">
        <v>44</v>
      </c>
      <c r="E6" s="5"/>
      <c r="F6" s="35" t="s">
        <v>51</v>
      </c>
      <c r="G6" s="6"/>
      <c r="H6" s="6" t="s">
        <v>59</v>
      </c>
      <c r="I6" s="31">
        <v>533243.27</v>
      </c>
      <c r="J6" s="4" t="s">
        <v>60</v>
      </c>
      <c r="K6" s="11" t="s">
        <v>62</v>
      </c>
      <c r="L6" s="4" t="s">
        <v>20</v>
      </c>
      <c r="M6" s="6">
        <v>81248</v>
      </c>
      <c r="N6" s="32">
        <v>44628</v>
      </c>
      <c r="O6" s="29">
        <v>44629</v>
      </c>
      <c r="P6" s="29">
        <v>44658</v>
      </c>
      <c r="Q6" s="5"/>
      <c r="R6" s="6"/>
      <c r="S6" s="6" t="s">
        <v>21</v>
      </c>
      <c r="T6" s="6" t="s">
        <v>64</v>
      </c>
      <c r="U6" s="25"/>
      <c r="V6" s="6"/>
      <c r="W6" s="6"/>
      <c r="X6" s="30" t="s">
        <v>65</v>
      </c>
    </row>
    <row r="7" spans="1:24" ht="30" customHeight="1" x14ac:dyDescent="0.25">
      <c r="A7" s="7" t="s">
        <v>17</v>
      </c>
      <c r="B7" s="7" t="s">
        <v>18</v>
      </c>
      <c r="C7" s="7" t="s">
        <v>19</v>
      </c>
      <c r="D7" s="34" t="s">
        <v>45</v>
      </c>
      <c r="E7" s="5"/>
      <c r="F7" s="35" t="s">
        <v>52</v>
      </c>
      <c r="G7" s="6"/>
      <c r="H7" s="6" t="s">
        <v>59</v>
      </c>
      <c r="I7" s="31">
        <v>95147.11</v>
      </c>
      <c r="J7" s="4" t="s">
        <v>60</v>
      </c>
      <c r="K7" s="11" t="s">
        <v>62</v>
      </c>
      <c r="L7" s="4" t="s">
        <v>20</v>
      </c>
      <c r="M7" s="6">
        <v>81248</v>
      </c>
      <c r="N7" s="32">
        <v>44628</v>
      </c>
      <c r="O7" s="29">
        <v>44629</v>
      </c>
      <c r="P7" s="29">
        <v>44658</v>
      </c>
      <c r="Q7" s="5"/>
      <c r="R7" s="6"/>
      <c r="S7" s="6" t="s">
        <v>21</v>
      </c>
      <c r="T7" s="6" t="s">
        <v>64</v>
      </c>
      <c r="U7" s="25"/>
      <c r="V7" s="6"/>
      <c r="W7" s="6"/>
      <c r="X7" s="30" t="s">
        <v>65</v>
      </c>
    </row>
    <row r="8" spans="1:24" ht="30" customHeight="1" x14ac:dyDescent="0.25">
      <c r="A8" s="7" t="s">
        <v>17</v>
      </c>
      <c r="B8" s="7" t="s">
        <v>18</v>
      </c>
      <c r="C8" s="7" t="s">
        <v>19</v>
      </c>
      <c r="D8" s="34" t="s">
        <v>46</v>
      </c>
      <c r="E8" s="5"/>
      <c r="F8" s="35" t="s">
        <v>53</v>
      </c>
      <c r="G8" s="6"/>
      <c r="H8" s="6" t="s">
        <v>55</v>
      </c>
      <c r="I8" s="31">
        <v>1238561.17</v>
      </c>
      <c r="J8" s="4" t="s">
        <v>56</v>
      </c>
      <c r="K8" s="11" t="s">
        <v>61</v>
      </c>
      <c r="L8" s="4" t="s">
        <v>63</v>
      </c>
      <c r="M8" s="4">
        <v>80050</v>
      </c>
      <c r="N8" s="32">
        <v>44645</v>
      </c>
      <c r="O8" s="29">
        <v>44646</v>
      </c>
      <c r="P8" s="29">
        <v>44675</v>
      </c>
      <c r="Q8" s="5"/>
      <c r="R8" s="6"/>
      <c r="S8" s="6" t="s">
        <v>21</v>
      </c>
      <c r="T8" s="6" t="s">
        <v>64</v>
      </c>
      <c r="U8" s="25"/>
      <c r="V8" s="6"/>
      <c r="W8" s="6"/>
      <c r="X8" s="30" t="s">
        <v>65</v>
      </c>
    </row>
    <row r="9" spans="1:24" ht="30" customHeight="1" x14ac:dyDescent="0.25">
      <c r="A9" s="7"/>
      <c r="B9" s="7"/>
      <c r="C9" s="7"/>
      <c r="D9" s="26"/>
      <c r="E9" s="5"/>
      <c r="F9" s="26"/>
      <c r="G9" s="6"/>
      <c r="H9" s="6"/>
      <c r="I9" s="38">
        <f>SUM(I2:I8)</f>
        <v>4812589.0600000005</v>
      </c>
      <c r="J9" s="4"/>
      <c r="K9" s="11"/>
      <c r="L9" s="4"/>
      <c r="M9" s="6"/>
      <c r="N9" s="32"/>
      <c r="O9" s="29"/>
      <c r="P9" s="29"/>
      <c r="Q9" s="5"/>
      <c r="R9" s="6"/>
      <c r="S9" s="6"/>
      <c r="T9" s="6"/>
      <c r="U9" s="25"/>
      <c r="V9" s="6"/>
      <c r="W9" s="6"/>
      <c r="X9" s="30"/>
    </row>
    <row r="10" spans="1:24" ht="30" customHeight="1" x14ac:dyDescent="0.25">
      <c r="A10" s="7"/>
      <c r="B10" s="7"/>
      <c r="C10" s="7"/>
      <c r="D10" s="26"/>
      <c r="E10" s="5"/>
      <c r="F10" s="26"/>
      <c r="G10" s="6"/>
      <c r="H10" s="6"/>
      <c r="I10" s="31"/>
      <c r="J10" s="4"/>
      <c r="K10" s="11"/>
      <c r="L10" s="4"/>
      <c r="M10" s="6"/>
      <c r="N10" s="32"/>
      <c r="O10" s="29"/>
      <c r="P10" s="29"/>
      <c r="Q10" s="5"/>
      <c r="R10" s="6"/>
      <c r="S10" s="6"/>
      <c r="T10" s="6"/>
      <c r="U10" s="25"/>
      <c r="V10" s="6"/>
      <c r="W10" s="6"/>
      <c r="X10" s="30"/>
    </row>
    <row r="11" spans="1:24" ht="30" customHeight="1" x14ac:dyDescent="0.25">
      <c r="A11" s="7"/>
      <c r="B11" s="7"/>
      <c r="C11" s="7"/>
      <c r="D11" s="26"/>
      <c r="E11" s="5"/>
      <c r="F11" s="26"/>
      <c r="G11" s="6"/>
      <c r="H11" s="6"/>
      <c r="I11" s="31"/>
      <c r="J11" s="4"/>
      <c r="K11" s="11"/>
      <c r="L11" s="4"/>
      <c r="M11" s="6"/>
      <c r="N11" s="32"/>
      <c r="O11" s="29"/>
      <c r="P11" s="29"/>
      <c r="Q11" s="5"/>
      <c r="R11" s="6"/>
      <c r="S11" s="6"/>
      <c r="T11" s="6"/>
      <c r="U11" s="25"/>
      <c r="V11" s="6"/>
      <c r="W11" s="6"/>
      <c r="X11" s="30"/>
    </row>
    <row r="12" spans="1:24" ht="30" customHeight="1" x14ac:dyDescent="0.25">
      <c r="A12" s="7"/>
      <c r="B12" s="7"/>
      <c r="C12" s="7"/>
      <c r="D12" s="26"/>
      <c r="E12" s="5"/>
      <c r="F12" s="26"/>
      <c r="G12" s="6"/>
      <c r="H12" s="6"/>
      <c r="I12" s="31"/>
      <c r="J12" s="4"/>
      <c r="K12" s="11"/>
      <c r="L12" s="4"/>
      <c r="M12" s="6"/>
      <c r="N12" s="32"/>
      <c r="O12" s="29"/>
      <c r="P12" s="29"/>
      <c r="Q12" s="5"/>
      <c r="R12" s="6"/>
      <c r="S12" s="6"/>
      <c r="T12" s="6"/>
      <c r="U12" s="25"/>
      <c r="V12" s="6"/>
      <c r="W12" s="6"/>
      <c r="X12" s="30"/>
    </row>
    <row r="13" spans="1:24" ht="30" customHeight="1" x14ac:dyDescent="0.25">
      <c r="A13" s="7"/>
      <c r="B13" s="7"/>
      <c r="C13" s="7"/>
      <c r="D13" s="26"/>
      <c r="E13" s="5"/>
      <c r="F13" s="26"/>
      <c r="G13" s="6"/>
      <c r="H13" s="6"/>
      <c r="I13" s="31"/>
      <c r="J13" s="4"/>
      <c r="K13" s="11"/>
      <c r="L13" s="4"/>
      <c r="M13" s="6"/>
      <c r="N13" s="32"/>
      <c r="O13" s="29"/>
      <c r="P13" s="29"/>
      <c r="Q13" s="5"/>
      <c r="R13" s="6"/>
      <c r="S13" s="6"/>
      <c r="T13" s="6"/>
      <c r="U13" s="25"/>
      <c r="V13" s="6"/>
      <c r="W13" s="6"/>
      <c r="X13" s="30"/>
    </row>
    <row r="14" spans="1:24" ht="30" customHeight="1" x14ac:dyDescent="0.25">
      <c r="A14" s="7"/>
      <c r="B14" s="7"/>
      <c r="C14" s="7"/>
      <c r="D14" s="26"/>
      <c r="E14" s="5"/>
      <c r="F14" s="26"/>
      <c r="G14" s="6"/>
      <c r="H14" s="6"/>
      <c r="I14" s="31"/>
      <c r="J14" s="4"/>
      <c r="K14" s="11"/>
      <c r="L14" s="4"/>
      <c r="M14" s="6"/>
      <c r="N14" s="32"/>
      <c r="O14" s="29"/>
      <c r="P14" s="29"/>
      <c r="Q14" s="5"/>
      <c r="R14" s="6"/>
      <c r="S14" s="6"/>
      <c r="T14" s="6"/>
      <c r="U14" s="25"/>
      <c r="V14" s="6"/>
      <c r="W14" s="6"/>
      <c r="X14" s="30"/>
    </row>
    <row r="15" spans="1:24" ht="30" customHeight="1" x14ac:dyDescent="0.25">
      <c r="A15" s="7"/>
      <c r="B15" s="7"/>
      <c r="C15" s="7"/>
      <c r="D15" s="26"/>
      <c r="E15" s="5"/>
      <c r="F15" s="26"/>
      <c r="G15" s="6"/>
      <c r="H15" s="6"/>
      <c r="I15" s="31"/>
      <c r="J15" s="4"/>
      <c r="K15" s="11"/>
      <c r="L15" s="4"/>
      <c r="M15" s="6"/>
      <c r="N15" s="32"/>
      <c r="O15" s="29"/>
      <c r="P15" s="29"/>
      <c r="Q15" s="5"/>
      <c r="R15" s="6"/>
      <c r="S15" s="6"/>
      <c r="T15" s="6"/>
      <c r="U15" s="25"/>
      <c r="V15" s="6"/>
      <c r="W15" s="6"/>
      <c r="X15" s="30"/>
    </row>
    <row r="16" spans="1:24" ht="30" customHeight="1" x14ac:dyDescent="0.25">
      <c r="A16" s="7"/>
      <c r="B16" s="7"/>
      <c r="C16" s="7"/>
      <c r="D16" s="26"/>
      <c r="E16" s="5"/>
      <c r="F16" s="26"/>
      <c r="G16" s="6"/>
      <c r="H16" s="6"/>
      <c r="I16" s="31"/>
      <c r="J16" s="4"/>
      <c r="K16" s="11"/>
      <c r="L16" s="10"/>
      <c r="M16" s="6"/>
      <c r="N16" s="32"/>
      <c r="O16" s="29"/>
      <c r="P16" s="29"/>
      <c r="Q16" s="5"/>
      <c r="R16" s="6"/>
      <c r="S16" s="6"/>
      <c r="T16" s="6"/>
      <c r="U16" s="25"/>
      <c r="V16" s="6"/>
      <c r="W16" s="6"/>
      <c r="X16" s="30"/>
    </row>
    <row r="17" spans="1:24" ht="30" customHeight="1" x14ac:dyDescent="0.25">
      <c r="A17" s="7"/>
      <c r="B17" s="7"/>
      <c r="C17" s="7"/>
      <c r="D17" s="26"/>
      <c r="E17" s="5"/>
      <c r="F17" s="26"/>
      <c r="G17" s="6"/>
      <c r="H17" s="6"/>
      <c r="I17" s="31"/>
      <c r="J17" s="4"/>
      <c r="K17" s="11"/>
      <c r="L17" s="10"/>
      <c r="M17" s="6"/>
      <c r="N17" s="32"/>
      <c r="O17" s="29"/>
      <c r="P17" s="29"/>
      <c r="Q17" s="5"/>
      <c r="R17" s="6"/>
      <c r="S17" s="6"/>
      <c r="T17" s="6"/>
      <c r="U17" s="25"/>
      <c r="V17" s="6"/>
      <c r="W17" s="6"/>
      <c r="X17" s="30"/>
    </row>
    <row r="18" spans="1:24" ht="30" customHeight="1" x14ac:dyDescent="0.25">
      <c r="A18" s="7"/>
      <c r="B18" s="7"/>
      <c r="C18" s="7"/>
      <c r="D18" s="26"/>
      <c r="E18" s="5"/>
      <c r="F18" s="26"/>
      <c r="G18" s="6"/>
      <c r="H18" s="6"/>
      <c r="I18" s="31"/>
      <c r="J18" s="4"/>
      <c r="K18" s="11"/>
      <c r="L18" s="10"/>
      <c r="M18" s="6"/>
      <c r="N18" s="32"/>
      <c r="O18" s="29"/>
      <c r="P18" s="29"/>
      <c r="Q18" s="5"/>
      <c r="R18" s="6"/>
      <c r="S18" s="6"/>
      <c r="T18" s="6"/>
      <c r="U18" s="25"/>
      <c r="V18" s="6"/>
      <c r="W18" s="6"/>
      <c r="X18" s="30"/>
    </row>
    <row r="19" spans="1:24" ht="30" customHeight="1" x14ac:dyDescent="0.25">
      <c r="A19" s="7"/>
      <c r="B19" s="7"/>
      <c r="C19" s="7"/>
      <c r="D19" s="26"/>
      <c r="E19" s="5"/>
      <c r="F19" s="26"/>
      <c r="G19" s="6"/>
      <c r="H19" s="6"/>
      <c r="I19" s="31"/>
      <c r="J19" s="4"/>
      <c r="K19" s="11"/>
      <c r="L19" s="10"/>
      <c r="M19" s="6"/>
      <c r="N19" s="32"/>
      <c r="O19" s="29"/>
      <c r="P19" s="29"/>
      <c r="Q19" s="5"/>
      <c r="R19" s="6"/>
      <c r="S19" s="6"/>
      <c r="T19" s="6"/>
      <c r="U19" s="25"/>
      <c r="V19" s="6"/>
      <c r="W19" s="6"/>
      <c r="X19" s="30"/>
    </row>
    <row r="20" spans="1:24" ht="30" customHeight="1" x14ac:dyDescent="0.25">
      <c r="A20" s="7"/>
      <c r="B20" s="7"/>
      <c r="C20" s="7"/>
      <c r="D20" s="26"/>
      <c r="E20" s="5"/>
      <c r="F20" s="26"/>
      <c r="G20" s="6"/>
      <c r="H20" s="6"/>
      <c r="I20" s="31"/>
      <c r="J20" s="4"/>
      <c r="K20" s="11"/>
      <c r="L20" s="10"/>
      <c r="M20" s="6"/>
      <c r="N20" s="32"/>
      <c r="O20" s="29"/>
      <c r="P20" s="29"/>
      <c r="Q20" s="5"/>
      <c r="R20" s="6"/>
      <c r="S20" s="6"/>
      <c r="T20" s="6"/>
      <c r="U20" s="25"/>
      <c r="V20" s="6"/>
      <c r="W20" s="6"/>
      <c r="X20" s="30"/>
    </row>
    <row r="21" spans="1:24" ht="30" customHeight="1" x14ac:dyDescent="0.25">
      <c r="A21" s="7"/>
      <c r="B21" s="7"/>
      <c r="C21" s="7"/>
      <c r="D21" s="26"/>
      <c r="E21" s="5"/>
      <c r="F21" s="26"/>
      <c r="G21" s="6"/>
      <c r="H21" s="6"/>
      <c r="I21" s="31"/>
      <c r="J21" s="4"/>
      <c r="K21" s="11"/>
      <c r="L21" s="10"/>
      <c r="M21" s="6"/>
      <c r="N21" s="32"/>
      <c r="O21" s="29"/>
      <c r="P21" s="29"/>
      <c r="Q21" s="5"/>
      <c r="R21" s="6"/>
      <c r="S21" s="6"/>
      <c r="T21" s="6"/>
      <c r="U21" s="25"/>
      <c r="V21" s="6"/>
      <c r="W21" s="6"/>
      <c r="X21" s="30"/>
    </row>
    <row r="22" spans="1:24" ht="30" customHeight="1" x14ac:dyDescent="0.25">
      <c r="A22" s="7"/>
      <c r="B22" s="7"/>
      <c r="C22" s="7"/>
      <c r="D22" s="26"/>
      <c r="E22" s="5"/>
      <c r="F22" s="26"/>
      <c r="G22" s="6"/>
      <c r="H22" s="6"/>
      <c r="I22" s="31"/>
      <c r="J22" s="4"/>
      <c r="K22" s="11"/>
      <c r="L22" s="4"/>
      <c r="M22" s="6"/>
      <c r="N22" s="32"/>
      <c r="O22" s="29"/>
      <c r="P22" s="29"/>
      <c r="Q22" s="5"/>
      <c r="R22" s="6"/>
      <c r="S22" s="6"/>
      <c r="T22" s="6"/>
      <c r="U22" s="25"/>
      <c r="V22" s="6"/>
      <c r="W22" s="6"/>
      <c r="X22" s="30"/>
    </row>
    <row r="23" spans="1:24" ht="30" customHeight="1" x14ac:dyDescent="0.25">
      <c r="A23" s="7"/>
      <c r="B23" s="7"/>
      <c r="C23" s="7"/>
      <c r="D23" s="26"/>
      <c r="E23" s="5"/>
      <c r="F23" s="26"/>
      <c r="G23" s="6"/>
      <c r="H23" s="6"/>
      <c r="I23" s="31"/>
      <c r="J23" s="4"/>
      <c r="K23" s="11"/>
      <c r="L23" s="4"/>
      <c r="M23" s="6"/>
      <c r="N23" s="32"/>
      <c r="O23" s="29"/>
      <c r="P23" s="29"/>
      <c r="Q23" s="5"/>
      <c r="R23" s="6"/>
      <c r="S23" s="6"/>
      <c r="T23" s="6"/>
      <c r="U23" s="25"/>
      <c r="V23" s="6"/>
      <c r="W23" s="6"/>
      <c r="X23" s="30"/>
    </row>
    <row r="24" spans="1:24" x14ac:dyDescent="0.25">
      <c r="D24" s="6"/>
      <c r="E24" s="6"/>
      <c r="F24" s="6"/>
      <c r="G24" s="6"/>
      <c r="H24" s="6"/>
      <c r="I24" s="33"/>
      <c r="J24" s="6"/>
      <c r="K24" s="3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</sheetData>
  <phoneticPr fontId="11" type="noConversion"/>
  <dataValidations count="4">
    <dataValidation type="list" allowBlank="1" showErrorMessage="1" sqref="A2:A23" xr:uid="{00000000-0002-0000-0000-000000000000}">
      <formula1>Hidden_13</formula1>
    </dataValidation>
    <dataValidation type="list" allowBlank="1" showErrorMessage="1" sqref="B2:B23" xr:uid="{00000000-0002-0000-0000-000001000000}">
      <formula1>Hidden_24</formula1>
    </dataValidation>
    <dataValidation type="list" allowBlank="1" showErrorMessage="1" sqref="C2:C23" xr:uid="{00000000-0002-0000-0000-000002000000}">
      <formula1>Hidden_35</formula1>
    </dataValidation>
    <dataValidation type="list" allowBlank="1" showErrorMessage="1" sqref="V2:V11" xr:uid="{00000000-0002-0000-0000-000006000000}">
      <formula1>Hidden_755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6452-1491-4D67-BA88-5E869BFB4B30}">
  <sheetPr filterMode="1"/>
  <dimension ref="A1:E77"/>
  <sheetViews>
    <sheetView tabSelected="1" zoomScale="60" zoomScaleNormal="60" workbookViewId="0">
      <selection activeCell="B47" sqref="B47"/>
    </sheetView>
  </sheetViews>
  <sheetFormatPr baseColWidth="10" defaultRowHeight="15" x14ac:dyDescent="0.25"/>
  <cols>
    <col min="1" max="1" width="9.85546875" customWidth="1"/>
    <col min="2" max="2" width="50.7109375" customWidth="1"/>
    <col min="3" max="3" width="17.7109375" customWidth="1"/>
    <col min="4" max="4" width="17.28515625" customWidth="1"/>
    <col min="5" max="5" width="13.7109375" bestFit="1" customWidth="1"/>
  </cols>
  <sheetData>
    <row r="1" spans="1:5" x14ac:dyDescent="0.25">
      <c r="A1" s="1" t="s">
        <v>28</v>
      </c>
      <c r="B1" s="1" t="s">
        <v>6</v>
      </c>
      <c r="C1" s="37" t="s">
        <v>27</v>
      </c>
      <c r="D1" s="1" t="s">
        <v>29</v>
      </c>
    </row>
    <row r="2" spans="1:5" x14ac:dyDescent="0.25">
      <c r="A2" s="4" t="s">
        <v>63</v>
      </c>
      <c r="B2" s="6" t="s">
        <v>57</v>
      </c>
      <c r="C2" s="39">
        <v>1449333.06</v>
      </c>
      <c r="D2" s="39">
        <v>1449333.06</v>
      </c>
      <c r="E2" s="9">
        <f>SUM( D2:D3)</f>
        <v>3786889.8699999996</v>
      </c>
    </row>
    <row r="3" spans="1:5" x14ac:dyDescent="0.25">
      <c r="A3" s="4" t="s">
        <v>63</v>
      </c>
      <c r="B3" s="6" t="s">
        <v>55</v>
      </c>
      <c r="C3" s="31">
        <v>1098995.6399999999</v>
      </c>
      <c r="D3" s="9">
        <f>SUM(C3:C4 )</f>
        <v>2337556.8099999996</v>
      </c>
    </row>
    <row r="4" spans="1:5" hidden="1" x14ac:dyDescent="0.25">
      <c r="A4" s="4" t="s">
        <v>63</v>
      </c>
      <c r="B4" s="6" t="s">
        <v>55</v>
      </c>
      <c r="C4" s="31">
        <v>1238561.17</v>
      </c>
      <c r="D4" s="7"/>
    </row>
    <row r="5" spans="1:5" x14ac:dyDescent="0.25">
      <c r="A5" s="4" t="s">
        <v>20</v>
      </c>
      <c r="B5" s="6" t="s">
        <v>59</v>
      </c>
      <c r="C5" s="31">
        <v>214645.21</v>
      </c>
      <c r="D5" s="9">
        <f>SUM(C5:C8 )</f>
        <v>1025699.1900000001</v>
      </c>
    </row>
    <row r="6" spans="1:5" hidden="1" x14ac:dyDescent="0.25">
      <c r="A6" s="4" t="s">
        <v>20</v>
      </c>
      <c r="B6" s="6" t="s">
        <v>59</v>
      </c>
      <c r="C6" s="31">
        <v>182663.6</v>
      </c>
    </row>
    <row r="7" spans="1:5" hidden="1" x14ac:dyDescent="0.25">
      <c r="A7" s="4" t="s">
        <v>20</v>
      </c>
      <c r="B7" s="6" t="s">
        <v>59</v>
      </c>
      <c r="C7" s="31">
        <v>533243.27</v>
      </c>
    </row>
    <row r="8" spans="1:5" hidden="1" x14ac:dyDescent="0.25">
      <c r="A8" s="4" t="s">
        <v>20</v>
      </c>
      <c r="B8" s="6" t="s">
        <v>59</v>
      </c>
      <c r="C8" s="31">
        <v>95147.11</v>
      </c>
    </row>
    <row r="9" spans="1:5" hidden="1" x14ac:dyDescent="0.25">
      <c r="A9" s="4"/>
      <c r="B9" s="6"/>
      <c r="C9" s="38">
        <f>SUM(C2:C8)</f>
        <v>4812589.0600000005</v>
      </c>
    </row>
    <row r="10" spans="1:5" hidden="1" x14ac:dyDescent="0.25">
      <c r="A10" s="4"/>
      <c r="B10" s="7"/>
      <c r="C10" s="8"/>
    </row>
    <row r="11" spans="1:5" hidden="1" x14ac:dyDescent="0.25">
      <c r="A11" s="4"/>
      <c r="B11" s="7"/>
      <c r="C11" s="8"/>
    </row>
    <row r="12" spans="1:5" hidden="1" x14ac:dyDescent="0.25">
      <c r="A12" s="10"/>
      <c r="B12" s="12"/>
      <c r="C12" s="8"/>
      <c r="D12" s="9"/>
    </row>
    <row r="13" spans="1:5" hidden="1" x14ac:dyDescent="0.25">
      <c r="A13" s="10"/>
      <c r="B13" s="7"/>
      <c r="C13" s="8"/>
    </row>
    <row r="14" spans="1:5" hidden="1" x14ac:dyDescent="0.25">
      <c r="A14" s="10"/>
      <c r="B14" s="7"/>
      <c r="C14" s="8"/>
    </row>
    <row r="15" spans="1:5" hidden="1" x14ac:dyDescent="0.25">
      <c r="A15" s="10"/>
      <c r="B15" s="7"/>
      <c r="C15" s="8"/>
    </row>
    <row r="16" spans="1:5" hidden="1" x14ac:dyDescent="0.25">
      <c r="A16" s="10"/>
      <c r="B16" s="7"/>
      <c r="C16" s="8"/>
    </row>
    <row r="17" spans="1:4" hidden="1" x14ac:dyDescent="0.25">
      <c r="A17" s="10"/>
      <c r="B17" s="7"/>
      <c r="C17" s="8"/>
    </row>
    <row r="18" spans="1:4" hidden="1" x14ac:dyDescent="0.25">
      <c r="A18" s="4"/>
      <c r="B18" s="7"/>
      <c r="C18" s="8"/>
      <c r="D18" s="8"/>
    </row>
    <row r="19" spans="1:4" hidden="1" x14ac:dyDescent="0.25">
      <c r="A19" s="4"/>
      <c r="B19" s="7"/>
      <c r="C19" s="8"/>
      <c r="D19" s="8"/>
    </row>
    <row r="20" spans="1:4" hidden="1" x14ac:dyDescent="0.25">
      <c r="A20" s="4"/>
      <c r="B20" s="7"/>
      <c r="C20" s="8"/>
      <c r="D20" s="8"/>
    </row>
    <row r="21" spans="1:4" hidden="1" x14ac:dyDescent="0.25">
      <c r="A21" s="4"/>
      <c r="B21" s="7"/>
      <c r="C21" s="8"/>
      <c r="D21" s="8"/>
    </row>
    <row r="22" spans="1:4" hidden="1" x14ac:dyDescent="0.25">
      <c r="A22" s="4"/>
      <c r="B22" s="7"/>
      <c r="C22" s="8"/>
      <c r="D22" s="8"/>
    </row>
    <row r="23" spans="1:4" hidden="1" x14ac:dyDescent="0.25">
      <c r="B23" s="7"/>
      <c r="C23" s="9"/>
    </row>
    <row r="28" spans="1:4" x14ac:dyDescent="0.25">
      <c r="B28" s="1" t="s">
        <v>6</v>
      </c>
      <c r="C28" s="1" t="s">
        <v>29</v>
      </c>
    </row>
    <row r="29" spans="1:4" x14ac:dyDescent="0.25">
      <c r="B29" s="42" t="s">
        <v>59</v>
      </c>
      <c r="C29" s="14">
        <v>1025699.1900000001</v>
      </c>
    </row>
    <row r="30" spans="1:4" x14ac:dyDescent="0.25">
      <c r="B30" s="42" t="s">
        <v>57</v>
      </c>
      <c r="C30" s="14">
        <v>1449333.06</v>
      </c>
    </row>
    <row r="31" spans="1:4" x14ac:dyDescent="0.25">
      <c r="B31" s="42" t="s">
        <v>55</v>
      </c>
      <c r="C31" s="14">
        <v>2337556.8099999996</v>
      </c>
    </row>
    <row r="32" spans="1:4" x14ac:dyDescent="0.25">
      <c r="B32" s="15"/>
      <c r="C32" s="14">
        <f>SUBTOTAL(9,C29:C31)</f>
        <v>4812589.0599999996</v>
      </c>
    </row>
    <row r="33" spans="2:3" x14ac:dyDescent="0.25">
      <c r="B33" s="3"/>
      <c r="C33" s="8"/>
    </row>
    <row r="34" spans="2:3" x14ac:dyDescent="0.25">
      <c r="B34" s="3"/>
      <c r="C34" s="8"/>
    </row>
    <row r="35" spans="2:3" x14ac:dyDescent="0.25">
      <c r="B35" s="3"/>
      <c r="C35" s="8"/>
    </row>
    <row r="36" spans="2:3" x14ac:dyDescent="0.25">
      <c r="B36" s="40"/>
      <c r="C36" s="41"/>
    </row>
    <row r="37" spans="2:3" x14ac:dyDescent="0.25">
      <c r="B37" s="3"/>
      <c r="C37" s="3"/>
    </row>
    <row r="38" spans="2:3" x14ac:dyDescent="0.25">
      <c r="B38" s="3"/>
      <c r="C38" s="3"/>
    </row>
    <row r="42" spans="2:3" x14ac:dyDescent="0.25">
      <c r="C42" s="8"/>
    </row>
    <row r="43" spans="2:3" x14ac:dyDescent="0.25">
      <c r="C43" s="8"/>
    </row>
    <row r="44" spans="2:3" x14ac:dyDescent="0.25">
      <c r="C44" s="24"/>
    </row>
    <row r="45" spans="2:3" x14ac:dyDescent="0.25">
      <c r="C45" s="24"/>
    </row>
    <row r="46" spans="2:3" x14ac:dyDescent="0.25">
      <c r="C46" s="8"/>
    </row>
    <row r="47" spans="2:3" x14ac:dyDescent="0.25">
      <c r="C47" s="8"/>
    </row>
    <row r="48" spans="2:3" x14ac:dyDescent="0.25">
      <c r="C48" s="8"/>
    </row>
    <row r="49" spans="2:3" x14ac:dyDescent="0.25">
      <c r="C49" s="3"/>
    </row>
    <row r="51" spans="2:3" x14ac:dyDescent="0.25">
      <c r="B51" s="17" t="s">
        <v>31</v>
      </c>
      <c r="C51" s="18" t="s">
        <v>32</v>
      </c>
    </row>
    <row r="52" spans="2:3" x14ac:dyDescent="0.25">
      <c r="B52" s="13" t="s">
        <v>33</v>
      </c>
      <c r="C52" s="14">
        <v>1025699.1900000001</v>
      </c>
    </row>
    <row r="53" spans="2:3" x14ac:dyDescent="0.25">
      <c r="B53" s="13" t="s">
        <v>34</v>
      </c>
      <c r="C53" s="14">
        <v>3786889.8699999996</v>
      </c>
    </row>
    <row r="54" spans="2:3" x14ac:dyDescent="0.25">
      <c r="B54" s="19" t="s">
        <v>30</v>
      </c>
      <c r="C54" s="20">
        <f>SUBTOTAL(9,C52:C53)</f>
        <v>4812589.0599999996</v>
      </c>
    </row>
    <row r="72" spans="2:3" ht="21" x14ac:dyDescent="0.35">
      <c r="B72" s="21" t="s">
        <v>35</v>
      </c>
      <c r="C72" s="22"/>
    </row>
    <row r="73" spans="2:3" x14ac:dyDescent="0.25">
      <c r="B73" s="7"/>
      <c r="C73" s="22"/>
    </row>
    <row r="74" spans="2:3" x14ac:dyDescent="0.25">
      <c r="B74" s="17" t="s">
        <v>36</v>
      </c>
      <c r="C74" s="18" t="s">
        <v>29</v>
      </c>
    </row>
    <row r="75" spans="2:3" x14ac:dyDescent="0.25">
      <c r="B75" s="13" t="s">
        <v>37</v>
      </c>
      <c r="C75" s="14">
        <v>0</v>
      </c>
    </row>
    <row r="76" spans="2:3" x14ac:dyDescent="0.25">
      <c r="B76" s="13" t="s">
        <v>38</v>
      </c>
      <c r="C76" s="16">
        <v>4812589.0599999996</v>
      </c>
    </row>
    <row r="77" spans="2:3" x14ac:dyDescent="0.25">
      <c r="B77" s="13" t="s">
        <v>39</v>
      </c>
      <c r="C77" s="23">
        <f>SUBTOTAL(9,C75:C76)</f>
        <v>4812589.0599999996</v>
      </c>
    </row>
  </sheetData>
  <autoFilter ref="A1:D23" xr:uid="{F2816452-1491-4D67-BA88-5E869BFB4B30}">
    <filterColumn colId="3">
      <customFilters>
        <customFilter operator="notEqual" val=" "/>
      </customFilters>
    </filterColumn>
  </autoFilter>
  <sortState xmlns:xlrd2="http://schemas.microsoft.com/office/spreadsheetml/2017/richdata2" ref="B29:C31">
    <sortCondition ref="C29:C3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Gráficas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Anna Karenina Velarde</cp:lastModifiedBy>
  <cp:revision/>
  <dcterms:created xsi:type="dcterms:W3CDTF">2021-03-17T17:21:43Z</dcterms:created>
  <dcterms:modified xsi:type="dcterms:W3CDTF">2022-05-31T03:31:59Z</dcterms:modified>
  <cp:category/>
  <cp:contentStatus/>
</cp:coreProperties>
</file>