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TINATARIOS\"/>
    </mc:Choice>
  </mc:AlternateContent>
  <xr:revisionPtr revIDLastSave="0" documentId="13_ncr:1_{32D65FB3-97CE-43F9-8A87-310A9249A638}" xr6:coauthVersionLast="47" xr6:coauthVersionMax="47" xr10:uidLastSave="{00000000-0000-0000-0000-000000000000}"/>
  <bookViews>
    <workbookView xWindow="-120" yWindow="-120" windowWidth="20730" windowHeight="11160" xr2:uid="{80C1F44B-4ABE-4E54-AC4D-1A66D1438A35}"/>
  </bookViews>
  <sheets>
    <sheet name="concentrado" sheetId="1" r:id="rId1"/>
    <sheet name="DIF" sheetId="2" r:id="rId2"/>
    <sheet name="DES" sheetId="4" r:id="rId3"/>
    <sheet name="COM" sheetId="3" r:id="rId4"/>
    <sheet name="ARRE" sheetId="9" r:id="rId5"/>
    <sheet name="PARQ" sheetId="7" r:id="rId6"/>
    <sheet name="PARAM" sheetId="10" r:id="rId7"/>
    <sheet name="HON" sheetId="8" r:id="rId8"/>
    <sheet name="SER" sheetId="5" r:id="rId9"/>
    <sheet name="BAS" sheetId="6" r:id="rId10"/>
  </sheets>
  <definedNames>
    <definedName name="_xlnm._FilterDatabase" localSheetId="4" hidden="1">ARRE!$A$1:$E$46</definedName>
    <definedName name="_xlnm._FilterDatabase" localSheetId="3" hidden="1">COM!$A$1:$E$25</definedName>
    <definedName name="_xlnm._FilterDatabase" localSheetId="0" hidden="1">concentrado!$A$1:$D$868</definedName>
    <definedName name="_xlnm._FilterDatabase" localSheetId="2" hidden="1">DES!$A$1:$E$12</definedName>
    <definedName name="_xlnm._FilterDatabase" localSheetId="1" hidden="1">DIF!$A$1:$E$81</definedName>
    <definedName name="_xlnm._FilterDatabase" localSheetId="7" hidden="1">HON!$A$1:$E$18</definedName>
    <definedName name="_xlnm._FilterDatabase" localSheetId="5" hidden="1">PARQ!$A$1:$E$23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1" i="6" l="1"/>
  <c r="J51" i="6"/>
  <c r="I50" i="6"/>
  <c r="I49" i="6"/>
  <c r="I48" i="6"/>
  <c r="I15" i="6"/>
  <c r="I12" i="5"/>
  <c r="M13" i="5"/>
  <c r="K12" i="5"/>
  <c r="J12" i="5"/>
  <c r="H11" i="5"/>
  <c r="H10" i="5"/>
  <c r="H12" i="5" s="1"/>
  <c r="B70" i="8"/>
  <c r="B130" i="10"/>
  <c r="B90" i="10"/>
  <c r="B98" i="7"/>
  <c r="B82" i="7"/>
  <c r="B133" i="9"/>
  <c r="B112" i="9"/>
  <c r="B82" i="3"/>
  <c r="B65" i="3"/>
  <c r="B68" i="4"/>
  <c r="B51" i="4"/>
  <c r="B199" i="2"/>
  <c r="B177" i="2"/>
  <c r="D869" i="1"/>
  <c r="B79" i="9"/>
  <c r="B47" i="7"/>
  <c r="B36" i="8"/>
  <c r="E15" i="7"/>
  <c r="E5" i="7"/>
  <c r="E2" i="7"/>
  <c r="E43" i="9"/>
  <c r="E38" i="9"/>
  <c r="E33" i="9"/>
  <c r="E29" i="9"/>
  <c r="E26" i="9"/>
  <c r="E24" i="9"/>
  <c r="E22" i="9"/>
  <c r="E18" i="9"/>
  <c r="E15" i="9"/>
  <c r="E10" i="9"/>
  <c r="E5" i="9"/>
  <c r="E2" i="9"/>
  <c r="E16" i="8"/>
  <c r="E5" i="8"/>
  <c r="E3" i="8"/>
  <c r="E69" i="10"/>
  <c r="E46" i="10"/>
  <c r="E39" i="10"/>
  <c r="E31" i="10"/>
  <c r="E24" i="10"/>
  <c r="E18" i="10"/>
  <c r="E13" i="10"/>
  <c r="E8" i="10"/>
  <c r="E2" i="10"/>
  <c r="D5" i="5"/>
  <c r="D16" i="5"/>
  <c r="E2" i="6"/>
  <c r="D23" i="7"/>
  <c r="D46" i="9"/>
  <c r="D18" i="8"/>
  <c r="B34" i="3"/>
  <c r="E14" i="3"/>
  <c r="E9" i="3"/>
  <c r="E7" i="3"/>
  <c r="E3" i="3"/>
  <c r="D25" i="3"/>
  <c r="B20" i="4"/>
  <c r="D12" i="4"/>
  <c r="E8" i="4"/>
  <c r="E6" i="4"/>
  <c r="E2" i="4"/>
  <c r="B148" i="2"/>
  <c r="E74" i="2"/>
  <c r="E71" i="2"/>
  <c r="E69" i="2"/>
  <c r="E56" i="2"/>
  <c r="E47" i="2"/>
  <c r="E45" i="2"/>
  <c r="E41" i="2"/>
  <c r="E37" i="2"/>
  <c r="E35" i="2"/>
  <c r="E31" i="2"/>
  <c r="E27" i="2"/>
  <c r="E25" i="2"/>
  <c r="E23" i="2"/>
  <c r="E20" i="2"/>
  <c r="E14" i="2"/>
  <c r="E7" i="2"/>
  <c r="E4" i="2"/>
  <c r="E2" i="2"/>
  <c r="D81" i="2"/>
  <c r="I51" i="6" l="1"/>
</calcChain>
</file>

<file path=xl/sharedStrings.xml><?xml version="1.0" encoding="utf-8"?>
<sst xmlns="http://schemas.openxmlformats.org/spreadsheetml/2006/main" count="2675" uniqueCount="867">
  <si>
    <t>Persona física o razón social</t>
  </si>
  <si>
    <t>BELTRAN MORENO HECTOR ADONAI</t>
  </si>
  <si>
    <t>Papeleria y Articulos de Oficina</t>
  </si>
  <si>
    <t>FELIX AUTOMOTORES S.A DE C.V</t>
  </si>
  <si>
    <t>Reparacion y Mantenimiento de Equipo de Transporte</t>
  </si>
  <si>
    <t>FIERRO ARROYO ALMA MARIEN</t>
  </si>
  <si>
    <t>Actividades Civicas y Culturales</t>
  </si>
  <si>
    <t>FONDO AUXILIAR PARA LA ADMINISTRACION DE JUSTICIA EN EL ESTADO DE SINALOA</t>
  </si>
  <si>
    <t>PAGO POR CONCEPTO DE RESOLUCION EMITIDA POR JUEZ CUARTO DE PRIMERA ESTANCIA DEL RAMO CIVIL DEL DISTRITO JUDICIAL DE AHOME</t>
  </si>
  <si>
    <t>GARCIA COTA GUADALUPE ERNESTO</t>
  </si>
  <si>
    <t>Articulos de Aseo y Limpia</t>
  </si>
  <si>
    <t>JUNTA DE AGUA POTABLE Y ALCANTARILLADO DEL MUNICIPIO DE AHOME</t>
  </si>
  <si>
    <t>Obra Publica Directa</t>
  </si>
  <si>
    <t>KAROLO CONSTRUCCIONES SA DE CV</t>
  </si>
  <si>
    <t>FISM-PROGR.URBANIZACION, (ALUMBRADO PUBLICO)</t>
  </si>
  <si>
    <t>PEREZ LOPEZ PABLO CIRILO</t>
  </si>
  <si>
    <t>PRODUCTOS ALIMENTICIOS PARA CAFETERIA</t>
  </si>
  <si>
    <t>SIND. DE TRAB. AL SERV. AYUNTAMIENTO AHOME Y/O SANCHEZ LEON BRENDA ARELY</t>
  </si>
  <si>
    <t>APOYOS SINDICATO DE TRABAJADORES DEL MPIO DE AHOME</t>
  </si>
  <si>
    <t>PRESTAMO MENSUAL PARA TRABAJADORES ACTIVOS DEL AYUNTAMIENTO DE AHOME</t>
  </si>
  <si>
    <t>ALMEIDA ROBLES JASSIEL ALEJANDRO</t>
  </si>
  <si>
    <t>Difusión Por Radio, Television, y Otros Medios de Mensajes Sobre Programas y Actividades Gubernamentales</t>
  </si>
  <si>
    <t>ALONSO CORTES GERARDO</t>
  </si>
  <si>
    <t>ARRENDAMIENTO DE MAQUINARIA</t>
  </si>
  <si>
    <t>ALVAREZ FLORES ROSA ISELA</t>
  </si>
  <si>
    <t>Arrendamiento de Edificios</t>
  </si>
  <si>
    <t>APGR COMUNICACIONES SA DE CV</t>
  </si>
  <si>
    <t>ARLETTE DESIREE ORDUÑO LEYVA</t>
  </si>
  <si>
    <t>AXA SEGUROS SA DE CV</t>
  </si>
  <si>
    <t>RETENCIONES DE NOMINA</t>
  </si>
  <si>
    <t>AXA SEGUROS SA DE CV (LOPEZ LABRADA GUMERCINDO VALENTIN)AGENTE</t>
  </si>
  <si>
    <t>AXA SEGUROS SA DE CV GUMERSINDO</t>
  </si>
  <si>
    <t>AXA SEGUROS SA DE CV RAMON RUBIO</t>
  </si>
  <si>
    <t>BATTERY PLUS AUTOMOTRZ S.A. DE C.V.</t>
  </si>
  <si>
    <t>BORBON GASTELUM FATIMA</t>
  </si>
  <si>
    <t>CANTO HERNANDEZ CLAUDIA</t>
  </si>
  <si>
    <t>UNIFORMES PARA EL PERSONAL DE TRABAJO</t>
  </si>
  <si>
    <t>CASTILLO VALENZUELA MARIO ALBERTO</t>
  </si>
  <si>
    <t>COMISION MUNICIPAL DE DESARROLLO DE CENTROS POBLADOS</t>
  </si>
  <si>
    <t>COMUNICACION ACTIVA DE SINALOA S.A C.V</t>
  </si>
  <si>
    <t>CONSUBANCO SA INSTITUCION DE BANCA MULTIPLE</t>
  </si>
  <si>
    <t>COPIADORAS DIGITALES DE SINALOA S.A. DE C.V.</t>
  </si>
  <si>
    <t>REPARACION Y MANTENIMIENTO DE MAQUINARIA</t>
  </si>
  <si>
    <t>CORRALES URIAS GUILLERMO</t>
  </si>
  <si>
    <t>COSME GALLARDO MARIO</t>
  </si>
  <si>
    <t xml:space="preserve">APOYO TRASLADO DE LESIONADOS DEL DIA 29 DE ABRIL DEL AÑO EN CURSO QUE SUFRIERON UN ACCIDENTE "CAMIONAZO" QUE LES FUE BRINDADO AUXILIO </t>
  </si>
  <si>
    <t>COZARI VARGAS JESUS MANUEL</t>
  </si>
  <si>
    <t>CRUZ AGUILAR ANTONIO DE JESUS</t>
  </si>
  <si>
    <t>DELGADO FLORES ARTURO</t>
  </si>
  <si>
    <t>DIAZ OZUNA NADIA DAYAN</t>
  </si>
  <si>
    <t>DISEÑA Y PRODUCE SA DE CV</t>
  </si>
  <si>
    <t>EDIFICACIONES KATIRSA SA DE CV</t>
  </si>
  <si>
    <t>Otros Equipos de Transporte</t>
  </si>
  <si>
    <t>EL DEBATE, S.A. DE C.V.</t>
  </si>
  <si>
    <t>EL FARALLON DE LOS MOCHIS, S.A. DE C.V.</t>
  </si>
  <si>
    <t>Atencion a Invitados Especiales</t>
  </si>
  <si>
    <t>ESCOBAR TORRES GERARDO RUBEN</t>
  </si>
  <si>
    <t>FERRENOR SA DE C.V</t>
  </si>
  <si>
    <t>Herramienta y Utensilios Menores</t>
  </si>
  <si>
    <t>FERRETERIA MALOVA S.A DE C.V</t>
  </si>
  <si>
    <t>MANTENIMIENTO DE EDIFICIO</t>
  </si>
  <si>
    <t>FONG MEDINA FRANCISCO</t>
  </si>
  <si>
    <t>PROGRAMA FERIA DEL BIENESTAR</t>
  </si>
  <si>
    <t>GALICIA ARIZMENDI FABIAN OSWALDO</t>
  </si>
  <si>
    <t>GARCIA BALDERRAMA CARLOS</t>
  </si>
  <si>
    <t>Equipo de Computo y Tecnologia de la Informacion</t>
  </si>
  <si>
    <t>GARCIA PEÑUELAS YESY VIANEY</t>
  </si>
  <si>
    <t>GARCIA SANCHEZ ALMA DELIA</t>
  </si>
  <si>
    <t>GARCIA VERDUGO FRANCISCO JAVIER</t>
  </si>
  <si>
    <t>DESPENSAS</t>
  </si>
  <si>
    <t>GAS DEL PACIFICO SA DE CV.</t>
  </si>
  <si>
    <t>Combustibles y Lubricantes</t>
  </si>
  <si>
    <t>GASTELUM BERRELLEZA SANDRA LUZ</t>
  </si>
  <si>
    <t>ALIMENTOS PARA PERSONAL</t>
  </si>
  <si>
    <t>GENARO MARTINEZ RITO</t>
  </si>
  <si>
    <t>GONZALEZ MARTINEZ RUBY YESENIA</t>
  </si>
  <si>
    <t>DIAGNOSTICO MEDICO DEL MPIO DE AHOME(DIMMA)</t>
  </si>
  <si>
    <t>GONZALEZ SANDOVAL ALDO ANIBAL</t>
  </si>
  <si>
    <t>GASTOS DIVERSOS</t>
  </si>
  <si>
    <t>GUTIERREZ EZQUERRA GABRIELA</t>
  </si>
  <si>
    <t>GUTIERREZ SANCHEZ RAMIRO HUMBERTO</t>
  </si>
  <si>
    <t>IMPRESION DE FORMAS</t>
  </si>
  <si>
    <t>HERNANDEZ CUADRAS ARELY</t>
  </si>
  <si>
    <t>IBARRA LOPEZ CINTHYA MARIA</t>
  </si>
  <si>
    <t>IMPULSORA PROMOBIEN SA DE CV</t>
  </si>
  <si>
    <t>IMPULSORA PROMOBIEN, SA DE C.V</t>
  </si>
  <si>
    <t>INSTITUTO SINALOENSE DE EDUCACION POR RADIO</t>
  </si>
  <si>
    <t>INTERCAMBIO BAJA SUR SA DE CV</t>
  </si>
  <si>
    <t>INTERCAMBIOS BAJA SUR, SA DE CV SOFOM ENR</t>
  </si>
  <si>
    <t>LA BODEGA LLANTAS Y ACCESORIOS, SA DE CV</t>
  </si>
  <si>
    <t>MANTENIMIENTO DE EQUIPO DE TRANSPORTE</t>
  </si>
  <si>
    <t>LAD MEDIOS SA DE CV</t>
  </si>
  <si>
    <t>LEON PORTUGAL BRENDA</t>
  </si>
  <si>
    <t>LIZARRAGA COTA RAUL</t>
  </si>
  <si>
    <t>MANTENIMIENTO MENOR DE OFICINAS</t>
  </si>
  <si>
    <t>LIZARRAGA SAUCEDO MARCO ANTONIO</t>
  </si>
  <si>
    <t>LOPEZ LEAL SANELLY</t>
  </si>
  <si>
    <t>LOPEZ RODRIGUEZ DELIA MARGARITA</t>
  </si>
  <si>
    <t>LUNA CASTRO JUDITH ELENA</t>
  </si>
  <si>
    <t>APOYOS ECONOMICOS PARA FAMILIAS VULNERABLES DEL MUNICIPIO DE AHOME, MES DE MAYO,</t>
  </si>
  <si>
    <t>MOREH INHUMACIONES SA DE CV</t>
  </si>
  <si>
    <t>MOREH INHUMACIONES, S.A. DE C.V.</t>
  </si>
  <si>
    <t>NOZATO ESCOBOZA MANUEL AURELIO</t>
  </si>
  <si>
    <t>OFELIAS FLORERIA DE SINALOA S,A DE C,V,</t>
  </si>
  <si>
    <t>ORDUÑO HERNANDEZ ROSA DEL CARMEN</t>
  </si>
  <si>
    <t>OREJEL DIAZ LAURA KARINA</t>
  </si>
  <si>
    <t>ORTIZ CALDERON JESUS JULIAN</t>
  </si>
  <si>
    <t>PEÑA RAMIREZ JESUS EMILIANO</t>
  </si>
  <si>
    <t>PORTILLO OSUNA CARLOS ARMANDO</t>
  </si>
  <si>
    <t>RIVERA ROBLES ERNESTO</t>
  </si>
  <si>
    <t>RODRIGUEZ GAXIOLA ERIKA</t>
  </si>
  <si>
    <t>DESPENSAS BASICAS PARA FAMILIAS VULNERABLES DEL MUNICIPIO DE AHOME. MES DE MAYO</t>
  </si>
  <si>
    <t>ROJO MONTES DE OCA KARLA AMERICA</t>
  </si>
  <si>
    <t>ROMAN SOLANO ROSARIO</t>
  </si>
  <si>
    <t>Medicinas y Servicios Medicos</t>
  </si>
  <si>
    <t>ROMERO ROCHA OSCAR</t>
  </si>
  <si>
    <t>RUIZ MUNGARRO LUIS ALFONSO</t>
  </si>
  <si>
    <t>Uniformes</t>
  </si>
  <si>
    <t>RUIZ RODRIGUEZ MARIA DOLORES</t>
  </si>
  <si>
    <t>SANCHEZ ACUÑA ROCIO DEL CARMEN</t>
  </si>
  <si>
    <t>SANCHEZ GASTELUM RAFAEL</t>
  </si>
  <si>
    <t>SERVICIOS DEL CERRO DE LA MEMORIA SA DE CV</t>
  </si>
  <si>
    <t>SERVICIOS DEL VALLE DEL FUERTE, S.A. DE C.V.</t>
  </si>
  <si>
    <t>SERVICIOS OMEGA S.A. DE C.V. (PREVEO)</t>
  </si>
  <si>
    <t>SINCO Y MEDIOS S.C.</t>
  </si>
  <si>
    <t xml:space="preserve">PAGO DE RETENCIONES REALIZADOS AL PERSONAL SINDICALIZADO POR CONCEPTO DE CUOTA SINDICAL Y DESCTO SINDICATO </t>
  </si>
  <si>
    <t>SISTEMA PARA EL DESARROLLO INTEGRAL DE LA FAMILIA DEL MUNICIPIO DE AHOME</t>
  </si>
  <si>
    <t>SISTEMA MUNICIPAL PARA EL DESARROLLO INTEGRAL DE LA FAMILIA (DIF)</t>
  </si>
  <si>
    <t>SKYDYNAMICS S.A. DE C.V.</t>
  </si>
  <si>
    <t>Mantenimiento de Equipo de Comunicación</t>
  </si>
  <si>
    <t>SOTO ARRELLANO KARINA HAYDEE</t>
  </si>
  <si>
    <t>SOTO BOJORQUEZ SILVESTRE</t>
  </si>
  <si>
    <t>SUPER MEGA TINTAS SA DE CV</t>
  </si>
  <si>
    <t>SUPPLY CREDIT DE MEXICO, SAPI DE CV SOFOM ENR</t>
  </si>
  <si>
    <t>SURTIDORA GOBYCO SA DE CV</t>
  </si>
  <si>
    <t>APOYO PARA DONAR A DIFERENTES EVENTOS EN CELEBRACIÓN DEL FESTEJO DEL DÍA DEL NIÑO EL 30 DE ABRIL</t>
  </si>
  <si>
    <t>TELEFONOS DE MEXICO, S.A.B. DE C.V.</t>
  </si>
  <si>
    <t>Servicio de Telefono</t>
  </si>
  <si>
    <t>TELEVISORA DEL YAQUI, S.A. DE C.V.</t>
  </si>
  <si>
    <t>TOLEDO ESQUER SILVIA</t>
  </si>
  <si>
    <t>AGUA EMBOTELLADA</t>
  </si>
  <si>
    <t>TREJO LLANTAS Y SERVICIOS, S.A. DE C.V.</t>
  </si>
  <si>
    <t>UNGSSON NIEBLAS MANUEL DE JESUS</t>
  </si>
  <si>
    <t>REFACCIONES Y ACCESORIOS MENORES DE MAQUINARIA Y OTROS EQUIPOS</t>
  </si>
  <si>
    <t>VALENZUELA QUINTERO ALDO SANIE</t>
  </si>
  <si>
    <t>VELEZ CASTRO MARIA LOURDES</t>
  </si>
  <si>
    <t>ZAMORA IBARRA DIEGO ISAAC</t>
  </si>
  <si>
    <t>BAEZ GERARDO ISMAEL</t>
  </si>
  <si>
    <t>HONORARIOS PROFESIONALES DE SERVICIOS LEGALES, DE CONTABILIDAD, AUDITORIA Y RELACIONADOS</t>
  </si>
  <si>
    <t>VILLARREAL GASTELUM FRANCISCO JAVIER</t>
  </si>
  <si>
    <t>CAMPOY ACOSTA JUAN MANUEL</t>
  </si>
  <si>
    <t>CEBALLOS RENDON PEDRO</t>
  </si>
  <si>
    <t>APOYOS ECONOMICOS PARA FAMILIAS DE ESCASOS RECURSOS DEL MUNIICPIO DE AHOME, MES DE ABRIL.</t>
  </si>
  <si>
    <t>CONTRERAS VALENZUELA CARMEN LOURDES</t>
  </si>
  <si>
    <t>COSIO SAIZ NOEMI</t>
  </si>
  <si>
    <t>COTA LIZARRAGA KARINTHIA</t>
  </si>
  <si>
    <t>COTA SOTO CARLOS JAVIER</t>
  </si>
  <si>
    <t>COMPRA DE REGALOS PARA ENTREGAR EN FESTEJO DIA DE LA LIBERTAD DE EXPRESION</t>
  </si>
  <si>
    <t>GARCIA COTA MARCO ANTONIO</t>
  </si>
  <si>
    <t>GRUPO CHAVEZ RADIOCAST, S.A. DE C.V.</t>
  </si>
  <si>
    <t>HERNANDEZ ROSAS MONICA GABRIELA</t>
  </si>
  <si>
    <t>LEYVA MEXIA RAFAEL</t>
  </si>
  <si>
    <t>LINEA DIRECTA Y SERVICIOS S.C.</t>
  </si>
  <si>
    <t>LOPEZ BERRELLEZA MARIO ALBERTO</t>
  </si>
  <si>
    <t>MORAN ACOSTA ISMAEL</t>
  </si>
  <si>
    <t>MUNICIPIO DE AHOME</t>
  </si>
  <si>
    <t>PENSIONES  POR VIUDEZ Y ORFANDAD</t>
  </si>
  <si>
    <t>PINZON VAZQUEZ JOEL ULISES</t>
  </si>
  <si>
    <t>APOYO A LOS CIUDADANOS QUE HAGAN ENTREGA DE SUS ARMAS EN EL PROGRAMA "CANJE DE ARMAS DE FUEGO SINALOA"</t>
  </si>
  <si>
    <t>PROMOSAT DEL PACIFICO SA DE CV</t>
  </si>
  <si>
    <t>SANCHEZ MONTOYA ALAN YOVAN</t>
  </si>
  <si>
    <t>SRIA. DE ADMINISTRACION Y FINANZAS, ZOFEMAT GOBIERNO DEL EDO.</t>
  </si>
  <si>
    <t>30% DE LOS INGRESOS DE ZOFEMAT CORRESPONDIENTE AL MES DE MAYO DE 2022</t>
  </si>
  <si>
    <t>TELEFONIA POR CABLE SA DE CV</t>
  </si>
  <si>
    <t>URQUIDY IBARRA JULIO CESAR</t>
  </si>
  <si>
    <t>ALIMENTACION INFRACTORES</t>
  </si>
  <si>
    <t>VALDEZ LACHICA MARIO</t>
  </si>
  <si>
    <t>XECF RADIO IMPACTOS 14-10 S.A. DE C.V.</t>
  </si>
  <si>
    <t>ZAMUDIO MEDINA OCTAVIO</t>
  </si>
  <si>
    <t>EQUIPO MEDICO Y DE LABORATORIO</t>
  </si>
  <si>
    <t>ACOSTA DOMINGUEZ MANUEL EDUARDO</t>
  </si>
  <si>
    <t>Apoyos a la Educación</t>
  </si>
  <si>
    <t>ARAGON BERRELLEZA JESSICA</t>
  </si>
  <si>
    <t>AUDI TV. PETATLAN S.A.S DE C.V.</t>
  </si>
  <si>
    <t>CAMACHO FELIX ANGEL URIEL</t>
  </si>
  <si>
    <t>CASTRO MARAÑON HOLINCER</t>
  </si>
  <si>
    <t>COMISION MUNICIPAL DE DESARROLLO CENTROS,  POBLADOS (COMUN)</t>
  </si>
  <si>
    <t>FELIX SARMIENTO JORGE</t>
  </si>
  <si>
    <t>GIL GARCIA CESAR ALEJANDRO</t>
  </si>
  <si>
    <t>HERNANDEZ RAMIREZ CELIA ANGELINA</t>
  </si>
  <si>
    <t>JUAREZ ELIZALDE GUILLERMO MELITON</t>
  </si>
  <si>
    <t>LIMON REYES KAREN ESTRELLA</t>
  </si>
  <si>
    <t>LLANES FELIX ARACELI</t>
  </si>
  <si>
    <t>POSTLEWAITE HERNANDEZ JOSE FABIAN</t>
  </si>
  <si>
    <t>REYES FIGUEROA ADONIVAN</t>
  </si>
  <si>
    <t>ROCHA PEÑA MARIA MAGDALENA</t>
  </si>
  <si>
    <t>ROMERO JAUREGUI RACHEL NATALY</t>
  </si>
  <si>
    <t>ROSAS PARRA CARLOS</t>
  </si>
  <si>
    <t>SANTOS CERVANDO AGUIAR</t>
  </si>
  <si>
    <t>TIENDAS SORIANA, S.A. DE C.V.</t>
  </si>
  <si>
    <t>VALENZUELA BENITES ANGELINA</t>
  </si>
  <si>
    <t>APOYOS ECONOMICOS PARA FAMILIAS VULNERABLES DEL MUNICIPÍO DE AHOME, MES DE MAYO.</t>
  </si>
  <si>
    <t>VAZQUEZ ACOSTA ADAMARIS ANAEL</t>
  </si>
  <si>
    <t>ZUÑIGA DAVIZON YAMEL GUADALUPE</t>
  </si>
  <si>
    <t>FELIX CASTRO IVETH</t>
  </si>
  <si>
    <t>INFONACOT</t>
  </si>
  <si>
    <t>PAGO FONACOT</t>
  </si>
  <si>
    <t>MENENDEZ DE LLANO BERMUDEZ ANTONIO</t>
  </si>
  <si>
    <t>PAVA ACOSTA MARIA DEL ROSARIO</t>
  </si>
  <si>
    <t>APOYO ECONÓMICO  $6,500 PARA C. MARIA DEL ROSARIO PAVA ACOSTA DE LA LOC. DE OHUIRA, PARA TRASLADO DE LA CIUDAD DE OBREGON, SONORA DE (+) GADIEL ALEJANDRO PACHECO PAVA</t>
  </si>
  <si>
    <t>PRIMERO SEGUROS SA DE CV</t>
  </si>
  <si>
    <t>Seguros  de Responsabilidad Patrimonial Y Fianzas</t>
  </si>
  <si>
    <t>ROMANILLO MONTOYA JULIO CESAR</t>
  </si>
  <si>
    <t>SALMERON PEREZ JESUS RAMON</t>
  </si>
  <si>
    <t>APOYOS ECONOMICOS PARA FAMILIAS VULNERABLES DEL MUNIICPIO DE AHOME, MES DE MAYO</t>
  </si>
  <si>
    <t>VALDEZ MORENO LAURA ELENA</t>
  </si>
  <si>
    <t>APOYOS ECONOMICOS PARA FAMILIAS VULNERABLES DEL MUNICIPIO DE AHOME, MES DE MAYO</t>
  </si>
  <si>
    <t>VALLE SARACHO CARLOS ROBERTO</t>
  </si>
  <si>
    <t>APOYOS ECONOMICOS PARA FAMILIAS VULNERABLES, MUNICIPIO DE AHOME, MES DE MAYO</t>
  </si>
  <si>
    <t>ALMAZAN JIMENEZ CARLOS ANTONIO</t>
  </si>
  <si>
    <t>PAGO POR PRESTACIONES LEGALES DE FINIQUITOS POR RENUNCIA VOLUNTARIA DEL C.ALMAZAN JIMENEZ CARLOS ANTONIO COMO PARAMEDICO OPERADOR DE VEHICULO DE ENERGENCIA ADSCRITO EN SINDICATURA TOPOLOBAMPO</t>
  </si>
  <si>
    <t>CAMACHO FELIX SERGIO ULISES</t>
  </si>
  <si>
    <t>PAGO POR PRESTACIONES LEGALES DE FINIQUITOS POR LIQUIDACION DEL C. CAMACHO FELIX SERGIO ULISES COMO AUXILIAR DE SERVICIOS ADSCRITO EN SINDICATURA SAN MIGUEL ZAPOTITLAN</t>
  </si>
  <si>
    <t>COTA FLORES EDGAR ULISES</t>
  </si>
  <si>
    <t xml:space="preserve">PAGO POR PRESTACIONES LEGALES DE FINIQUITOS PORLIQUIDACION  DEL C. COTA FLORES EDGAR ULISES COMO AUXILIAR DE SERVICIOS ADSCRITO EN SERVICOS SINDICATURA HERIBERTO VALDEZ ROMERO, </t>
  </si>
  <si>
    <t>ROMAN HERNANDEZ MICHEL</t>
  </si>
  <si>
    <t xml:space="preserve">PAGO POR PRESTACIONES LEGALES DE FINIQUITOS POR LIQUIDACION DEL C. ROMAN HERNANDEZ MICHEL COMO ENLACE TECNOLOGICO ADSCRITO EN SECRETARIA DE OBRAS PUBLICAS URBANOSMO Y ECOLOGIA, </t>
  </si>
  <si>
    <t>ARAGON AYALA BLANCA LUZ</t>
  </si>
  <si>
    <t>ARIAS RUANO FRANCISCO</t>
  </si>
  <si>
    <t>ARMENA AYALA ROSARIO</t>
  </si>
  <si>
    <t>ARMENTA SARMIENTO NORMA ALICIA</t>
  </si>
  <si>
    <t>PAGO POR PRESTACIONES LEGALES DE FINIQUITOS POR JUBILACION POR AÑOS DE SERVICIOS DEL C. ARMENTA SARMIENTO NORMA ALICIA COMO POLICIA ADSCRITO EN COMSIND GUSTAVO DIAZ ORDAZ,</t>
  </si>
  <si>
    <t>ATONDO SANCHEZ JUAN MANUEL</t>
  </si>
  <si>
    <t>BALDERRAMA RAMOS JORGE</t>
  </si>
  <si>
    <t>ADQUISICION DE MATERIAL PARA CONSTRUCCION PARA EL TRABAJADOS SINDICALIZADO MURILLO ADRIANO MANUEL ENRIQUE EL CUAL SERA DESCONTADO EN UN PLAZO DE 36 QUINCENAS CONFORME A LO ESTIPULADO EN LA CLAUSULA CUADRAGESIMA SEXTA DEL CONTRATO COLECTIVO DE TRABAJO VIGENTE</t>
  </si>
  <si>
    <t>BATIZ ESPINOZA DE LOS MONTEROS SERGIO</t>
  </si>
  <si>
    <t>Mantenimiento de Parques y Jardines</t>
  </si>
  <si>
    <t>BECERRA MONTES RAMON GREGORIO</t>
  </si>
  <si>
    <t xml:space="preserve">PAGO POR PRESTACIONES LEGALES DE FINIQUITOS POR JUBILACION POR AÑOS DE SERVICIOS DEL C. BECERRA MONTES GREGORIO COMO AUXILIAR ADSCRITO EN PARQUE SINALOA, </t>
  </si>
  <si>
    <t>BOJORQUEZ GAXIOLA AGUSTIN</t>
  </si>
  <si>
    <t>PAGO POR PRESTACIONES LEGALES DE FINIQUITOS POR JUBILACION POR AÑOS DE SERVICIOS DEL C. BOJORQUEZ GAXIOLA AGUSTIN COMO POLICIA ADSCRITO EN CENTRAL PERSONAL DE SERVICIO</t>
  </si>
  <si>
    <t>CAMACHO ARMENTA JOSE ANGEL</t>
  </si>
  <si>
    <t>APOYOS ECONOMICOS PARA FAMILIAS VULNERABLES MUNICIPIO DE AHOME, MES DE MAYO.</t>
  </si>
  <si>
    <t>CAMACHO MERCADO JAVIER</t>
  </si>
  <si>
    <t>CASTIL VENEGAS GERARDO JOSE</t>
  </si>
  <si>
    <t>CASTRO GIL NALLELY AZENETH</t>
  </si>
  <si>
    <t>CENTRO DE SERVICIOS DE EXCELENCIA SA DE CV</t>
  </si>
  <si>
    <t>CHAVEZ ARCE DAVID</t>
  </si>
  <si>
    <t>COFARMO S.A. DE C.V.</t>
  </si>
  <si>
    <t>COMFARA SA DE CV</t>
  </si>
  <si>
    <t>CONSTRUCTORA E INMOBILIARIA LM.S.A DE C.V.</t>
  </si>
  <si>
    <t>ACONDICIONAMIENTO VIAL</t>
  </si>
  <si>
    <t>CONSTRUCTORA E INMOBILIARIA ROALMA S.A. DE C.V.</t>
  </si>
  <si>
    <t>COPADO QUINTANA CESAR AUGUSTO</t>
  </si>
  <si>
    <t>PAGO POR PRESTACIONES LEGALES DE FINIQUITOS POR LIQUIDACION DEL C. COPADO QUINTANA CESAR AUGUSTO COMO CHOFER ADSCRITO EN SECRETARIA DE SEGURIDAD Y PROTECION CIUDADANA,</t>
  </si>
  <si>
    <t>ARRENDAMIENTO DE COPIADORAS</t>
  </si>
  <si>
    <t>COTA JIMENEZ JORGE</t>
  </si>
  <si>
    <t>PAGO POR PRESTACIONES LEGALES DE FINIQUITOS POR JUBILACION POR AÑOS DE SERVICIOS DEL C. COTA JIMENEZ JORGE COMO POLICIA ADSCRITO EN CENTRAL PERSONAL DE SERVICIO</t>
  </si>
  <si>
    <t>DELGADO RIOS IRMA AGUSTINA</t>
  </si>
  <si>
    <t>ELIZALDE GUTIERREZ JORGE HUMBERTO</t>
  </si>
  <si>
    <t>ESCOBAR DAGIEU CESAR</t>
  </si>
  <si>
    <t>ESPINOZA RUBIO JUAN PABLO</t>
  </si>
  <si>
    <t>FARMACIAS DEL PUEBLO DEL NOROESTE SA DE CV</t>
  </si>
  <si>
    <t>FIERRO VILLELA LUIS ANTONIO</t>
  </si>
  <si>
    <t>FIERRO Y LAMINA DE OCCIDENTE SAPI DE CV</t>
  </si>
  <si>
    <t>GARCIA MENDOZA FELICIANO</t>
  </si>
  <si>
    <t>GARCIA RUIZ SANTIAGO</t>
  </si>
  <si>
    <t>GASTELUM MARTINEZ GABRIELA</t>
  </si>
  <si>
    <t>GONZALEZ FRIAS CARLOS ALBERTO</t>
  </si>
  <si>
    <t>HEREDIA ZAVALA MARIA DE LOS ANGELES</t>
  </si>
  <si>
    <t>APOYOS ECONOMICOS PARA FAMILIAS VULNERABLES DEL MUNICIPIO DE AHOME, MES DE MAYO.</t>
  </si>
  <si>
    <t>HERNANDEZ FLORES CECILIA</t>
  </si>
  <si>
    <t>SERVICIO DE CORREOS Y TELEGRAFOS</t>
  </si>
  <si>
    <t>IMPUESTOS Y DERECHOS</t>
  </si>
  <si>
    <t>HOME DEPOT MEXICO S DE R.L DE C.V.</t>
  </si>
  <si>
    <t>IMPACTA LM SA DE CV</t>
  </si>
  <si>
    <t>INDEX DATACOM, S.A DE C.V.</t>
  </si>
  <si>
    <t>INDUSTRIAS PUBLICITARIAS DE LOS MOCHIS, S.A.</t>
  </si>
  <si>
    <t>IMPRESION DIGITAL</t>
  </si>
  <si>
    <t>INZUNZA JIMENEZ NEREYDA IDALIA</t>
  </si>
  <si>
    <t>IRIZAR LOPEZ SILVIA</t>
  </si>
  <si>
    <t>LEYVA GAMEZ CLAUDIA VALERIA</t>
  </si>
  <si>
    <t xml:space="preserve">DESPENSAS A PRESONAS DE ESCASOS RECURSOS </t>
  </si>
  <si>
    <t>MACALLAN PAINTS SA DE CV</t>
  </si>
  <si>
    <t>Servicios de Vialidad</t>
  </si>
  <si>
    <t>MATA LANDAVERDE PATRICIA</t>
  </si>
  <si>
    <t>MEGA MEDIOS SA DE CV</t>
  </si>
  <si>
    <t>MEXICO CREA S.A. DE C.V.</t>
  </si>
  <si>
    <t>MORENO DURAN CONCESA</t>
  </si>
  <si>
    <t>MOTOLOGY,  SA DE CV</t>
  </si>
  <si>
    <t>MUEBLERIAS VALDEZ  BALUARTE, S.A. DE C.V.</t>
  </si>
  <si>
    <t xml:space="preserve">ADQUISICION DE LINEA BLANCAPARA EL TRABAJADOR SINDICALIZADO </t>
  </si>
  <si>
    <t>NARCIO LOPEZ ABRAHAN HUMBERTO</t>
  </si>
  <si>
    <t>OBRA CIVIL Y ESTRUCTURAL, SA DE CV</t>
  </si>
  <si>
    <t>ORIGINALES MEJIA ALFREDO</t>
  </si>
  <si>
    <t>PACHECO VALDEZ INOCENTE</t>
  </si>
  <si>
    <t xml:space="preserve">PAGO POR PRESTACIONES LEGALES DE FINIQUITOS POR JUBILACION POR AÑOS DE SERVICIOS DEL C. PACHECO VALDEZ INOCENTE COMO SUBOICIAL ADSCRITO EN CENTRAL PERSONAL DE SERVICIO, COMO </t>
  </si>
  <si>
    <t>PERAZA ALVAREZ CARLOS MIGUEL</t>
  </si>
  <si>
    <t>PEREZ FRIAS IGNACIO</t>
  </si>
  <si>
    <t>QUINTERO ARAUJO JUAN CARLOS</t>
  </si>
  <si>
    <t>RADIODIFUSORA XHMSL FM, S.A. DE C.V.</t>
  </si>
  <si>
    <t>RJ MEDICAL S.A. DE C.V.</t>
  </si>
  <si>
    <t>ROBLES HEREDIA JESUS PAOLA</t>
  </si>
  <si>
    <t>RODRIGUEZ COTA DAGOBERTO</t>
  </si>
  <si>
    <t>RODRIGUEZ MORALES MARIO ALONSO</t>
  </si>
  <si>
    <t xml:space="preserve">PAGO POR PRESTACIONES LEGALES DE FINIQUITOS POR JUBILACION POR AÑOS DE SERVICIOS DEL C. RODRIGUEZ MORALES MARIO ALONSO COMO POLICIA SEGUNDO ADSCRITO EN CENTRAL PERSONAL DE SERVICIO </t>
  </si>
  <si>
    <t>RODRIGUEZ MORALES OFELIA</t>
  </si>
  <si>
    <t>APOYOS ECONOMICOS PARA FAMILIAS VULNERABLES DEL MUNICIPIO DE AHOME,MES DE MAYO.</t>
  </si>
  <si>
    <t>RODRIGUEZ ROSAS ABELARDO LUIS</t>
  </si>
  <si>
    <t>ROMERO FELIX OSCAR</t>
  </si>
  <si>
    <t>SANCHEZ CASTRO ANA VALERIA</t>
  </si>
  <si>
    <t>SIND. DE TRAB. AL SERV. AYUNTAMIENTO AHOME Y/0 SANCHEZ LEON BRENDA ARELY</t>
  </si>
  <si>
    <t>SOTO CASTRO JUAN JESUS</t>
  </si>
  <si>
    <t>SOTO URBINA KARLA YOLANDA</t>
  </si>
  <si>
    <t>TORRES BARRON HECTOR</t>
  </si>
  <si>
    <t>URCISICHI OSUNA LUIS PABLO</t>
  </si>
  <si>
    <t>VALDEZ MIRANDA FELIPE</t>
  </si>
  <si>
    <t>PAGO POR PRESTACIONES LEGALES DE FINIQUITOS POR RENUNCIA VOLUNTARIA DEL C. VALDEZ MIRANDA FELIPE COMO ADMINISTRADOR ADSCRITO EN COMSIND GUSTAVO DIAZ ORDAZ,</t>
  </si>
  <si>
    <t>VALDEZ RODRIGO KARINA ERNESTINA</t>
  </si>
  <si>
    <t>VALDEZ SALAZAR EMMANUELLE</t>
  </si>
  <si>
    <t>REFACCIONES Y ACCESORIOS MENORES DE EQUIPO DE COMPUTO</t>
  </si>
  <si>
    <t>VALENZUELA GUERRERO RAMIRO</t>
  </si>
  <si>
    <t>VARGAS AVILES JOSE MARIA</t>
  </si>
  <si>
    <t>VEA URIAS ROSA</t>
  </si>
  <si>
    <t>VEGA VALDEZ MARIA ISABEL</t>
  </si>
  <si>
    <t>VEJAR VALDEZ DANIEL</t>
  </si>
  <si>
    <t>PAGO POR PRESTACIONES LEGALES DE FINIQUITOS POR JUBILACION POR AÑOS DE SERVICIOS DEL C. VEJAR VALDEZ DANIEL COMO POLICIA ADSCRITO EN COMSIND. AHOME</t>
  </si>
  <si>
    <t>VERDUGO NAKASHIMA SERGIO</t>
  </si>
  <si>
    <t>VERDUGO NAVARRETE MANUEL</t>
  </si>
  <si>
    <t>ASESORES, GESTORES Y PROYECTISTAS INFORLEGALREFI SC.</t>
  </si>
  <si>
    <t>SANTIAGO CONTRERAS JOSUE</t>
  </si>
  <si>
    <t>ITURRIOS CORRALES DALVINGH</t>
  </si>
  <si>
    <t>MATERIALES PARA EL DESARROLLO DE MEXICO, S.A. DE C.V.</t>
  </si>
  <si>
    <t>Requisición para mitigar carencias sociales con fundamento en el convenio marco con folio CMT 2021 que celebran por una parte la Congregació</t>
  </si>
  <si>
    <t>RODRIGUEZ PORTILLO FRANCISCO</t>
  </si>
  <si>
    <t>ACOSTA RIESTRA ROTHXANA YANETH</t>
  </si>
  <si>
    <t>CARDENAS SOTO BERNARDO XAVIER</t>
  </si>
  <si>
    <t>FIGUEROA FONG JUAN MANUEL</t>
  </si>
  <si>
    <t>PAGO POR PRESTACIONES LEGALES DE FINIQUITOSPOR RENUNCIA VOLUNTARIA DEL C. FIGUEROA FONG JUAN MANUEL COMO SUBSECRETARIO DE SEGURIDAD Y PROTECION CIUDADANA ADSCRITO EN CENTRAL PERSONAÑ DESERVICIO</t>
  </si>
  <si>
    <t>GALAVIZ YOCUPICIO JUAN DE DIOS</t>
  </si>
  <si>
    <t>PAGO POR PRESTACIONES LEGALESDE FINIQUITOS POR JUBILACION POR AÑOS DE SERVICIO DEL C GALAVIZ YOCUPICIO JUAN DE DIOS COMO POLICIA TERCERO ADSCRITO_x000D_
EN CENTRAL PERSONAL DE SERVICIO</t>
  </si>
  <si>
    <t>GALAVIZ ZAMORA JESUS ALBERTO</t>
  </si>
  <si>
    <t>PAGO POR PRESTACIONES LEGALES DE FINIQUITOS POR JUBILACION POR AÑOS DE SERVICIOS DEL C. GALAVIZ ZAMORA JESUS ALBERTO COMO POLICIA ADSCRITO EN COMSIND MOCHIS</t>
  </si>
  <si>
    <t>GARCIA MEZA MARIO ALBERTO</t>
  </si>
  <si>
    <t>APOYO ECONOMICO CON CHEQUE POR $2,450 A C. MARIO ALBERTO GARCIA MEZA DE LA COLONIA ALAMOS 2, PERSONA DE ESCASOS QUE SOLICITA  EL APOYO PARA UNA RESONANCIA DE CRÁNEO CON GANDOLINIO PARA C. JONATHAN DAVID VEGA NAVARRO</t>
  </si>
  <si>
    <t>GARIBALDI HERNANDEZ JUAN ANTONIO</t>
  </si>
  <si>
    <t>GOMEZ CRUZ OMAR</t>
  </si>
  <si>
    <t>PAGO DE PRESTACIONES LEGALES POR FINIQUITOS POR JUBILACION POR AÑOS DE SERVICIOS DEL C. GOMEZ CRUZ OMAR COMO POLICIA TERCERO ADSCRITO EN CENTRALPERSONAL DE SERVICIO,</t>
  </si>
  <si>
    <t>INSTITUTO MEXICANO DEL SEGURO SOCIAL</t>
  </si>
  <si>
    <t>Cuotas IMSS, ISSSTE, etc</t>
  </si>
  <si>
    <t>JN CONSTRUCCIONES SA DE CV</t>
  </si>
  <si>
    <t>LAS CERVEZAS MODELO EN EL PACIFICO SA DE CV</t>
  </si>
  <si>
    <t>DEVOLUCION DE SALDO A FAVOR DEPOSITADO EN LA DIRECCION DE INGRESOS DE ESTE H.AYUNTAMIENO DE AHOME</t>
  </si>
  <si>
    <t>LEYVA MEZA SANDRA MANUELA</t>
  </si>
  <si>
    <t>MARTINEZ GARIBALDI LUIS ERNESTO</t>
  </si>
  <si>
    <t>FISM-PROGR. MEJORAMIENTO VIV .TECHO FIRME</t>
  </si>
  <si>
    <t>QUINTERO LOPEZ JULIAN ALBERTO</t>
  </si>
  <si>
    <t xml:space="preserve">PAGO POR PRESTACIONES LEGALES DE FINIQUITOS POR JUBILACION POR AÑOS DE SERVICIO DEL C. QUINTERO LOPEZ JULIAN ALBERTO COMO POLICIA TERCERO ASCRITO EN CENTRAL PERSONAL DE SERVICIO, </t>
  </si>
  <si>
    <t>RADIOMOVIL DIPSA SA DE CV</t>
  </si>
  <si>
    <t>ROMERO BARRERA JAIME</t>
  </si>
  <si>
    <t>SALVATIERRA MEZA ROSARIO AMADO</t>
  </si>
  <si>
    <t xml:space="preserve">PAGO POR PRESTACIONES LEGALES DE FINIQUITOS POR JUBILACION POR AÑOS DE SERVICIOS DEL C. SALVATIERRA MEZA ROSARIO AMADO COMO POLICIA SEGUNDO ADSCRITO EN CENTRAL PERSONAL DE SERVICIO, </t>
  </si>
  <si>
    <t>TRASVIÑA ROMAN GUSTAVO ADOLFO</t>
  </si>
  <si>
    <t>PAGO POR PRESTACIONES LEGALES DE FINIQUITOS POR RENUNCIA VOLUNTARIA DEL C. TRASVIÑA ROMAN GUSTAVO ADOLFO COMO POLICIA ADSCRITIO EN CENTRAL PERSONAL DE SERVICIO,</t>
  </si>
  <si>
    <t>VALENZUELA MUÑOZ PAULA ELENA</t>
  </si>
  <si>
    <t>PAGO DE PRESTACIONES LEGALES DE FINIQUITOS POR JUBILACION</t>
  </si>
  <si>
    <t>VEGA ARMENTA LORENA</t>
  </si>
  <si>
    <t>PAGO DE PRESTACIONES LEGALES DE FINIQUITOS POR JUBILACION POR AÑOS  DE SERVICIOS DEL C. GALAVIZ ZAMORA JESUS ALBERTO COMO POLICIA ADSCRITO EN COMISIND  MOCHIS.</t>
  </si>
  <si>
    <t>VELAZCO MEDINA JOSE MARIO</t>
  </si>
  <si>
    <t>ZAVALA GAXIOLA RICARDO</t>
  </si>
  <si>
    <t>APOYO ECONÓMICO PARA LA 4TA MARCHA DEL ORGULLO POR LA DIVERSIDAD DE AHOME A CELEBRARSE EL DÍA SÁBADO 25 DE JUNIO EN LA PLAZUELA 27 DE SEPTIEMBRE.</t>
  </si>
  <si>
    <t>ALVAREZ APODACA JUAN MANUEL</t>
  </si>
  <si>
    <t>PAGO POR PRESTACIONES LEGALES DE FINIQUITOS POR LIQUIDACION DEL C. ALVAREZ APODACA JUAN MANUEL COMO INSPECTOR ADSCRITO EN DIRECION DE INGRESOS</t>
  </si>
  <si>
    <t>ARMENTA MACHADO HILDEFONSO</t>
  </si>
  <si>
    <t>PAGO POR PRESTACIONES LEGALES DE FINIQUITOS POR LIQUIDACION DEL C. ARMENTA MACHADO HILDEFONSO COMO INSPECTOR ADSCRITO EN DIRECION DE INGRESOS,</t>
  </si>
  <si>
    <t>JIMENEZ CHAVARIN ROBERTO</t>
  </si>
  <si>
    <t>PAGO POR PRESTACIONES LEGALES DE FINIQUITOS POR LIQUIDACION DEL C. JIMENEZ CHAVARIN ROBERTO  COMO INSPECTOR ADSCRITO EN DIRECION DE INGRESOS,</t>
  </si>
  <si>
    <t>LUGO COTA JESUS ALEJO</t>
  </si>
  <si>
    <t>MARIO COSME GALLARDO</t>
  </si>
  <si>
    <t>MELGAREJO MEDINA JORGE LUIS</t>
  </si>
  <si>
    <t>PAGO POR PRESTACIONES LEGALES DE FINIQUITOS POR LIQUIDACION DEL C. MELGAREJO  MEDINA JORGE LUIS COMO INSPECTOR ADSCRITO EN DIRECION DE INGRESOS,</t>
  </si>
  <si>
    <t>PORTUGAL BELTRAN ALEJANDRO</t>
  </si>
  <si>
    <t>PAGO POR PRESTACIONES LEGALES DE FINIQUITOS POR LIQUIDACION DEL C. PORTUGAL BELTRAN ALEJANDRO COMO INSPECTOR ADSCRITO EN DIRECION DE INGRESOS</t>
  </si>
  <si>
    <t>VALDEZ MIGUEL JULIO CESAR</t>
  </si>
  <si>
    <t>CONGRESO DEL ESTADO DE SINALOA</t>
  </si>
  <si>
    <t>LIQUIDACION DE DOS TERCERAS PARTES DEL 3% COBRADOS CON LOS CONTRATISTAS POR EL SERVICIO DE VERIFICACION , INSPECCION , FISCALIZACION Y CONTROL DE LOS MUNICIPIOS CONGRESOS DEL ESTADO CON LOS CONTRATISTAS DE OBRAS PUBLICAS DE LOS</t>
  </si>
  <si>
    <t>INSTITUTO MUNICIPAL DE ARTE Y CULTURA DE AHOME</t>
  </si>
  <si>
    <t>Instituto Municipal de Arte y Cultura</t>
  </si>
  <si>
    <t>INSTITUTO MUNICIPAL DE LA JUVENTUD DE AHOME</t>
  </si>
  <si>
    <t>INSTITUTO MUNICIPAL DE LA JUVENTUD</t>
  </si>
  <si>
    <t>INSTITUTO MUNICIPAL DE PLANEACION DE AHOME, SINALOA</t>
  </si>
  <si>
    <t>Instituto Municipal de Planeacion</t>
  </si>
  <si>
    <t>INSTITUTO MUNICIPAL DEL DEPORTE DE AHOME, I.A.S.</t>
  </si>
  <si>
    <t>INSTITUTO MUNICIPAL DEL DEPORTE</t>
  </si>
  <si>
    <t>INSTITUTO PARA LA PREVENCION Y REHABILITACION DE ADICCIONES DEL MUNICIPIO DE AHOME</t>
  </si>
  <si>
    <t>INSTITUTO DE PREVENCION DE LAS  ADICCIONES DEL MUNICIPIO DE AHOME</t>
  </si>
  <si>
    <t>OP ECOLOGIA SAPI DE CV</t>
  </si>
  <si>
    <t>Servicio de Recolección y Disposición Final de Basura</t>
  </si>
  <si>
    <t>SINDICATO DE TRABAJADORES AL SERVICIO DEL H. AYUNTAMIENTO DE AHOME, SINALOA</t>
  </si>
  <si>
    <t>TESORERIA DE LA FEDERACION</t>
  </si>
  <si>
    <t xml:space="preserve">PAGO DE IMPUESTOS DE ISR </t>
  </si>
  <si>
    <t>SRIA DE ADMON Y FINANZAS DEL GOB DEL ESTADO DE SINALOA</t>
  </si>
  <si>
    <t>Impuesto sobre Nómina</t>
  </si>
  <si>
    <t>ACOSTA CAMPAS OSMARA ITZEL</t>
  </si>
  <si>
    <t>ALTERNATIVAS EN MEDIOS ENERGETICOS SUSTENTABLES SA. DE CV.</t>
  </si>
  <si>
    <t>AMEZQUITA RIOS JESUS ALFONSO</t>
  </si>
  <si>
    <t>ARMENTA ARMENTA ARISTEO</t>
  </si>
  <si>
    <t>BELTRAN HARO ALAYNE NATALIA</t>
  </si>
  <si>
    <t>BERNAL MILLAN SANDRA BEATRIZ</t>
  </si>
  <si>
    <t xml:space="preserve">PAGO POR PRESTACIONES LEGALES DE FINIQUITOS POR JUBILACION POR AÑOS DE SERVICIOS DE LA C. BERNAL MILLAN SANDRA BEATRIZ COMO POLICIA SEGUNDO ADSCRITA EN CENTRAL PEROSNAL DE SEREVICIO, </t>
  </si>
  <si>
    <t>CAMARA NACIONAL DE LA INDUSTRIA DE TRANSFORMACION DELEGACION LOS MOCHIS SINALOA</t>
  </si>
  <si>
    <t>CAMEZ LOPEZ BRISEIDA ELANE</t>
  </si>
  <si>
    <t>CARRILLO VALLE ARTURO</t>
  </si>
  <si>
    <t>FISM-PROGR. MEJORAMIENTO VIV .CUARTO PARA BAÑO</t>
  </si>
  <si>
    <t>CASTRO LEYVA CARLOS JAVIER</t>
  </si>
  <si>
    <t>PAGO POR PRESTACIONES LEGALES DE FINIQUITOS POR JUBILACION POR AÑOS DE SERVICIOS DEL C. CASTRO LEYVA CARLOS JAVIER COMO POLICIA ADSCRITO EN CENTRAL PERSONAL DE SERVICIO,</t>
  </si>
  <si>
    <t>CASTRO MERCADO MANUEL ANTONIO</t>
  </si>
  <si>
    <t xml:space="preserve">PAGO POR PRESTACIONES LEGALES DE FINIQUITOS POR JUBILACION POR AÑOS DE SERVICIOS DEL C. CASTRO MERCADO MANUEL ANTONIO COMO POLICIA TERCERO ADSCRITO EN CENTRAL PERSONAL DE SERVICIO, </t>
  </si>
  <si>
    <t>CFE SUMINISTRADOR DE SERVICIOS BASICOS</t>
  </si>
  <si>
    <t>Consumo de Energia Electrica</t>
  </si>
  <si>
    <t>ASOCIACIONES CIVILES Y/O INSTITUCIONES AFINES</t>
  </si>
  <si>
    <t>CONSTRUCCIONES GULTAR SA DE CV</t>
  </si>
  <si>
    <t>CONTRERAS VALENZUELA JESUS BAUDEL</t>
  </si>
  <si>
    <t>PAGO POR PRESTACIONES LEGALES DE FINIQUITOS POR LIQUIDACION DEL C. CONTRERAS VALENZUELA JESUS BAUDEL COMO POLICIA ADSCRITO EN CENTRAL PERSONAL DE SERVICIO,</t>
  </si>
  <si>
    <t>CORPORACION NOVAVISION S DE RL DE CV</t>
  </si>
  <si>
    <t>CORPORATIVO ENLACE AMG SA DE CV</t>
  </si>
  <si>
    <t>SERVICIO DE CAPACITACION Y ADIESTRAMIENTO</t>
  </si>
  <si>
    <t>D CLASE  GROUP S.A DE C.V</t>
  </si>
  <si>
    <t>DEPORTIVA DEL PACIFICO S.A DE C.V</t>
  </si>
  <si>
    <t>FONSECA CASTRO VERONICA</t>
  </si>
  <si>
    <t>GERMAN JIMENEZ SAIDA GUADALUPE</t>
  </si>
  <si>
    <t>Mantenimiento de Edificio</t>
  </si>
  <si>
    <t>GONZALEZ EGUIARTE ALFREDO</t>
  </si>
  <si>
    <t>GRUPO ELITE DEL PACIFICO SA DE CV</t>
  </si>
  <si>
    <t>SERVICIO DE VIGILANCIA</t>
  </si>
  <si>
    <t>HDI SEGUROS, S.A DE C.V</t>
  </si>
  <si>
    <t>APOYOS PARA LAS PERSONAS VULNERABLES DEL MUNICIPIO DE AHOME. MES DE MAYO.</t>
  </si>
  <si>
    <t>ICAM ARQUITECTOS SA DE CV</t>
  </si>
  <si>
    <t>INMOBILIARIA TURISTICA DEL NOROESTE, S.A. DE C.V.</t>
  </si>
  <si>
    <t>JR COUNTRY SERVICIOS SA DE CV</t>
  </si>
  <si>
    <t>JUNTA DE AGUA POTABLE Y ALCANTARILLADO DEL MPIO DE AHOME(O.P.D.)</t>
  </si>
  <si>
    <t>FISM-PROGR.ALCANTARILLADO</t>
  </si>
  <si>
    <t>LOPEZ GALAVIZ EDGAR ROSARIO</t>
  </si>
  <si>
    <t>LUGO GALAVIZ JOSE ANGEL</t>
  </si>
  <si>
    <t>PAGO POR PRESTACIONES LEGALES DE FINIQUITOS POR JUBILACION POR AÑOS DE SERVICIO DEL C. LUGO GALAVIZ JOSE ANGEL COMO POLICIA PRIMERO  ADSCRITO EN COM ESTERO JUAN JOSE RIOS</t>
  </si>
  <si>
    <t>LUGO GAXIOLA KAREN EDITH</t>
  </si>
  <si>
    <t>LUNA CERVANTES MARIA JOSE</t>
  </si>
  <si>
    <t>PAGO POR PRESTACIONES LEGALES DE FINIQUITOS POR RENUNCIA VOLUNTARIA DE LA C. LUNA CERVANTES MARIA JOSE COMO INSPECTOR DE PROTECCION CIVIL ADSCRITA EN DEPARTAMENTO DE PROTECCION CIVIL</t>
  </si>
  <si>
    <t>MARYSOL MORALES VALENZUELA</t>
  </si>
  <si>
    <t>MAXMAF SA DE CV</t>
  </si>
  <si>
    <t>SERVICIOS DE EVALUACION</t>
  </si>
  <si>
    <t>MILLAN CHAVEZ JOSE FIDEL</t>
  </si>
  <si>
    <t>MILLAN VALDEZ VICTOR GUADALUPE</t>
  </si>
  <si>
    <t>PAGO POR PRESTACIONES LEGALES DE FINIQUITOS POR JUBILACION POR AÑOS DE SERVICIO DEL C. MILLAN VALDEZ VICTOR GUADALUPE COMO NPOLICIA ADCRITO EN CENTRAL PERSONAL DE SERVICIO,</t>
  </si>
  <si>
    <t>MOYA MENCHACA JUAN CARLOS</t>
  </si>
  <si>
    <t>SERVICIO DE GRUAS</t>
  </si>
  <si>
    <t>Arreglos Florales y Coronas</t>
  </si>
  <si>
    <t>OFFICE DEPOT DE MEXICO, S.A. DE C.V.</t>
  </si>
  <si>
    <t>OLGUIN CASTRO ALEJANDRA</t>
  </si>
  <si>
    <t>PAGO POR PRESTACIONES LEGALES DE FINIQUITOS POR DEFUNCION DEL C. FLORES MUÑOZ ENRIQUE COMO JUBILADO ADSCRITO EN PENSIONES VITALICIAS</t>
  </si>
  <si>
    <t>ORTEGA GAMEZ JOSE ALBERTO ESDRAS</t>
  </si>
  <si>
    <t>PACIFICO FONDO EMPRESARIAL SA DE CV</t>
  </si>
  <si>
    <t>PADILLA FERNANDEZ ARTURO</t>
  </si>
  <si>
    <t>PARRA GONZALEZ DULCINA</t>
  </si>
  <si>
    <t>PEREA AGUILAR CANDIDO</t>
  </si>
  <si>
    <t>PREVEO S.A DE C.V.</t>
  </si>
  <si>
    <t>QUEVEDO BELTRAN JORGE ARMANDO</t>
  </si>
  <si>
    <t>REPAC, S.A. DE C.V.</t>
  </si>
  <si>
    <t>RIVERA RAMIREZ HECTOR GUADALUPE</t>
  </si>
  <si>
    <t>MANTENIMIENTO DE OFICINA</t>
  </si>
  <si>
    <t>SANCHEZ LEYVA ALVIN ALEJANDRO</t>
  </si>
  <si>
    <t>PAGO DE RETENCIONES REALIZADOS AL PERSONAL SINDICALIZADO POR CONCEPTO DE CUOTA SINDICAL Y DESCTO SINDICATO</t>
  </si>
  <si>
    <t>TV AZTECA, S.A.B. DE C.V.</t>
  </si>
  <si>
    <t>URIAS SERRANO JOEL ROSARIO</t>
  </si>
  <si>
    <t>PAGO POR PRESTACIONES LEGALES DE FINIQUITOS POR RENUNCIA VOLUNTARIA DEL C. URIAS SERRANO JOEL ROSARIO COMO PARAMEDICO OPERADOR DE VEHICULO DE EMERGENCIA ADSCRITO EN SIND SAN MIGUEL ZAPOTITLAN</t>
  </si>
  <si>
    <t>VELAZCO RAMIREZ DOMINGO</t>
  </si>
  <si>
    <t>VENEGAS LORETO MARTIN EDUARDO</t>
  </si>
  <si>
    <t>YAMEL HALLAL ARMENTA</t>
  </si>
  <si>
    <t>STRATIMEX SAPI DE CV</t>
  </si>
  <si>
    <t>CONSULTORIA HUMANA ACSORA SA DE CV</t>
  </si>
  <si>
    <t>GRINLEASING S.A.P.I DE C.V.</t>
  </si>
  <si>
    <t>ARRENDAMIENTO FINANCIERO</t>
  </si>
  <si>
    <t>IMPULSORA DE LA CULTURA Y DE LAS ARTES IAP</t>
  </si>
  <si>
    <t>VILLEGAS OCHOA LUIS ANGEL</t>
  </si>
  <si>
    <t>APOYO ECONÓMICO  AL CARDIOLOGO LUIS ANGEL VILLEGAS OCHOA PARA REALIZAR ECOCARDIOGRAMA AL MENOR JOSE MANUEL BERNAL SOUZA SOL</t>
  </si>
  <si>
    <t>CONSULTORIA EMPRESARIAL UNIVERSAL SA DE CV</t>
  </si>
  <si>
    <t>ARMENTA SANCHEZ FABIAN ENRIQUE</t>
  </si>
  <si>
    <t>ARCO FINANCIERA, SA DE CV, SOFOM</t>
  </si>
  <si>
    <t>ARCOO FINANCIERA SA DE CV SOFOM ENR</t>
  </si>
  <si>
    <t>AHUMADA LLANES ALEJANDRINA</t>
  </si>
  <si>
    <t>PAGOS A SEPOMEX</t>
  </si>
  <si>
    <t>CASTRO ACOSTA MARIA DE JESUS</t>
  </si>
  <si>
    <t>MALDONADO ISLAS LIBIER AURORA</t>
  </si>
  <si>
    <t>DEVOLUCION DE PAGO POR NULIDAD DE LA DETERMINACION Y LIQUIDACION DEL CREDITO FISCAL</t>
  </si>
  <si>
    <t>APOYO ECONÓMICO PARA FAMILIAS MAS VULNERABLES DEL MUNICIPIO DE AHOME CORRESPONDIENTE AL MES DE MAYO</t>
  </si>
  <si>
    <t>OSORIO ESPINOZA CESAR MARTIN</t>
  </si>
  <si>
    <t>ANTICIPO DE FINIQUITO AL C. OSORIO ESPINOZA CESAR MARTIN.</t>
  </si>
  <si>
    <t>RODRIGUEZ MLADOSICH ROSA MIROSLVA</t>
  </si>
  <si>
    <t>DEVOLUCION CORRESPONDENTE A PAGO DOBLE DEL IMPUESTO PREDIAL  URBANO</t>
  </si>
  <si>
    <t>VELCO CONSTRUCCIONES, S.A. C.V</t>
  </si>
  <si>
    <t>FISM-PROGR.INFR.BASICA DEL SECTOR EDUCATIVO</t>
  </si>
  <si>
    <t>AGUILAR VALLADOLID MA. ELIZABETH</t>
  </si>
  <si>
    <t>ACOSTA RIESTRA ROTHXANA YANET</t>
  </si>
  <si>
    <t>ESPINOZA GAMEZ JOSE ENRIQUE</t>
  </si>
  <si>
    <t>PAGO POR PRESTACIONES LEGALES DE FINIQUITO POR JUBILACION POR AÑOS DE SERVICIO DEL C. ESPINOZA GAMEZ JOSE ENRIQUE COMO INGENIERO CIVIL ADSCRITO EN SUBDIRECCION TECNICA</t>
  </si>
  <si>
    <t>ESTRADA ROBLES JASHIBE</t>
  </si>
  <si>
    <t>CERTIFICACION DE PERSONAL DE NUEVO INGRESO Y FUNGIR COMO PERSONAL COMISIONADO POR LA SECRETARIA DE RELACIONES EXTERIORES</t>
  </si>
  <si>
    <t>FELIX BERNAL JESUS RIGOBERTO</t>
  </si>
  <si>
    <t>PAGO POR PRESTACIONES LEGALES DE FINIQUITO POR JUBILACION POR AÑOS DE SERVICIO DEL C. FELIX BERNAL JESUS RIGOBERTO COMO OFICIAL DE MANTENIMIENTO ADSCRITO AL DEPARTAMENTO DE SERV GENERALES</t>
  </si>
  <si>
    <t>LARES GONZALEZ KARLA PATRICIA</t>
  </si>
  <si>
    <t>LUGO ORTEGA ROSA HILDA</t>
  </si>
  <si>
    <t>APOYO ECONOMICO PARA LA PREMIACION DE LOS 3 PRIMEROS LUGARES EN EL CONCURSO DE CUENTOS EN EL EVENTO DE CIERRE DEL CICLO ESCOLAR 2021-2022 DEL PROGRAMA MISION CULTURAL 03 AHOME.</t>
  </si>
  <si>
    <t>PEREZ CASTRO LUIS GUILLERMO</t>
  </si>
  <si>
    <t>PAGO POR PRESTACIONES LEGALES DE FINIQUITO POR JUBILACION POR AÑOS DE SERVICIO DEL C. PEREZ CASTRO LUIS GUILLERMO COMO INGENIERO CIVIL ADSCRITO EN DIR DE DESARROLLO URB Y MEDIO AMBIENTE</t>
  </si>
  <si>
    <t>SAARSO INGENIERIA, SA DE CV</t>
  </si>
  <si>
    <t>SAUCEDA GAXIOLA KARINA FABIOLA</t>
  </si>
  <si>
    <t>Aplicación Impuesto Predial Rustico</t>
  </si>
  <si>
    <t>SOTO ARELLANO KARINA HAYDEE</t>
  </si>
  <si>
    <t>ALIMENTOS Y FARMACEUTICOS SA DE CV.</t>
  </si>
  <si>
    <t>ALIMENTOS PARA ANIMALES DEL ANTIRRABICO</t>
  </si>
  <si>
    <t>ALONSO CORTES LUIS HUMBERTO</t>
  </si>
  <si>
    <t>ARMENTA PEREZ EDGAR JESUS</t>
  </si>
  <si>
    <t>Becas Y Otras Ayudas Para Programas de Capacitacion</t>
  </si>
  <si>
    <t>ARMENTA SOQUI JESUS ALBERTO</t>
  </si>
  <si>
    <t>ARREDONDO FELIX DAMARIS ADELA</t>
  </si>
  <si>
    <t>ADQUISICION DE APARATOS ORTOPEDICOS</t>
  </si>
  <si>
    <t>ADQUISICION DE MATERIAL PARA CONSTRUCCION PARA EL TRABAJADOR SINDICALIZADO CRUZ LUNA JUAN CARLOS SERA DESCONTADO EN UN PLAZO DE 36 QUINCENAS CONFORME A LO ESTIPULADO EN LA CLAUSULA CUADRAGESIMA SEXTA DEL CONTRATO COLECTIVO VIGENTE</t>
  </si>
  <si>
    <t>ADQUISICION DE MATERIAL PARA CONSTRUCCION PARA EL TRABAJADOR SINDICALIZADO BOJORQUEZ MARROQUIN LUIS GONZALO SERA DESCONTADO EN UN PLAZO DE 36 QUINCENAS CONFORME A LO ESTIPULADO EN LA CLAUSULA CUADRAGESIMA SEXTA DEL CONTRATO COLECTIVO VIGENTE</t>
  </si>
  <si>
    <t>ADQUISICION DE MATERIAL PARA CONSTRUCCION PARA EL TRABAJADOR SINDICALIZADO QUINTERO ARCE RODOLFO VENTURA SERA DESCONTADO EN UN PLAZO DE 36 QUINCENAS CONFORME A LO ESTIPULADO EN LA CLAUSULA CUADRAGESIMA SEXTA DEL CONTRATO COLECTIVO VIGENTE</t>
  </si>
  <si>
    <t>ADQUISICION DE MATERIAL PARA CONSTRUCCION PARA EL TRABAJADOR SINDICALIZADO ROMERO ARCE RAMON SERA DESCONTADO EN UN PLAZO DE 36 QUINCENAS CONFORME A LO ESTIPULADO EN LA CLAUSULA CUADRAGESIMA SEXTA DEL CONTRATO COLECTIVO VIGENTE</t>
  </si>
  <si>
    <t>BANDA ORQUESTA GUASAVE SC</t>
  </si>
  <si>
    <t>BOJORQUEZ MARROQUIN LUIS GONZALO</t>
  </si>
  <si>
    <t>CAMIONERA DEL PACIFICO, S.A. DE C.V.</t>
  </si>
  <si>
    <t>CONSTRUCCION BLIFT SA DE CV</t>
  </si>
  <si>
    <t>COTA ROMAN ANGEL EDUARDO</t>
  </si>
  <si>
    <t>COTA SOTO FAUSTO ANTONIO</t>
  </si>
  <si>
    <t>FISM-PROGR. URBANIZACION (CENTRO DE DESARROLLO COMUNITARIO)</t>
  </si>
  <si>
    <t>ADQUISICIÓN DE MANOPLA NEXUS PIEL CURVA CH, PAO NEXUS VINIL G, DOMO NEXUS X-3 GD,</t>
  </si>
  <si>
    <t>Operativo Semana Santa</t>
  </si>
  <si>
    <t>ELECTRO MAYOREO DE SINALOA, SA DE CV</t>
  </si>
  <si>
    <t>ESCALANTE MENDIVIL BRAULIO CESAR</t>
  </si>
  <si>
    <t>ESCALANTE VILLEGAS HUMBERTO</t>
  </si>
  <si>
    <t>FELIX ALMANZA EMMANUEL ADAIR</t>
  </si>
  <si>
    <t>FIERRO VIZCARRA OMAR ALEJANDRO</t>
  </si>
  <si>
    <t>FLORES ARAGON ALDO JESIMAR</t>
  </si>
  <si>
    <t>FLORES ESPINOZA ALEXIS FLORENTINO</t>
  </si>
  <si>
    <t>GALAVIZ DIMAS GEOVANY</t>
  </si>
  <si>
    <t>GALAVIZ DIMAS JONATHAN</t>
  </si>
  <si>
    <t>GAMEZ MEJIA CARLOS ENRIQUE</t>
  </si>
  <si>
    <t>GAMEZ RODRIGUEZ KAREN LUCERO</t>
  </si>
  <si>
    <t>GARCIA ACOSTA MIGUEL ENRIQUE</t>
  </si>
  <si>
    <t>Consumibles Para  Equipo de Computo</t>
  </si>
  <si>
    <t>GOMEZ YOLIMEA JOEL</t>
  </si>
  <si>
    <t>ADQUISICION DE LINEA BLANCA PARA EL TRABAJADOR SINDICALIZADO PEREZ SERRANO ALEX</t>
  </si>
  <si>
    <t>GONZALEZ RIVERA ANA BERENICE</t>
  </si>
  <si>
    <t>GUTIERREZ ARREOLA RICARDO</t>
  </si>
  <si>
    <t>GUTIERREZ GUTIERREZ INGRID GABRIELA</t>
  </si>
  <si>
    <t>GUTIERREZ LUGO OMAR FERNANDO</t>
  </si>
  <si>
    <t>HOTELERA SANTA ANITA, S.A. DE C.V.</t>
  </si>
  <si>
    <t>IBARRA FLORES HECTOR EMANUEL</t>
  </si>
  <si>
    <t>JGUZ CONSTRUCTORA S.A DE C.V</t>
  </si>
  <si>
    <t>JUNTA DE AGUA POTABLE Y ALCANTARILLADO DEL MPIO DE AHOME  ( I.P.R.)</t>
  </si>
  <si>
    <t>KAROLO CONSTRUCCIONES, S.A DE C.V.</t>
  </si>
  <si>
    <t>LEON VEGA DANICXA GUADALUPE</t>
  </si>
  <si>
    <t>LEYVA PIMENTEL JAVIER ENRIQUE</t>
  </si>
  <si>
    <t>LOERA DORAME AGUSTIN</t>
  </si>
  <si>
    <t>LOPEZ ARCE PERLA MAIRANY</t>
  </si>
  <si>
    <t>LOPEZ GALAVIZ MARIA DEL ROSARIO</t>
  </si>
  <si>
    <t>LOPEZ LOW OLIVER ENRIQUE</t>
  </si>
  <si>
    <t>LOPEZ VAZQUEZ PABLO DE JESUS</t>
  </si>
  <si>
    <t>MAPFRE SEGUROS SA DE CV</t>
  </si>
  <si>
    <t>MERCADO STONE DANIELA</t>
  </si>
  <si>
    <t>MIRANDA SARABIA ARTURO</t>
  </si>
  <si>
    <t>MOCHIS EL DORADO HOTEL S.A. DE C.V.</t>
  </si>
  <si>
    <t>MONROY MONROY ERICK</t>
  </si>
  <si>
    <t>PACHECO VALENZUELA IVAN DE JESUS</t>
  </si>
  <si>
    <t>PROMOTORA MARINA TURISTICA SA DE CV</t>
  </si>
  <si>
    <t>RESENDIZ ATONDO JESUS HUSSIEN</t>
  </si>
  <si>
    <t>REYES VENTURA JOSE MANUEL</t>
  </si>
  <si>
    <t>ROBLES ROBLES LILA MARIANA</t>
  </si>
  <si>
    <t>SANCHEZ LEON BRENDA ARELY</t>
  </si>
  <si>
    <t>SERVICIOS OMEGA S.A. DE C.V.</t>
  </si>
  <si>
    <t>APOYO ECONÓMICO A SOLICITUD DE CARLOS FERNANDO ALMADA VEGA DE LA COL. CENTRO POR GASTOS FUNERALES DE SU PADRE (+) ALMADA V</t>
  </si>
  <si>
    <t>URQUIJO CARREON JUAN CARLOS</t>
  </si>
  <si>
    <t>VALDEZ COTA YURITZY YIZEL</t>
  </si>
  <si>
    <t>VALDEZ HEREDIA JESUS RAMON</t>
  </si>
  <si>
    <t>VALDEZ VERDUZCO TOMAS FRANCISCO</t>
  </si>
  <si>
    <t>VALENZUELA GASTELUM GLORIA SOLEDAD</t>
  </si>
  <si>
    <t>VALENZUELA ORTEGA ANTONIO</t>
  </si>
  <si>
    <t>VALLE RUIZ AUROVINDO NEHRU</t>
  </si>
  <si>
    <t>VARGAS GASTELUM MARIA DE JESUS</t>
  </si>
  <si>
    <t>VAZQUEZ RINCON JESUS EDMUNDO</t>
  </si>
  <si>
    <t>VAZQUEZ VAZQUEZ ALBERTO</t>
  </si>
  <si>
    <t>VELAZQUEZ LOPEZ MIGUEL ALBERTO</t>
  </si>
  <si>
    <t>VIDACA MARTINEZ BERNARDO</t>
  </si>
  <si>
    <t>ZAMORA SOTO MARCELO ERNESTO</t>
  </si>
  <si>
    <t>CORRAL MARISCAL ALVARO WENCESLAO</t>
  </si>
  <si>
    <t>DATOS Y CIFRAS COAHUILA SA DE CV</t>
  </si>
  <si>
    <t>MACIAS MONTES JUAN PABLO</t>
  </si>
  <si>
    <t>ALMAZ TD INMOBILIARIA SA DE CV</t>
  </si>
  <si>
    <t>ALVAREZ BACASEGUA JESUS ARMANDO</t>
  </si>
  <si>
    <t>PAGO POR PRESTACIONES LEGALES DE FINIQUITO POR JUBILACION DEL C ALVAREZ BACASEGUA JESUS ARMANDO COMO POLICIA ADSCRITO EN COMSIND DE TOPOLOBAMPO</t>
  </si>
  <si>
    <t>ARMENTA VILLEGAS ENISE GUADALUPE</t>
  </si>
  <si>
    <t>ASOCIACION GANADERA LOCAL DE AHOME</t>
  </si>
  <si>
    <t>APOYO PARA LA ASOCIACION GANADERA LOCAL DE AHOME.</t>
  </si>
  <si>
    <t>BARRERAS VILLEGAS ESPIRIDION</t>
  </si>
  <si>
    <t>PAGO POR PRESTACIONES LEGALES DE FINIQUITO POR RENUNCIA VOLUNTARIA DE LA C BARRERAS VILLEGAS ESPIRIDION COMO AUXILIAR ADMINISTRATIVO ADSCRITO EN SIND HIGUERA DE ZARAGOZA</t>
  </si>
  <si>
    <t>CALDERON LEYVA JOSE MARTIN</t>
  </si>
  <si>
    <t>PAGO POR PRESTACIONES LEGALES DE FINIQUITO POR JUBILACION DEL C CALDERON LEYVA JOSE MARTIN COMO POLICIA ADSCRITO EN COMSIND DE SAN MIGUEL ZAP</t>
  </si>
  <si>
    <t>CASTRO GALAVIZ MARIA ALEJANDRA</t>
  </si>
  <si>
    <t>PAGO POR PRESTACIONES LEGALES DE FINIQUITO POR RENUNCIA VOLUNTARIA DE LA C CASTRO GALAVIZ MARIA ALEJANDRA COMO SECRETARIA PARTICULAR ADSCRITA EN SIND AHOME</t>
  </si>
  <si>
    <t>CERVANTES CASTRO JESUS AARON</t>
  </si>
  <si>
    <t>GALAVIZ JACOBO JUANA BAUTISTA</t>
  </si>
  <si>
    <t>GERWERT VEGA GUILLERMO ENRIQUE</t>
  </si>
  <si>
    <t>PAGO POR PRESTACIONES LEGALES DE FINIQUITO POR JUBILACION DEL C GERWERT VEGA GUILLERMO ENRIQUE COMO POLICIA ADSCRITO EN CENTRAL PERSONAL DE SERVICIO</t>
  </si>
  <si>
    <t>LOPEZ ROMERO MINERVA ORALIA</t>
  </si>
  <si>
    <t>ANTICIPO DE JUBILACION PARA EL C LOPEZ ROMERO MINERVA ORALIA COMO SECRETARIA EJECUTIVA ADSCRITA EN DIR DE INSPECCION Y NORMATIVIDAD.</t>
  </si>
  <si>
    <t>LUNA VEGA ROSARIO ESTHER</t>
  </si>
  <si>
    <t>MADERA BAEZ PERLA MARIA</t>
  </si>
  <si>
    <t>MEDEL ARCE ERANDI VERONICA</t>
  </si>
  <si>
    <t>PACHECO RUIZ BRENDA ANGELICA</t>
  </si>
  <si>
    <t>ANTICIPO DE JUBILACION PARA EL C PACHECO RUIZ BRENDA ANGELICA COMO LIC EN CIENCIAS DE LA COMUNICACION</t>
  </si>
  <si>
    <t>PACHECO VALENZUELA JESUS ANTONIO</t>
  </si>
  <si>
    <t>PAGO POR PRESTACIONES LEGALES DE FINIQUITO POR LIQUIDACION DEL C PACHECO VALENZUELA JESUS ANTONIO COMO POLICIA ADSCRITO EN COMSIND DE SAN MIGUEL ZAP</t>
  </si>
  <si>
    <t>RUELAS VARGAS MANUEL ALFONSO</t>
  </si>
  <si>
    <t>RUIZ MOROYOQUI JOSE ALFREDO</t>
  </si>
  <si>
    <t>PAGO POR PRESTACIONES LEGALES DE FINIQUITO POR RENUNCIA VOLUNTARIA DE LA C RUIZ MOROYOQUI JOSE ALFREDO COMO AUXILIAR ADMINISTRATIVO ADSCRITO EN SIND HIGUERA DE ZARAGOZA</t>
  </si>
  <si>
    <t>RUIZ SUAREZ CLAUDIA JULIANA</t>
  </si>
  <si>
    <t>SALLAS CASTILLO MANUEL</t>
  </si>
  <si>
    <t>SERVICIOS INTEGRALES WALKIRIA S.C.</t>
  </si>
  <si>
    <t>SIND, DE TRAB. AL SERV. AYUNTAMIENTO AHOME Y/O SANCHEZ LEON BRENDA ARELY</t>
  </si>
  <si>
    <t>TALAMANTE COTA IGNACIO</t>
  </si>
  <si>
    <t>PAGO POR PRESTACIONES LEGALES DE FINIQUITO POR JUBILACION DEL C TALAMANTE COTA IGNACIO COMO POLICIA ADSCRITO EN CENTRAL PERSONAL DE SERVICIO</t>
  </si>
  <si>
    <t>ZAVEL COMERCIAL SINALOENSE SA DE CV.</t>
  </si>
  <si>
    <t>PECINA MALDONADO SEBASTIAN DE JESUS</t>
  </si>
  <si>
    <t>LUQUE ROJAS UTILIA</t>
  </si>
  <si>
    <t>MANTENIMIENTO DE PANTEONES</t>
  </si>
  <si>
    <t>QUINTERO PACHECO MARIA ISABEL</t>
  </si>
  <si>
    <t>SELCOSIN, SA DE CV</t>
  </si>
  <si>
    <t>SOL ELIZALDE LUIS ENRIQUE</t>
  </si>
  <si>
    <t>SOLIS OSUNA PABLO CESAR</t>
  </si>
  <si>
    <t>TRUJILLO FARIAS CINTHIA MARIBEL</t>
  </si>
  <si>
    <t>CAMPAÑA DE CANJE DE ARMAS DE FUEGO 2022</t>
  </si>
  <si>
    <t>SOBRANTE CAMPAÑA DE CANJE DE ARMAS DE FUEGO 2022</t>
  </si>
  <si>
    <t>CARDENAS GARCIA RENE ODILON</t>
  </si>
  <si>
    <t>FISM-PROGR. URBANIZACION (COMEDORES COMUNITARIOS)</t>
  </si>
  <si>
    <t>COMISION FEDERAL DE ELECTRICIDAD</t>
  </si>
  <si>
    <t>CONSTRUCTORA FEAR SA DE CV</t>
  </si>
  <si>
    <t>ARRENDAMIENTO DE EQUIPO DE TRANSPORTE</t>
  </si>
  <si>
    <t>IMPERIAL BELTRAN FROILAN</t>
  </si>
  <si>
    <t>INSTITUTO PARA DEVOLVER AL PUEBLO LO ROBADO</t>
  </si>
  <si>
    <t>LOPEZ GAXIOLA ILCE VERONICA</t>
  </si>
  <si>
    <t>URAL GASTRONOMIA SA DE CV</t>
  </si>
  <si>
    <t>SERVICIOS INTEGRALES MERTZY SA DE CV</t>
  </si>
  <si>
    <t>APARICIO SOTO WENDY ARACELY</t>
  </si>
  <si>
    <t>APOYO DE LA DIRECCION DE SALUD MUNICIPAL A PASANTE DE MEDICINA DEL CDC JUAN JOSE RIO</t>
  </si>
  <si>
    <t>APODACA COTA PEDRO</t>
  </si>
  <si>
    <t xml:space="preserve">APOYO DE LA DIRECCION DE SALUD MUNICIPAL A PASANTE DE NUTRICION EN CDC SIGLO XXI  CORRESPONDIENTE AL MES DE JUNIO 2022
</t>
  </si>
  <si>
    <t>ARCE ALVAREZ CARLOS IVAN</t>
  </si>
  <si>
    <t xml:space="preserve">APOYO DE LA DIRECCION DE SALUD MUNICIPAL A PASANTE DE NUTRICION EN CDC FERRUSQUILLA  CORRESPONDIENTE AL MES DE JUNIO 2022
</t>
  </si>
  <si>
    <t>ARMENTA PEÑA RODRIGO</t>
  </si>
  <si>
    <t xml:space="preserve">APOYO DE LA DIRECCION DE SALUD MUNICIPAL A PASANTE DE MEDICINA DEL 5 DE MAYO   CORRESPONDIENTE AL MES DE JUNIO 2022
</t>
  </si>
  <si>
    <t>AYALA ESQUER LIZBETH YESENIA</t>
  </si>
  <si>
    <t xml:space="preserve">APOYO DE LA DIRECCION DE SALUD MUNICIPAL A PASANTE DE ENFERMERA EN SALUD MUNICIPAL CORRESPONDIENTE AL MES DE JUNIO 2022
</t>
  </si>
  <si>
    <t>BOJORQUEZ GUZMAN MARTHA ALICIA</t>
  </si>
  <si>
    <t xml:space="preserve">APOYO DE LA DIRECCION DE SALUD MUNICIPAL A PASANTE DE ODONTOLOGIA EN SALUD MUNICIPAL  CORRESPONDIENTE AL MES DE JUNIO 2022
</t>
  </si>
  <si>
    <t>BRISEÑO RAMOS MARIA FERNANDA</t>
  </si>
  <si>
    <t xml:space="preserve">APOYO DE LA DIRECCION DE SALUD MUNICIPAL A PASANTE DE MEDICINA EN SALUD MUNICIPAL CORRESPONDIENTE AL MES DE JUNIO 2022
</t>
  </si>
  <si>
    <t>CABELLO QUIÑONEZ MIRIAM DEL CARMEN</t>
  </si>
  <si>
    <t>CALDERON COTA GABRIEL ULISES</t>
  </si>
  <si>
    <t>CAMACHO CARBAJAL RAUL ABDIEL</t>
  </si>
  <si>
    <t xml:space="preserve">APOYO DE LA DIRECCION DE SALUD MUNICIPAL A PASANTE DE MEDICINA DEL CDC SALUD MUNICIPAL  CORRESPONDIENTE AL MES DE JUNIO 2022
</t>
  </si>
  <si>
    <t>CASTRO ESQUER LUZ ADRIANA</t>
  </si>
  <si>
    <t xml:space="preserve">APOYO DE LA DIRECCION DE SALUD MUNICIPAL A PASANTE DE MEDICINA DEL MAYOCOBA   CORRESPONDIENTE AL MES DE JUNIO 2022
</t>
  </si>
  <si>
    <t>CHICUATE COTA VERANIA ANAHY</t>
  </si>
  <si>
    <t xml:space="preserve">APOYO DE LA DIRECCION DE SALUD MUNICIPAL A PASANTE DE ODONTOLOGIA EN CDC FERRUSQUILLA  CORRESPONDIENTE AL MES DE JUNIO 2022
</t>
  </si>
  <si>
    <t>COTA ALCARAZ ANA PAULINA</t>
  </si>
  <si>
    <t xml:space="preserve">APOYO DE LA DIRECCION DE SALUD MUNICIPAL A PASANTE DE MEDICINA DEL MACAPULE CORRESPONDIENTE AL MES DE JUNIO 2022
</t>
  </si>
  <si>
    <t>DAVILA BELTRAN MARIA FERNANDA</t>
  </si>
  <si>
    <t xml:space="preserve">APOYO DE LA DIRECCION DE SALUD MUNICIPAL A PASANTE DE NUTRICION EN PAREDONES  CORRESPONDIENTE AL MES DE JUNIO 2022
</t>
  </si>
  <si>
    <t>DIAZ LIERA ANA SOFIA</t>
  </si>
  <si>
    <t xml:space="preserve">APOYO DE LA DIRECCION DE SALUD MUNICIPAL A PASANTE DE MEDICINA DEL CAMPO GASTELUM CORRESPONDIENTE AL MES DE JUNIO 2022
</t>
  </si>
  <si>
    <t>DIAZ VERDUGO GRISEL PALOMA</t>
  </si>
  <si>
    <t xml:space="preserve">APOYO DE LA DIRECCION DE SALUD MUNICIPAL A PASANTE DE MEDICINA DEL SAN ISIDRO CORRESPONDIENTE AL MES DE JUNIO 2022
</t>
  </si>
  <si>
    <t>DOMINGUEZ OSORIO JESUS MAGALY</t>
  </si>
  <si>
    <t xml:space="preserve">APOYO DE LA DIRECCION DE SALUD MUNICIPAL A PASANTE DE NUTRICION EN VALLEJO  CORRESPONDIENTE AL MES DE JUNIO 2022
</t>
  </si>
  <si>
    <t>ESPINOZA VAZQUEZ KARLA JUDITH</t>
  </si>
  <si>
    <t xml:space="preserve">APOYO DE LA DIRECCION DE SALUD MUNICIPAL A PASANTE DE MEDICINA DEL OLAS ALTAS   CORRESPONDIENTE AL MES DE JUNIO 2022
</t>
  </si>
  <si>
    <t>ESTRELLA FELIX WENDY ESMERALDA</t>
  </si>
  <si>
    <t>GUTIERREZ RIVERA MARIO LEONARDO</t>
  </si>
  <si>
    <t xml:space="preserve">APOYO DE LA DIRECCION DE SALUD MUNICIPAL A PASANTE DE MEDICINA DEL TOSALIBAMPO   CORRESPONDIENTE AL MES DE JUNIO 2022
</t>
  </si>
  <si>
    <t>HERNANDEZ LEYVA JOSE PABLO</t>
  </si>
  <si>
    <t xml:space="preserve">APOYO DE LA DIRECCION DE SALUD MUNICIPAL A PASANTE DE MEDICINA DEL LOS SUAREZ   CORRESPONDIENTE AL MES DE JUNIO 2022
</t>
  </si>
  <si>
    <t>HIJAR BUENO ALLAN PAUL</t>
  </si>
  <si>
    <t xml:space="preserve">APOYO DE LA DIRECCION DE SALUD MUNICIPAL A PASANTE DE MEDICINA DEL VALLEJO CORRESPONDIENTE AL MES DE JUNIO 2022
</t>
  </si>
  <si>
    <t>IBARRA SOTO LUIS MANUEL</t>
  </si>
  <si>
    <t xml:space="preserve">APOYO DE LA DIRECCION DE SALUD MUNICIPAL A PASANTE DE MEDICINA DEL EL REFUGIO   CORRESPONDIENTE AL MES DE JUNIO 2022
</t>
  </si>
  <si>
    <t>IRAZOQUI ARANDA ANA KAREN</t>
  </si>
  <si>
    <t xml:space="preserve">APOYO DE LA DIRECCION DE SALUD MUNICIPAL A PASANTE DE NUTRICION EN CDC JUAN JOSE RIOS  CORRESPONDIENTE AL MES DE JUNIO 2022
</t>
  </si>
  <si>
    <t>KOERDELL LEYVA EDGAR ENRIQUE</t>
  </si>
  <si>
    <t xml:space="preserve">APOYO DE LA DIRECCION DE SALUD MUNICIPAL A PASANTE DE MEDICINA DEL LAS LAJITAS CORRESPONDIENTE AL MES DE JUNIO 2022
</t>
  </si>
  <si>
    <t>LEDESMA VALDEZ IVAN</t>
  </si>
  <si>
    <t xml:space="preserve">APOYO DE LA DIRECCION DE SALUD MUNICIPAL A PASANTE DE MEDICINA DEL EMIGDIO RUIZ  CORRESPONDIENTE AL MES DE JUNIO 2022
</t>
  </si>
  <si>
    <t>LERMA MORENO ANA GISELLE</t>
  </si>
  <si>
    <t xml:space="preserve">APOYO DE LA DIRECCION DE SALUD MUNICIPAL A PASANTE DE MEDICINA DEL OHUIRA CORRESPONDIENTE AL MES DE JUNIO 2022
</t>
  </si>
  <si>
    <t>LEYVA VELAZQUEZ JESUS EDUARDO</t>
  </si>
  <si>
    <t xml:space="preserve">APOYO DE LA DIRECCION DE SALUD MUNICIPAL A PASANTE DE MEDICINA DEL BACHOCO 2   CORRESPONDIENTE AL MES DE JUNIO 2022
</t>
  </si>
  <si>
    <t>LOPEZ LACHICA OLIVIA</t>
  </si>
  <si>
    <t xml:space="preserve">APOYO DE LA DIRECCION DE SALUD MUNICIPAL A PASANTE DE MEDICINA DEL FLORES MAGON   CORRESPONDIENTE AL MES DE JUNIO 2022
</t>
  </si>
  <si>
    <t>LOREDO ARMENTA MARIA JOSE</t>
  </si>
  <si>
    <t>MENA GAXIOLA GLORIA GUADALUPE</t>
  </si>
  <si>
    <t xml:space="preserve">APOYO DE LA DIRECCION DE SALUD MUNICIPAL A PASANTE DE NUTRICION EN 1ERO DE MAYO  CORRESPONDIENTE AL MES DE JUNIO 2022
</t>
  </si>
  <si>
    <t>OLAIS LOPEZ JAQUELINE</t>
  </si>
  <si>
    <t xml:space="preserve">APOYO DE LA DIRECCION DE SALUD MUNICIPAL A PASANTE DE NUTRICION EN 5 DE MAYO  CORRESPONDIENTE AL MES DE JUNIO 2022
</t>
  </si>
  <si>
    <t>QUIÑONEZ ARMENTA ISAAC ROSARIO</t>
  </si>
  <si>
    <t>ROSALES LOPEZ ALEJANDRO</t>
  </si>
  <si>
    <t xml:space="preserve">APOYO DE LA DIRECCION DE SALUD MUNICIPAL A PASANTE DE MEDICINA DEL 1ERP DE MAYP CORRESPONDIENTE AL MES DE JUNIO 2022
</t>
  </si>
  <si>
    <t>SOTO MEDINA FRANCISCO JAVIER</t>
  </si>
  <si>
    <t xml:space="preserve">APOYO DE LA DIRECCION DE SALUD MUNICIPAL A PASANTE DE MEDICINA DEL ZAPOTILLO CORRESPONDIENTE AL MES DE JUNIO 2022
</t>
  </si>
  <si>
    <t>SOTO MORALES NANCY JACQUELINE</t>
  </si>
  <si>
    <t>SOTO VILLANAZUL FERNANDA LORETH</t>
  </si>
  <si>
    <t xml:space="preserve">APOYO DE LA DIRECCION DE SALUD MUNICIPAL A PASANTE DE NUTRICION EN CDC SANTA ALICIA  CORRESPONDIENTE AL MES DE JUNIO 2022
</t>
  </si>
  <si>
    <t>TORRES ARREDONDO DULCE ROSARIO</t>
  </si>
  <si>
    <t xml:space="preserve">APOYO DE LA DIRECCION DE SALUD MUNICIPAL A PASANTE DE MEDICINA DEL CDC FERRUSQUILLA CORRESPONDIENTE AL MES DE JUNIO 2022
</t>
  </si>
  <si>
    <t>VALDES CAÑAS ISRAEL MAURIZIO</t>
  </si>
  <si>
    <t xml:space="preserve">APOYO DE LA DIRECCION DE SALUD MUNICIPAL A PASANTE DE MEDICINA DEL GOROS 2  CORRESPONDIENTE AL MES DE JUNIO 2022
</t>
  </si>
  <si>
    <t>VARGAS MEZA JORGE ALBERTO</t>
  </si>
  <si>
    <t xml:space="preserve">APOYO DE LA DIRECCION DE SALUD MUNICIPAL A PASANTE DE MEDICINA DEL CDC SIGLO XXI CORRESPONDIENTE AL MES DE JUNIO 2022
</t>
  </si>
  <si>
    <t>VAZQUEZ BASTIDAS DANIEL ARMANDO</t>
  </si>
  <si>
    <t xml:space="preserve">APOYO DE LA DIRECCION DE SALUD MUNICIPAL A PASANTE DE MEDICINA DEL CDC TOPOLOBAMPO  CORRESPONDIENTE AL MES DE JUNIO 2022
</t>
  </si>
  <si>
    <t>VAZQUEZ GONZALEZ ESTEFANY</t>
  </si>
  <si>
    <t xml:space="preserve">APOYO DE LA DIRECCION DE SALUD MUNICIPAL A PASANTE DE MEDICINA DEL AGUAJITO CORRESPONDIENTE AL MES DE JUNIO 2022
</t>
  </si>
  <si>
    <t>VEGA DIAZ CHRISTIAN MAURICIO</t>
  </si>
  <si>
    <t xml:space="preserve">APOYO DE LA DIRECCION DE SALUD MUNICIPAL A PASANTE DE MEDICINA DEL CDC SANTA ALICIA   CORRESPONDIENTE AL MES DE JUNIO 2022
</t>
  </si>
  <si>
    <t>VEGA LOPEZ JESUS MANUEL</t>
  </si>
  <si>
    <t xml:space="preserve">APOYO DE LA DIRECCION DE SALUD MUNICIPAL A PASANTE DE MEDICINA DEL BAGOJO   CORRESPONDIENTE AL MES DE JUNIO 2022
</t>
  </si>
  <si>
    <t>VELAZQUEZ HERNANDEZ JESUS ARTURO</t>
  </si>
  <si>
    <t xml:space="preserve">APOYO DE LA DIRECCION DE SALUD MUNICIPAL A PASANTE DE MEDICINA DEL EL CHORRITO   CORRESPONDIENTE AL MES DE JUNIO 2022
</t>
  </si>
  <si>
    <t>VERDUGO ARANA ANDREA</t>
  </si>
  <si>
    <t>VERDUGO MELENDRES VICTOR OSWALDO</t>
  </si>
  <si>
    <t xml:space="preserve">APOYO DE LA DIRECCION DE SALUD MUNICIPAL A PASANTE DE MEDICINA DEL PAREDONES   CORRESPONDIENTE AL MES DE JUNIO 2022
</t>
  </si>
  <si>
    <t>VILLAVICENCIO LIZARRAGA MARTHA IMELDA</t>
  </si>
  <si>
    <t>ZAMORA GAXIOLA DIANA ISABEL</t>
  </si>
  <si>
    <t>AGRICOLA GUERRERO CASTRO SPR DE RL</t>
  </si>
  <si>
    <t>MANTENIMIENTO DE PARQUES Y JARDINES</t>
  </si>
  <si>
    <t>ARMENTA ROJAS JUAN GUSTAVO</t>
  </si>
  <si>
    <t>BARRAZA IZA CARMEN ALICIA</t>
  </si>
  <si>
    <t>CHAIREZ GAXIOLA ALMA ABIGAIL</t>
  </si>
  <si>
    <t>Mantenimiento y Mejoras de Oficina</t>
  </si>
  <si>
    <t>CLM COMERCIALIZADORA DE LOS MOCHIS, S.A. DE C.V.</t>
  </si>
  <si>
    <t>CONSULTORIA MERCURIO S.C.</t>
  </si>
  <si>
    <t>CRISTALES CRINAMEX, SA DE CV</t>
  </si>
  <si>
    <t>CRUZ VALDEZ DANIEL</t>
  </si>
  <si>
    <t>DOMINGUEZ ARREDONDO JUAN FRANCISCO</t>
  </si>
  <si>
    <t>PAGO POR PRESTACIONES LEGALES DE FINIQUITOS POR LIQUIDACION  DEL C. DOMINGUEZ ARREDONDO JUAN FRANCISCO COMO INSPECTOR ADSCRITO EN DIRECCION DE INGRESOS</t>
  </si>
  <si>
    <t>MEDICAMENTOS PARA PACIENTES CRITICOS DE LAS FERIAS DE BIENESTAR</t>
  </si>
  <si>
    <t>FIERRO AHUMADA CESAR</t>
  </si>
  <si>
    <t>ARRENDMIENTO DE LOCAL PARA USO DE ISEA, ESCUELA DE COMPUTACIÓN EN LOS MOCHIS.</t>
  </si>
  <si>
    <t>REFACCIONES DE MAQUINARIA</t>
  </si>
  <si>
    <t>Instalacion, Reparacion y Mantenimiento de Equipo de Computo y Tecnologia de la Informacion</t>
  </si>
  <si>
    <t>LOPEZ BERRELLEZA ANNA MARIA</t>
  </si>
  <si>
    <t>ARRENDAMIENTO DE LOCAL PARA USO DE ISEA, ESCUELA DE COMPUTACIÓN EN HIGUERA DE ZARAGOZA.</t>
  </si>
  <si>
    <t>MUÑOZ GAYTAN JOSE JULIAN</t>
  </si>
  <si>
    <t>ORTIZ ARMENTA JULIAN</t>
  </si>
  <si>
    <t>PEÑUELAS TOSTADO GERARDO</t>
  </si>
  <si>
    <t>ARRENDAMIENTO DE LOCAL PARA USO DE CENTRO DE INTEGRACIÓN JUVENIL, CORRESPONDIENTE AL MES DE FEBRERO 2022.</t>
  </si>
  <si>
    <t>RAMIREZ TORRES MARISOL</t>
  </si>
  <si>
    <t>UNIVERSAL SUPPLIERS DE MEXICO SA DE CV.</t>
  </si>
  <si>
    <t>VERDUGO ROSAS JESUS ANDREA</t>
  </si>
  <si>
    <t>INETUM MEXICO SA DE CV</t>
  </si>
  <si>
    <t xml:space="preserve">Fecha </t>
  </si>
  <si>
    <t>Concepto</t>
  </si>
  <si>
    <t>Monto</t>
  </si>
  <si>
    <t>Suma</t>
  </si>
  <si>
    <t>CANACINTRA</t>
  </si>
  <si>
    <t xml:space="preserve">ALTERNATIVAS EN MEDIOS ENERGETICOS SUSTENTABLES 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</si>
  <si>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</si>
  <si>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</si>
  <si>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</si>
  <si>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</si>
  <si>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</si>
  <si>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</si>
  <si>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</si>
  <si>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</si>
  <si>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</si>
  <si>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</si>
  <si>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</si>
  <si>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</si>
  <si>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</si>
  <si>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</si>
  <si>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</si>
  <si>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</si>
  <si>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</si>
  <si>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</si>
  <si>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</si>
  <si>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</si>
  <si>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</si>
  <si>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</si>
  <si>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</si>
  <si>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</si>
  <si>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</si>
  <si>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</si>
  <si>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</si>
  <si>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</si>
  <si>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</si>
  <si>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</si>
  <si>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</si>
  <si>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</si>
  <si>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</si>
  <si>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</si>
  <si>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</si>
  <si>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</si>
  <si>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</si>
  <si>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</si>
  <si>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Enero</t>
  </si>
  <si>
    <t>Marzo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</si>
  <si>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</si>
  <si>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</si>
  <si>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</si>
  <si>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</si>
  <si>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</si>
  <si>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</si>
  <si>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</si>
  <si>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</si>
  <si>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</si>
  <si>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</si>
  <si>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</si>
  <si>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</si>
  <si>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</si>
  <si>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 xml:space="preserve">TOTAL </t>
  </si>
  <si>
    <t>PARAMUNICIPALES</t>
  </si>
  <si>
    <t>MONTOS</t>
  </si>
  <si>
    <t>IPRA</t>
  </si>
  <si>
    <t>IMJU</t>
  </si>
  <si>
    <t>IMPLAN</t>
  </si>
  <si>
    <t>IMAC</t>
  </si>
  <si>
    <t>IMDA</t>
  </si>
  <si>
    <t>DIF</t>
  </si>
  <si>
    <t>COMUN</t>
  </si>
  <si>
    <t>JAPAMA</t>
  </si>
  <si>
    <t xml:space="preserve">Total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</si>
  <si>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</si>
  <si>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</si>
  <si>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</si>
  <si>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</si>
  <si>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</si>
  <si>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</si>
  <si>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</si>
  <si>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</si>
  <si>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</si>
  <si>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</si>
  <si>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</si>
  <si>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</si>
  <si>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</si>
  <si>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SUMA</t>
  </si>
  <si>
    <t>ENERO A JUNIO DE 2022</t>
  </si>
  <si>
    <t xml:space="preserve">Pagos a OP Ecología 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</si>
  <si>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</si>
  <si>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</si>
  <si>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</si>
  <si>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</si>
  <si>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</si>
  <si>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</si>
  <si>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Costo del servicio de recolección de basura </t>
  </si>
  <si>
    <t xml:space="preserve">Suma </t>
  </si>
  <si>
    <t>PASA</t>
  </si>
  <si>
    <t>OP 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</si>
</sst>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79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 wrapText="1"/>
    </xf>
    <xf numFmtId="4" fontId="0" fillId="0" borderId="0" xfId="0" applyNumberFormat="1"/>
    <xf numFmtId="0" fontId="2" fillId="2" borderId="0" xfId="0" applyFont="1" applyFill="1" applyAlignment="1">
      <alignment vertical="top"/>
    </xf>
    <xf numFmtId="164" fontId="2" fillId="2" borderId="0" xfId="0" applyNumberFormat="1" applyFont="1" applyFill="1" applyAlignment="1">
      <alignment vertical="top"/>
    </xf>
    <xf numFmtId="0" fontId="1" fillId="2" borderId="0" xfId="0" applyFont="1" applyFill="1" applyAlignment="1">
      <alignment vertical="top"/>
    </xf>
    <xf numFmtId="4" fontId="2" fillId="2" borderId="0" xfId="0" applyNumberFormat="1" applyFont="1" applyFill="1" applyAlignment="1">
      <alignment vertical="top"/>
    </xf>
    <xf numFmtId="0" fontId="0" fillId="2" borderId="0" xfId="0" applyFill="1"/>
    <xf numFmtId="4" fontId="0" fillId="2" borderId="0" xfId="0" applyNumberFormat="1" applyFill="1"/>
    <xf numFmtId="4" fontId="0" fillId="0" borderId="0" xfId="0" applyNumberFormat="1" applyFill="1"/>
    <xf numFmtId="0" fontId="2" fillId="0" borderId="1" xfId="0" applyFont="1" applyFill="1" applyBorder="1" applyAlignment="1">
      <alignment vertical="top"/>
    </xf>
    <xf numFmtId="4" fontId="0" fillId="0" borderId="1" xfId="0" applyNumberFormat="1" applyFill="1" applyBorder="1"/>
    <xf numFmtId="4" fontId="2" fillId="0" borderId="1" xfId="0" applyNumberFormat="1" applyFont="1" applyFill="1" applyBorder="1" applyAlignment="1">
      <alignment vertical="top"/>
    </xf>
    <xf numFmtId="0" fontId="0" fillId="0" borderId="1" xfId="0" applyFill="1" applyBorder="1"/>
    <xf numFmtId="0" fontId="0" fillId="2" borderId="0" xfId="0" applyFill="1" applyAlignment="1">
      <alignment vertical="top"/>
    </xf>
    <xf numFmtId="0" fontId="0" fillId="0" borderId="1" xfId="0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4" fontId="0" fillId="0" borderId="1" xfId="0" applyNumberFormat="1" applyBorder="1"/>
    <xf numFmtId="0" fontId="0" fillId="0" borderId="1" xfId="0" applyBorder="1"/>
    <xf numFmtId="4" fontId="2" fillId="0" borderId="2" xfId="0" applyNumberFormat="1" applyFont="1" applyFill="1" applyBorder="1" applyAlignment="1">
      <alignment vertical="top"/>
    </xf>
    <xf numFmtId="4" fontId="4" fillId="0" borderId="0" xfId="0" applyNumberFormat="1" applyFont="1" applyFill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1" applyBorder="1">
      <alignment vertical="top"/>
    </xf>
    <xf numFmtId="4" fontId="1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 applyAlignment="1">
      <alignment horizontal="right"/>
    </xf>
    <xf numFmtId="4" fontId="7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4" fontId="9" fillId="0" borderId="1" xfId="0" applyNumberFormat="1" applyFont="1" applyBorder="1"/>
    <xf numFmtId="0" fontId="3" fillId="0" borderId="3" xfId="0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4" fontId="10" fillId="0" borderId="1" xfId="0" applyNumberFormat="1" applyFont="1" applyBorder="1"/>
    <xf numFmtId="4" fontId="1" fillId="0" borderId="1" xfId="1" applyNumberFormat="1" applyBorder="1">
      <alignment vertical="top"/>
    </xf>
    <xf numFmtId="4" fontId="0" fillId="0" borderId="1" xfId="0" applyNumberFormat="1" applyBorder="1" applyAlignment="1">
      <alignment vertical="top"/>
    </xf>
    <xf numFmtId="4" fontId="5" fillId="0" borderId="1" xfId="0" applyNumberFormat="1" applyFont="1" applyBorder="1" applyAlignment="1">
      <alignment horizontal="right"/>
    </xf>
    <xf numFmtId="49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43" fontId="12" fillId="0" borderId="1" xfId="0" applyNumberFormat="1" applyFont="1" applyBorder="1" applyAlignment="1">
      <alignment horizontal="right"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vertical="top"/>
    </xf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4" fontId="1" fillId="3" borderId="1" xfId="0" applyNumberFormat="1" applyFont="1" applyFill="1" applyBorder="1" applyAlignment="1">
      <alignment vertical="top"/>
    </xf>
    <xf numFmtId="49" fontId="0" fillId="0" borderId="1" xfId="0" applyNumberFormat="1" applyBorder="1"/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</cellXfs>
  <cellStyles count="2">
    <cellStyle name="Normal" xfId="0" builtinId="0"/>
    <cellStyle name="Normal 2" xfId="1" xr:uid="{5E5CA383-74CE-4121-A521-00E472F0F6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Junio de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DIF!$B$86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60"/>
              <c:layout>
                <c:manualLayout>
                  <c:x val="0"/>
                  <c:y val="-8.8859259806563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25-41EB-9062-234D19D907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DIF!$A$87:$A$147</c:f>
              <c:strCache>
                <c:ptCount val="61"/>
                <c:pt idx="0">
                  <c:v>LIMON REYES KAREN ESTRELLA</c:v>
                </c:pt>
                <c:pt idx="1">
                  <c:v>MORAN ACOSTA ISMAEL</c:v>
                </c:pt>
                <c:pt idx="2">
                  <c:v>TORRES BARRON HECTOR</c:v>
                </c:pt>
                <c:pt idx="3">
                  <c:v>VEGA VALDEZ MARIA ISABEL</c:v>
                </c:pt>
                <c:pt idx="4">
                  <c:v>SANCHEZ MONTOYA ALAN YOVAN</c:v>
                </c:pt>
                <c:pt idx="5">
                  <c:v>ROMERO BARRERA JAIME</c:v>
                </c:pt>
                <c:pt idx="6">
                  <c:v>COSIO SAIZ NOEMI</c:v>
                </c:pt>
                <c:pt idx="7">
                  <c:v>EL DEBATE, S.A. DE C.V.</c:v>
                </c:pt>
                <c:pt idx="8">
                  <c:v>VALDEZ LACHICA MARIO</c:v>
                </c:pt>
                <c:pt idx="9">
                  <c:v>AUDI TV. PETATLAN S.A.S DE C.V.</c:v>
                </c:pt>
                <c:pt idx="10">
                  <c:v>LEYVA MEXIA RAFAEL</c:v>
                </c:pt>
                <c:pt idx="11">
                  <c:v>NARCIO LOPEZ ABRAHAN HUMBERTO</c:v>
                </c:pt>
                <c:pt idx="12">
                  <c:v>REYES FIGUEROA ADONIVAN</c:v>
                </c:pt>
                <c:pt idx="13">
                  <c:v>RODRIGUEZ COTA DAGOBERTO</c:v>
                </c:pt>
                <c:pt idx="14">
                  <c:v>ROMERO FELIX OSCAR</c:v>
                </c:pt>
                <c:pt idx="15">
                  <c:v>SANCHEZ CASTRO ANA VALERIA</c:v>
                </c:pt>
                <c:pt idx="16">
                  <c:v>ZAMUDIO MEDINA OCTAVIO</c:v>
                </c:pt>
                <c:pt idx="17">
                  <c:v>MATA LANDAVERDE PATRICIA</c:v>
                </c:pt>
                <c:pt idx="18">
                  <c:v>QUEVEDO BELTRAN JORGE ARMANDO</c:v>
                </c:pt>
                <c:pt idx="19">
                  <c:v>JUAREZ ELIZALDE GUILLERMO MELITON</c:v>
                </c:pt>
                <c:pt idx="20">
                  <c:v>CAMPOY ACOSTA JUAN MANUEL</c:v>
                </c:pt>
                <c:pt idx="21">
                  <c:v>GARCIA COTA MARCO ANTONIO</c:v>
                </c:pt>
                <c:pt idx="22">
                  <c:v>INZUNZA JIMENEZ NEREYDA IDALIA</c:v>
                </c:pt>
                <c:pt idx="23">
                  <c:v>QUINTERO ARAUJO JUAN CARLOS</c:v>
                </c:pt>
                <c:pt idx="24">
                  <c:v>CASTRO GIL NALLELY AZENETH</c:v>
                </c:pt>
                <c:pt idx="25">
                  <c:v>CONTRERAS VALENZUELA CARMEN LOURDES</c:v>
                </c:pt>
                <c:pt idx="26">
                  <c:v>COTA LIZARRAGA KARINTHIA</c:v>
                </c:pt>
                <c:pt idx="27">
                  <c:v>ORIGINALES MEJIA ALFREDO</c:v>
                </c:pt>
                <c:pt idx="28">
                  <c:v>VALENZUELA GUERRERO RAMIRO</c:v>
                </c:pt>
                <c:pt idx="29">
                  <c:v>ARLETTE DESIREE ORDUÑO LEYVA</c:v>
                </c:pt>
                <c:pt idx="30">
                  <c:v>CRUZ AGUILAR ANTONIO DE JESUS</c:v>
                </c:pt>
                <c:pt idx="31">
                  <c:v>IMPERIAL BELTRAN FROILAN</c:v>
                </c:pt>
                <c:pt idx="32">
                  <c:v>LOPEZ BERRELLEZA MARIO ALBERTO</c:v>
                </c:pt>
                <c:pt idx="33">
                  <c:v>PEÑA RAMIREZ JESUS EMILIANO</c:v>
                </c:pt>
                <c:pt idx="34">
                  <c:v>ROSAS PARRA CARLOS</c:v>
                </c:pt>
                <c:pt idx="35">
                  <c:v>HERNANDEZ ROSAS MONICA GABRIELA</c:v>
                </c:pt>
                <c:pt idx="36">
                  <c:v>ARAGON AYALA BLANCA LUZ</c:v>
                </c:pt>
                <c:pt idx="37">
                  <c:v>CONSULTORIA MERCURIO S.C.</c:v>
                </c:pt>
                <c:pt idx="38">
                  <c:v>ESPINOZA RUBIO JUAN PABLO</c:v>
                </c:pt>
                <c:pt idx="39">
                  <c:v>HERNANDEZ CUADRAS ARELY</c:v>
                </c:pt>
                <c:pt idx="40">
                  <c:v>LIZARRAGA SAUCEDO MARCO ANTONIO</c:v>
                </c:pt>
                <c:pt idx="41">
                  <c:v>CAMACHO MERCADO JAVIER</c:v>
                </c:pt>
                <c:pt idx="42">
                  <c:v>ESCOBAR TORRES GERARDO RUBEN</c:v>
                </c:pt>
                <c:pt idx="43">
                  <c:v>GALICIA ARIZMENDI FABIAN OSWALDO</c:v>
                </c:pt>
                <c:pt idx="44">
                  <c:v>IMPACTA LM SA DE CV</c:v>
                </c:pt>
                <c:pt idx="45">
                  <c:v>MEGA MEDIOS SA DE CV</c:v>
                </c:pt>
                <c:pt idx="46">
                  <c:v>PROMOSAT DEL PACIFICO SA DE CV</c:v>
                </c:pt>
                <c:pt idx="47">
                  <c:v>SINCO Y MEDIOS S.C.</c:v>
                </c:pt>
                <c:pt idx="48">
                  <c:v>CERVANTES CASTRO JESUS AARON</c:v>
                </c:pt>
                <c:pt idx="49">
                  <c:v>INSTITUTO SINALOENSE DE EDUCACION POR RADIO</c:v>
                </c:pt>
                <c:pt idx="50">
                  <c:v>ALMEIDA ROBLES JASSIEL ALEJANDRO</c:v>
                </c:pt>
                <c:pt idx="51">
                  <c:v>MEXICO CREA S.A. DE C.V.</c:v>
                </c:pt>
                <c:pt idx="52">
                  <c:v>TV AZTECA, S.A.B. DE C.V.</c:v>
                </c:pt>
                <c:pt idx="53">
                  <c:v>GRUPO CHAVEZ RADIOCAST, S.A. DE C.V.</c:v>
                </c:pt>
                <c:pt idx="54">
                  <c:v>TELEVISORA DEL YAQUI, S.A. DE C.V.</c:v>
                </c:pt>
                <c:pt idx="55">
                  <c:v>COMUNICACION ACTIVA DE SINALOA S.A C.V</c:v>
                </c:pt>
                <c:pt idx="56">
                  <c:v>LAD MEDIOS SA DE CV</c:v>
                </c:pt>
                <c:pt idx="57">
                  <c:v>APGR COMUNICACIONES SA DE CV</c:v>
                </c:pt>
                <c:pt idx="58">
                  <c:v>XECF RADIO IMPACTOS 14-10 S.A. DE C.V.</c:v>
                </c:pt>
                <c:pt idx="59">
                  <c:v>RADIODIFUSORA XHMSL FM, S.A. DE C.V.</c:v>
                </c:pt>
                <c:pt idx="60">
                  <c:v>LINEA DIRECTA Y SERVICIOS S.C.</c:v>
                </c:pt>
              </c:strCache>
            </c:strRef>
          </c:cat>
          <c:val>
            <c:numRef>
              <c:f>DIF!$B$87:$B$147</c:f>
              <c:numCache>
                <c:formatCode>#,##0.00</c:formatCode>
                <c:ptCount val="61"/>
                <c:pt idx="0">
                  <c:v>5800</c:v>
                </c:pt>
                <c:pt idx="1">
                  <c:v>5800</c:v>
                </c:pt>
                <c:pt idx="2">
                  <c:v>5800</c:v>
                </c:pt>
                <c:pt idx="3">
                  <c:v>5800</c:v>
                </c:pt>
                <c:pt idx="4">
                  <c:v>8120</c:v>
                </c:pt>
                <c:pt idx="5">
                  <c:v>8658</c:v>
                </c:pt>
                <c:pt idx="6">
                  <c:v>8700</c:v>
                </c:pt>
                <c:pt idx="7">
                  <c:v>10962</c:v>
                </c:pt>
                <c:pt idx="8">
                  <c:v>11475</c:v>
                </c:pt>
                <c:pt idx="9">
                  <c:v>11600</c:v>
                </c:pt>
                <c:pt idx="10">
                  <c:v>11600</c:v>
                </c:pt>
                <c:pt idx="11">
                  <c:v>11600</c:v>
                </c:pt>
                <c:pt idx="12">
                  <c:v>11600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12760</c:v>
                </c:pt>
                <c:pt idx="18">
                  <c:v>12760</c:v>
                </c:pt>
                <c:pt idx="19">
                  <c:v>17212.5</c:v>
                </c:pt>
                <c:pt idx="20">
                  <c:v>17400</c:v>
                </c:pt>
                <c:pt idx="21">
                  <c:v>17400</c:v>
                </c:pt>
                <c:pt idx="22">
                  <c:v>17400</c:v>
                </c:pt>
                <c:pt idx="23">
                  <c:v>17400</c:v>
                </c:pt>
                <c:pt idx="24">
                  <c:v>20880</c:v>
                </c:pt>
                <c:pt idx="25">
                  <c:v>22950</c:v>
                </c:pt>
                <c:pt idx="26">
                  <c:v>22950</c:v>
                </c:pt>
                <c:pt idx="27">
                  <c:v>22950</c:v>
                </c:pt>
                <c:pt idx="28">
                  <c:v>22950</c:v>
                </c:pt>
                <c:pt idx="29">
                  <c:v>23200</c:v>
                </c:pt>
                <c:pt idx="30">
                  <c:v>23200</c:v>
                </c:pt>
                <c:pt idx="31">
                  <c:v>23200</c:v>
                </c:pt>
                <c:pt idx="32">
                  <c:v>23200</c:v>
                </c:pt>
                <c:pt idx="33">
                  <c:v>23200</c:v>
                </c:pt>
                <c:pt idx="34">
                  <c:v>23200</c:v>
                </c:pt>
                <c:pt idx="35">
                  <c:v>34425</c:v>
                </c:pt>
                <c:pt idx="36">
                  <c:v>34800</c:v>
                </c:pt>
                <c:pt idx="37">
                  <c:v>34800</c:v>
                </c:pt>
                <c:pt idx="38">
                  <c:v>34800</c:v>
                </c:pt>
                <c:pt idx="39">
                  <c:v>34800</c:v>
                </c:pt>
                <c:pt idx="40">
                  <c:v>34800</c:v>
                </c:pt>
                <c:pt idx="41">
                  <c:v>45900</c:v>
                </c:pt>
                <c:pt idx="42">
                  <c:v>46400</c:v>
                </c:pt>
                <c:pt idx="43">
                  <c:v>46400</c:v>
                </c:pt>
                <c:pt idx="44">
                  <c:v>46400</c:v>
                </c:pt>
                <c:pt idx="45">
                  <c:v>58000</c:v>
                </c:pt>
                <c:pt idx="46">
                  <c:v>58000</c:v>
                </c:pt>
                <c:pt idx="47">
                  <c:v>58000</c:v>
                </c:pt>
                <c:pt idx="48">
                  <c:v>68850</c:v>
                </c:pt>
                <c:pt idx="49">
                  <c:v>69600</c:v>
                </c:pt>
                <c:pt idx="50">
                  <c:v>76560</c:v>
                </c:pt>
                <c:pt idx="51">
                  <c:v>104400</c:v>
                </c:pt>
                <c:pt idx="52">
                  <c:v>139200</c:v>
                </c:pt>
                <c:pt idx="53">
                  <c:v>174000</c:v>
                </c:pt>
                <c:pt idx="54">
                  <c:v>232000</c:v>
                </c:pt>
                <c:pt idx="55">
                  <c:v>464000</c:v>
                </c:pt>
                <c:pt idx="56">
                  <c:v>464000</c:v>
                </c:pt>
                <c:pt idx="57">
                  <c:v>580000</c:v>
                </c:pt>
                <c:pt idx="58">
                  <c:v>696000</c:v>
                </c:pt>
                <c:pt idx="59">
                  <c:v>1160000</c:v>
                </c:pt>
                <c:pt idx="60">
                  <c:v>1624000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5-41EB-9062-234D19D907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1736368"/>
        <c:axId val="1021738864"/>
        <c:axId val="0"/>
      </c:bar3DChart>
      <c:catAx>
        <c:axId val="102173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1738864"/>
        <c:crosses val="autoZero"/>
        <c:auto val="1"/>
        <c:lblAlgn val="ctr"/>
        <c:lblOffset val="100"/>
        <c:noMultiLvlLbl val="0"/>
      </c:catAx>
      <c:valAx>
        <c:axId val="1021738864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02173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Junio 2022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ARRE!$B$50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ARRE!$A$51:$A$78</c:f>
              <c:strCache>
                <c:ptCount val="28"/>
                <c:pt idx="0">
                  <c:v>ARMENTA ROJAS JUAN GUSTAVO</c:v>
                </c:pt>
                <c:pt idx="1">
                  <c:v>INSTITUTO PARA DEVOLVER AL PUEBLO LO ROBADO</c:v>
                </c:pt>
                <c:pt idx="2">
                  <c:v>PEÑUELAS TOSTADO GERARDO</c:v>
                </c:pt>
                <c:pt idx="3">
                  <c:v>LOPEZ BERRELLEZA ANNA MARIA</c:v>
                </c:pt>
                <c:pt idx="4">
                  <c:v>ROJO MONTES DE OCA KARLA AMERICA</c:v>
                </c:pt>
                <c:pt idx="5">
                  <c:v>CORRALES URIAS GUILLERMO</c:v>
                </c:pt>
                <c:pt idx="6">
                  <c:v>ALVAREZ FLORES ROSA ISELA</c:v>
                </c:pt>
                <c:pt idx="7">
                  <c:v>PADILLA FERNANDEZ ARTURO</c:v>
                </c:pt>
                <c:pt idx="8">
                  <c:v>CANACINTRA</c:v>
                </c:pt>
                <c:pt idx="9">
                  <c:v>RUIZ RODRIGUEZ MARIA DOLORES</c:v>
                </c:pt>
                <c:pt idx="10">
                  <c:v>FONSECA CASTRO VERONICA</c:v>
                </c:pt>
                <c:pt idx="11">
                  <c:v>INMOBILIARIA TURISTICA DEL NOROESTE, S.A. DE C.V.</c:v>
                </c:pt>
                <c:pt idx="12">
                  <c:v>GONZALEZ FRIAS CARLOS ALBERTO</c:v>
                </c:pt>
                <c:pt idx="13">
                  <c:v>GUTIERREZ EZQUERRA GABRIELA</c:v>
                </c:pt>
                <c:pt idx="14">
                  <c:v>IRIZAR LOPEZ SILVIA</c:v>
                </c:pt>
                <c:pt idx="15">
                  <c:v>COPIADORAS DIGITALES DE SINALOA S.A. DE C.V.</c:v>
                </c:pt>
                <c:pt idx="16">
                  <c:v>DIAZ OZUNA NADIA DAYAN</c:v>
                </c:pt>
                <c:pt idx="17">
                  <c:v>VELAZCO MEDINA JOSE MARIO</c:v>
                </c:pt>
                <c:pt idx="18">
                  <c:v>ALONSO CORTES LUIS HUMBERTO</c:v>
                </c:pt>
                <c:pt idx="19">
                  <c:v>ALTERNATIVAS EN MEDIOS ENERGETICOS SUSTENTABLES </c:v>
                </c:pt>
                <c:pt idx="20">
                  <c:v>GAMEZ MEJIA CARLOS ENRIQUE</c:v>
                </c:pt>
                <c:pt idx="21">
                  <c:v>ROBLES ROBLES LILA MARIANA</c:v>
                </c:pt>
                <c:pt idx="22">
                  <c:v>LOPEZ LOW OLIVER ENRIQUE</c:v>
                </c:pt>
                <c:pt idx="23">
                  <c:v>JGUZ CONSTRUCTORA S.A DE C.V</c:v>
                </c:pt>
                <c:pt idx="24">
                  <c:v>CONSTRUCCION BLIFT SA DE CV</c:v>
                </c:pt>
                <c:pt idx="25">
                  <c:v>ALONSO CORTES GERARDO</c:v>
                </c:pt>
                <c:pt idx="26">
                  <c:v>BORBON GASTELUM FATIMA</c:v>
                </c:pt>
                <c:pt idx="27">
                  <c:v>GRINLEASING S.A.P.I DE C.V.</c:v>
                </c:pt>
              </c:strCache>
            </c:strRef>
          </c:cat>
          <c:val>
            <c:numRef>
              <c:f>ARRE!$B$51:$B$78</c:f>
              <c:numCache>
                <c:formatCode>#,##0.00</c:formatCode>
                <c:ptCount val="28"/>
                <c:pt idx="0">
                  <c:v>6159.78</c:v>
                </c:pt>
                <c:pt idx="1">
                  <c:v>7551</c:v>
                </c:pt>
                <c:pt idx="2">
                  <c:v>8746.31</c:v>
                </c:pt>
                <c:pt idx="3">
                  <c:v>9632.73</c:v>
                </c:pt>
                <c:pt idx="4">
                  <c:v>11380.16</c:v>
                </c:pt>
                <c:pt idx="5">
                  <c:v>12883.2</c:v>
                </c:pt>
                <c:pt idx="6">
                  <c:v>20768.18</c:v>
                </c:pt>
                <c:pt idx="7">
                  <c:v>25036.36</c:v>
                </c:pt>
                <c:pt idx="8">
                  <c:v>40000</c:v>
                </c:pt>
                <c:pt idx="9">
                  <c:v>47547</c:v>
                </c:pt>
                <c:pt idx="10">
                  <c:v>59141.26</c:v>
                </c:pt>
                <c:pt idx="11">
                  <c:v>59945.96</c:v>
                </c:pt>
                <c:pt idx="12">
                  <c:v>67990.02</c:v>
                </c:pt>
                <c:pt idx="13">
                  <c:v>80560</c:v>
                </c:pt>
                <c:pt idx="14">
                  <c:v>95400</c:v>
                </c:pt>
                <c:pt idx="15">
                  <c:v>102370.66</c:v>
                </c:pt>
                <c:pt idx="16">
                  <c:v>137700</c:v>
                </c:pt>
                <c:pt idx="17">
                  <c:v>156600</c:v>
                </c:pt>
                <c:pt idx="18">
                  <c:v>169256.25</c:v>
                </c:pt>
                <c:pt idx="19">
                  <c:v>208800</c:v>
                </c:pt>
                <c:pt idx="20">
                  <c:v>261000</c:v>
                </c:pt>
                <c:pt idx="21">
                  <c:v>274050</c:v>
                </c:pt>
                <c:pt idx="22">
                  <c:v>281300</c:v>
                </c:pt>
                <c:pt idx="23">
                  <c:v>291450</c:v>
                </c:pt>
                <c:pt idx="24">
                  <c:v>391645</c:v>
                </c:pt>
                <c:pt idx="25">
                  <c:v>410518.12</c:v>
                </c:pt>
                <c:pt idx="26">
                  <c:v>733700</c:v>
                </c:pt>
                <c:pt idx="27">
                  <c:v>4739536.12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5-4C79-A937-77089E630A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43203264"/>
        <c:axId val="1143199936"/>
        <c:axId val="0"/>
      </c:bar3DChart>
      <c:catAx>
        <c:axId val="1143203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3199936"/>
        <c:crosses val="autoZero"/>
        <c:auto val="1"/>
        <c:lblAlgn val="ctr"/>
        <c:lblOffset val="100"/>
        <c:noMultiLvlLbl val="0"/>
      </c:catAx>
      <c:valAx>
        <c:axId val="114319993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143203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ARRE!$B$99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ARRE!$A$100:$A$111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ARRE!$B$100:$B$111</c:f>
              <c:numCache>
                <c:formatCode>#,##0.00</c:formatCode>
                <c:ptCount val="12"/>
                <c:pt idx="0">
                  <c:v>3999700</c:v>
                </c:pt>
                <c:pt idx="1">
                  <c:v>3515793.46</c:v>
                </c:pt>
                <c:pt idx="2">
                  <c:v>4685781.03</c:v>
                </c:pt>
                <c:pt idx="3">
                  <c:v>6548288.0300000003</c:v>
                </c:pt>
                <c:pt idx="4">
                  <c:v>5477314.3599999994</c:v>
                </c:pt>
                <c:pt idx="5">
                  <c:v>8710668.1099999994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8-4B32-A79D-65E383AC60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1720144"/>
        <c:axId val="1021738448"/>
        <c:axId val="0"/>
      </c:bar3DChart>
      <c:catAx>
        <c:axId val="102172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1738448"/>
        <c:crosses val="autoZero"/>
        <c:auto val="1"/>
        <c:lblAlgn val="ctr"/>
        <c:lblOffset val="100"/>
        <c:noMultiLvlLbl val="0"/>
      </c:catAx>
      <c:valAx>
        <c:axId val="10217384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2172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ARRE!$B$122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ARRE!$A$123:$A$132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ARRE!$B$123:$B$132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32937544.989999998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16-46AA-B378-350F1B41AC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0029520"/>
        <c:axId val="1330037840"/>
        <c:axId val="0"/>
      </c:bar3DChart>
      <c:catAx>
        <c:axId val="133002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0037840"/>
        <c:crosses val="autoZero"/>
        <c:auto val="1"/>
        <c:lblAlgn val="ctr"/>
        <c:lblOffset val="100"/>
        <c:noMultiLvlLbl val="0"/>
      </c:catAx>
      <c:valAx>
        <c:axId val="1330037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330029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Mantenimiento de Parques y Jardines Junio 2022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PARQ!$B$28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PARQ!$A$29:$A$46</c:f>
              <c:strCache>
                <c:ptCount val="18"/>
                <c:pt idx="0">
                  <c:v>ALMAZ TD INMOBILIARIA SA DE CV</c:v>
                </c:pt>
                <c:pt idx="1">
                  <c:v>TRUJILLO FARIAS CINTHIA MARIBEL</c:v>
                </c:pt>
                <c:pt idx="2">
                  <c:v>ARMENTA SANCHEZ FABIAN ENRIQUE</c:v>
                </c:pt>
                <c:pt idx="3">
                  <c:v>SERVICIOS INTEGRALES WALKIRIA S.C.</c:v>
                </c:pt>
                <c:pt idx="4">
                  <c:v>SOLIS OSUNA PABLO CESAR</c:v>
                </c:pt>
                <c:pt idx="5">
                  <c:v>VALENZUELA GASTELUM GLORIA SOLEDAD</c:v>
                </c:pt>
                <c:pt idx="6">
                  <c:v>SALLAS CASTILLO MANUEL</c:v>
                </c:pt>
                <c:pt idx="7">
                  <c:v>LUNA VEGA ROSARIO ESTHER</c:v>
                </c:pt>
                <c:pt idx="8">
                  <c:v>RUIZ SUAREZ CLAUDIA JULIANA</c:v>
                </c:pt>
                <c:pt idx="9">
                  <c:v>ARMENTA VILLEGAS ENISE GUADALUPE</c:v>
                </c:pt>
                <c:pt idx="10">
                  <c:v>BATIZ ESPINOZA DE LOS MONTEROS SERGIO</c:v>
                </c:pt>
                <c:pt idx="11">
                  <c:v>ZAVEL COMERCIAL SINALOENSE SA DE CV.</c:v>
                </c:pt>
                <c:pt idx="12">
                  <c:v>FERRENOR SA DE C.V</c:v>
                </c:pt>
                <c:pt idx="13">
                  <c:v>AMEZQUITA RIOS JESUS ALFONSO</c:v>
                </c:pt>
                <c:pt idx="14">
                  <c:v>AGRICOLA GUERRERO CASTRO SPR DE RL</c:v>
                </c:pt>
                <c:pt idx="15">
                  <c:v>LUQUE ROJAS UTILIA</c:v>
                </c:pt>
                <c:pt idx="16">
                  <c:v>SOL ELIZALDE LUIS ENRIQUE</c:v>
                </c:pt>
                <c:pt idx="17">
                  <c:v>QUINTERO PACHECO MARIA ISABEL</c:v>
                </c:pt>
              </c:strCache>
            </c:strRef>
          </c:cat>
          <c:val>
            <c:numRef>
              <c:f>PARQ!$B$29:$B$46</c:f>
              <c:numCache>
                <c:formatCode>#,##0.00</c:formatCode>
                <c:ptCount val="18"/>
                <c:pt idx="0">
                  <c:v>147320</c:v>
                </c:pt>
                <c:pt idx="1">
                  <c:v>154912.5</c:v>
                </c:pt>
                <c:pt idx="2">
                  <c:v>160650</c:v>
                </c:pt>
                <c:pt idx="3">
                  <c:v>180960</c:v>
                </c:pt>
                <c:pt idx="4">
                  <c:v>190485</c:v>
                </c:pt>
                <c:pt idx="5">
                  <c:v>208800</c:v>
                </c:pt>
                <c:pt idx="6">
                  <c:v>213440</c:v>
                </c:pt>
                <c:pt idx="7">
                  <c:v>214600</c:v>
                </c:pt>
                <c:pt idx="8">
                  <c:v>236640</c:v>
                </c:pt>
                <c:pt idx="9">
                  <c:v>240120</c:v>
                </c:pt>
                <c:pt idx="10">
                  <c:v>243000</c:v>
                </c:pt>
                <c:pt idx="11">
                  <c:v>273760</c:v>
                </c:pt>
                <c:pt idx="12">
                  <c:v>347650.2</c:v>
                </c:pt>
                <c:pt idx="13">
                  <c:v>577680</c:v>
                </c:pt>
                <c:pt idx="14">
                  <c:v>694850</c:v>
                </c:pt>
                <c:pt idx="15">
                  <c:v>1078650</c:v>
                </c:pt>
                <c:pt idx="16">
                  <c:v>1120533.75</c:v>
                </c:pt>
                <c:pt idx="17">
                  <c:v>1133156.25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4-41F4-9DFF-CE2BFE859F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41444032"/>
        <c:axId val="641445696"/>
        <c:axId val="0"/>
      </c:bar3DChart>
      <c:catAx>
        <c:axId val="641444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1445696"/>
        <c:crosses val="autoZero"/>
        <c:auto val="1"/>
        <c:lblAlgn val="ctr"/>
        <c:lblOffset val="100"/>
        <c:noMultiLvlLbl val="0"/>
      </c:catAx>
      <c:valAx>
        <c:axId val="64144569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64144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del Mantenimiento de Parques y Jardines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PARQ!$B$69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PARQ!$A$70:$A$81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PARQ!$B$70:$B$81</c:f>
              <c:numCache>
                <c:formatCode>#,##0.00</c:formatCode>
                <c:ptCount val="12"/>
                <c:pt idx="0">
                  <c:v>4759356.0199999996</c:v>
                </c:pt>
                <c:pt idx="1">
                  <c:v>9159095.4700000007</c:v>
                </c:pt>
                <c:pt idx="2">
                  <c:v>12001380.74</c:v>
                </c:pt>
                <c:pt idx="3">
                  <c:v>5527766.7200000007</c:v>
                </c:pt>
                <c:pt idx="4">
                  <c:v>9749864.2400000002</c:v>
                </c:pt>
                <c:pt idx="5">
                  <c:v>7417207.7000000002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7F1-AC08-DBA4759C11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0016624"/>
        <c:axId val="1330010384"/>
        <c:axId val="0"/>
      </c:bar3DChart>
      <c:catAx>
        <c:axId val="133001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0010384"/>
        <c:crosses val="autoZero"/>
        <c:auto val="1"/>
        <c:lblAlgn val="ctr"/>
        <c:lblOffset val="100"/>
        <c:noMultiLvlLbl val="0"/>
      </c:catAx>
      <c:valAx>
        <c:axId val="13300103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3001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PARQ!$B$91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PARQ!$A$92:$A$97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PARQ!$B$92:$B$97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48614670.890000008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D-4E9E-A263-D742D80D88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9988752"/>
        <c:axId val="1329990416"/>
        <c:axId val="0"/>
      </c:bar3DChart>
      <c:catAx>
        <c:axId val="132998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9990416"/>
        <c:crosses val="autoZero"/>
        <c:auto val="1"/>
        <c:lblAlgn val="ctr"/>
        <c:lblOffset val="100"/>
        <c:noMultiLvlLbl val="0"/>
      </c:catAx>
      <c:valAx>
        <c:axId val="13299904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2998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APORTACIONES A PARAMUNICIPALES JUNIO DE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PARAM!$B$81</c:f>
              <c:strCache>
                <c:ptCount val="1"/>
                <c:pt idx="0">
                  <c:v>MONTOS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083-4FA5-9553-5C5306F17EF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083-4FA5-9553-5C5306F17EF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083-4FA5-9553-5C5306F17EF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083-4FA5-9553-5C5306F17EF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083-4FA5-9553-5C5306F17EF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083-4FA5-9553-5C5306F17EF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083-4FA5-9553-5C5306F17EF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7083-4FA5-9553-5C5306F17E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PARAM!$A$82:$A$89</c:f>
              <c:strCache>
                <c:ptCount val="8"/>
                <c:pt idx="0">
                  <c:v>IMJU</c:v>
                </c:pt>
                <c:pt idx="1">
                  <c:v>IPRA</c:v>
                </c:pt>
                <c:pt idx="2">
                  <c:v>IMPLAN</c:v>
                </c:pt>
                <c:pt idx="3">
                  <c:v>IMAC</c:v>
                </c:pt>
                <c:pt idx="4">
                  <c:v>IMDA</c:v>
                </c:pt>
                <c:pt idx="5">
                  <c:v>DIF</c:v>
                </c:pt>
                <c:pt idx="6">
                  <c:v>COMUN</c:v>
                </c:pt>
                <c:pt idx="7">
                  <c:v>JAPAMA</c:v>
                </c:pt>
              </c:strCache>
            </c:strRef>
          </c:cat>
          <c:val>
            <c:numRef>
              <c:f>PARAM!$B$82:$B$89</c:f>
              <c:numCache>
                <c:formatCode>#,##0.00</c:formatCode>
                <c:ptCount val="8"/>
                <c:pt idx="0">
                  <c:v>40604.33</c:v>
                </c:pt>
                <c:pt idx="1">
                  <c:v>251661</c:v>
                </c:pt>
                <c:pt idx="2">
                  <c:v>284009.42</c:v>
                </c:pt>
                <c:pt idx="3">
                  <c:v>1175321.3500000001</c:v>
                </c:pt>
                <c:pt idx="4">
                  <c:v>1625557.48</c:v>
                </c:pt>
                <c:pt idx="5">
                  <c:v>2916667</c:v>
                </c:pt>
                <c:pt idx="6">
                  <c:v>3002104</c:v>
                </c:pt>
                <c:pt idx="7">
                  <c:v>11363140.879999999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E-4AFC-9AA9-127422FF1D4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Gasto Mensual en Paramunicipales 2022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PARAM!$B$117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2728717577945543E-2"/>
                  <c:y val="-1.6941971479858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8C-4648-B5AA-3C290845C9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PARAM!$A$118:$A$129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PARAM!$B$118:$B$129</c:f>
              <c:numCache>
                <c:formatCode>#,##0.00</c:formatCode>
                <c:ptCount val="12"/>
                <c:pt idx="0">
                  <c:v>15814849.630000001</c:v>
                </c:pt>
                <c:pt idx="1">
                  <c:v>15771753.550000001</c:v>
                </c:pt>
                <c:pt idx="2">
                  <c:v>26127345.140000001</c:v>
                </c:pt>
                <c:pt idx="3">
                  <c:v>19036003.259999998</c:v>
                </c:pt>
                <c:pt idx="4">
                  <c:v>25899564.119999997</c:v>
                </c:pt>
                <c:pt idx="5">
                  <c:v>20659065.460000001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C-4648-B5AA-3C290845C9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29995408"/>
        <c:axId val="1329992080"/>
        <c:axId val="0"/>
      </c:bar3DChart>
      <c:catAx>
        <c:axId val="132999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9992080"/>
        <c:crosses val="autoZero"/>
        <c:auto val="1"/>
        <c:lblAlgn val="ctr"/>
        <c:lblOffset val="100"/>
        <c:noMultiLvlLbl val="0"/>
      </c:catAx>
      <c:valAx>
        <c:axId val="13299920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2999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Honorarios Junio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HON!$B$22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HON!$A$23:$A$35</c:f>
              <c:strCache>
                <c:ptCount val="13"/>
                <c:pt idx="0">
                  <c:v>CORRAL MARISCAL ALVARO WENCESLAO</c:v>
                </c:pt>
                <c:pt idx="1">
                  <c:v>AGUILAR VALLADOLID MA. ELIZABETH</c:v>
                </c:pt>
                <c:pt idx="2">
                  <c:v>MACIAS MONTES JUAN PABLO</c:v>
                </c:pt>
                <c:pt idx="3">
                  <c:v>SANTIAGO CONTRERAS JOSUE</c:v>
                </c:pt>
                <c:pt idx="4">
                  <c:v>VILLARREAL GASTELUM FRANCISCO JAVIER</c:v>
                </c:pt>
                <c:pt idx="5">
                  <c:v>INETUM MEXICO SA DE CV</c:v>
                </c:pt>
                <c:pt idx="6">
                  <c:v>ASESORES, GESTORES Y PROYECTISTAS INFORLEGALREFI SC.</c:v>
                </c:pt>
                <c:pt idx="7">
                  <c:v>PECINA MALDONADO SEBASTIAN DE JESUS</c:v>
                </c:pt>
                <c:pt idx="8">
                  <c:v>DATOS Y CIFRAS COAHUILA SA DE CV</c:v>
                </c:pt>
                <c:pt idx="9">
                  <c:v>BAEZ GERARDO ISMAEL</c:v>
                </c:pt>
                <c:pt idx="10">
                  <c:v>SERVICIOS INTEGRALES MERTZY SA DE CV</c:v>
                </c:pt>
                <c:pt idx="11">
                  <c:v>STRATIMEX SAPI DE CV</c:v>
                </c:pt>
                <c:pt idx="12">
                  <c:v>CONSULTORIA EMPRESARIAL UNIVERSAL SA DE CV</c:v>
                </c:pt>
              </c:strCache>
            </c:strRef>
          </c:cat>
          <c:val>
            <c:numRef>
              <c:f>HON!$B$23:$B$35</c:f>
              <c:numCache>
                <c:formatCode>#,##0.00</c:formatCode>
                <c:ptCount val="13"/>
                <c:pt idx="0">
                  <c:v>10600</c:v>
                </c:pt>
                <c:pt idx="1">
                  <c:v>16500</c:v>
                </c:pt>
                <c:pt idx="2">
                  <c:v>22950</c:v>
                </c:pt>
                <c:pt idx="3">
                  <c:v>23200</c:v>
                </c:pt>
                <c:pt idx="4">
                  <c:v>63600</c:v>
                </c:pt>
                <c:pt idx="5">
                  <c:v>64359.87</c:v>
                </c:pt>
                <c:pt idx="6">
                  <c:v>92800</c:v>
                </c:pt>
                <c:pt idx="7">
                  <c:v>95700</c:v>
                </c:pt>
                <c:pt idx="8">
                  <c:v>116000</c:v>
                </c:pt>
                <c:pt idx="9">
                  <c:v>201840</c:v>
                </c:pt>
                <c:pt idx="10">
                  <c:v>278400</c:v>
                </c:pt>
                <c:pt idx="11">
                  <c:v>331007.07</c:v>
                </c:pt>
                <c:pt idx="12">
                  <c:v>599256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66-46EE-9294-D33C72FF4F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30828912"/>
        <c:axId val="1130820592"/>
        <c:axId val="0"/>
      </c:bar3DChart>
      <c:catAx>
        <c:axId val="1130828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30820592"/>
        <c:crosses val="autoZero"/>
        <c:auto val="1"/>
        <c:lblAlgn val="ctr"/>
        <c:lblOffset val="100"/>
        <c:noMultiLvlLbl val="0"/>
      </c:catAx>
      <c:valAx>
        <c:axId val="113082059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13082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Gastos Mensual en Honorarios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HON!$B$57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HON!$A$58:$A$69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HON!$B$58:$B$69</c:f>
              <c:numCache>
                <c:formatCode>#,##0.00</c:formatCode>
                <c:ptCount val="12"/>
                <c:pt idx="1">
                  <c:v>485149.61</c:v>
                </c:pt>
                <c:pt idx="2">
                  <c:v>1891927.02</c:v>
                </c:pt>
                <c:pt idx="3">
                  <c:v>4452531.87</c:v>
                </c:pt>
                <c:pt idx="4">
                  <c:v>2319382.59</c:v>
                </c:pt>
                <c:pt idx="5">
                  <c:v>1916212.94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5-44FF-B6D6-D8A8EB1397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0017040"/>
        <c:axId val="1330026192"/>
        <c:axId val="0"/>
      </c:bar3DChart>
      <c:catAx>
        <c:axId val="133001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0026192"/>
        <c:crosses val="autoZero"/>
        <c:auto val="1"/>
        <c:lblAlgn val="ctr"/>
        <c:lblOffset val="100"/>
        <c:noMultiLvlLbl val="0"/>
      </c:catAx>
      <c:valAx>
        <c:axId val="13300261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30017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DIF!$B$164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DIF!$A$165:$A$176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DIF!$B$165:$B$176</c:f>
              <c:numCache>
                <c:formatCode>#,##0.00</c:formatCode>
                <c:ptCount val="12"/>
                <c:pt idx="1">
                  <c:v>113139</c:v>
                </c:pt>
                <c:pt idx="2">
                  <c:v>212315</c:v>
                </c:pt>
                <c:pt idx="3">
                  <c:v>197886.8</c:v>
                </c:pt>
                <c:pt idx="4">
                  <c:v>2252665.6</c:v>
                </c:pt>
                <c:pt idx="5">
                  <c:v>6948262.5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D-4CAA-9027-0EE2A63653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3755104"/>
        <c:axId val="1263751776"/>
        <c:axId val="0"/>
      </c:bar3DChart>
      <c:catAx>
        <c:axId val="126375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3751776"/>
        <c:crosses val="autoZero"/>
        <c:auto val="1"/>
        <c:lblAlgn val="ctr"/>
        <c:lblOffset val="100"/>
        <c:noMultiLvlLbl val="0"/>
      </c:catAx>
      <c:valAx>
        <c:axId val="12637517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637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SER!$H$1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SER!$G$2:$G$11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JUNIO DE 2022</c:v>
                </c:pt>
              </c:strCache>
            </c:strRef>
          </c:cat>
          <c:val>
            <c:numRef>
              <c:f>SER!$H$2:$H$11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29951943.690000001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7-433D-8F67-373F5D6971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9572832"/>
        <c:axId val="1019577824"/>
        <c:axId val="0"/>
      </c:bar3DChart>
      <c:catAx>
        <c:axId val="10195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9577824"/>
        <c:crosses val="autoZero"/>
        <c:auto val="1"/>
        <c:lblAlgn val="ctr"/>
        <c:lblOffset val="100"/>
        <c:noMultiLvlLbl val="0"/>
      </c:catAx>
      <c:valAx>
        <c:axId val="10195778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95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Pagos a OP Ecología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BAS!$I$1:$I$2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BAS!$H$3:$H$14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BAS!$I$3:$I$14</c:f>
              <c:numCache>
                <c:formatCode>#,##0.00</c:formatCode>
                <c:ptCount val="12"/>
                <c:pt idx="0">
                  <c:v>8916865.1899999995</c:v>
                </c:pt>
                <c:pt idx="1">
                  <c:v>9561850.5399999991</c:v>
                </c:pt>
                <c:pt idx="2">
                  <c:v>8724548.620000001</c:v>
                </c:pt>
                <c:pt idx="3">
                  <c:v>9674851.5899999999</c:v>
                </c:pt>
                <c:pt idx="4">
                  <c:v>9269237.3300000001</c:v>
                </c:pt>
                <c:pt idx="5">
                  <c:v>9703081.9600000009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D-493A-AFD8-C2C2F0C763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1735536"/>
        <c:axId val="1021719312"/>
        <c:axId val="0"/>
      </c:bar3DChart>
      <c:catAx>
        <c:axId val="102173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1719312"/>
        <c:crosses val="autoZero"/>
        <c:auto val="1"/>
        <c:lblAlgn val="ctr"/>
        <c:lblOffset val="100"/>
        <c:noMultiLvlLbl val="0"/>
      </c:catAx>
      <c:valAx>
        <c:axId val="102171931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21735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Costo de Servicio de Recolecciónd de Basura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BAS!$I$40:$I$41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BAS!$H$42:$H$50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BAS!$I$42:$I$50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55850435.229999997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17-4E7C-A156-BFA0E5E7A58E}"/>
            </c:ext>
          </c:extLst>
        </c:ser>
        <c:ser>
          <c:idx val="1"/>
          <c:order val="1"/>
          <c:tx>
            <c:strRef>
              <c:f>BAS!$J$40:$J$41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8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2">
                  <a:lumMod val="50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17-4E7C-A156-BFA0E5E7A5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17-4E7C-A156-BFA0E5E7A5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17-4E7C-A156-BFA0E5E7A5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17-4E7C-A156-BFA0E5E7A5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17-4E7C-A156-BFA0E5E7A5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17-4E7C-A156-BFA0E5E7A58E}"/>
                </c:ext>
              </c:extLst>
            </c:dLbl>
            <c:spPr>
              <a:solidFill>
                <a:schemeClr val="accent2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BAS!$H$42:$H$50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BAS!$J$42:$J$50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17-4E7C-A156-BFA0E5E7A58E}"/>
            </c:ext>
          </c:extLst>
        </c:ser>
        <c:ser>
          <c:idx val="2"/>
          <c:order val="2"/>
          <c:tx>
            <c:strRef>
              <c:f>BAS!$K$40:$K$41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8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3">
                  <a:lumMod val="50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17-4E7C-A156-BFA0E5E7A58E}"/>
                </c:ext>
              </c:extLst>
            </c:dLbl>
            <c:spPr>
              <a:solidFill>
                <a:schemeClr val="accent3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BAS!$H$42:$H$50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BAS!$K$42:$K$50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55850435.229999997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17-4E7C-A156-BFA0E5E7A5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932691312"/>
        <c:axId val="932694640"/>
        <c:axId val="0"/>
      </c:bar3DChart>
      <c:catAx>
        <c:axId val="93269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32694640"/>
        <c:crosses val="autoZero"/>
        <c:auto val="1"/>
        <c:lblAlgn val="ctr"/>
        <c:lblOffset val="100"/>
        <c:noMultiLvlLbl val="0"/>
      </c:catAx>
      <c:valAx>
        <c:axId val="93269464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93269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DIF!$B$188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DIF!$A$189:$A$198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DIF!$B$189:$B$198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9724268.9000000004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79-4E68-810F-1D59C6EEB0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3741376"/>
        <c:axId val="1263743872"/>
        <c:axId val="0"/>
      </c:bar3DChart>
      <c:catAx>
        <c:axId val="12637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3743872"/>
        <c:crosses val="autoZero"/>
        <c:auto val="1"/>
        <c:lblAlgn val="ctr"/>
        <c:lblOffset val="100"/>
        <c:noMultiLvlLbl val="0"/>
      </c:catAx>
      <c:valAx>
        <c:axId val="126374387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6374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Despensas de Junio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DES!$B$16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DES!$A$17:$A$19</c:f>
              <c:strCache>
                <c:ptCount val="3"/>
                <c:pt idx="0">
                  <c:v>LEYVA GAMEZ CLAUDIA VALERIA</c:v>
                </c:pt>
                <c:pt idx="1">
                  <c:v>RODRIGUEZ GAXIOLA ERIKA</c:v>
                </c:pt>
                <c:pt idx="2">
                  <c:v>GARCIA VERDUGO FRANCISCO JAVIER</c:v>
                </c:pt>
              </c:strCache>
            </c:strRef>
          </c:cat>
          <c:val>
            <c:numRef>
              <c:f>DES!$B$17:$B$19</c:f>
              <c:numCache>
                <c:formatCode>#,##0.00</c:formatCode>
                <c:ptCount val="3"/>
                <c:pt idx="0">
                  <c:v>61195</c:v>
                </c:pt>
                <c:pt idx="1">
                  <c:v>1890968</c:v>
                </c:pt>
                <c:pt idx="2">
                  <c:v>2447670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E-418C-869B-0E3B58F8E7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1729712"/>
        <c:axId val="1021730960"/>
        <c:axId val="0"/>
      </c:bar3DChart>
      <c:catAx>
        <c:axId val="102172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1730960"/>
        <c:crosses val="autoZero"/>
        <c:auto val="1"/>
        <c:lblAlgn val="ctr"/>
        <c:lblOffset val="100"/>
        <c:noMultiLvlLbl val="0"/>
      </c:catAx>
      <c:valAx>
        <c:axId val="102173096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21729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DES!$A$39:$A$50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DES!$B$39:$B$50</c:f>
              <c:numCache>
                <c:formatCode>#,##0.00</c:formatCode>
                <c:ptCount val="12"/>
                <c:pt idx="1">
                  <c:v>3691993</c:v>
                </c:pt>
                <c:pt idx="2">
                  <c:v>2419167</c:v>
                </c:pt>
                <c:pt idx="3">
                  <c:v>1993494</c:v>
                </c:pt>
                <c:pt idx="4">
                  <c:v>3021968</c:v>
                </c:pt>
                <c:pt idx="5">
                  <c:v>4399833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8-41EA-AE14-5D5C9CB0AE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3749280"/>
        <c:axId val="1263749696"/>
        <c:axId val="0"/>
      </c:bar3DChart>
      <c:catAx>
        <c:axId val="126374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3749696"/>
        <c:crosses val="autoZero"/>
        <c:auto val="1"/>
        <c:lblAlgn val="ctr"/>
        <c:lblOffset val="100"/>
        <c:noMultiLvlLbl val="0"/>
      </c:catAx>
      <c:valAx>
        <c:axId val="12637496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6374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DES!$A$59:$A$67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DES!$B$59:$B$67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15526455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C-40A6-A230-92C4A98027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3772160"/>
        <c:axId val="1263763424"/>
        <c:axId val="0"/>
      </c:bar3DChart>
      <c:catAx>
        <c:axId val="126377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3763424"/>
        <c:crosses val="autoZero"/>
        <c:auto val="1"/>
        <c:lblAlgn val="ctr"/>
        <c:lblOffset val="100"/>
        <c:noMultiLvlLbl val="0"/>
      </c:catAx>
      <c:valAx>
        <c:axId val="12637634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6377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Junio de 2022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COM!$B$28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COM!$A$29:$A$33</c:f>
              <c:strCache>
                <c:ptCount val="5"/>
                <c:pt idx="0">
                  <c:v>CENTRO DE SERVICIOS DE EXCELENCIA SA DE CV</c:v>
                </c:pt>
                <c:pt idx="1">
                  <c:v>PACIFICO FONDO EMPRESARIAL SA DE CV</c:v>
                </c:pt>
                <c:pt idx="2">
                  <c:v>GAS DEL PACIFICO SA DE CV.</c:v>
                </c:pt>
                <c:pt idx="3">
                  <c:v>SERVICIOS DEL CERRO DE LA MEMORIA SA DE CV</c:v>
                </c:pt>
                <c:pt idx="4">
                  <c:v>SERVICIOS DEL VALLE DEL FUERTE, S.A. DE C.V.</c:v>
                </c:pt>
              </c:strCache>
            </c:strRef>
          </c:cat>
          <c:val>
            <c:numRef>
              <c:f>COM!$B$29:$B$33</c:f>
              <c:numCache>
                <c:formatCode>#,##0.00</c:formatCode>
                <c:ptCount val="5"/>
                <c:pt idx="0">
                  <c:v>23000</c:v>
                </c:pt>
                <c:pt idx="1">
                  <c:v>140862.01999999999</c:v>
                </c:pt>
                <c:pt idx="2">
                  <c:v>167820</c:v>
                </c:pt>
                <c:pt idx="3">
                  <c:v>550000</c:v>
                </c:pt>
                <c:pt idx="4">
                  <c:v>17603525.59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4-43A7-8084-464C5AE855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1746768"/>
        <c:axId val="1021745520"/>
        <c:axId val="0"/>
      </c:bar3DChart>
      <c:catAx>
        <c:axId val="102174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1745520"/>
        <c:crosses val="autoZero"/>
        <c:auto val="1"/>
        <c:lblAlgn val="ctr"/>
        <c:lblOffset val="100"/>
        <c:noMultiLvlLbl val="0"/>
      </c:catAx>
      <c:valAx>
        <c:axId val="102174552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21746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COM!$B$52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COM!$A$53:$A$64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COM!$B$53:$B$64</c:f>
              <c:numCache>
                <c:formatCode>#,##0.00</c:formatCode>
                <c:ptCount val="12"/>
                <c:pt idx="0">
                  <c:v>10917119.949999999</c:v>
                </c:pt>
                <c:pt idx="1">
                  <c:v>11850349.52</c:v>
                </c:pt>
                <c:pt idx="2">
                  <c:v>15890355.1</c:v>
                </c:pt>
                <c:pt idx="3">
                  <c:v>12288086.550000001</c:v>
                </c:pt>
                <c:pt idx="4">
                  <c:v>14765643.15</c:v>
                </c:pt>
                <c:pt idx="5">
                  <c:v>18485207.609999999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F-49D2-90D2-C0C9A5C4E4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263762592"/>
        <c:axId val="1263780480"/>
        <c:axId val="0"/>
      </c:bar3DChart>
      <c:catAx>
        <c:axId val="12637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63780480"/>
        <c:crosses val="autoZero"/>
        <c:auto val="1"/>
        <c:lblAlgn val="ctr"/>
        <c:lblOffset val="100"/>
        <c:noMultiLvlLbl val="0"/>
      </c:catAx>
      <c:valAx>
        <c:axId val="12637804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26376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COM!$B$71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COM!$A$72:$A$81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COM!$B$72:$B$81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84196761.879999995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F-4731-8661-F03B6968D6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21747184"/>
        <c:axId val="1021744688"/>
        <c:axId val="0"/>
      </c:bar3DChart>
      <c:catAx>
        <c:axId val="102174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21744688"/>
        <c:crosses val="autoZero"/>
        <c:auto val="1"/>
        <c:lblAlgn val="ctr"/>
        <c:lblOffset val="100"/>
        <c:noMultiLvlLbl val="0"/>
      </c:catAx>
      <c:valAx>
        <c:axId val="10217446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21747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85</xdr:row>
      <xdr:rowOff>4761</xdr:rowOff>
    </xdr:from>
    <xdr:to>
      <xdr:col>5</xdr:col>
      <xdr:colOff>619124</xdr:colOff>
      <xdr:row>160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3F0575-60BE-ADB9-9E08-56798DA90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162</xdr:row>
      <xdr:rowOff>100011</xdr:rowOff>
    </xdr:from>
    <xdr:to>
      <xdr:col>7</xdr:col>
      <xdr:colOff>9525</xdr:colOff>
      <xdr:row>182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21EC78-1C23-F1BF-A6B8-D5F6C244C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171450</xdr:colOff>
      <xdr:row>185</xdr:row>
      <xdr:rowOff>119061</xdr:rowOff>
    </xdr:from>
    <xdr:to>
      <xdr:col>7</xdr:col>
      <xdr:colOff>66675</xdr:colOff>
      <xdr:row>206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4E9927-6118-5E3F-3834-DA3B0CD4B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13</xdr:row>
      <xdr:rowOff>157161</xdr:rowOff>
    </xdr:from>
    <xdr:to>
      <xdr:col>4</xdr:col>
      <xdr:colOff>781049</xdr:colOff>
      <xdr:row>32</xdr:row>
      <xdr:rowOff>85724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B4DCF6-308B-FDA7-7CA1-B847271E1D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219074</xdr:colOff>
      <xdr:row>34</xdr:row>
      <xdr:rowOff>80962</xdr:rowOff>
    </xdr:from>
    <xdr:to>
      <xdr:col>4</xdr:col>
      <xdr:colOff>1228724</xdr:colOff>
      <xdr:row>54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5DE5D49-C729-2F02-2F71-DE3501611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133350</xdr:colOff>
      <xdr:row>56</xdr:row>
      <xdr:rowOff>52387</xdr:rowOff>
    </xdr:from>
    <xdr:to>
      <xdr:col>4</xdr:col>
      <xdr:colOff>1133475</xdr:colOff>
      <xdr:row>75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9D64E45-982B-0DFF-2CD2-EC42D335F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26</xdr:row>
      <xdr:rowOff>61911</xdr:rowOff>
    </xdr:from>
    <xdr:to>
      <xdr:col>5</xdr:col>
      <xdr:colOff>85725</xdr:colOff>
      <xdr:row>44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7B1EB82-AFCC-15B1-0758-C68E7AA98A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180974</xdr:colOff>
      <xdr:row>48</xdr:row>
      <xdr:rowOff>42862</xdr:rowOff>
    </xdr:from>
    <xdr:to>
      <xdr:col>7</xdr:col>
      <xdr:colOff>0</xdr:colOff>
      <xdr:row>67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9E439E-F0BA-4BC3-D3FB-E02F017B0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171449</xdr:colOff>
      <xdr:row>69</xdr:row>
      <xdr:rowOff>52386</xdr:rowOff>
    </xdr:from>
    <xdr:to>
      <xdr:col>6</xdr:col>
      <xdr:colOff>761999</xdr:colOff>
      <xdr:row>88</xdr:row>
      <xdr:rowOff>57149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5ADC16-2E7E-5315-B540-4A3F5C477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48</xdr:row>
      <xdr:rowOff>119061</xdr:rowOff>
    </xdr:from>
    <xdr:to>
      <xdr:col>5</xdr:col>
      <xdr:colOff>133350</xdr:colOff>
      <xdr:row>89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B6F252-1EB6-9633-1600-D7C03C611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200024</xdr:colOff>
      <xdr:row>95</xdr:row>
      <xdr:rowOff>138112</xdr:rowOff>
    </xdr:from>
    <xdr:to>
      <xdr:col>5</xdr:col>
      <xdr:colOff>752474</xdr:colOff>
      <xdr:row>116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AA6CDD-0846-5A93-E092-700C22FAA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238125</xdr:colOff>
      <xdr:row>119</xdr:row>
      <xdr:rowOff>23811</xdr:rowOff>
    </xdr:from>
    <xdr:to>
      <xdr:col>6</xdr:col>
      <xdr:colOff>133350</xdr:colOff>
      <xdr:row>137</xdr:row>
      <xdr:rowOff>66674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56556B-9CB1-3A58-A887-3F312430FD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27</xdr:row>
      <xdr:rowOff>42862</xdr:rowOff>
    </xdr:from>
    <xdr:to>
      <xdr:col>5</xdr:col>
      <xdr:colOff>38100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69B3AA-DEFE-75D1-5281-E5C01F68BD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285749</xdr:colOff>
      <xdr:row>67</xdr:row>
      <xdr:rowOff>4762</xdr:rowOff>
    </xdr:from>
    <xdr:to>
      <xdr:col>4</xdr:col>
      <xdr:colOff>1209674</xdr:colOff>
      <xdr:row>86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1CBF6D2-17A6-9AB9-71E1-9B36CE402B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228600</xdr:colOff>
      <xdr:row>88</xdr:row>
      <xdr:rowOff>138111</xdr:rowOff>
    </xdr:from>
    <xdr:to>
      <xdr:col>5</xdr:col>
      <xdr:colOff>28575</xdr:colOff>
      <xdr:row>107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19A70EF-4988-528A-C7A1-E650C3C19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74</xdr:row>
      <xdr:rowOff>4762</xdr:rowOff>
    </xdr:from>
    <xdr:to>
      <xdr:col>7</xdr:col>
      <xdr:colOff>742950</xdr:colOff>
      <xdr:row>110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731B701-F768-89B1-41D6-3BD2A5866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115</xdr:row>
      <xdr:rowOff>42862</xdr:rowOff>
    </xdr:from>
    <xdr:to>
      <xdr:col>6</xdr:col>
      <xdr:colOff>647700</xdr:colOff>
      <xdr:row>134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DDFED26-2C78-567D-16AA-C050F7F0B6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19</xdr:row>
      <xdr:rowOff>185736</xdr:rowOff>
    </xdr:from>
    <xdr:to>
      <xdr:col>5</xdr:col>
      <xdr:colOff>171450</xdr:colOff>
      <xdr:row>47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D6FA88F-103E-6993-ED66-1214FFDB8D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190499</xdr:colOff>
      <xdr:row>54</xdr:row>
      <xdr:rowOff>90486</xdr:rowOff>
    </xdr:from>
    <xdr:to>
      <xdr:col>4</xdr:col>
      <xdr:colOff>1123949</xdr:colOff>
      <xdr:row>73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4A24257-A926-F1D8-ACED-44FCE6B307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14</xdr:row>
      <xdr:rowOff>147636</xdr:rowOff>
    </xdr:from>
    <xdr:to>
      <xdr:col>14</xdr:col>
      <xdr:colOff>85725</xdr:colOff>
      <xdr:row>33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439B03-BBD7-9C4E-5183-B7ADE9C19D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752474</xdr:colOff>
      <xdr:row>16</xdr:row>
      <xdr:rowOff>14286</xdr:rowOff>
    </xdr:from>
    <xdr:to>
      <xdr:col>17</xdr:col>
      <xdr:colOff>285749</xdr:colOff>
      <xdr:row>36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5F4920-C610-111C-9E7C-7C7F709FC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733424</xdr:colOff>
      <xdr:row>53</xdr:row>
      <xdr:rowOff>23812</xdr:rowOff>
    </xdr:from>
    <xdr:to>
      <xdr:col>18</xdr:col>
      <xdr:colOff>742950</xdr:colOff>
      <xdr:row>76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29DD216-FA43-9D29-804A-CB8C1BE78D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DCBD5-FDCE-41AE-87E5-B3C8CF0E5D2D}">
  <dimension ref="A1:D869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61.28515625" style="2" customWidth="1"/>
    <col min="2" max="2" width="17.85546875" style="2" customWidth="1"/>
    <col min="3" max="3" width="78.7109375" style="2" customWidth="1"/>
    <col min="4" max="4" width="21.140625" style="2" customWidth="1"/>
    <col min="5" max="248" width="9.140625" style="2"/>
    <col min="249" max="249" width="8" style="2" bestFit="1" customWidth="1"/>
    <col min="250" max="250" width="37" style="2" bestFit="1" customWidth="1"/>
    <col min="251" max="251" width="39.140625" style="2" bestFit="1" customWidth="1"/>
    <col min="252" max="252" width="67.7109375" style="2" customWidth="1"/>
    <col min="253" max="253" width="32" style="2" bestFit="1" customWidth="1"/>
    <col min="254" max="254" width="43" style="2" bestFit="1" customWidth="1"/>
    <col min="255" max="255" width="19.5703125" style="2" bestFit="1" customWidth="1"/>
    <col min="256" max="256" width="30.5703125" style="2" bestFit="1" customWidth="1"/>
    <col min="257" max="257" width="33.140625" style="2" bestFit="1" customWidth="1"/>
    <col min="258" max="258" width="20.140625" style="2" bestFit="1" customWidth="1"/>
    <col min="259" max="259" width="8" style="2" bestFit="1" customWidth="1"/>
    <col min="260" max="504" width="9.140625" style="2"/>
    <col min="505" max="505" width="8" style="2" bestFit="1" customWidth="1"/>
    <col min="506" max="506" width="37" style="2" bestFit="1" customWidth="1"/>
    <col min="507" max="507" width="39.140625" style="2" bestFit="1" customWidth="1"/>
    <col min="508" max="508" width="67.7109375" style="2" customWidth="1"/>
    <col min="509" max="509" width="32" style="2" bestFit="1" customWidth="1"/>
    <col min="510" max="510" width="43" style="2" bestFit="1" customWidth="1"/>
    <col min="511" max="511" width="19.5703125" style="2" bestFit="1" customWidth="1"/>
    <col min="512" max="512" width="30.5703125" style="2" bestFit="1" customWidth="1"/>
    <col min="513" max="513" width="33.140625" style="2" bestFit="1" customWidth="1"/>
    <col min="514" max="514" width="20.140625" style="2" bestFit="1" customWidth="1"/>
    <col min="515" max="515" width="8" style="2" bestFit="1" customWidth="1"/>
    <col min="516" max="760" width="9.140625" style="2"/>
    <col min="761" max="761" width="8" style="2" bestFit="1" customWidth="1"/>
    <col min="762" max="762" width="37" style="2" bestFit="1" customWidth="1"/>
    <col min="763" max="763" width="39.140625" style="2" bestFit="1" customWidth="1"/>
    <col min="764" max="764" width="67.7109375" style="2" customWidth="1"/>
    <col min="765" max="765" width="32" style="2" bestFit="1" customWidth="1"/>
    <col min="766" max="766" width="43" style="2" bestFit="1" customWidth="1"/>
    <col min="767" max="767" width="19.5703125" style="2" bestFit="1" customWidth="1"/>
    <col min="768" max="768" width="30.5703125" style="2" bestFit="1" customWidth="1"/>
    <col min="769" max="769" width="33.140625" style="2" bestFit="1" customWidth="1"/>
    <col min="770" max="770" width="20.140625" style="2" bestFit="1" customWidth="1"/>
    <col min="771" max="771" width="8" style="2" bestFit="1" customWidth="1"/>
    <col min="772" max="1016" width="9.140625" style="2"/>
    <col min="1017" max="1017" width="8" style="2" bestFit="1" customWidth="1"/>
    <col min="1018" max="1018" width="37" style="2" bestFit="1" customWidth="1"/>
    <col min="1019" max="1019" width="39.140625" style="2" bestFit="1" customWidth="1"/>
    <col min="1020" max="1020" width="67.7109375" style="2" customWidth="1"/>
    <col min="1021" max="1021" width="32" style="2" bestFit="1" customWidth="1"/>
    <col min="1022" max="1022" width="43" style="2" bestFit="1" customWidth="1"/>
    <col min="1023" max="1023" width="19.5703125" style="2" bestFit="1" customWidth="1"/>
    <col min="1024" max="1024" width="30.5703125" style="2" bestFit="1" customWidth="1"/>
    <col min="1025" max="1025" width="33.140625" style="2" bestFit="1" customWidth="1"/>
    <col min="1026" max="1026" width="20.140625" style="2" bestFit="1" customWidth="1"/>
    <col min="1027" max="1027" width="8" style="2" bestFit="1" customWidth="1"/>
    <col min="1028" max="1272" width="9.140625" style="2"/>
    <col min="1273" max="1273" width="8" style="2" bestFit="1" customWidth="1"/>
    <col min="1274" max="1274" width="37" style="2" bestFit="1" customWidth="1"/>
    <col min="1275" max="1275" width="39.140625" style="2" bestFit="1" customWidth="1"/>
    <col min="1276" max="1276" width="67.7109375" style="2" customWidth="1"/>
    <col min="1277" max="1277" width="32" style="2" bestFit="1" customWidth="1"/>
    <col min="1278" max="1278" width="43" style="2" bestFit="1" customWidth="1"/>
    <col min="1279" max="1279" width="19.5703125" style="2" bestFit="1" customWidth="1"/>
    <col min="1280" max="1280" width="30.5703125" style="2" bestFit="1" customWidth="1"/>
    <col min="1281" max="1281" width="33.140625" style="2" bestFit="1" customWidth="1"/>
    <col min="1282" max="1282" width="20.140625" style="2" bestFit="1" customWidth="1"/>
    <col min="1283" max="1283" width="8" style="2" bestFit="1" customWidth="1"/>
    <col min="1284" max="1528" width="9.140625" style="2"/>
    <col min="1529" max="1529" width="8" style="2" bestFit="1" customWidth="1"/>
    <col min="1530" max="1530" width="37" style="2" bestFit="1" customWidth="1"/>
    <col min="1531" max="1531" width="39.140625" style="2" bestFit="1" customWidth="1"/>
    <col min="1532" max="1532" width="67.7109375" style="2" customWidth="1"/>
    <col min="1533" max="1533" width="32" style="2" bestFit="1" customWidth="1"/>
    <col min="1534" max="1534" width="43" style="2" bestFit="1" customWidth="1"/>
    <col min="1535" max="1535" width="19.5703125" style="2" bestFit="1" customWidth="1"/>
    <col min="1536" max="1536" width="30.5703125" style="2" bestFit="1" customWidth="1"/>
    <col min="1537" max="1537" width="33.140625" style="2" bestFit="1" customWidth="1"/>
    <col min="1538" max="1538" width="20.140625" style="2" bestFit="1" customWidth="1"/>
    <col min="1539" max="1539" width="8" style="2" bestFit="1" customWidth="1"/>
    <col min="1540" max="1784" width="9.140625" style="2"/>
    <col min="1785" max="1785" width="8" style="2" bestFit="1" customWidth="1"/>
    <col min="1786" max="1786" width="37" style="2" bestFit="1" customWidth="1"/>
    <col min="1787" max="1787" width="39.140625" style="2" bestFit="1" customWidth="1"/>
    <col min="1788" max="1788" width="67.7109375" style="2" customWidth="1"/>
    <col min="1789" max="1789" width="32" style="2" bestFit="1" customWidth="1"/>
    <col min="1790" max="1790" width="43" style="2" bestFit="1" customWidth="1"/>
    <col min="1791" max="1791" width="19.5703125" style="2" bestFit="1" customWidth="1"/>
    <col min="1792" max="1792" width="30.5703125" style="2" bestFit="1" customWidth="1"/>
    <col min="1793" max="1793" width="33.140625" style="2" bestFit="1" customWidth="1"/>
    <col min="1794" max="1794" width="20.140625" style="2" bestFit="1" customWidth="1"/>
    <col min="1795" max="1795" width="8" style="2" bestFit="1" customWidth="1"/>
    <col min="1796" max="2040" width="9.140625" style="2"/>
    <col min="2041" max="2041" width="8" style="2" bestFit="1" customWidth="1"/>
    <col min="2042" max="2042" width="37" style="2" bestFit="1" customWidth="1"/>
    <col min="2043" max="2043" width="39.140625" style="2" bestFit="1" customWidth="1"/>
    <col min="2044" max="2044" width="67.7109375" style="2" customWidth="1"/>
    <col min="2045" max="2045" width="32" style="2" bestFit="1" customWidth="1"/>
    <col min="2046" max="2046" width="43" style="2" bestFit="1" customWidth="1"/>
    <col min="2047" max="2047" width="19.5703125" style="2" bestFit="1" customWidth="1"/>
    <col min="2048" max="2048" width="30.5703125" style="2" bestFit="1" customWidth="1"/>
    <col min="2049" max="2049" width="33.140625" style="2" bestFit="1" customWidth="1"/>
    <col min="2050" max="2050" width="20.140625" style="2" bestFit="1" customWidth="1"/>
    <col min="2051" max="2051" width="8" style="2" bestFit="1" customWidth="1"/>
    <col min="2052" max="2296" width="9.140625" style="2"/>
    <col min="2297" max="2297" width="8" style="2" bestFit="1" customWidth="1"/>
    <col min="2298" max="2298" width="37" style="2" bestFit="1" customWidth="1"/>
    <col min="2299" max="2299" width="39.140625" style="2" bestFit="1" customWidth="1"/>
    <col min="2300" max="2300" width="67.7109375" style="2" customWidth="1"/>
    <col min="2301" max="2301" width="32" style="2" bestFit="1" customWidth="1"/>
    <col min="2302" max="2302" width="43" style="2" bestFit="1" customWidth="1"/>
    <col min="2303" max="2303" width="19.5703125" style="2" bestFit="1" customWidth="1"/>
    <col min="2304" max="2304" width="30.5703125" style="2" bestFit="1" customWidth="1"/>
    <col min="2305" max="2305" width="33.140625" style="2" bestFit="1" customWidth="1"/>
    <col min="2306" max="2306" width="20.140625" style="2" bestFit="1" customWidth="1"/>
    <col min="2307" max="2307" width="8" style="2" bestFit="1" customWidth="1"/>
    <col min="2308" max="2552" width="9.140625" style="2"/>
    <col min="2553" max="2553" width="8" style="2" bestFit="1" customWidth="1"/>
    <col min="2554" max="2554" width="37" style="2" bestFit="1" customWidth="1"/>
    <col min="2555" max="2555" width="39.140625" style="2" bestFit="1" customWidth="1"/>
    <col min="2556" max="2556" width="67.7109375" style="2" customWidth="1"/>
    <col min="2557" max="2557" width="32" style="2" bestFit="1" customWidth="1"/>
    <col min="2558" max="2558" width="43" style="2" bestFit="1" customWidth="1"/>
    <col min="2559" max="2559" width="19.5703125" style="2" bestFit="1" customWidth="1"/>
    <col min="2560" max="2560" width="30.5703125" style="2" bestFit="1" customWidth="1"/>
    <col min="2561" max="2561" width="33.140625" style="2" bestFit="1" customWidth="1"/>
    <col min="2562" max="2562" width="20.140625" style="2" bestFit="1" customWidth="1"/>
    <col min="2563" max="2563" width="8" style="2" bestFit="1" customWidth="1"/>
    <col min="2564" max="2808" width="9.140625" style="2"/>
    <col min="2809" max="2809" width="8" style="2" bestFit="1" customWidth="1"/>
    <col min="2810" max="2810" width="37" style="2" bestFit="1" customWidth="1"/>
    <col min="2811" max="2811" width="39.140625" style="2" bestFit="1" customWidth="1"/>
    <col min="2812" max="2812" width="67.7109375" style="2" customWidth="1"/>
    <col min="2813" max="2813" width="32" style="2" bestFit="1" customWidth="1"/>
    <col min="2814" max="2814" width="43" style="2" bestFit="1" customWidth="1"/>
    <col min="2815" max="2815" width="19.5703125" style="2" bestFit="1" customWidth="1"/>
    <col min="2816" max="2816" width="30.5703125" style="2" bestFit="1" customWidth="1"/>
    <col min="2817" max="2817" width="33.140625" style="2" bestFit="1" customWidth="1"/>
    <col min="2818" max="2818" width="20.140625" style="2" bestFit="1" customWidth="1"/>
    <col min="2819" max="2819" width="8" style="2" bestFit="1" customWidth="1"/>
    <col min="2820" max="3064" width="9.140625" style="2"/>
    <col min="3065" max="3065" width="8" style="2" bestFit="1" customWidth="1"/>
    <col min="3066" max="3066" width="37" style="2" bestFit="1" customWidth="1"/>
    <col min="3067" max="3067" width="39.140625" style="2" bestFit="1" customWidth="1"/>
    <col min="3068" max="3068" width="67.7109375" style="2" customWidth="1"/>
    <col min="3069" max="3069" width="32" style="2" bestFit="1" customWidth="1"/>
    <col min="3070" max="3070" width="43" style="2" bestFit="1" customWidth="1"/>
    <col min="3071" max="3071" width="19.5703125" style="2" bestFit="1" customWidth="1"/>
    <col min="3072" max="3072" width="30.5703125" style="2" bestFit="1" customWidth="1"/>
    <col min="3073" max="3073" width="33.140625" style="2" bestFit="1" customWidth="1"/>
    <col min="3074" max="3074" width="20.140625" style="2" bestFit="1" customWidth="1"/>
    <col min="3075" max="3075" width="8" style="2" bestFit="1" customWidth="1"/>
    <col min="3076" max="3320" width="9.140625" style="2"/>
    <col min="3321" max="3321" width="8" style="2" bestFit="1" customWidth="1"/>
    <col min="3322" max="3322" width="37" style="2" bestFit="1" customWidth="1"/>
    <col min="3323" max="3323" width="39.140625" style="2" bestFit="1" customWidth="1"/>
    <col min="3324" max="3324" width="67.7109375" style="2" customWidth="1"/>
    <col min="3325" max="3325" width="32" style="2" bestFit="1" customWidth="1"/>
    <col min="3326" max="3326" width="43" style="2" bestFit="1" customWidth="1"/>
    <col min="3327" max="3327" width="19.5703125" style="2" bestFit="1" customWidth="1"/>
    <col min="3328" max="3328" width="30.5703125" style="2" bestFit="1" customWidth="1"/>
    <col min="3329" max="3329" width="33.140625" style="2" bestFit="1" customWidth="1"/>
    <col min="3330" max="3330" width="20.140625" style="2" bestFit="1" customWidth="1"/>
    <col min="3331" max="3331" width="8" style="2" bestFit="1" customWidth="1"/>
    <col min="3332" max="3576" width="9.140625" style="2"/>
    <col min="3577" max="3577" width="8" style="2" bestFit="1" customWidth="1"/>
    <col min="3578" max="3578" width="37" style="2" bestFit="1" customWidth="1"/>
    <col min="3579" max="3579" width="39.140625" style="2" bestFit="1" customWidth="1"/>
    <col min="3580" max="3580" width="67.7109375" style="2" customWidth="1"/>
    <col min="3581" max="3581" width="32" style="2" bestFit="1" customWidth="1"/>
    <col min="3582" max="3582" width="43" style="2" bestFit="1" customWidth="1"/>
    <col min="3583" max="3583" width="19.5703125" style="2" bestFit="1" customWidth="1"/>
    <col min="3584" max="3584" width="30.5703125" style="2" bestFit="1" customWidth="1"/>
    <col min="3585" max="3585" width="33.140625" style="2" bestFit="1" customWidth="1"/>
    <col min="3586" max="3586" width="20.140625" style="2" bestFit="1" customWidth="1"/>
    <col min="3587" max="3587" width="8" style="2" bestFit="1" customWidth="1"/>
    <col min="3588" max="3832" width="9.140625" style="2"/>
    <col min="3833" max="3833" width="8" style="2" bestFit="1" customWidth="1"/>
    <col min="3834" max="3834" width="37" style="2" bestFit="1" customWidth="1"/>
    <col min="3835" max="3835" width="39.140625" style="2" bestFit="1" customWidth="1"/>
    <col min="3836" max="3836" width="67.7109375" style="2" customWidth="1"/>
    <col min="3837" max="3837" width="32" style="2" bestFit="1" customWidth="1"/>
    <col min="3838" max="3838" width="43" style="2" bestFit="1" customWidth="1"/>
    <col min="3839" max="3839" width="19.5703125" style="2" bestFit="1" customWidth="1"/>
    <col min="3840" max="3840" width="30.5703125" style="2" bestFit="1" customWidth="1"/>
    <col min="3841" max="3841" width="33.140625" style="2" bestFit="1" customWidth="1"/>
    <col min="3842" max="3842" width="20.140625" style="2" bestFit="1" customWidth="1"/>
    <col min="3843" max="3843" width="8" style="2" bestFit="1" customWidth="1"/>
    <col min="3844" max="4088" width="9.140625" style="2"/>
    <col min="4089" max="4089" width="8" style="2" bestFit="1" customWidth="1"/>
    <col min="4090" max="4090" width="37" style="2" bestFit="1" customWidth="1"/>
    <col min="4091" max="4091" width="39.140625" style="2" bestFit="1" customWidth="1"/>
    <col min="4092" max="4092" width="67.7109375" style="2" customWidth="1"/>
    <col min="4093" max="4093" width="32" style="2" bestFit="1" customWidth="1"/>
    <col min="4094" max="4094" width="43" style="2" bestFit="1" customWidth="1"/>
    <col min="4095" max="4095" width="19.5703125" style="2" bestFit="1" customWidth="1"/>
    <col min="4096" max="4096" width="30.5703125" style="2" bestFit="1" customWidth="1"/>
    <col min="4097" max="4097" width="33.140625" style="2" bestFit="1" customWidth="1"/>
    <col min="4098" max="4098" width="20.140625" style="2" bestFit="1" customWidth="1"/>
    <col min="4099" max="4099" width="8" style="2" bestFit="1" customWidth="1"/>
    <col min="4100" max="4344" width="9.140625" style="2"/>
    <col min="4345" max="4345" width="8" style="2" bestFit="1" customWidth="1"/>
    <col min="4346" max="4346" width="37" style="2" bestFit="1" customWidth="1"/>
    <col min="4347" max="4347" width="39.140625" style="2" bestFit="1" customWidth="1"/>
    <col min="4348" max="4348" width="67.7109375" style="2" customWidth="1"/>
    <col min="4349" max="4349" width="32" style="2" bestFit="1" customWidth="1"/>
    <col min="4350" max="4350" width="43" style="2" bestFit="1" customWidth="1"/>
    <col min="4351" max="4351" width="19.5703125" style="2" bestFit="1" customWidth="1"/>
    <col min="4352" max="4352" width="30.5703125" style="2" bestFit="1" customWidth="1"/>
    <col min="4353" max="4353" width="33.140625" style="2" bestFit="1" customWidth="1"/>
    <col min="4354" max="4354" width="20.140625" style="2" bestFit="1" customWidth="1"/>
    <col min="4355" max="4355" width="8" style="2" bestFit="1" customWidth="1"/>
    <col min="4356" max="4600" width="9.140625" style="2"/>
    <col min="4601" max="4601" width="8" style="2" bestFit="1" customWidth="1"/>
    <col min="4602" max="4602" width="37" style="2" bestFit="1" customWidth="1"/>
    <col min="4603" max="4603" width="39.140625" style="2" bestFit="1" customWidth="1"/>
    <col min="4604" max="4604" width="67.7109375" style="2" customWidth="1"/>
    <col min="4605" max="4605" width="32" style="2" bestFit="1" customWidth="1"/>
    <col min="4606" max="4606" width="43" style="2" bestFit="1" customWidth="1"/>
    <col min="4607" max="4607" width="19.5703125" style="2" bestFit="1" customWidth="1"/>
    <col min="4608" max="4608" width="30.5703125" style="2" bestFit="1" customWidth="1"/>
    <col min="4609" max="4609" width="33.140625" style="2" bestFit="1" customWidth="1"/>
    <col min="4610" max="4610" width="20.140625" style="2" bestFit="1" customWidth="1"/>
    <col min="4611" max="4611" width="8" style="2" bestFit="1" customWidth="1"/>
    <col min="4612" max="4856" width="9.140625" style="2"/>
    <col min="4857" max="4857" width="8" style="2" bestFit="1" customWidth="1"/>
    <col min="4858" max="4858" width="37" style="2" bestFit="1" customWidth="1"/>
    <col min="4859" max="4859" width="39.140625" style="2" bestFit="1" customWidth="1"/>
    <col min="4860" max="4860" width="67.7109375" style="2" customWidth="1"/>
    <col min="4861" max="4861" width="32" style="2" bestFit="1" customWidth="1"/>
    <col min="4862" max="4862" width="43" style="2" bestFit="1" customWidth="1"/>
    <col min="4863" max="4863" width="19.5703125" style="2" bestFit="1" customWidth="1"/>
    <col min="4864" max="4864" width="30.5703125" style="2" bestFit="1" customWidth="1"/>
    <col min="4865" max="4865" width="33.140625" style="2" bestFit="1" customWidth="1"/>
    <col min="4866" max="4866" width="20.140625" style="2" bestFit="1" customWidth="1"/>
    <col min="4867" max="4867" width="8" style="2" bestFit="1" customWidth="1"/>
    <col min="4868" max="5112" width="9.140625" style="2"/>
    <col min="5113" max="5113" width="8" style="2" bestFit="1" customWidth="1"/>
    <col min="5114" max="5114" width="37" style="2" bestFit="1" customWidth="1"/>
    <col min="5115" max="5115" width="39.140625" style="2" bestFit="1" customWidth="1"/>
    <col min="5116" max="5116" width="67.7109375" style="2" customWidth="1"/>
    <col min="5117" max="5117" width="32" style="2" bestFit="1" customWidth="1"/>
    <col min="5118" max="5118" width="43" style="2" bestFit="1" customWidth="1"/>
    <col min="5119" max="5119" width="19.5703125" style="2" bestFit="1" customWidth="1"/>
    <col min="5120" max="5120" width="30.5703125" style="2" bestFit="1" customWidth="1"/>
    <col min="5121" max="5121" width="33.140625" style="2" bestFit="1" customWidth="1"/>
    <col min="5122" max="5122" width="20.140625" style="2" bestFit="1" customWidth="1"/>
    <col min="5123" max="5123" width="8" style="2" bestFit="1" customWidth="1"/>
    <col min="5124" max="5368" width="9.140625" style="2"/>
    <col min="5369" max="5369" width="8" style="2" bestFit="1" customWidth="1"/>
    <col min="5370" max="5370" width="37" style="2" bestFit="1" customWidth="1"/>
    <col min="5371" max="5371" width="39.140625" style="2" bestFit="1" customWidth="1"/>
    <col min="5372" max="5372" width="67.7109375" style="2" customWidth="1"/>
    <col min="5373" max="5373" width="32" style="2" bestFit="1" customWidth="1"/>
    <col min="5374" max="5374" width="43" style="2" bestFit="1" customWidth="1"/>
    <col min="5375" max="5375" width="19.5703125" style="2" bestFit="1" customWidth="1"/>
    <col min="5376" max="5376" width="30.5703125" style="2" bestFit="1" customWidth="1"/>
    <col min="5377" max="5377" width="33.140625" style="2" bestFit="1" customWidth="1"/>
    <col min="5378" max="5378" width="20.140625" style="2" bestFit="1" customWidth="1"/>
    <col min="5379" max="5379" width="8" style="2" bestFit="1" customWidth="1"/>
    <col min="5380" max="5624" width="9.140625" style="2"/>
    <col min="5625" max="5625" width="8" style="2" bestFit="1" customWidth="1"/>
    <col min="5626" max="5626" width="37" style="2" bestFit="1" customWidth="1"/>
    <col min="5627" max="5627" width="39.140625" style="2" bestFit="1" customWidth="1"/>
    <col min="5628" max="5628" width="67.7109375" style="2" customWidth="1"/>
    <col min="5629" max="5629" width="32" style="2" bestFit="1" customWidth="1"/>
    <col min="5630" max="5630" width="43" style="2" bestFit="1" customWidth="1"/>
    <col min="5631" max="5631" width="19.5703125" style="2" bestFit="1" customWidth="1"/>
    <col min="5632" max="5632" width="30.5703125" style="2" bestFit="1" customWidth="1"/>
    <col min="5633" max="5633" width="33.140625" style="2" bestFit="1" customWidth="1"/>
    <col min="5634" max="5634" width="20.140625" style="2" bestFit="1" customWidth="1"/>
    <col min="5635" max="5635" width="8" style="2" bestFit="1" customWidth="1"/>
    <col min="5636" max="5880" width="9.140625" style="2"/>
    <col min="5881" max="5881" width="8" style="2" bestFit="1" customWidth="1"/>
    <col min="5882" max="5882" width="37" style="2" bestFit="1" customWidth="1"/>
    <col min="5883" max="5883" width="39.140625" style="2" bestFit="1" customWidth="1"/>
    <col min="5884" max="5884" width="67.7109375" style="2" customWidth="1"/>
    <col min="5885" max="5885" width="32" style="2" bestFit="1" customWidth="1"/>
    <col min="5886" max="5886" width="43" style="2" bestFit="1" customWidth="1"/>
    <col min="5887" max="5887" width="19.5703125" style="2" bestFit="1" customWidth="1"/>
    <col min="5888" max="5888" width="30.5703125" style="2" bestFit="1" customWidth="1"/>
    <col min="5889" max="5889" width="33.140625" style="2" bestFit="1" customWidth="1"/>
    <col min="5890" max="5890" width="20.140625" style="2" bestFit="1" customWidth="1"/>
    <col min="5891" max="5891" width="8" style="2" bestFit="1" customWidth="1"/>
    <col min="5892" max="6136" width="9.140625" style="2"/>
    <col min="6137" max="6137" width="8" style="2" bestFit="1" customWidth="1"/>
    <col min="6138" max="6138" width="37" style="2" bestFit="1" customWidth="1"/>
    <col min="6139" max="6139" width="39.140625" style="2" bestFit="1" customWidth="1"/>
    <col min="6140" max="6140" width="67.7109375" style="2" customWidth="1"/>
    <col min="6141" max="6141" width="32" style="2" bestFit="1" customWidth="1"/>
    <col min="6142" max="6142" width="43" style="2" bestFit="1" customWidth="1"/>
    <col min="6143" max="6143" width="19.5703125" style="2" bestFit="1" customWidth="1"/>
    <col min="6144" max="6144" width="30.5703125" style="2" bestFit="1" customWidth="1"/>
    <col min="6145" max="6145" width="33.140625" style="2" bestFit="1" customWidth="1"/>
    <col min="6146" max="6146" width="20.140625" style="2" bestFit="1" customWidth="1"/>
    <col min="6147" max="6147" width="8" style="2" bestFit="1" customWidth="1"/>
    <col min="6148" max="6392" width="9.140625" style="2"/>
    <col min="6393" max="6393" width="8" style="2" bestFit="1" customWidth="1"/>
    <col min="6394" max="6394" width="37" style="2" bestFit="1" customWidth="1"/>
    <col min="6395" max="6395" width="39.140625" style="2" bestFit="1" customWidth="1"/>
    <col min="6396" max="6396" width="67.7109375" style="2" customWidth="1"/>
    <col min="6397" max="6397" width="32" style="2" bestFit="1" customWidth="1"/>
    <col min="6398" max="6398" width="43" style="2" bestFit="1" customWidth="1"/>
    <col min="6399" max="6399" width="19.5703125" style="2" bestFit="1" customWidth="1"/>
    <col min="6400" max="6400" width="30.5703125" style="2" bestFit="1" customWidth="1"/>
    <col min="6401" max="6401" width="33.140625" style="2" bestFit="1" customWidth="1"/>
    <col min="6402" max="6402" width="20.140625" style="2" bestFit="1" customWidth="1"/>
    <col min="6403" max="6403" width="8" style="2" bestFit="1" customWidth="1"/>
    <col min="6404" max="6648" width="9.140625" style="2"/>
    <col min="6649" max="6649" width="8" style="2" bestFit="1" customWidth="1"/>
    <col min="6650" max="6650" width="37" style="2" bestFit="1" customWidth="1"/>
    <col min="6651" max="6651" width="39.140625" style="2" bestFit="1" customWidth="1"/>
    <col min="6652" max="6652" width="67.7109375" style="2" customWidth="1"/>
    <col min="6653" max="6653" width="32" style="2" bestFit="1" customWidth="1"/>
    <col min="6654" max="6654" width="43" style="2" bestFit="1" customWidth="1"/>
    <col min="6655" max="6655" width="19.5703125" style="2" bestFit="1" customWidth="1"/>
    <col min="6656" max="6656" width="30.5703125" style="2" bestFit="1" customWidth="1"/>
    <col min="6657" max="6657" width="33.140625" style="2" bestFit="1" customWidth="1"/>
    <col min="6658" max="6658" width="20.140625" style="2" bestFit="1" customWidth="1"/>
    <col min="6659" max="6659" width="8" style="2" bestFit="1" customWidth="1"/>
    <col min="6660" max="6904" width="9.140625" style="2"/>
    <col min="6905" max="6905" width="8" style="2" bestFit="1" customWidth="1"/>
    <col min="6906" max="6906" width="37" style="2" bestFit="1" customWidth="1"/>
    <col min="6907" max="6907" width="39.140625" style="2" bestFit="1" customWidth="1"/>
    <col min="6908" max="6908" width="67.7109375" style="2" customWidth="1"/>
    <col min="6909" max="6909" width="32" style="2" bestFit="1" customWidth="1"/>
    <col min="6910" max="6910" width="43" style="2" bestFit="1" customWidth="1"/>
    <col min="6911" max="6911" width="19.5703125" style="2" bestFit="1" customWidth="1"/>
    <col min="6912" max="6912" width="30.5703125" style="2" bestFit="1" customWidth="1"/>
    <col min="6913" max="6913" width="33.140625" style="2" bestFit="1" customWidth="1"/>
    <col min="6914" max="6914" width="20.140625" style="2" bestFit="1" customWidth="1"/>
    <col min="6915" max="6915" width="8" style="2" bestFit="1" customWidth="1"/>
    <col min="6916" max="7160" width="9.140625" style="2"/>
    <col min="7161" max="7161" width="8" style="2" bestFit="1" customWidth="1"/>
    <col min="7162" max="7162" width="37" style="2" bestFit="1" customWidth="1"/>
    <col min="7163" max="7163" width="39.140625" style="2" bestFit="1" customWidth="1"/>
    <col min="7164" max="7164" width="67.7109375" style="2" customWidth="1"/>
    <col min="7165" max="7165" width="32" style="2" bestFit="1" customWidth="1"/>
    <col min="7166" max="7166" width="43" style="2" bestFit="1" customWidth="1"/>
    <col min="7167" max="7167" width="19.5703125" style="2" bestFit="1" customWidth="1"/>
    <col min="7168" max="7168" width="30.5703125" style="2" bestFit="1" customWidth="1"/>
    <col min="7169" max="7169" width="33.140625" style="2" bestFit="1" customWidth="1"/>
    <col min="7170" max="7170" width="20.140625" style="2" bestFit="1" customWidth="1"/>
    <col min="7171" max="7171" width="8" style="2" bestFit="1" customWidth="1"/>
    <col min="7172" max="7416" width="9.140625" style="2"/>
    <col min="7417" max="7417" width="8" style="2" bestFit="1" customWidth="1"/>
    <col min="7418" max="7418" width="37" style="2" bestFit="1" customWidth="1"/>
    <col min="7419" max="7419" width="39.140625" style="2" bestFit="1" customWidth="1"/>
    <col min="7420" max="7420" width="67.7109375" style="2" customWidth="1"/>
    <col min="7421" max="7421" width="32" style="2" bestFit="1" customWidth="1"/>
    <col min="7422" max="7422" width="43" style="2" bestFit="1" customWidth="1"/>
    <col min="7423" max="7423" width="19.5703125" style="2" bestFit="1" customWidth="1"/>
    <col min="7424" max="7424" width="30.5703125" style="2" bestFit="1" customWidth="1"/>
    <col min="7425" max="7425" width="33.140625" style="2" bestFit="1" customWidth="1"/>
    <col min="7426" max="7426" width="20.140625" style="2" bestFit="1" customWidth="1"/>
    <col min="7427" max="7427" width="8" style="2" bestFit="1" customWidth="1"/>
    <col min="7428" max="7672" width="9.140625" style="2"/>
    <col min="7673" max="7673" width="8" style="2" bestFit="1" customWidth="1"/>
    <col min="7674" max="7674" width="37" style="2" bestFit="1" customWidth="1"/>
    <col min="7675" max="7675" width="39.140625" style="2" bestFit="1" customWidth="1"/>
    <col min="7676" max="7676" width="67.7109375" style="2" customWidth="1"/>
    <col min="7677" max="7677" width="32" style="2" bestFit="1" customWidth="1"/>
    <col min="7678" max="7678" width="43" style="2" bestFit="1" customWidth="1"/>
    <col min="7679" max="7679" width="19.5703125" style="2" bestFit="1" customWidth="1"/>
    <col min="7680" max="7680" width="30.5703125" style="2" bestFit="1" customWidth="1"/>
    <col min="7681" max="7681" width="33.140625" style="2" bestFit="1" customWidth="1"/>
    <col min="7682" max="7682" width="20.140625" style="2" bestFit="1" customWidth="1"/>
    <col min="7683" max="7683" width="8" style="2" bestFit="1" customWidth="1"/>
    <col min="7684" max="7928" width="9.140625" style="2"/>
    <col min="7929" max="7929" width="8" style="2" bestFit="1" customWidth="1"/>
    <col min="7930" max="7930" width="37" style="2" bestFit="1" customWidth="1"/>
    <col min="7931" max="7931" width="39.140625" style="2" bestFit="1" customWidth="1"/>
    <col min="7932" max="7932" width="67.7109375" style="2" customWidth="1"/>
    <col min="7933" max="7933" width="32" style="2" bestFit="1" customWidth="1"/>
    <col min="7934" max="7934" width="43" style="2" bestFit="1" customWidth="1"/>
    <col min="7935" max="7935" width="19.5703125" style="2" bestFit="1" customWidth="1"/>
    <col min="7936" max="7936" width="30.5703125" style="2" bestFit="1" customWidth="1"/>
    <col min="7937" max="7937" width="33.140625" style="2" bestFit="1" customWidth="1"/>
    <col min="7938" max="7938" width="20.140625" style="2" bestFit="1" customWidth="1"/>
    <col min="7939" max="7939" width="8" style="2" bestFit="1" customWidth="1"/>
    <col min="7940" max="8184" width="9.140625" style="2"/>
    <col min="8185" max="8185" width="8" style="2" bestFit="1" customWidth="1"/>
    <col min="8186" max="8186" width="37" style="2" bestFit="1" customWidth="1"/>
    <col min="8187" max="8187" width="39.140625" style="2" bestFit="1" customWidth="1"/>
    <col min="8188" max="8188" width="67.7109375" style="2" customWidth="1"/>
    <col min="8189" max="8189" width="32" style="2" bestFit="1" customWidth="1"/>
    <col min="8190" max="8190" width="43" style="2" bestFit="1" customWidth="1"/>
    <col min="8191" max="8191" width="19.5703125" style="2" bestFit="1" customWidth="1"/>
    <col min="8192" max="8192" width="30.5703125" style="2" bestFit="1" customWidth="1"/>
    <col min="8193" max="8193" width="33.140625" style="2" bestFit="1" customWidth="1"/>
    <col min="8194" max="8194" width="20.140625" style="2" bestFit="1" customWidth="1"/>
    <col min="8195" max="8195" width="8" style="2" bestFit="1" customWidth="1"/>
    <col min="8196" max="8440" width="9.140625" style="2"/>
    <col min="8441" max="8441" width="8" style="2" bestFit="1" customWidth="1"/>
    <col min="8442" max="8442" width="37" style="2" bestFit="1" customWidth="1"/>
    <col min="8443" max="8443" width="39.140625" style="2" bestFit="1" customWidth="1"/>
    <col min="8444" max="8444" width="67.7109375" style="2" customWidth="1"/>
    <col min="8445" max="8445" width="32" style="2" bestFit="1" customWidth="1"/>
    <col min="8446" max="8446" width="43" style="2" bestFit="1" customWidth="1"/>
    <col min="8447" max="8447" width="19.5703125" style="2" bestFit="1" customWidth="1"/>
    <col min="8448" max="8448" width="30.5703125" style="2" bestFit="1" customWidth="1"/>
    <col min="8449" max="8449" width="33.140625" style="2" bestFit="1" customWidth="1"/>
    <col min="8450" max="8450" width="20.140625" style="2" bestFit="1" customWidth="1"/>
    <col min="8451" max="8451" width="8" style="2" bestFit="1" customWidth="1"/>
    <col min="8452" max="8696" width="9.140625" style="2"/>
    <col min="8697" max="8697" width="8" style="2" bestFit="1" customWidth="1"/>
    <col min="8698" max="8698" width="37" style="2" bestFit="1" customWidth="1"/>
    <col min="8699" max="8699" width="39.140625" style="2" bestFit="1" customWidth="1"/>
    <col min="8700" max="8700" width="67.7109375" style="2" customWidth="1"/>
    <col min="8701" max="8701" width="32" style="2" bestFit="1" customWidth="1"/>
    <col min="8702" max="8702" width="43" style="2" bestFit="1" customWidth="1"/>
    <col min="8703" max="8703" width="19.5703125" style="2" bestFit="1" customWidth="1"/>
    <col min="8704" max="8704" width="30.5703125" style="2" bestFit="1" customWidth="1"/>
    <col min="8705" max="8705" width="33.140625" style="2" bestFit="1" customWidth="1"/>
    <col min="8706" max="8706" width="20.140625" style="2" bestFit="1" customWidth="1"/>
    <col min="8707" max="8707" width="8" style="2" bestFit="1" customWidth="1"/>
    <col min="8708" max="8952" width="9.140625" style="2"/>
    <col min="8953" max="8953" width="8" style="2" bestFit="1" customWidth="1"/>
    <col min="8954" max="8954" width="37" style="2" bestFit="1" customWidth="1"/>
    <col min="8955" max="8955" width="39.140625" style="2" bestFit="1" customWidth="1"/>
    <col min="8956" max="8956" width="67.7109375" style="2" customWidth="1"/>
    <col min="8957" max="8957" width="32" style="2" bestFit="1" customWidth="1"/>
    <col min="8958" max="8958" width="43" style="2" bestFit="1" customWidth="1"/>
    <col min="8959" max="8959" width="19.5703125" style="2" bestFit="1" customWidth="1"/>
    <col min="8960" max="8960" width="30.5703125" style="2" bestFit="1" customWidth="1"/>
    <col min="8961" max="8961" width="33.140625" style="2" bestFit="1" customWidth="1"/>
    <col min="8962" max="8962" width="20.140625" style="2" bestFit="1" customWidth="1"/>
    <col min="8963" max="8963" width="8" style="2" bestFit="1" customWidth="1"/>
    <col min="8964" max="9208" width="9.140625" style="2"/>
    <col min="9209" max="9209" width="8" style="2" bestFit="1" customWidth="1"/>
    <col min="9210" max="9210" width="37" style="2" bestFit="1" customWidth="1"/>
    <col min="9211" max="9211" width="39.140625" style="2" bestFit="1" customWidth="1"/>
    <col min="9212" max="9212" width="67.7109375" style="2" customWidth="1"/>
    <col min="9213" max="9213" width="32" style="2" bestFit="1" customWidth="1"/>
    <col min="9214" max="9214" width="43" style="2" bestFit="1" customWidth="1"/>
    <col min="9215" max="9215" width="19.5703125" style="2" bestFit="1" customWidth="1"/>
    <col min="9216" max="9216" width="30.5703125" style="2" bestFit="1" customWidth="1"/>
    <col min="9217" max="9217" width="33.140625" style="2" bestFit="1" customWidth="1"/>
    <col min="9218" max="9218" width="20.140625" style="2" bestFit="1" customWidth="1"/>
    <col min="9219" max="9219" width="8" style="2" bestFit="1" customWidth="1"/>
    <col min="9220" max="9464" width="9.140625" style="2"/>
    <col min="9465" max="9465" width="8" style="2" bestFit="1" customWidth="1"/>
    <col min="9466" max="9466" width="37" style="2" bestFit="1" customWidth="1"/>
    <col min="9467" max="9467" width="39.140625" style="2" bestFit="1" customWidth="1"/>
    <col min="9468" max="9468" width="67.7109375" style="2" customWidth="1"/>
    <col min="9469" max="9469" width="32" style="2" bestFit="1" customWidth="1"/>
    <col min="9470" max="9470" width="43" style="2" bestFit="1" customWidth="1"/>
    <col min="9471" max="9471" width="19.5703125" style="2" bestFit="1" customWidth="1"/>
    <col min="9472" max="9472" width="30.5703125" style="2" bestFit="1" customWidth="1"/>
    <col min="9473" max="9473" width="33.140625" style="2" bestFit="1" customWidth="1"/>
    <col min="9474" max="9474" width="20.140625" style="2" bestFit="1" customWidth="1"/>
    <col min="9475" max="9475" width="8" style="2" bestFit="1" customWidth="1"/>
    <col min="9476" max="9720" width="9.140625" style="2"/>
    <col min="9721" max="9721" width="8" style="2" bestFit="1" customWidth="1"/>
    <col min="9722" max="9722" width="37" style="2" bestFit="1" customWidth="1"/>
    <col min="9723" max="9723" width="39.140625" style="2" bestFit="1" customWidth="1"/>
    <col min="9724" max="9724" width="67.7109375" style="2" customWidth="1"/>
    <col min="9725" max="9725" width="32" style="2" bestFit="1" customWidth="1"/>
    <col min="9726" max="9726" width="43" style="2" bestFit="1" customWidth="1"/>
    <col min="9727" max="9727" width="19.5703125" style="2" bestFit="1" customWidth="1"/>
    <col min="9728" max="9728" width="30.5703125" style="2" bestFit="1" customWidth="1"/>
    <col min="9729" max="9729" width="33.140625" style="2" bestFit="1" customWidth="1"/>
    <col min="9730" max="9730" width="20.140625" style="2" bestFit="1" customWidth="1"/>
    <col min="9731" max="9731" width="8" style="2" bestFit="1" customWidth="1"/>
    <col min="9732" max="9976" width="9.140625" style="2"/>
    <col min="9977" max="9977" width="8" style="2" bestFit="1" customWidth="1"/>
    <col min="9978" max="9978" width="37" style="2" bestFit="1" customWidth="1"/>
    <col min="9979" max="9979" width="39.140625" style="2" bestFit="1" customWidth="1"/>
    <col min="9980" max="9980" width="67.7109375" style="2" customWidth="1"/>
    <col min="9981" max="9981" width="32" style="2" bestFit="1" customWidth="1"/>
    <col min="9982" max="9982" width="43" style="2" bestFit="1" customWidth="1"/>
    <col min="9983" max="9983" width="19.5703125" style="2" bestFit="1" customWidth="1"/>
    <col min="9984" max="9984" width="30.5703125" style="2" bestFit="1" customWidth="1"/>
    <col min="9985" max="9985" width="33.140625" style="2" bestFit="1" customWidth="1"/>
    <col min="9986" max="9986" width="20.140625" style="2" bestFit="1" customWidth="1"/>
    <col min="9987" max="9987" width="8" style="2" bestFit="1" customWidth="1"/>
    <col min="9988" max="10232" width="9.140625" style="2"/>
    <col min="10233" max="10233" width="8" style="2" bestFit="1" customWidth="1"/>
    <col min="10234" max="10234" width="37" style="2" bestFit="1" customWidth="1"/>
    <col min="10235" max="10235" width="39.140625" style="2" bestFit="1" customWidth="1"/>
    <col min="10236" max="10236" width="67.7109375" style="2" customWidth="1"/>
    <col min="10237" max="10237" width="32" style="2" bestFit="1" customWidth="1"/>
    <col min="10238" max="10238" width="43" style="2" bestFit="1" customWidth="1"/>
    <col min="10239" max="10239" width="19.5703125" style="2" bestFit="1" customWidth="1"/>
    <col min="10240" max="10240" width="30.5703125" style="2" bestFit="1" customWidth="1"/>
    <col min="10241" max="10241" width="33.140625" style="2" bestFit="1" customWidth="1"/>
    <col min="10242" max="10242" width="20.140625" style="2" bestFit="1" customWidth="1"/>
    <col min="10243" max="10243" width="8" style="2" bestFit="1" customWidth="1"/>
    <col min="10244" max="10488" width="9.140625" style="2"/>
    <col min="10489" max="10489" width="8" style="2" bestFit="1" customWidth="1"/>
    <col min="10490" max="10490" width="37" style="2" bestFit="1" customWidth="1"/>
    <col min="10491" max="10491" width="39.140625" style="2" bestFit="1" customWidth="1"/>
    <col min="10492" max="10492" width="67.7109375" style="2" customWidth="1"/>
    <col min="10493" max="10493" width="32" style="2" bestFit="1" customWidth="1"/>
    <col min="10494" max="10494" width="43" style="2" bestFit="1" customWidth="1"/>
    <col min="10495" max="10495" width="19.5703125" style="2" bestFit="1" customWidth="1"/>
    <col min="10496" max="10496" width="30.5703125" style="2" bestFit="1" customWidth="1"/>
    <col min="10497" max="10497" width="33.140625" style="2" bestFit="1" customWidth="1"/>
    <col min="10498" max="10498" width="20.140625" style="2" bestFit="1" customWidth="1"/>
    <col min="10499" max="10499" width="8" style="2" bestFit="1" customWidth="1"/>
    <col min="10500" max="10744" width="9.140625" style="2"/>
    <col min="10745" max="10745" width="8" style="2" bestFit="1" customWidth="1"/>
    <col min="10746" max="10746" width="37" style="2" bestFit="1" customWidth="1"/>
    <col min="10747" max="10747" width="39.140625" style="2" bestFit="1" customWidth="1"/>
    <col min="10748" max="10748" width="67.7109375" style="2" customWidth="1"/>
    <col min="10749" max="10749" width="32" style="2" bestFit="1" customWidth="1"/>
    <col min="10750" max="10750" width="43" style="2" bestFit="1" customWidth="1"/>
    <col min="10751" max="10751" width="19.5703125" style="2" bestFit="1" customWidth="1"/>
    <col min="10752" max="10752" width="30.5703125" style="2" bestFit="1" customWidth="1"/>
    <col min="10753" max="10753" width="33.140625" style="2" bestFit="1" customWidth="1"/>
    <col min="10754" max="10754" width="20.140625" style="2" bestFit="1" customWidth="1"/>
    <col min="10755" max="10755" width="8" style="2" bestFit="1" customWidth="1"/>
    <col min="10756" max="11000" width="9.140625" style="2"/>
    <col min="11001" max="11001" width="8" style="2" bestFit="1" customWidth="1"/>
    <col min="11002" max="11002" width="37" style="2" bestFit="1" customWidth="1"/>
    <col min="11003" max="11003" width="39.140625" style="2" bestFit="1" customWidth="1"/>
    <col min="11004" max="11004" width="67.7109375" style="2" customWidth="1"/>
    <col min="11005" max="11005" width="32" style="2" bestFit="1" customWidth="1"/>
    <col min="11006" max="11006" width="43" style="2" bestFit="1" customWidth="1"/>
    <col min="11007" max="11007" width="19.5703125" style="2" bestFit="1" customWidth="1"/>
    <col min="11008" max="11008" width="30.5703125" style="2" bestFit="1" customWidth="1"/>
    <col min="11009" max="11009" width="33.140625" style="2" bestFit="1" customWidth="1"/>
    <col min="11010" max="11010" width="20.140625" style="2" bestFit="1" customWidth="1"/>
    <col min="11011" max="11011" width="8" style="2" bestFit="1" customWidth="1"/>
    <col min="11012" max="11256" width="9.140625" style="2"/>
    <col min="11257" max="11257" width="8" style="2" bestFit="1" customWidth="1"/>
    <col min="11258" max="11258" width="37" style="2" bestFit="1" customWidth="1"/>
    <col min="11259" max="11259" width="39.140625" style="2" bestFit="1" customWidth="1"/>
    <col min="11260" max="11260" width="67.7109375" style="2" customWidth="1"/>
    <col min="11261" max="11261" width="32" style="2" bestFit="1" customWidth="1"/>
    <col min="11262" max="11262" width="43" style="2" bestFit="1" customWidth="1"/>
    <col min="11263" max="11263" width="19.5703125" style="2" bestFit="1" customWidth="1"/>
    <col min="11264" max="11264" width="30.5703125" style="2" bestFit="1" customWidth="1"/>
    <col min="11265" max="11265" width="33.140625" style="2" bestFit="1" customWidth="1"/>
    <col min="11266" max="11266" width="20.140625" style="2" bestFit="1" customWidth="1"/>
    <col min="11267" max="11267" width="8" style="2" bestFit="1" customWidth="1"/>
    <col min="11268" max="11512" width="9.140625" style="2"/>
    <col min="11513" max="11513" width="8" style="2" bestFit="1" customWidth="1"/>
    <col min="11514" max="11514" width="37" style="2" bestFit="1" customWidth="1"/>
    <col min="11515" max="11515" width="39.140625" style="2" bestFit="1" customWidth="1"/>
    <col min="11516" max="11516" width="67.7109375" style="2" customWidth="1"/>
    <col min="11517" max="11517" width="32" style="2" bestFit="1" customWidth="1"/>
    <col min="11518" max="11518" width="43" style="2" bestFit="1" customWidth="1"/>
    <col min="11519" max="11519" width="19.5703125" style="2" bestFit="1" customWidth="1"/>
    <col min="11520" max="11520" width="30.5703125" style="2" bestFit="1" customWidth="1"/>
    <col min="11521" max="11521" width="33.140625" style="2" bestFit="1" customWidth="1"/>
    <col min="11522" max="11522" width="20.140625" style="2" bestFit="1" customWidth="1"/>
    <col min="11523" max="11523" width="8" style="2" bestFit="1" customWidth="1"/>
    <col min="11524" max="11768" width="9.140625" style="2"/>
    <col min="11769" max="11769" width="8" style="2" bestFit="1" customWidth="1"/>
    <col min="11770" max="11770" width="37" style="2" bestFit="1" customWidth="1"/>
    <col min="11771" max="11771" width="39.140625" style="2" bestFit="1" customWidth="1"/>
    <col min="11772" max="11772" width="67.7109375" style="2" customWidth="1"/>
    <col min="11773" max="11773" width="32" style="2" bestFit="1" customWidth="1"/>
    <col min="11774" max="11774" width="43" style="2" bestFit="1" customWidth="1"/>
    <col min="11775" max="11775" width="19.5703125" style="2" bestFit="1" customWidth="1"/>
    <col min="11776" max="11776" width="30.5703125" style="2" bestFit="1" customWidth="1"/>
    <col min="11777" max="11777" width="33.140625" style="2" bestFit="1" customWidth="1"/>
    <col min="11778" max="11778" width="20.140625" style="2" bestFit="1" customWidth="1"/>
    <col min="11779" max="11779" width="8" style="2" bestFit="1" customWidth="1"/>
    <col min="11780" max="12024" width="9.140625" style="2"/>
    <col min="12025" max="12025" width="8" style="2" bestFit="1" customWidth="1"/>
    <col min="12026" max="12026" width="37" style="2" bestFit="1" customWidth="1"/>
    <col min="12027" max="12027" width="39.140625" style="2" bestFit="1" customWidth="1"/>
    <col min="12028" max="12028" width="67.7109375" style="2" customWidth="1"/>
    <col min="12029" max="12029" width="32" style="2" bestFit="1" customWidth="1"/>
    <col min="12030" max="12030" width="43" style="2" bestFit="1" customWidth="1"/>
    <col min="12031" max="12031" width="19.5703125" style="2" bestFit="1" customWidth="1"/>
    <col min="12032" max="12032" width="30.5703125" style="2" bestFit="1" customWidth="1"/>
    <col min="12033" max="12033" width="33.140625" style="2" bestFit="1" customWidth="1"/>
    <col min="12034" max="12034" width="20.140625" style="2" bestFit="1" customWidth="1"/>
    <col min="12035" max="12035" width="8" style="2" bestFit="1" customWidth="1"/>
    <col min="12036" max="12280" width="9.140625" style="2"/>
    <col min="12281" max="12281" width="8" style="2" bestFit="1" customWidth="1"/>
    <col min="12282" max="12282" width="37" style="2" bestFit="1" customWidth="1"/>
    <col min="12283" max="12283" width="39.140625" style="2" bestFit="1" customWidth="1"/>
    <col min="12284" max="12284" width="67.7109375" style="2" customWidth="1"/>
    <col min="12285" max="12285" width="32" style="2" bestFit="1" customWidth="1"/>
    <col min="12286" max="12286" width="43" style="2" bestFit="1" customWidth="1"/>
    <col min="12287" max="12287" width="19.5703125" style="2" bestFit="1" customWidth="1"/>
    <col min="12288" max="12288" width="30.5703125" style="2" bestFit="1" customWidth="1"/>
    <col min="12289" max="12289" width="33.140625" style="2" bestFit="1" customWidth="1"/>
    <col min="12290" max="12290" width="20.140625" style="2" bestFit="1" customWidth="1"/>
    <col min="12291" max="12291" width="8" style="2" bestFit="1" customWidth="1"/>
    <col min="12292" max="12536" width="9.140625" style="2"/>
    <col min="12537" max="12537" width="8" style="2" bestFit="1" customWidth="1"/>
    <col min="12538" max="12538" width="37" style="2" bestFit="1" customWidth="1"/>
    <col min="12539" max="12539" width="39.140625" style="2" bestFit="1" customWidth="1"/>
    <col min="12540" max="12540" width="67.7109375" style="2" customWidth="1"/>
    <col min="12541" max="12541" width="32" style="2" bestFit="1" customWidth="1"/>
    <col min="12542" max="12542" width="43" style="2" bestFit="1" customWidth="1"/>
    <col min="12543" max="12543" width="19.5703125" style="2" bestFit="1" customWidth="1"/>
    <col min="12544" max="12544" width="30.5703125" style="2" bestFit="1" customWidth="1"/>
    <col min="12545" max="12545" width="33.140625" style="2" bestFit="1" customWidth="1"/>
    <col min="12546" max="12546" width="20.140625" style="2" bestFit="1" customWidth="1"/>
    <col min="12547" max="12547" width="8" style="2" bestFit="1" customWidth="1"/>
    <col min="12548" max="12792" width="9.140625" style="2"/>
    <col min="12793" max="12793" width="8" style="2" bestFit="1" customWidth="1"/>
    <col min="12794" max="12794" width="37" style="2" bestFit="1" customWidth="1"/>
    <col min="12795" max="12795" width="39.140625" style="2" bestFit="1" customWidth="1"/>
    <col min="12796" max="12796" width="67.7109375" style="2" customWidth="1"/>
    <col min="12797" max="12797" width="32" style="2" bestFit="1" customWidth="1"/>
    <col min="12798" max="12798" width="43" style="2" bestFit="1" customWidth="1"/>
    <col min="12799" max="12799" width="19.5703125" style="2" bestFit="1" customWidth="1"/>
    <col min="12800" max="12800" width="30.5703125" style="2" bestFit="1" customWidth="1"/>
    <col min="12801" max="12801" width="33.140625" style="2" bestFit="1" customWidth="1"/>
    <col min="12802" max="12802" width="20.140625" style="2" bestFit="1" customWidth="1"/>
    <col min="12803" max="12803" width="8" style="2" bestFit="1" customWidth="1"/>
    <col min="12804" max="13048" width="9.140625" style="2"/>
    <col min="13049" max="13049" width="8" style="2" bestFit="1" customWidth="1"/>
    <col min="13050" max="13050" width="37" style="2" bestFit="1" customWidth="1"/>
    <col min="13051" max="13051" width="39.140625" style="2" bestFit="1" customWidth="1"/>
    <col min="13052" max="13052" width="67.7109375" style="2" customWidth="1"/>
    <col min="13053" max="13053" width="32" style="2" bestFit="1" customWidth="1"/>
    <col min="13054" max="13054" width="43" style="2" bestFit="1" customWidth="1"/>
    <col min="13055" max="13055" width="19.5703125" style="2" bestFit="1" customWidth="1"/>
    <col min="13056" max="13056" width="30.5703125" style="2" bestFit="1" customWidth="1"/>
    <col min="13057" max="13057" width="33.140625" style="2" bestFit="1" customWidth="1"/>
    <col min="13058" max="13058" width="20.140625" style="2" bestFit="1" customWidth="1"/>
    <col min="13059" max="13059" width="8" style="2" bestFit="1" customWidth="1"/>
    <col min="13060" max="13304" width="9.140625" style="2"/>
    <col min="13305" max="13305" width="8" style="2" bestFit="1" customWidth="1"/>
    <col min="13306" max="13306" width="37" style="2" bestFit="1" customWidth="1"/>
    <col min="13307" max="13307" width="39.140625" style="2" bestFit="1" customWidth="1"/>
    <col min="13308" max="13308" width="67.7109375" style="2" customWidth="1"/>
    <col min="13309" max="13309" width="32" style="2" bestFit="1" customWidth="1"/>
    <col min="13310" max="13310" width="43" style="2" bestFit="1" customWidth="1"/>
    <col min="13311" max="13311" width="19.5703125" style="2" bestFit="1" customWidth="1"/>
    <col min="13312" max="13312" width="30.5703125" style="2" bestFit="1" customWidth="1"/>
    <col min="13313" max="13313" width="33.140625" style="2" bestFit="1" customWidth="1"/>
    <col min="13314" max="13314" width="20.140625" style="2" bestFit="1" customWidth="1"/>
    <col min="13315" max="13315" width="8" style="2" bestFit="1" customWidth="1"/>
    <col min="13316" max="13560" width="9.140625" style="2"/>
    <col min="13561" max="13561" width="8" style="2" bestFit="1" customWidth="1"/>
    <col min="13562" max="13562" width="37" style="2" bestFit="1" customWidth="1"/>
    <col min="13563" max="13563" width="39.140625" style="2" bestFit="1" customWidth="1"/>
    <col min="13564" max="13564" width="67.7109375" style="2" customWidth="1"/>
    <col min="13565" max="13565" width="32" style="2" bestFit="1" customWidth="1"/>
    <col min="13566" max="13566" width="43" style="2" bestFit="1" customWidth="1"/>
    <col min="13567" max="13567" width="19.5703125" style="2" bestFit="1" customWidth="1"/>
    <col min="13568" max="13568" width="30.5703125" style="2" bestFit="1" customWidth="1"/>
    <col min="13569" max="13569" width="33.140625" style="2" bestFit="1" customWidth="1"/>
    <col min="13570" max="13570" width="20.140625" style="2" bestFit="1" customWidth="1"/>
    <col min="13571" max="13571" width="8" style="2" bestFit="1" customWidth="1"/>
    <col min="13572" max="13816" width="9.140625" style="2"/>
    <col min="13817" max="13817" width="8" style="2" bestFit="1" customWidth="1"/>
    <col min="13818" max="13818" width="37" style="2" bestFit="1" customWidth="1"/>
    <col min="13819" max="13819" width="39.140625" style="2" bestFit="1" customWidth="1"/>
    <col min="13820" max="13820" width="67.7109375" style="2" customWidth="1"/>
    <col min="13821" max="13821" width="32" style="2" bestFit="1" customWidth="1"/>
    <col min="13822" max="13822" width="43" style="2" bestFit="1" customWidth="1"/>
    <col min="13823" max="13823" width="19.5703125" style="2" bestFit="1" customWidth="1"/>
    <col min="13824" max="13824" width="30.5703125" style="2" bestFit="1" customWidth="1"/>
    <col min="13825" max="13825" width="33.140625" style="2" bestFit="1" customWidth="1"/>
    <col min="13826" max="13826" width="20.140625" style="2" bestFit="1" customWidth="1"/>
    <col min="13827" max="13827" width="8" style="2" bestFit="1" customWidth="1"/>
    <col min="13828" max="14072" width="9.140625" style="2"/>
    <col min="14073" max="14073" width="8" style="2" bestFit="1" customWidth="1"/>
    <col min="14074" max="14074" width="37" style="2" bestFit="1" customWidth="1"/>
    <col min="14075" max="14075" width="39.140625" style="2" bestFit="1" customWidth="1"/>
    <col min="14076" max="14076" width="67.7109375" style="2" customWidth="1"/>
    <col min="14077" max="14077" width="32" style="2" bestFit="1" customWidth="1"/>
    <col min="14078" max="14078" width="43" style="2" bestFit="1" customWidth="1"/>
    <col min="14079" max="14079" width="19.5703125" style="2" bestFit="1" customWidth="1"/>
    <col min="14080" max="14080" width="30.5703125" style="2" bestFit="1" customWidth="1"/>
    <col min="14081" max="14081" width="33.140625" style="2" bestFit="1" customWidth="1"/>
    <col min="14082" max="14082" width="20.140625" style="2" bestFit="1" customWidth="1"/>
    <col min="14083" max="14083" width="8" style="2" bestFit="1" customWidth="1"/>
    <col min="14084" max="14328" width="9.140625" style="2"/>
    <col min="14329" max="14329" width="8" style="2" bestFit="1" customWidth="1"/>
    <col min="14330" max="14330" width="37" style="2" bestFit="1" customWidth="1"/>
    <col min="14331" max="14331" width="39.140625" style="2" bestFit="1" customWidth="1"/>
    <col min="14332" max="14332" width="67.7109375" style="2" customWidth="1"/>
    <col min="14333" max="14333" width="32" style="2" bestFit="1" customWidth="1"/>
    <col min="14334" max="14334" width="43" style="2" bestFit="1" customWidth="1"/>
    <col min="14335" max="14335" width="19.5703125" style="2" bestFit="1" customWidth="1"/>
    <col min="14336" max="14336" width="30.5703125" style="2" bestFit="1" customWidth="1"/>
    <col min="14337" max="14337" width="33.140625" style="2" bestFit="1" customWidth="1"/>
    <col min="14338" max="14338" width="20.140625" style="2" bestFit="1" customWidth="1"/>
    <col min="14339" max="14339" width="8" style="2" bestFit="1" customWidth="1"/>
    <col min="14340" max="14584" width="9.140625" style="2"/>
    <col min="14585" max="14585" width="8" style="2" bestFit="1" customWidth="1"/>
    <col min="14586" max="14586" width="37" style="2" bestFit="1" customWidth="1"/>
    <col min="14587" max="14587" width="39.140625" style="2" bestFit="1" customWidth="1"/>
    <col min="14588" max="14588" width="67.7109375" style="2" customWidth="1"/>
    <col min="14589" max="14589" width="32" style="2" bestFit="1" customWidth="1"/>
    <col min="14590" max="14590" width="43" style="2" bestFit="1" customWidth="1"/>
    <col min="14591" max="14591" width="19.5703125" style="2" bestFit="1" customWidth="1"/>
    <col min="14592" max="14592" width="30.5703125" style="2" bestFit="1" customWidth="1"/>
    <col min="14593" max="14593" width="33.140625" style="2" bestFit="1" customWidth="1"/>
    <col min="14594" max="14594" width="20.140625" style="2" bestFit="1" customWidth="1"/>
    <col min="14595" max="14595" width="8" style="2" bestFit="1" customWidth="1"/>
    <col min="14596" max="14840" width="9.140625" style="2"/>
    <col min="14841" max="14841" width="8" style="2" bestFit="1" customWidth="1"/>
    <col min="14842" max="14842" width="37" style="2" bestFit="1" customWidth="1"/>
    <col min="14843" max="14843" width="39.140625" style="2" bestFit="1" customWidth="1"/>
    <col min="14844" max="14844" width="67.7109375" style="2" customWidth="1"/>
    <col min="14845" max="14845" width="32" style="2" bestFit="1" customWidth="1"/>
    <col min="14846" max="14846" width="43" style="2" bestFit="1" customWidth="1"/>
    <col min="14847" max="14847" width="19.5703125" style="2" bestFit="1" customWidth="1"/>
    <col min="14848" max="14848" width="30.5703125" style="2" bestFit="1" customWidth="1"/>
    <col min="14849" max="14849" width="33.140625" style="2" bestFit="1" customWidth="1"/>
    <col min="14850" max="14850" width="20.140625" style="2" bestFit="1" customWidth="1"/>
    <col min="14851" max="14851" width="8" style="2" bestFit="1" customWidth="1"/>
    <col min="14852" max="15096" width="9.140625" style="2"/>
    <col min="15097" max="15097" width="8" style="2" bestFit="1" customWidth="1"/>
    <col min="15098" max="15098" width="37" style="2" bestFit="1" customWidth="1"/>
    <col min="15099" max="15099" width="39.140625" style="2" bestFit="1" customWidth="1"/>
    <col min="15100" max="15100" width="67.7109375" style="2" customWidth="1"/>
    <col min="15101" max="15101" width="32" style="2" bestFit="1" customWidth="1"/>
    <col min="15102" max="15102" width="43" style="2" bestFit="1" customWidth="1"/>
    <col min="15103" max="15103" width="19.5703125" style="2" bestFit="1" customWidth="1"/>
    <col min="15104" max="15104" width="30.5703125" style="2" bestFit="1" customWidth="1"/>
    <col min="15105" max="15105" width="33.140625" style="2" bestFit="1" customWidth="1"/>
    <col min="15106" max="15106" width="20.140625" style="2" bestFit="1" customWidth="1"/>
    <col min="15107" max="15107" width="8" style="2" bestFit="1" customWidth="1"/>
    <col min="15108" max="15352" width="9.140625" style="2"/>
    <col min="15353" max="15353" width="8" style="2" bestFit="1" customWidth="1"/>
    <col min="15354" max="15354" width="37" style="2" bestFit="1" customWidth="1"/>
    <col min="15355" max="15355" width="39.140625" style="2" bestFit="1" customWidth="1"/>
    <col min="15356" max="15356" width="67.7109375" style="2" customWidth="1"/>
    <col min="15357" max="15357" width="32" style="2" bestFit="1" customWidth="1"/>
    <col min="15358" max="15358" width="43" style="2" bestFit="1" customWidth="1"/>
    <col min="15359" max="15359" width="19.5703125" style="2" bestFit="1" customWidth="1"/>
    <col min="15360" max="15360" width="30.5703125" style="2" bestFit="1" customWidth="1"/>
    <col min="15361" max="15361" width="33.140625" style="2" bestFit="1" customWidth="1"/>
    <col min="15362" max="15362" width="20.140625" style="2" bestFit="1" customWidth="1"/>
    <col min="15363" max="15363" width="8" style="2" bestFit="1" customWidth="1"/>
    <col min="15364" max="15608" width="9.140625" style="2"/>
    <col min="15609" max="15609" width="8" style="2" bestFit="1" customWidth="1"/>
    <col min="15610" max="15610" width="37" style="2" bestFit="1" customWidth="1"/>
    <col min="15611" max="15611" width="39.140625" style="2" bestFit="1" customWidth="1"/>
    <col min="15612" max="15612" width="67.7109375" style="2" customWidth="1"/>
    <col min="15613" max="15613" width="32" style="2" bestFit="1" customWidth="1"/>
    <col min="15614" max="15614" width="43" style="2" bestFit="1" customWidth="1"/>
    <col min="15615" max="15615" width="19.5703125" style="2" bestFit="1" customWidth="1"/>
    <col min="15616" max="15616" width="30.5703125" style="2" bestFit="1" customWidth="1"/>
    <col min="15617" max="15617" width="33.140625" style="2" bestFit="1" customWidth="1"/>
    <col min="15618" max="15618" width="20.140625" style="2" bestFit="1" customWidth="1"/>
    <col min="15619" max="15619" width="8" style="2" bestFit="1" customWidth="1"/>
    <col min="15620" max="15864" width="9.140625" style="2"/>
    <col min="15865" max="15865" width="8" style="2" bestFit="1" customWidth="1"/>
    <col min="15866" max="15866" width="37" style="2" bestFit="1" customWidth="1"/>
    <col min="15867" max="15867" width="39.140625" style="2" bestFit="1" customWidth="1"/>
    <col min="15868" max="15868" width="67.7109375" style="2" customWidth="1"/>
    <col min="15869" max="15869" width="32" style="2" bestFit="1" customWidth="1"/>
    <col min="15870" max="15870" width="43" style="2" bestFit="1" customWidth="1"/>
    <col min="15871" max="15871" width="19.5703125" style="2" bestFit="1" customWidth="1"/>
    <col min="15872" max="15872" width="30.5703125" style="2" bestFit="1" customWidth="1"/>
    <col min="15873" max="15873" width="33.140625" style="2" bestFit="1" customWidth="1"/>
    <col min="15874" max="15874" width="20.140625" style="2" bestFit="1" customWidth="1"/>
    <col min="15875" max="15875" width="8" style="2" bestFit="1" customWidth="1"/>
    <col min="15876" max="16120" width="9.140625" style="2"/>
    <col min="16121" max="16121" width="8" style="2" bestFit="1" customWidth="1"/>
    <col min="16122" max="16122" width="37" style="2" bestFit="1" customWidth="1"/>
    <col min="16123" max="16123" width="39.140625" style="2" bestFit="1" customWidth="1"/>
    <col min="16124" max="16124" width="67.7109375" style="2" customWidth="1"/>
    <col min="16125" max="16125" width="32" style="2" bestFit="1" customWidth="1"/>
    <col min="16126" max="16126" width="43" style="2" bestFit="1" customWidth="1"/>
    <col min="16127" max="16127" width="19.5703125" style="2" bestFit="1" customWidth="1"/>
    <col min="16128" max="16128" width="30.5703125" style="2" bestFit="1" customWidth="1"/>
    <col min="16129" max="16129" width="33.140625" style="2" bestFit="1" customWidth="1"/>
    <col min="16130" max="16130" width="20.140625" style="2" bestFit="1" customWidth="1"/>
    <col min="16131" max="16131" width="8" style="2" bestFit="1" customWidth="1"/>
    <col min="16132" max="16384" width="9.140625" style="2"/>
  </cols>
  <sheetData>
    <row r="1" spans="1:4" x14ac:dyDescent="0.25">
      <c r="A1" s="1" t="s">
        <v>0</v>
      </c>
      <c r="B1" s="1" t="s">
        <v>770</v>
      </c>
      <c r="C1" s="1" t="s">
        <v>771</v>
      </c>
      <c r="D1" s="1" t="s">
        <v>772</v>
      </c>
    </row>
    <row r="2" spans="1:4" x14ac:dyDescent="0.25">
      <c r="A2" s="3" t="s">
        <v>403</v>
      </c>
      <c r="B2" s="4">
        <v>44728</v>
      </c>
      <c r="C2" s="6" t="s">
        <v>73</v>
      </c>
      <c r="D2" s="5">
        <v>48025.01</v>
      </c>
    </row>
    <row r="3" spans="1:4" x14ac:dyDescent="0.25">
      <c r="A3" s="3" t="s">
        <v>180</v>
      </c>
      <c r="B3" s="4">
        <v>44718</v>
      </c>
      <c r="C3" s="3" t="s">
        <v>181</v>
      </c>
      <c r="D3" s="5">
        <v>1000</v>
      </c>
    </row>
    <row r="4" spans="1:4" x14ac:dyDescent="0.25">
      <c r="A4" s="3" t="s">
        <v>502</v>
      </c>
      <c r="B4" s="4">
        <v>44734</v>
      </c>
      <c r="C4" s="3" t="s">
        <v>14</v>
      </c>
      <c r="D4" s="5">
        <v>51272.69</v>
      </c>
    </row>
    <row r="5" spans="1:4" x14ac:dyDescent="0.25">
      <c r="A5" s="3" t="s">
        <v>502</v>
      </c>
      <c r="B5" s="4">
        <v>44734</v>
      </c>
      <c r="C5" s="3" t="s">
        <v>14</v>
      </c>
      <c r="D5" s="5">
        <v>7628.08</v>
      </c>
    </row>
    <row r="6" spans="1:4" x14ac:dyDescent="0.25">
      <c r="A6" s="3" t="s">
        <v>335</v>
      </c>
      <c r="B6" s="4">
        <v>44725</v>
      </c>
      <c r="C6" s="3" t="s">
        <v>14</v>
      </c>
      <c r="D6" s="5">
        <v>396084.91</v>
      </c>
    </row>
    <row r="7" spans="1:4" x14ac:dyDescent="0.25">
      <c r="A7" s="3" t="s">
        <v>743</v>
      </c>
      <c r="B7" s="4">
        <v>44742</v>
      </c>
      <c r="C7" s="3" t="s">
        <v>744</v>
      </c>
      <c r="D7" s="5">
        <v>359000</v>
      </c>
    </row>
    <row r="8" spans="1:4" x14ac:dyDescent="0.25">
      <c r="A8" s="3" t="s">
        <v>743</v>
      </c>
      <c r="B8" s="4">
        <v>44742</v>
      </c>
      <c r="C8" s="3" t="s">
        <v>744</v>
      </c>
      <c r="D8" s="5">
        <v>335850</v>
      </c>
    </row>
    <row r="9" spans="1:4" x14ac:dyDescent="0.25">
      <c r="A9" s="3" t="s">
        <v>501</v>
      </c>
      <c r="B9" s="4">
        <v>44733</v>
      </c>
      <c r="C9" s="3" t="s">
        <v>148</v>
      </c>
      <c r="D9" s="5">
        <v>16500</v>
      </c>
    </row>
    <row r="10" spans="1:4" x14ac:dyDescent="0.25">
      <c r="A10" s="6" t="s">
        <v>489</v>
      </c>
      <c r="B10" s="4">
        <v>44733</v>
      </c>
      <c r="C10" s="7" t="s">
        <v>490</v>
      </c>
      <c r="D10" s="5">
        <v>2589.12</v>
      </c>
    </row>
    <row r="11" spans="1:4" x14ac:dyDescent="0.25">
      <c r="A11" s="3" t="s">
        <v>489</v>
      </c>
      <c r="B11" s="4">
        <v>44742</v>
      </c>
      <c r="C11" s="3" t="s">
        <v>73</v>
      </c>
      <c r="D11" s="5">
        <v>465</v>
      </c>
    </row>
    <row r="12" spans="1:4" x14ac:dyDescent="0.25">
      <c r="A12" s="3" t="s">
        <v>518</v>
      </c>
      <c r="B12" s="4">
        <v>44735</v>
      </c>
      <c r="C12" s="3" t="s">
        <v>519</v>
      </c>
      <c r="D12" s="5">
        <v>59719.08</v>
      </c>
    </row>
    <row r="13" spans="1:4" x14ac:dyDescent="0.25">
      <c r="A13" s="3" t="s">
        <v>518</v>
      </c>
      <c r="B13" s="4">
        <v>44742</v>
      </c>
      <c r="C13" s="3" t="s">
        <v>10</v>
      </c>
      <c r="D13" s="5">
        <v>5290.72</v>
      </c>
    </row>
    <row r="14" spans="1:4" x14ac:dyDescent="0.25">
      <c r="A14" s="3" t="s">
        <v>599</v>
      </c>
      <c r="B14" s="4">
        <v>44736</v>
      </c>
      <c r="C14" s="3" t="s">
        <v>236</v>
      </c>
      <c r="D14" s="5">
        <v>147320</v>
      </c>
    </row>
    <row r="15" spans="1:4" x14ac:dyDescent="0.25">
      <c r="A15" s="3" t="s">
        <v>219</v>
      </c>
      <c r="B15" s="4">
        <v>44720</v>
      </c>
      <c r="C15" s="7" t="s">
        <v>220</v>
      </c>
      <c r="D15" s="5">
        <v>12890.94</v>
      </c>
    </row>
    <row r="16" spans="1:4" x14ac:dyDescent="0.25">
      <c r="A16" s="3" t="s">
        <v>20</v>
      </c>
      <c r="B16" s="4">
        <v>44714</v>
      </c>
      <c r="C16" s="6" t="s">
        <v>21</v>
      </c>
      <c r="D16" s="5">
        <v>38280</v>
      </c>
    </row>
    <row r="17" spans="1:4" x14ac:dyDescent="0.25">
      <c r="A17" s="3" t="s">
        <v>20</v>
      </c>
      <c r="B17" s="4">
        <v>44721</v>
      </c>
      <c r="C17" s="3" t="s">
        <v>21</v>
      </c>
      <c r="D17" s="5">
        <v>38280</v>
      </c>
    </row>
    <row r="18" spans="1:4" x14ac:dyDescent="0.25">
      <c r="A18" s="3" t="s">
        <v>22</v>
      </c>
      <c r="B18" s="4">
        <v>44714</v>
      </c>
      <c r="C18" s="3" t="s">
        <v>23</v>
      </c>
      <c r="D18" s="5">
        <v>137700</v>
      </c>
    </row>
    <row r="19" spans="1:4" x14ac:dyDescent="0.25">
      <c r="A19" s="3" t="s">
        <v>22</v>
      </c>
      <c r="B19" s="4">
        <v>44737</v>
      </c>
      <c r="C19" s="3" t="s">
        <v>23</v>
      </c>
      <c r="D19" s="5">
        <v>135118.12</v>
      </c>
    </row>
    <row r="20" spans="1:4" x14ac:dyDescent="0.25">
      <c r="A20" s="3" t="s">
        <v>22</v>
      </c>
      <c r="B20" s="4">
        <v>44742</v>
      </c>
      <c r="C20" s="3" t="s">
        <v>23</v>
      </c>
      <c r="D20" s="5">
        <v>137700</v>
      </c>
    </row>
    <row r="21" spans="1:4" x14ac:dyDescent="0.25">
      <c r="A21" s="3" t="s">
        <v>520</v>
      </c>
      <c r="B21" s="4">
        <v>44735</v>
      </c>
      <c r="C21" s="3" t="s">
        <v>23</v>
      </c>
      <c r="D21" s="5">
        <v>40162.5</v>
      </c>
    </row>
    <row r="22" spans="1:4" x14ac:dyDescent="0.25">
      <c r="A22" s="3" t="s">
        <v>520</v>
      </c>
      <c r="B22" s="4">
        <v>44742</v>
      </c>
      <c r="C22" s="3" t="s">
        <v>23</v>
      </c>
      <c r="D22" s="5">
        <v>129093.75</v>
      </c>
    </row>
    <row r="23" spans="1:4" x14ac:dyDescent="0.25">
      <c r="A23" s="3" t="s">
        <v>404</v>
      </c>
      <c r="B23" s="4">
        <v>44728</v>
      </c>
      <c r="C23" s="3" t="s">
        <v>25</v>
      </c>
      <c r="D23" s="5">
        <v>208800</v>
      </c>
    </row>
    <row r="24" spans="1:4" x14ac:dyDescent="0.25">
      <c r="A24" s="3" t="s">
        <v>371</v>
      </c>
      <c r="B24" s="4">
        <v>44726</v>
      </c>
      <c r="C24" s="7" t="s">
        <v>372</v>
      </c>
      <c r="D24" s="5">
        <v>355000</v>
      </c>
    </row>
    <row r="25" spans="1:4" x14ac:dyDescent="0.25">
      <c r="A25" s="3" t="s">
        <v>600</v>
      </c>
      <c r="B25" s="4">
        <v>44736</v>
      </c>
      <c r="C25" s="7" t="s">
        <v>601</v>
      </c>
      <c r="D25" s="5">
        <v>97310.86</v>
      </c>
    </row>
    <row r="26" spans="1:4" x14ac:dyDescent="0.25">
      <c r="A26" s="3" t="s">
        <v>24</v>
      </c>
      <c r="B26" s="4">
        <v>44714</v>
      </c>
      <c r="C26" s="3" t="s">
        <v>25</v>
      </c>
      <c r="D26" s="5">
        <v>20768.18</v>
      </c>
    </row>
    <row r="27" spans="1:4" x14ac:dyDescent="0.25">
      <c r="A27" s="3" t="s">
        <v>405</v>
      </c>
      <c r="B27" s="4">
        <v>44728</v>
      </c>
      <c r="C27" s="3" t="s">
        <v>236</v>
      </c>
      <c r="D27" s="5">
        <v>264480</v>
      </c>
    </row>
    <row r="28" spans="1:4" x14ac:dyDescent="0.25">
      <c r="A28" s="3" t="s">
        <v>405</v>
      </c>
      <c r="B28" s="4">
        <v>44735</v>
      </c>
      <c r="C28" s="3" t="s">
        <v>236</v>
      </c>
      <c r="D28" s="5">
        <v>313200</v>
      </c>
    </row>
    <row r="29" spans="1:4" ht="25.5" x14ac:dyDescent="0.25">
      <c r="A29" s="3" t="s">
        <v>654</v>
      </c>
      <c r="B29" s="4">
        <v>44741</v>
      </c>
      <c r="C29" s="8" t="s">
        <v>655</v>
      </c>
      <c r="D29" s="5">
        <v>1500</v>
      </c>
    </row>
    <row r="30" spans="1:4" x14ac:dyDescent="0.25">
      <c r="A30" s="3" t="s">
        <v>26</v>
      </c>
      <c r="B30" s="4">
        <v>44714</v>
      </c>
      <c r="C30" s="3" t="s">
        <v>21</v>
      </c>
      <c r="D30" s="5">
        <v>464000</v>
      </c>
    </row>
    <row r="31" spans="1:4" x14ac:dyDescent="0.25">
      <c r="A31" s="3" t="s">
        <v>26</v>
      </c>
      <c r="B31" s="4">
        <v>44721</v>
      </c>
      <c r="C31" s="3" t="s">
        <v>21</v>
      </c>
      <c r="D31" s="5">
        <v>116000</v>
      </c>
    </row>
    <row r="32" spans="1:4" x14ac:dyDescent="0.25">
      <c r="A32" s="3" t="s">
        <v>656</v>
      </c>
      <c r="B32" s="4">
        <v>44741</v>
      </c>
      <c r="C32" s="9" t="s">
        <v>657</v>
      </c>
      <c r="D32" s="5">
        <v>750</v>
      </c>
    </row>
    <row r="33" spans="1:4" x14ac:dyDescent="0.25">
      <c r="A33" s="3" t="s">
        <v>227</v>
      </c>
      <c r="B33" s="4">
        <v>44721</v>
      </c>
      <c r="C33" s="3" t="s">
        <v>21</v>
      </c>
      <c r="D33" s="5">
        <v>34800</v>
      </c>
    </row>
    <row r="34" spans="1:4" x14ac:dyDescent="0.25">
      <c r="A34" s="3" t="s">
        <v>182</v>
      </c>
      <c r="B34" s="4">
        <v>44718</v>
      </c>
      <c r="C34" s="3" t="s">
        <v>6</v>
      </c>
      <c r="D34" s="5">
        <v>213620.93</v>
      </c>
    </row>
    <row r="35" spans="1:4" x14ac:dyDescent="0.25">
      <c r="A35" s="3" t="s">
        <v>182</v>
      </c>
      <c r="B35" s="4">
        <v>44728</v>
      </c>
      <c r="C35" s="3" t="s">
        <v>6</v>
      </c>
      <c r="D35" s="5">
        <v>183157.07</v>
      </c>
    </row>
    <row r="36" spans="1:4" x14ac:dyDescent="0.25">
      <c r="A36" s="3" t="s">
        <v>182</v>
      </c>
      <c r="B36" s="4">
        <v>44729</v>
      </c>
      <c r="C36" s="3" t="s">
        <v>6</v>
      </c>
      <c r="D36" s="5">
        <v>12347.11</v>
      </c>
    </row>
    <row r="37" spans="1:4" x14ac:dyDescent="0.25">
      <c r="A37" s="3" t="s">
        <v>658</v>
      </c>
      <c r="B37" s="4">
        <v>44741</v>
      </c>
      <c r="C37" s="10" t="s">
        <v>659</v>
      </c>
      <c r="D37" s="5">
        <v>750</v>
      </c>
    </row>
    <row r="38" spans="1:4" x14ac:dyDescent="0.25">
      <c r="A38" s="3" t="s">
        <v>487</v>
      </c>
      <c r="B38" s="4">
        <v>44732</v>
      </c>
      <c r="C38" s="7" t="s">
        <v>29</v>
      </c>
      <c r="D38" s="5">
        <v>438770.16</v>
      </c>
    </row>
    <row r="39" spans="1:4" x14ac:dyDescent="0.25">
      <c r="A39" s="3" t="s">
        <v>488</v>
      </c>
      <c r="B39" s="4">
        <v>44732</v>
      </c>
      <c r="C39" s="7" t="s">
        <v>29</v>
      </c>
      <c r="D39" s="5">
        <v>1925231.32</v>
      </c>
    </row>
    <row r="40" spans="1:4" x14ac:dyDescent="0.25">
      <c r="A40" s="3" t="s">
        <v>228</v>
      </c>
      <c r="B40" s="4">
        <v>44721</v>
      </c>
      <c r="C40" s="3" t="s">
        <v>10</v>
      </c>
      <c r="D40" s="5">
        <v>600</v>
      </c>
    </row>
    <row r="41" spans="1:4" x14ac:dyDescent="0.25">
      <c r="A41" s="3" t="s">
        <v>27</v>
      </c>
      <c r="B41" s="4">
        <v>44714</v>
      </c>
      <c r="C41" s="3" t="s">
        <v>21</v>
      </c>
      <c r="D41" s="5">
        <v>11600</v>
      </c>
    </row>
    <row r="42" spans="1:4" x14ac:dyDescent="0.25">
      <c r="A42" s="3" t="s">
        <v>27</v>
      </c>
      <c r="B42" s="4">
        <v>44718</v>
      </c>
      <c r="C42" s="3" t="s">
        <v>21</v>
      </c>
      <c r="D42" s="5">
        <v>11600</v>
      </c>
    </row>
    <row r="43" spans="1:4" x14ac:dyDescent="0.25">
      <c r="A43" s="3" t="s">
        <v>229</v>
      </c>
      <c r="B43" s="4">
        <v>44721</v>
      </c>
      <c r="C43" s="3" t="s">
        <v>16</v>
      </c>
      <c r="D43" s="5">
        <v>8000</v>
      </c>
    </row>
    <row r="44" spans="1:4" x14ac:dyDescent="0.25">
      <c r="A44" s="3" t="s">
        <v>406</v>
      </c>
      <c r="B44" s="4">
        <v>44728</v>
      </c>
      <c r="C44" s="3" t="s">
        <v>73</v>
      </c>
      <c r="D44" s="5">
        <v>113029.97</v>
      </c>
    </row>
    <row r="45" spans="1:4" x14ac:dyDescent="0.25">
      <c r="A45" s="3" t="s">
        <v>406</v>
      </c>
      <c r="B45" s="4">
        <v>44735</v>
      </c>
      <c r="C45" s="3" t="s">
        <v>73</v>
      </c>
      <c r="D45" s="5">
        <v>1699.99</v>
      </c>
    </row>
    <row r="46" spans="1:4" x14ac:dyDescent="0.25">
      <c r="A46" s="3" t="s">
        <v>373</v>
      </c>
      <c r="B46" s="4">
        <v>44726</v>
      </c>
      <c r="C46" s="7" t="s">
        <v>374</v>
      </c>
      <c r="D46" s="5">
        <v>462000</v>
      </c>
    </row>
    <row r="47" spans="1:4" x14ac:dyDescent="0.25">
      <c r="A47" s="3" t="s">
        <v>660</v>
      </c>
      <c r="B47" s="4">
        <v>44741</v>
      </c>
      <c r="C47" s="10" t="s">
        <v>661</v>
      </c>
      <c r="D47" s="5">
        <v>1500</v>
      </c>
    </row>
    <row r="48" spans="1:4" x14ac:dyDescent="0.25">
      <c r="A48" s="3" t="s">
        <v>521</v>
      </c>
      <c r="B48" s="4">
        <v>44735</v>
      </c>
      <c r="C48" s="3" t="s">
        <v>522</v>
      </c>
      <c r="D48" s="5">
        <v>5000</v>
      </c>
    </row>
    <row r="49" spans="1:4" x14ac:dyDescent="0.25">
      <c r="A49" s="3" t="s">
        <v>745</v>
      </c>
      <c r="B49" s="4">
        <v>44742</v>
      </c>
      <c r="C49" s="3" t="s">
        <v>25</v>
      </c>
      <c r="D49" s="5">
        <v>6159.78</v>
      </c>
    </row>
    <row r="50" spans="1:4" x14ac:dyDescent="0.25">
      <c r="A50" s="3" t="s">
        <v>486</v>
      </c>
      <c r="B50" s="4">
        <v>44730</v>
      </c>
      <c r="C50" s="3" t="s">
        <v>236</v>
      </c>
      <c r="D50" s="5">
        <v>160650</v>
      </c>
    </row>
    <row r="51" spans="1:4" x14ac:dyDescent="0.25">
      <c r="A51" s="3" t="s">
        <v>230</v>
      </c>
      <c r="B51" s="4">
        <v>44721</v>
      </c>
      <c r="C51" s="7" t="s">
        <v>231</v>
      </c>
      <c r="D51" s="5">
        <v>103676.98</v>
      </c>
    </row>
    <row r="52" spans="1:4" x14ac:dyDescent="0.25">
      <c r="A52" s="3" t="s">
        <v>523</v>
      </c>
      <c r="B52" s="4">
        <v>44735</v>
      </c>
      <c r="C52" s="3" t="s">
        <v>522</v>
      </c>
      <c r="D52" s="5">
        <v>5000</v>
      </c>
    </row>
    <row r="53" spans="1:4" x14ac:dyDescent="0.25">
      <c r="A53" s="3" t="s">
        <v>602</v>
      </c>
      <c r="B53" s="4">
        <v>44736</v>
      </c>
      <c r="C53" s="3" t="s">
        <v>236</v>
      </c>
      <c r="D53" s="5">
        <v>240120</v>
      </c>
    </row>
    <row r="54" spans="1:4" x14ac:dyDescent="0.25">
      <c r="A54" s="3" t="s">
        <v>524</v>
      </c>
      <c r="B54" s="4">
        <v>44735</v>
      </c>
      <c r="C54" s="7" t="s">
        <v>525</v>
      </c>
      <c r="D54" s="5">
        <v>177870</v>
      </c>
    </row>
    <row r="55" spans="1:4" x14ac:dyDescent="0.25">
      <c r="A55" s="3" t="s">
        <v>329</v>
      </c>
      <c r="B55" s="4">
        <v>44721</v>
      </c>
      <c r="C55" s="3" t="s">
        <v>148</v>
      </c>
      <c r="D55" s="5">
        <v>46400</v>
      </c>
    </row>
    <row r="56" spans="1:4" x14ac:dyDescent="0.25">
      <c r="A56" s="3" t="s">
        <v>329</v>
      </c>
      <c r="B56" s="4">
        <v>44742</v>
      </c>
      <c r="C56" s="3" t="s">
        <v>148</v>
      </c>
      <c r="D56" s="5">
        <v>46400</v>
      </c>
    </row>
    <row r="57" spans="1:4" x14ac:dyDescent="0.25">
      <c r="A57" s="3" t="s">
        <v>603</v>
      </c>
      <c r="B57" s="4">
        <v>44736</v>
      </c>
      <c r="C57" s="3" t="s">
        <v>604</v>
      </c>
      <c r="D57" s="5">
        <v>193000</v>
      </c>
    </row>
    <row r="58" spans="1:4" x14ac:dyDescent="0.25">
      <c r="A58" s="3" t="s">
        <v>232</v>
      </c>
      <c r="B58" s="4">
        <v>44721</v>
      </c>
      <c r="C58" s="3" t="s">
        <v>6</v>
      </c>
      <c r="D58" s="5">
        <v>2760.8</v>
      </c>
    </row>
    <row r="59" spans="1:4" x14ac:dyDescent="0.25">
      <c r="A59" s="3" t="s">
        <v>232</v>
      </c>
      <c r="B59" s="4">
        <v>44735</v>
      </c>
      <c r="C59" s="3" t="s">
        <v>6</v>
      </c>
      <c r="D59" s="5">
        <v>6704.8</v>
      </c>
    </row>
    <row r="60" spans="1:4" x14ac:dyDescent="0.25">
      <c r="A60" s="3" t="s">
        <v>183</v>
      </c>
      <c r="B60" s="4">
        <v>44718</v>
      </c>
      <c r="C60" s="3" t="s">
        <v>21</v>
      </c>
      <c r="D60" s="5">
        <v>11600</v>
      </c>
    </row>
    <row r="61" spans="1:4" x14ac:dyDescent="0.25">
      <c r="A61" s="3" t="s">
        <v>28</v>
      </c>
      <c r="B61" s="4">
        <v>44714</v>
      </c>
      <c r="C61" s="7" t="s">
        <v>29</v>
      </c>
      <c r="D61" s="5">
        <v>80749.67</v>
      </c>
    </row>
    <row r="62" spans="1:4" x14ac:dyDescent="0.25">
      <c r="A62" s="3" t="s">
        <v>30</v>
      </c>
      <c r="B62" s="4">
        <v>44714</v>
      </c>
      <c r="C62" s="7" t="s">
        <v>29</v>
      </c>
      <c r="D62" s="5">
        <v>188</v>
      </c>
    </row>
    <row r="63" spans="1:4" x14ac:dyDescent="0.25">
      <c r="A63" s="3" t="s">
        <v>31</v>
      </c>
      <c r="B63" s="4">
        <v>44714</v>
      </c>
      <c r="C63" s="7" t="s">
        <v>29</v>
      </c>
      <c r="D63" s="5">
        <v>5018</v>
      </c>
    </row>
    <row r="64" spans="1:4" x14ac:dyDescent="0.25">
      <c r="A64" s="3" t="s">
        <v>32</v>
      </c>
      <c r="B64" s="4">
        <v>44714</v>
      </c>
      <c r="C64" s="7" t="s">
        <v>29</v>
      </c>
      <c r="D64" s="5">
        <v>33413.199999999997</v>
      </c>
    </row>
    <row r="65" spans="1:4" x14ac:dyDescent="0.25">
      <c r="A65" s="3" t="s">
        <v>662</v>
      </c>
      <c r="B65" s="4">
        <v>44741</v>
      </c>
      <c r="C65" s="10" t="s">
        <v>663</v>
      </c>
      <c r="D65" s="5">
        <v>750</v>
      </c>
    </row>
    <row r="66" spans="1:4" x14ac:dyDescent="0.25">
      <c r="A66" s="3" t="s">
        <v>147</v>
      </c>
      <c r="B66" s="4">
        <v>44714</v>
      </c>
      <c r="C66" s="3" t="s">
        <v>148</v>
      </c>
      <c r="D66" s="5">
        <v>134560</v>
      </c>
    </row>
    <row r="67" spans="1:4" x14ac:dyDescent="0.25">
      <c r="A67" s="3" t="s">
        <v>147</v>
      </c>
      <c r="B67" s="4">
        <v>44721</v>
      </c>
      <c r="C67" s="3" t="s">
        <v>148</v>
      </c>
      <c r="D67" s="5">
        <v>67280</v>
      </c>
    </row>
    <row r="68" spans="1:4" x14ac:dyDescent="0.25">
      <c r="A68" s="6" t="s">
        <v>233</v>
      </c>
      <c r="B68" s="4">
        <v>44721</v>
      </c>
      <c r="C68" s="6" t="s">
        <v>234</v>
      </c>
      <c r="D68" s="5">
        <v>24038.240000000002</v>
      </c>
    </row>
    <row r="69" spans="1:4" x14ac:dyDescent="0.25">
      <c r="A69" s="3" t="s">
        <v>233</v>
      </c>
      <c r="B69" s="4">
        <v>44735</v>
      </c>
      <c r="C69" s="7" t="s">
        <v>526</v>
      </c>
      <c r="D69" s="5">
        <v>14938</v>
      </c>
    </row>
    <row r="70" spans="1:4" x14ac:dyDescent="0.25">
      <c r="A70" s="3" t="s">
        <v>233</v>
      </c>
      <c r="B70" s="4">
        <v>44735</v>
      </c>
      <c r="C70" s="3" t="s">
        <v>527</v>
      </c>
      <c r="D70" s="5">
        <v>7433.5</v>
      </c>
    </row>
    <row r="71" spans="1:4" x14ac:dyDescent="0.25">
      <c r="A71" s="3" t="s">
        <v>233</v>
      </c>
      <c r="B71" s="4">
        <v>44735</v>
      </c>
      <c r="C71" s="3" t="s">
        <v>528</v>
      </c>
      <c r="D71" s="5">
        <v>3430.8</v>
      </c>
    </row>
    <row r="72" spans="1:4" x14ac:dyDescent="0.25">
      <c r="A72" s="3" t="s">
        <v>233</v>
      </c>
      <c r="B72" s="4">
        <v>44735</v>
      </c>
      <c r="C72" s="3" t="s">
        <v>529</v>
      </c>
      <c r="D72" s="5">
        <v>24561.31</v>
      </c>
    </row>
    <row r="73" spans="1:4" x14ac:dyDescent="0.25">
      <c r="A73" s="3" t="s">
        <v>530</v>
      </c>
      <c r="B73" s="4">
        <v>44735</v>
      </c>
      <c r="C73" s="3" t="s">
        <v>6</v>
      </c>
      <c r="D73" s="5">
        <v>69600</v>
      </c>
    </row>
    <row r="74" spans="1:4" x14ac:dyDescent="0.25">
      <c r="A74" s="3" t="s">
        <v>746</v>
      </c>
      <c r="B74" s="4">
        <v>44742</v>
      </c>
      <c r="C74" s="3" t="s">
        <v>117</v>
      </c>
      <c r="D74" s="5">
        <v>26772.799999999999</v>
      </c>
    </row>
    <row r="75" spans="1:4" x14ac:dyDescent="0.25">
      <c r="A75" s="3" t="s">
        <v>605</v>
      </c>
      <c r="B75" s="4">
        <v>44736</v>
      </c>
      <c r="C75" s="7" t="s">
        <v>606</v>
      </c>
      <c r="D75" s="5">
        <v>40669.440000000002</v>
      </c>
    </row>
    <row r="76" spans="1:4" x14ac:dyDescent="0.25">
      <c r="A76" s="3" t="s">
        <v>235</v>
      </c>
      <c r="B76" s="4">
        <v>44721</v>
      </c>
      <c r="C76" s="3" t="s">
        <v>236</v>
      </c>
      <c r="D76" s="5">
        <v>243000</v>
      </c>
    </row>
    <row r="77" spans="1:4" x14ac:dyDescent="0.25">
      <c r="A77" s="6" t="s">
        <v>33</v>
      </c>
      <c r="B77" s="4">
        <v>44714</v>
      </c>
      <c r="C77" s="6" t="s">
        <v>4</v>
      </c>
      <c r="D77" s="5">
        <v>18282</v>
      </c>
    </row>
    <row r="78" spans="1:4" x14ac:dyDescent="0.25">
      <c r="A78" s="3" t="s">
        <v>33</v>
      </c>
      <c r="B78" s="4">
        <v>44721</v>
      </c>
      <c r="C78" s="6" t="s">
        <v>4</v>
      </c>
      <c r="D78" s="5">
        <v>16313</v>
      </c>
    </row>
    <row r="79" spans="1:4" x14ac:dyDescent="0.25">
      <c r="A79" s="3" t="s">
        <v>33</v>
      </c>
      <c r="B79" s="4">
        <v>44728</v>
      </c>
      <c r="C79" s="6" t="s">
        <v>4</v>
      </c>
      <c r="D79" s="5">
        <v>24574</v>
      </c>
    </row>
    <row r="80" spans="1:4" x14ac:dyDescent="0.25">
      <c r="A80" s="3" t="s">
        <v>33</v>
      </c>
      <c r="B80" s="4">
        <v>44742</v>
      </c>
      <c r="C80" s="6" t="s">
        <v>4</v>
      </c>
      <c r="D80" s="5">
        <v>44825.04</v>
      </c>
    </row>
    <row r="81" spans="1:4" x14ac:dyDescent="0.25">
      <c r="A81" s="3" t="s">
        <v>237</v>
      </c>
      <c r="B81" s="4">
        <v>44721</v>
      </c>
      <c r="C81" s="7" t="s">
        <v>238</v>
      </c>
      <c r="D81" s="5">
        <v>106354.53</v>
      </c>
    </row>
    <row r="82" spans="1:4" x14ac:dyDescent="0.25">
      <c r="A82" s="3" t="s">
        <v>407</v>
      </c>
      <c r="B82" s="4">
        <v>44728</v>
      </c>
      <c r="C82" s="3" t="s">
        <v>181</v>
      </c>
      <c r="D82" s="5">
        <v>700</v>
      </c>
    </row>
    <row r="83" spans="1:4" x14ac:dyDescent="0.25">
      <c r="A83" s="3" t="s">
        <v>1</v>
      </c>
      <c r="B83" s="4">
        <v>44713</v>
      </c>
      <c r="C83" s="3" t="s">
        <v>2</v>
      </c>
      <c r="D83" s="5">
        <v>2538.8000000000002</v>
      </c>
    </row>
    <row r="84" spans="1:4" x14ac:dyDescent="0.25">
      <c r="A84" s="3" t="s">
        <v>1</v>
      </c>
      <c r="B84" s="4">
        <v>44722</v>
      </c>
      <c r="C84" s="7" t="s">
        <v>78</v>
      </c>
      <c r="D84" s="5">
        <v>1065.1600000000001</v>
      </c>
    </row>
    <row r="85" spans="1:4" x14ac:dyDescent="0.25">
      <c r="A85" s="3" t="s">
        <v>408</v>
      </c>
      <c r="B85" s="4">
        <v>44728</v>
      </c>
      <c r="C85" s="7" t="s">
        <v>409</v>
      </c>
      <c r="D85" s="5">
        <v>127128.59</v>
      </c>
    </row>
    <row r="86" spans="1:4" x14ac:dyDescent="0.25">
      <c r="A86" s="3" t="s">
        <v>239</v>
      </c>
      <c r="B86" s="4">
        <v>44721</v>
      </c>
      <c r="C86" s="7" t="s">
        <v>240</v>
      </c>
      <c r="D86" s="5">
        <v>100547.74</v>
      </c>
    </row>
    <row r="87" spans="1:4" x14ac:dyDescent="0.25">
      <c r="A87" s="3" t="s">
        <v>664</v>
      </c>
      <c r="B87" s="4">
        <v>44741</v>
      </c>
      <c r="C87" s="10" t="s">
        <v>665</v>
      </c>
      <c r="D87" s="5">
        <v>1250</v>
      </c>
    </row>
    <row r="88" spans="1:4" x14ac:dyDescent="0.25">
      <c r="A88" s="3" t="s">
        <v>531</v>
      </c>
      <c r="B88" s="4">
        <v>44735</v>
      </c>
      <c r="C88" s="3" t="s">
        <v>18</v>
      </c>
      <c r="D88" s="5">
        <v>20274.68</v>
      </c>
    </row>
    <row r="89" spans="1:4" x14ac:dyDescent="0.25">
      <c r="A89" s="3" t="s">
        <v>34</v>
      </c>
      <c r="B89" s="4">
        <v>44714</v>
      </c>
      <c r="C89" s="3" t="s">
        <v>23</v>
      </c>
      <c r="D89" s="5">
        <v>359600</v>
      </c>
    </row>
    <row r="90" spans="1:4" x14ac:dyDescent="0.25">
      <c r="A90" s="3" t="s">
        <v>34</v>
      </c>
      <c r="B90" s="4">
        <v>44735</v>
      </c>
      <c r="C90" s="3" t="s">
        <v>23</v>
      </c>
      <c r="D90" s="5">
        <v>165300</v>
      </c>
    </row>
    <row r="91" spans="1:4" ht="13.5" customHeight="1" x14ac:dyDescent="0.25">
      <c r="A91" s="3" t="s">
        <v>34</v>
      </c>
      <c r="B91" s="4">
        <v>44742</v>
      </c>
      <c r="C91" s="3" t="s">
        <v>23</v>
      </c>
      <c r="D91" s="5">
        <v>208800</v>
      </c>
    </row>
    <row r="92" spans="1:4" x14ac:dyDescent="0.25">
      <c r="A92" s="3" t="s">
        <v>666</v>
      </c>
      <c r="B92" s="4">
        <v>44741</v>
      </c>
      <c r="C92" s="10" t="s">
        <v>667</v>
      </c>
      <c r="D92" s="5">
        <v>1500</v>
      </c>
    </row>
    <row r="93" spans="1:4" x14ac:dyDescent="0.25">
      <c r="A93" s="3" t="s">
        <v>668</v>
      </c>
      <c r="B93" s="4">
        <v>44741</v>
      </c>
      <c r="C93" s="10" t="s">
        <v>667</v>
      </c>
      <c r="D93" s="5">
        <v>1500</v>
      </c>
    </row>
    <row r="94" spans="1:4" x14ac:dyDescent="0.25">
      <c r="A94" s="3" t="s">
        <v>669</v>
      </c>
      <c r="B94" s="4">
        <v>44741</v>
      </c>
      <c r="C94" s="10" t="s">
        <v>665</v>
      </c>
      <c r="D94" s="5">
        <v>1250</v>
      </c>
    </row>
    <row r="95" spans="1:4" x14ac:dyDescent="0.25">
      <c r="A95" s="3" t="s">
        <v>607</v>
      </c>
      <c r="B95" s="4">
        <v>44736</v>
      </c>
      <c r="C95" s="7" t="s">
        <v>608</v>
      </c>
      <c r="D95" s="5">
        <v>87749.49</v>
      </c>
    </row>
    <row r="96" spans="1:4" x14ac:dyDescent="0.25">
      <c r="A96" s="3" t="s">
        <v>241</v>
      </c>
      <c r="B96" s="4">
        <v>44721</v>
      </c>
      <c r="C96" s="6" t="s">
        <v>242</v>
      </c>
      <c r="D96" s="5">
        <v>7500</v>
      </c>
    </row>
    <row r="97" spans="1:4" x14ac:dyDescent="0.25">
      <c r="A97" s="3" t="s">
        <v>670</v>
      </c>
      <c r="B97" s="4">
        <v>44741</v>
      </c>
      <c r="C97" s="10" t="s">
        <v>671</v>
      </c>
      <c r="D97" s="5">
        <v>1500</v>
      </c>
    </row>
    <row r="98" spans="1:4" x14ac:dyDescent="0.25">
      <c r="A98" s="3" t="s">
        <v>184</v>
      </c>
      <c r="B98" s="4">
        <v>44718</v>
      </c>
      <c r="C98" s="3" t="s">
        <v>181</v>
      </c>
      <c r="D98" s="5">
        <v>2000</v>
      </c>
    </row>
    <row r="99" spans="1:4" x14ac:dyDescent="0.25">
      <c r="A99" s="3" t="s">
        <v>221</v>
      </c>
      <c r="B99" s="4">
        <v>44720</v>
      </c>
      <c r="C99" s="7" t="s">
        <v>222</v>
      </c>
      <c r="D99" s="5">
        <v>12625.67</v>
      </c>
    </row>
    <row r="100" spans="1:4" x14ac:dyDescent="0.25">
      <c r="A100" s="3" t="s">
        <v>243</v>
      </c>
      <c r="B100" s="4">
        <v>44721</v>
      </c>
      <c r="C100" s="3" t="s">
        <v>21</v>
      </c>
      <c r="D100" s="5">
        <v>45900</v>
      </c>
    </row>
    <row r="101" spans="1:4" x14ac:dyDescent="0.25">
      <c r="A101" s="3" t="s">
        <v>410</v>
      </c>
      <c r="B101" s="4">
        <v>44728</v>
      </c>
      <c r="C101" s="3" t="s">
        <v>25</v>
      </c>
      <c r="D101" s="5">
        <v>40000</v>
      </c>
    </row>
    <row r="102" spans="1:4" x14ac:dyDescent="0.25">
      <c r="A102" s="3" t="s">
        <v>411</v>
      </c>
      <c r="B102" s="4">
        <v>44728</v>
      </c>
      <c r="C102" s="3" t="s">
        <v>90</v>
      </c>
      <c r="D102" s="5">
        <v>35853</v>
      </c>
    </row>
    <row r="103" spans="1:4" x14ac:dyDescent="0.25">
      <c r="A103" s="3" t="s">
        <v>411</v>
      </c>
      <c r="B103" s="4">
        <v>44728</v>
      </c>
      <c r="C103" s="3" t="s">
        <v>4</v>
      </c>
      <c r="D103" s="5">
        <v>11971.2</v>
      </c>
    </row>
    <row r="104" spans="1:4" x14ac:dyDescent="0.25">
      <c r="A104" s="3" t="s">
        <v>532</v>
      </c>
      <c r="B104" s="4">
        <v>44735</v>
      </c>
      <c r="C104" s="3" t="s">
        <v>42</v>
      </c>
      <c r="D104" s="5">
        <v>39494.89</v>
      </c>
    </row>
    <row r="105" spans="1:4" x14ac:dyDescent="0.25">
      <c r="A105" s="3" t="s">
        <v>642</v>
      </c>
      <c r="B105" s="4">
        <v>44739</v>
      </c>
      <c r="C105" s="7" t="s">
        <v>643</v>
      </c>
      <c r="D105" s="5">
        <v>4264</v>
      </c>
    </row>
    <row r="106" spans="1:4" x14ac:dyDescent="0.25">
      <c r="A106" s="3" t="s">
        <v>150</v>
      </c>
      <c r="B106" s="4">
        <v>44715</v>
      </c>
      <c r="C106" s="3" t="s">
        <v>21</v>
      </c>
      <c r="D106" s="5">
        <v>17400</v>
      </c>
    </row>
    <row r="107" spans="1:4" x14ac:dyDescent="0.25">
      <c r="A107" s="3" t="s">
        <v>35</v>
      </c>
      <c r="B107" s="4">
        <v>44714</v>
      </c>
      <c r="C107" s="3" t="s">
        <v>36</v>
      </c>
      <c r="D107" s="5">
        <v>696</v>
      </c>
    </row>
    <row r="108" spans="1:4" x14ac:dyDescent="0.25">
      <c r="A108" s="3" t="s">
        <v>35</v>
      </c>
      <c r="B108" s="4">
        <v>44718</v>
      </c>
      <c r="C108" s="3" t="s">
        <v>94</v>
      </c>
      <c r="D108" s="5">
        <v>6000</v>
      </c>
    </row>
    <row r="109" spans="1:4" x14ac:dyDescent="0.25">
      <c r="A109" s="3" t="s">
        <v>35</v>
      </c>
      <c r="B109" s="4">
        <v>44718</v>
      </c>
      <c r="C109" s="3" t="s">
        <v>62</v>
      </c>
      <c r="D109" s="5">
        <v>730</v>
      </c>
    </row>
    <row r="110" spans="1:4" x14ac:dyDescent="0.25">
      <c r="A110" s="3" t="s">
        <v>35</v>
      </c>
      <c r="B110" s="4">
        <v>44728</v>
      </c>
      <c r="C110" s="3" t="s">
        <v>2</v>
      </c>
      <c r="D110" s="5">
        <v>3666.51</v>
      </c>
    </row>
    <row r="111" spans="1:4" x14ac:dyDescent="0.25">
      <c r="A111" s="3" t="s">
        <v>35</v>
      </c>
      <c r="B111" s="4">
        <v>44728</v>
      </c>
      <c r="C111" s="3" t="s">
        <v>36</v>
      </c>
      <c r="D111" s="5">
        <v>1113.5999999999999</v>
      </c>
    </row>
    <row r="112" spans="1:4" x14ac:dyDescent="0.25">
      <c r="A112" s="3" t="s">
        <v>644</v>
      </c>
      <c r="B112" s="4">
        <v>44739</v>
      </c>
      <c r="C112" s="3" t="s">
        <v>645</v>
      </c>
      <c r="D112" s="5">
        <v>231639.38</v>
      </c>
    </row>
    <row r="113" spans="1:4" x14ac:dyDescent="0.25">
      <c r="A113" s="3" t="s">
        <v>336</v>
      </c>
      <c r="B113" s="4">
        <v>44725</v>
      </c>
      <c r="C113" s="3" t="s">
        <v>2</v>
      </c>
      <c r="D113" s="5">
        <v>3865.76</v>
      </c>
    </row>
    <row r="114" spans="1:4" x14ac:dyDescent="0.25">
      <c r="A114" s="3" t="s">
        <v>412</v>
      </c>
      <c r="B114" s="4">
        <v>44728</v>
      </c>
      <c r="C114" s="3" t="s">
        <v>413</v>
      </c>
      <c r="D114" s="5">
        <v>526458.93999999994</v>
      </c>
    </row>
    <row r="115" spans="1:4" x14ac:dyDescent="0.25">
      <c r="A115" s="3" t="s">
        <v>244</v>
      </c>
      <c r="B115" s="4">
        <v>44721</v>
      </c>
      <c r="C115" s="3" t="s">
        <v>76</v>
      </c>
      <c r="D115" s="5">
        <v>26961.4</v>
      </c>
    </row>
    <row r="116" spans="1:4" x14ac:dyDescent="0.25">
      <c r="A116" s="3" t="s">
        <v>37</v>
      </c>
      <c r="B116" s="4">
        <v>44714</v>
      </c>
      <c r="C116" s="3" t="s">
        <v>6</v>
      </c>
      <c r="D116" s="5">
        <v>1698.24</v>
      </c>
    </row>
    <row r="117" spans="1:4" x14ac:dyDescent="0.25">
      <c r="A117" s="3" t="s">
        <v>37</v>
      </c>
      <c r="B117" s="4">
        <v>44728</v>
      </c>
      <c r="C117" s="3" t="s">
        <v>2</v>
      </c>
      <c r="D117" s="5">
        <v>2412.63</v>
      </c>
    </row>
    <row r="118" spans="1:4" x14ac:dyDescent="0.25">
      <c r="A118" s="3" t="s">
        <v>37</v>
      </c>
      <c r="B118" s="4">
        <v>44742</v>
      </c>
      <c r="C118" s="3" t="s">
        <v>278</v>
      </c>
      <c r="D118" s="5">
        <v>22921.27</v>
      </c>
    </row>
    <row r="119" spans="1:4" x14ac:dyDescent="0.25">
      <c r="A119" s="3" t="s">
        <v>491</v>
      </c>
      <c r="B119" s="4">
        <v>44733</v>
      </c>
      <c r="C119" s="3" t="s">
        <v>2</v>
      </c>
      <c r="D119" s="5">
        <v>8000</v>
      </c>
    </row>
    <row r="120" spans="1:4" x14ac:dyDescent="0.25">
      <c r="A120" s="3" t="s">
        <v>672</v>
      </c>
      <c r="B120" s="4">
        <v>44741</v>
      </c>
      <c r="C120" s="10" t="s">
        <v>673</v>
      </c>
      <c r="D120" s="5">
        <v>1500</v>
      </c>
    </row>
    <row r="121" spans="1:4" x14ac:dyDescent="0.25">
      <c r="A121" s="3" t="s">
        <v>609</v>
      </c>
      <c r="B121" s="4">
        <v>44736</v>
      </c>
      <c r="C121" s="7" t="s">
        <v>610</v>
      </c>
      <c r="D121" s="5">
        <v>5930.8</v>
      </c>
    </row>
    <row r="122" spans="1:4" x14ac:dyDescent="0.25">
      <c r="A122" s="3" t="s">
        <v>245</v>
      </c>
      <c r="B122" s="4">
        <v>44721</v>
      </c>
      <c r="C122" s="3" t="s">
        <v>21</v>
      </c>
      <c r="D122" s="5">
        <v>20880</v>
      </c>
    </row>
    <row r="123" spans="1:4" x14ac:dyDescent="0.25">
      <c r="A123" s="3" t="s">
        <v>414</v>
      </c>
      <c r="B123" s="4">
        <v>44728</v>
      </c>
      <c r="C123" s="7" t="s">
        <v>415</v>
      </c>
      <c r="D123" s="5">
        <v>51355.27</v>
      </c>
    </row>
    <row r="124" spans="1:4" x14ac:dyDescent="0.25">
      <c r="A124" s="3" t="s">
        <v>185</v>
      </c>
      <c r="B124" s="4">
        <v>44718</v>
      </c>
      <c r="C124" s="3" t="s">
        <v>62</v>
      </c>
      <c r="D124" s="5">
        <v>1276</v>
      </c>
    </row>
    <row r="125" spans="1:4" x14ac:dyDescent="0.25">
      <c r="A125" s="3" t="s">
        <v>185</v>
      </c>
      <c r="B125" s="4">
        <v>44721</v>
      </c>
      <c r="C125" s="3" t="s">
        <v>16</v>
      </c>
      <c r="D125" s="5">
        <v>475.01</v>
      </c>
    </row>
    <row r="126" spans="1:4" x14ac:dyDescent="0.25">
      <c r="A126" s="3" t="s">
        <v>185</v>
      </c>
      <c r="B126" s="4">
        <v>44725</v>
      </c>
      <c r="C126" s="3" t="s">
        <v>2</v>
      </c>
      <c r="D126" s="5">
        <v>2076.6</v>
      </c>
    </row>
    <row r="127" spans="1:4" x14ac:dyDescent="0.25">
      <c r="A127" s="3" t="s">
        <v>416</v>
      </c>
      <c r="B127" s="4">
        <v>44728</v>
      </c>
      <c r="C127" s="7" t="s">
        <v>417</v>
      </c>
      <c r="D127" s="5">
        <v>86315.94</v>
      </c>
    </row>
    <row r="128" spans="1:4" x14ac:dyDescent="0.25">
      <c r="A128" s="3" t="s">
        <v>151</v>
      </c>
      <c r="B128" s="4">
        <v>44715</v>
      </c>
      <c r="C128" s="6" t="s">
        <v>152</v>
      </c>
      <c r="D128" s="5">
        <v>7500</v>
      </c>
    </row>
    <row r="129" spans="1:4" x14ac:dyDescent="0.25">
      <c r="A129" s="3" t="s">
        <v>246</v>
      </c>
      <c r="B129" s="4">
        <v>44721</v>
      </c>
      <c r="C129" s="3" t="s">
        <v>71</v>
      </c>
      <c r="D129" s="5">
        <v>23000</v>
      </c>
    </row>
    <row r="130" spans="1:4" x14ac:dyDescent="0.25">
      <c r="A130" s="3" t="s">
        <v>611</v>
      </c>
      <c r="B130" s="4">
        <v>44736</v>
      </c>
      <c r="C130" s="3" t="s">
        <v>21</v>
      </c>
      <c r="D130" s="5">
        <v>68850</v>
      </c>
    </row>
    <row r="131" spans="1:4" x14ac:dyDescent="0.25">
      <c r="A131" s="3" t="s">
        <v>418</v>
      </c>
      <c r="B131" s="4">
        <v>44728</v>
      </c>
      <c r="C131" s="3" t="s">
        <v>419</v>
      </c>
      <c r="D131" s="5">
        <v>183758</v>
      </c>
    </row>
    <row r="132" spans="1:4" x14ac:dyDescent="0.25">
      <c r="A132" s="3" t="s">
        <v>418</v>
      </c>
      <c r="B132" s="4">
        <v>44728</v>
      </c>
      <c r="C132" s="3" t="s">
        <v>420</v>
      </c>
      <c r="D132" s="5">
        <v>20430</v>
      </c>
    </row>
    <row r="133" spans="1:4" x14ac:dyDescent="0.25">
      <c r="A133" s="3" t="s">
        <v>418</v>
      </c>
      <c r="B133" s="4">
        <v>44733</v>
      </c>
      <c r="C133" s="3" t="s">
        <v>419</v>
      </c>
      <c r="D133" s="5">
        <v>4716017</v>
      </c>
    </row>
    <row r="134" spans="1:4" x14ac:dyDescent="0.25">
      <c r="A134" s="3" t="s">
        <v>747</v>
      </c>
      <c r="B134" s="4">
        <v>44742</v>
      </c>
      <c r="C134" s="3" t="s">
        <v>748</v>
      </c>
      <c r="D134" s="5">
        <v>3950</v>
      </c>
    </row>
    <row r="135" spans="1:4" x14ac:dyDescent="0.25">
      <c r="A135" s="3" t="s">
        <v>247</v>
      </c>
      <c r="B135" s="4">
        <v>44721</v>
      </c>
      <c r="C135" s="3" t="s">
        <v>4</v>
      </c>
      <c r="D135" s="5">
        <v>127774</v>
      </c>
    </row>
    <row r="136" spans="1:4" x14ac:dyDescent="0.25">
      <c r="A136" s="3" t="s">
        <v>674</v>
      </c>
      <c r="B136" s="4">
        <v>44741</v>
      </c>
      <c r="C136" s="10" t="s">
        <v>675</v>
      </c>
      <c r="D136" s="5">
        <v>1250</v>
      </c>
    </row>
    <row r="137" spans="1:4" x14ac:dyDescent="0.25">
      <c r="A137" s="3" t="s">
        <v>749</v>
      </c>
      <c r="B137" s="4">
        <v>44742</v>
      </c>
      <c r="C137" s="3" t="s">
        <v>58</v>
      </c>
      <c r="D137" s="5">
        <v>866</v>
      </c>
    </row>
    <row r="138" spans="1:4" x14ac:dyDescent="0.25">
      <c r="A138" s="3" t="s">
        <v>248</v>
      </c>
      <c r="B138" s="4">
        <v>44721</v>
      </c>
      <c r="C138" s="3" t="s">
        <v>18</v>
      </c>
      <c r="D138" s="5">
        <v>129997.8</v>
      </c>
    </row>
    <row r="139" spans="1:4" x14ac:dyDescent="0.25">
      <c r="A139" s="3" t="s">
        <v>248</v>
      </c>
      <c r="B139" s="4">
        <v>44728</v>
      </c>
      <c r="C139" s="3" t="s">
        <v>18</v>
      </c>
      <c r="D139" s="5">
        <v>38077.32</v>
      </c>
    </row>
    <row r="140" spans="1:4" x14ac:dyDescent="0.25">
      <c r="A140" s="3" t="s">
        <v>248</v>
      </c>
      <c r="B140" s="4">
        <v>44735</v>
      </c>
      <c r="C140" s="3" t="s">
        <v>18</v>
      </c>
      <c r="D140" s="5">
        <v>2905.39</v>
      </c>
    </row>
    <row r="141" spans="1:4" x14ac:dyDescent="0.25">
      <c r="A141" s="6" t="s">
        <v>249</v>
      </c>
      <c r="B141" s="4">
        <v>44721</v>
      </c>
      <c r="C141" s="3" t="s">
        <v>2</v>
      </c>
      <c r="D141" s="5">
        <v>603200</v>
      </c>
    </row>
    <row r="142" spans="1:4" x14ac:dyDescent="0.25">
      <c r="A142" s="3" t="s">
        <v>646</v>
      </c>
      <c r="B142" s="4">
        <v>44739</v>
      </c>
      <c r="C142" s="3" t="s">
        <v>419</v>
      </c>
      <c r="D142" s="5">
        <v>35949</v>
      </c>
    </row>
    <row r="143" spans="1:4" x14ac:dyDescent="0.25">
      <c r="A143" s="3" t="s">
        <v>38</v>
      </c>
      <c r="B143" s="4">
        <v>44714</v>
      </c>
      <c r="C143" s="3" t="s">
        <v>12</v>
      </c>
      <c r="D143" s="5">
        <v>1239625.81</v>
      </c>
    </row>
    <row r="144" spans="1:4" x14ac:dyDescent="0.25">
      <c r="A144" s="3" t="s">
        <v>38</v>
      </c>
      <c r="B144" s="4">
        <v>44718</v>
      </c>
      <c r="C144" s="6" t="s">
        <v>186</v>
      </c>
      <c r="D144" s="5">
        <v>226638.59</v>
      </c>
    </row>
    <row r="145" spans="1:4" x14ac:dyDescent="0.25">
      <c r="A145" s="3" t="s">
        <v>38</v>
      </c>
      <c r="B145" s="4">
        <v>44739</v>
      </c>
      <c r="C145" s="3" t="s">
        <v>12</v>
      </c>
      <c r="D145" s="5">
        <v>1535839.6</v>
      </c>
    </row>
    <row r="146" spans="1:4" x14ac:dyDescent="0.25">
      <c r="A146" s="3" t="s">
        <v>39</v>
      </c>
      <c r="B146" s="4">
        <v>44714</v>
      </c>
      <c r="C146" s="3" t="s">
        <v>21</v>
      </c>
      <c r="D146" s="5">
        <v>348000</v>
      </c>
    </row>
    <row r="147" spans="1:4" x14ac:dyDescent="0.25">
      <c r="A147" s="3" t="s">
        <v>39</v>
      </c>
      <c r="B147" s="4">
        <v>44718</v>
      </c>
      <c r="C147" s="3" t="s">
        <v>21</v>
      </c>
      <c r="D147" s="5">
        <v>116000</v>
      </c>
    </row>
    <row r="148" spans="1:4" x14ac:dyDescent="0.25">
      <c r="A148" s="3" t="s">
        <v>384</v>
      </c>
      <c r="B148" s="4">
        <v>44727</v>
      </c>
      <c r="C148" s="7" t="s">
        <v>385</v>
      </c>
      <c r="D148" s="5">
        <v>1477066.73</v>
      </c>
    </row>
    <row r="149" spans="1:4" x14ac:dyDescent="0.25">
      <c r="A149" s="3" t="s">
        <v>533</v>
      </c>
      <c r="B149" s="4">
        <v>44735</v>
      </c>
      <c r="C149" s="3" t="s">
        <v>23</v>
      </c>
      <c r="D149" s="5">
        <v>391645</v>
      </c>
    </row>
    <row r="150" spans="1:4" x14ac:dyDescent="0.25">
      <c r="A150" s="3" t="s">
        <v>421</v>
      </c>
      <c r="B150" s="4">
        <v>44728</v>
      </c>
      <c r="C150" s="3" t="s">
        <v>413</v>
      </c>
      <c r="D150" s="5">
        <v>526478.31999999995</v>
      </c>
    </row>
    <row r="151" spans="1:4" x14ac:dyDescent="0.25">
      <c r="A151" s="7" t="s">
        <v>250</v>
      </c>
      <c r="B151" s="4">
        <v>44721</v>
      </c>
      <c r="C151" s="3" t="s">
        <v>251</v>
      </c>
      <c r="D151" s="5">
        <v>156723.63</v>
      </c>
    </row>
    <row r="152" spans="1:4" x14ac:dyDescent="0.25">
      <c r="A152" s="3" t="s">
        <v>252</v>
      </c>
      <c r="B152" s="4">
        <v>44721</v>
      </c>
      <c r="C152" s="6" t="s">
        <v>18</v>
      </c>
      <c r="D152" s="5">
        <v>4353.47</v>
      </c>
    </row>
    <row r="153" spans="1:4" x14ac:dyDescent="0.25">
      <c r="A153" s="3" t="s">
        <v>647</v>
      </c>
      <c r="B153" s="4">
        <v>44739</v>
      </c>
      <c r="C153" s="3" t="s">
        <v>355</v>
      </c>
      <c r="D153" s="5">
        <v>388584.76</v>
      </c>
    </row>
    <row r="154" spans="1:4" x14ac:dyDescent="0.25">
      <c r="A154" s="6" t="s">
        <v>40</v>
      </c>
      <c r="B154" s="4">
        <v>44714</v>
      </c>
      <c r="C154" s="7" t="s">
        <v>29</v>
      </c>
      <c r="D154" s="5">
        <v>295864.96000000002</v>
      </c>
    </row>
    <row r="155" spans="1:4" x14ac:dyDescent="0.25">
      <c r="A155" s="3" t="s">
        <v>40</v>
      </c>
      <c r="B155" s="4">
        <v>44714</v>
      </c>
      <c r="C155" s="7" t="s">
        <v>29</v>
      </c>
      <c r="D155" s="5">
        <v>833305.32</v>
      </c>
    </row>
    <row r="156" spans="1:4" x14ac:dyDescent="0.25">
      <c r="A156" s="3" t="s">
        <v>40</v>
      </c>
      <c r="B156" s="4">
        <v>44728</v>
      </c>
      <c r="C156" s="7" t="s">
        <v>29</v>
      </c>
      <c r="D156" s="5">
        <v>294419.19</v>
      </c>
    </row>
    <row r="157" spans="1:4" x14ac:dyDescent="0.25">
      <c r="A157" s="3" t="s">
        <v>40</v>
      </c>
      <c r="B157" s="4">
        <v>44728</v>
      </c>
      <c r="C157" s="7" t="s">
        <v>29</v>
      </c>
      <c r="D157" s="5">
        <v>840547.77</v>
      </c>
    </row>
    <row r="158" spans="1:4" x14ac:dyDescent="0.25">
      <c r="A158" s="3" t="s">
        <v>485</v>
      </c>
      <c r="B158" s="4">
        <v>44729</v>
      </c>
      <c r="C158" s="3" t="s">
        <v>148</v>
      </c>
      <c r="D158" s="5">
        <v>599256</v>
      </c>
    </row>
    <row r="159" spans="1:4" x14ac:dyDescent="0.25">
      <c r="A159" s="3" t="s">
        <v>479</v>
      </c>
      <c r="B159" s="4">
        <v>44729</v>
      </c>
      <c r="C159" s="6" t="s">
        <v>4</v>
      </c>
      <c r="D159" s="5">
        <v>1857546.74</v>
      </c>
    </row>
    <row r="160" spans="1:4" x14ac:dyDescent="0.25">
      <c r="A160" s="3" t="s">
        <v>750</v>
      </c>
      <c r="B160" s="4">
        <v>44742</v>
      </c>
      <c r="C160" s="3" t="s">
        <v>21</v>
      </c>
      <c r="D160" s="5">
        <v>34800</v>
      </c>
    </row>
    <row r="161" spans="1:4" x14ac:dyDescent="0.25">
      <c r="A161" s="3" t="s">
        <v>153</v>
      </c>
      <c r="B161" s="4">
        <v>44715</v>
      </c>
      <c r="C161" s="3" t="s">
        <v>21</v>
      </c>
      <c r="D161" s="5">
        <v>22950</v>
      </c>
    </row>
    <row r="162" spans="1:4" x14ac:dyDescent="0.25">
      <c r="A162" s="3" t="s">
        <v>422</v>
      </c>
      <c r="B162" s="4">
        <v>44728</v>
      </c>
      <c r="C162" s="7" t="s">
        <v>423</v>
      </c>
      <c r="D162" s="5">
        <v>160000</v>
      </c>
    </row>
    <row r="163" spans="1:4" x14ac:dyDescent="0.25">
      <c r="A163" s="3" t="s">
        <v>253</v>
      </c>
      <c r="B163" s="4">
        <v>44721</v>
      </c>
      <c r="C163" s="7" t="s">
        <v>254</v>
      </c>
      <c r="D163" s="5">
        <v>124442.83</v>
      </c>
    </row>
    <row r="164" spans="1:4" x14ac:dyDescent="0.25">
      <c r="A164" s="3" t="s">
        <v>41</v>
      </c>
      <c r="B164" s="4">
        <v>44714</v>
      </c>
      <c r="C164" s="3" t="s">
        <v>42</v>
      </c>
      <c r="D164" s="5">
        <v>9996.24</v>
      </c>
    </row>
    <row r="165" spans="1:4" x14ac:dyDescent="0.25">
      <c r="A165" s="3" t="s">
        <v>41</v>
      </c>
      <c r="B165" s="4">
        <v>44721</v>
      </c>
      <c r="C165" s="3" t="s">
        <v>255</v>
      </c>
      <c r="D165" s="5">
        <v>14633.05</v>
      </c>
    </row>
    <row r="166" spans="1:4" x14ac:dyDescent="0.25">
      <c r="A166" s="3" t="s">
        <v>41</v>
      </c>
      <c r="B166" s="4">
        <v>44742</v>
      </c>
      <c r="C166" s="3" t="s">
        <v>255</v>
      </c>
      <c r="D166" s="5">
        <v>87737.61</v>
      </c>
    </row>
    <row r="167" spans="1:4" x14ac:dyDescent="0.25">
      <c r="A167" s="3" t="s">
        <v>424</v>
      </c>
      <c r="B167" s="4">
        <v>44728</v>
      </c>
      <c r="C167" s="3" t="s">
        <v>137</v>
      </c>
      <c r="D167" s="5">
        <v>449</v>
      </c>
    </row>
    <row r="168" spans="1:4" x14ac:dyDescent="0.25">
      <c r="A168" s="3" t="s">
        <v>425</v>
      </c>
      <c r="B168" s="4">
        <v>44728</v>
      </c>
      <c r="C168" s="3" t="s">
        <v>426</v>
      </c>
      <c r="D168" s="5">
        <v>116000</v>
      </c>
    </row>
    <row r="169" spans="1:4" x14ac:dyDescent="0.25">
      <c r="A169" s="3" t="s">
        <v>596</v>
      </c>
      <c r="B169" s="4">
        <v>44735</v>
      </c>
      <c r="C169" s="3" t="s">
        <v>148</v>
      </c>
      <c r="D169" s="5">
        <v>10600</v>
      </c>
    </row>
    <row r="170" spans="1:4" x14ac:dyDescent="0.25">
      <c r="A170" s="3" t="s">
        <v>43</v>
      </c>
      <c r="B170" s="4">
        <v>44714</v>
      </c>
      <c r="C170" s="3" t="s">
        <v>25</v>
      </c>
      <c r="D170" s="5">
        <v>12883.2</v>
      </c>
    </row>
    <row r="171" spans="1:4" x14ac:dyDescent="0.25">
      <c r="A171" s="3" t="s">
        <v>154</v>
      </c>
      <c r="B171" s="4">
        <v>44715</v>
      </c>
      <c r="C171" s="3" t="s">
        <v>21</v>
      </c>
      <c r="D171" s="5">
        <v>8700</v>
      </c>
    </row>
    <row r="172" spans="1:4" x14ac:dyDescent="0.25">
      <c r="A172" s="3" t="s">
        <v>44</v>
      </c>
      <c r="B172" s="4">
        <v>44714</v>
      </c>
      <c r="C172" s="6" t="s">
        <v>45</v>
      </c>
      <c r="D172" s="5">
        <v>4000</v>
      </c>
    </row>
    <row r="173" spans="1:4" x14ac:dyDescent="0.25">
      <c r="A173" s="3" t="s">
        <v>676</v>
      </c>
      <c r="B173" s="4">
        <v>44741</v>
      </c>
      <c r="C173" s="10" t="s">
        <v>677</v>
      </c>
      <c r="D173" s="5">
        <v>1500</v>
      </c>
    </row>
    <row r="174" spans="1:4" x14ac:dyDescent="0.25">
      <c r="A174" s="3" t="s">
        <v>223</v>
      </c>
      <c r="B174" s="4">
        <v>44720</v>
      </c>
      <c r="C174" s="7" t="s">
        <v>224</v>
      </c>
      <c r="D174" s="5">
        <v>15082.66</v>
      </c>
    </row>
    <row r="175" spans="1:4" x14ac:dyDescent="0.25">
      <c r="A175" s="3" t="s">
        <v>256</v>
      </c>
      <c r="B175" s="4">
        <v>44721</v>
      </c>
      <c r="C175" s="7" t="s">
        <v>257</v>
      </c>
      <c r="D175" s="5">
        <v>49511.38</v>
      </c>
    </row>
    <row r="176" spans="1:4" x14ac:dyDescent="0.25">
      <c r="A176" s="3" t="s">
        <v>155</v>
      </c>
      <c r="B176" s="4">
        <v>44715</v>
      </c>
      <c r="C176" s="3" t="s">
        <v>21</v>
      </c>
      <c r="D176" s="5">
        <v>22950</v>
      </c>
    </row>
    <row r="177" spans="1:4" x14ac:dyDescent="0.25">
      <c r="A177" s="3" t="s">
        <v>534</v>
      </c>
      <c r="B177" s="4">
        <v>44735</v>
      </c>
      <c r="C177" s="3" t="s">
        <v>522</v>
      </c>
      <c r="D177" s="5">
        <v>5000</v>
      </c>
    </row>
    <row r="178" spans="1:4" x14ac:dyDescent="0.25">
      <c r="A178" s="3" t="s">
        <v>156</v>
      </c>
      <c r="B178" s="4">
        <v>44715</v>
      </c>
      <c r="C178" s="7" t="s">
        <v>157</v>
      </c>
      <c r="D178" s="5">
        <v>50000</v>
      </c>
    </row>
    <row r="179" spans="1:4" x14ac:dyDescent="0.25">
      <c r="A179" s="3" t="s">
        <v>156</v>
      </c>
      <c r="B179" s="4">
        <v>44719</v>
      </c>
      <c r="C179" s="3" t="s">
        <v>90</v>
      </c>
      <c r="D179" s="5">
        <v>1295</v>
      </c>
    </row>
    <row r="180" spans="1:4" x14ac:dyDescent="0.25">
      <c r="A180" s="3" t="s">
        <v>156</v>
      </c>
      <c r="B180" s="4">
        <v>44725</v>
      </c>
      <c r="C180" s="3" t="s">
        <v>10</v>
      </c>
      <c r="D180" s="5">
        <v>1000</v>
      </c>
    </row>
    <row r="181" spans="1:4" x14ac:dyDescent="0.25">
      <c r="A181" s="3" t="s">
        <v>535</v>
      </c>
      <c r="B181" s="4">
        <v>44735</v>
      </c>
      <c r="C181" s="3" t="s">
        <v>536</v>
      </c>
      <c r="D181" s="5">
        <v>333908.88</v>
      </c>
    </row>
    <row r="182" spans="1:4" x14ac:dyDescent="0.25">
      <c r="A182" s="3" t="s">
        <v>46</v>
      </c>
      <c r="B182" s="4">
        <v>44714</v>
      </c>
      <c r="C182" s="3" t="s">
        <v>18</v>
      </c>
      <c r="D182" s="5">
        <v>291</v>
      </c>
    </row>
    <row r="183" spans="1:4" x14ac:dyDescent="0.25">
      <c r="A183" s="3" t="s">
        <v>751</v>
      </c>
      <c r="B183" s="4">
        <v>44742</v>
      </c>
      <c r="C183" s="3" t="s">
        <v>4</v>
      </c>
      <c r="D183" s="5">
        <v>1191.32</v>
      </c>
    </row>
    <row r="184" spans="1:4" x14ac:dyDescent="0.25">
      <c r="A184" s="3" t="s">
        <v>47</v>
      </c>
      <c r="B184" s="4">
        <v>44714</v>
      </c>
      <c r="C184" s="3" t="s">
        <v>21</v>
      </c>
      <c r="D184" s="5">
        <v>11600</v>
      </c>
    </row>
    <row r="185" spans="1:4" x14ac:dyDescent="0.25">
      <c r="A185" s="3" t="s">
        <v>47</v>
      </c>
      <c r="B185" s="4">
        <v>44721</v>
      </c>
      <c r="C185" s="3" t="s">
        <v>21</v>
      </c>
      <c r="D185" s="5">
        <v>11600</v>
      </c>
    </row>
    <row r="186" spans="1:4" x14ac:dyDescent="0.25">
      <c r="A186" s="3" t="s">
        <v>752</v>
      </c>
      <c r="B186" s="4">
        <v>44742</v>
      </c>
      <c r="C186" s="3" t="s">
        <v>6</v>
      </c>
      <c r="D186" s="5">
        <v>18676</v>
      </c>
    </row>
    <row r="187" spans="1:4" x14ac:dyDescent="0.25">
      <c r="A187" s="3" t="s">
        <v>427</v>
      </c>
      <c r="B187" s="4">
        <v>44728</v>
      </c>
      <c r="C187" s="3" t="s">
        <v>36</v>
      </c>
      <c r="D187" s="5">
        <v>211963.3</v>
      </c>
    </row>
    <row r="188" spans="1:4" x14ac:dyDescent="0.25">
      <c r="A188" s="3" t="s">
        <v>427</v>
      </c>
      <c r="B188" s="4">
        <v>44735</v>
      </c>
      <c r="C188" s="3" t="s">
        <v>36</v>
      </c>
      <c r="D188" s="5">
        <v>62671.6</v>
      </c>
    </row>
    <row r="189" spans="1:4" x14ac:dyDescent="0.25">
      <c r="A189" s="3" t="s">
        <v>427</v>
      </c>
      <c r="B189" s="4">
        <v>44735</v>
      </c>
      <c r="C189" s="3" t="s">
        <v>36</v>
      </c>
      <c r="D189" s="5">
        <v>72601.3</v>
      </c>
    </row>
    <row r="190" spans="1:4" x14ac:dyDescent="0.25">
      <c r="A190" s="3" t="s">
        <v>427</v>
      </c>
      <c r="B190" s="4">
        <v>44735</v>
      </c>
      <c r="C190" s="3" t="s">
        <v>36</v>
      </c>
      <c r="D190" s="5">
        <v>46867.1</v>
      </c>
    </row>
    <row r="191" spans="1:4" x14ac:dyDescent="0.25">
      <c r="A191" s="3" t="s">
        <v>427</v>
      </c>
      <c r="B191" s="4">
        <v>44735</v>
      </c>
      <c r="C191" s="3" t="s">
        <v>36</v>
      </c>
      <c r="D191" s="5">
        <v>31505.4</v>
      </c>
    </row>
    <row r="192" spans="1:4" x14ac:dyDescent="0.25">
      <c r="A192" s="3" t="s">
        <v>427</v>
      </c>
      <c r="B192" s="4">
        <v>44735</v>
      </c>
      <c r="C192" s="3" t="s">
        <v>36</v>
      </c>
      <c r="D192" s="5">
        <v>65515.4</v>
      </c>
    </row>
    <row r="193" spans="1:4" x14ac:dyDescent="0.25">
      <c r="A193" s="3" t="s">
        <v>597</v>
      </c>
      <c r="B193" s="4">
        <v>44735</v>
      </c>
      <c r="C193" s="3" t="s">
        <v>148</v>
      </c>
      <c r="D193" s="5">
        <v>116000</v>
      </c>
    </row>
    <row r="194" spans="1:4" x14ac:dyDescent="0.25">
      <c r="A194" s="3" t="s">
        <v>678</v>
      </c>
      <c r="B194" s="4">
        <v>44741</v>
      </c>
      <c r="C194" s="10" t="s">
        <v>679</v>
      </c>
      <c r="D194" s="5">
        <v>750</v>
      </c>
    </row>
    <row r="195" spans="1:4" x14ac:dyDescent="0.25">
      <c r="A195" s="3" t="s">
        <v>48</v>
      </c>
      <c r="B195" s="4">
        <v>44714</v>
      </c>
      <c r="C195" s="3" t="s">
        <v>42</v>
      </c>
      <c r="D195" s="5">
        <v>24150</v>
      </c>
    </row>
    <row r="196" spans="1:4" x14ac:dyDescent="0.25">
      <c r="A196" s="3" t="s">
        <v>48</v>
      </c>
      <c r="B196" s="4">
        <v>44721</v>
      </c>
      <c r="C196" s="3" t="s">
        <v>4</v>
      </c>
      <c r="D196" s="5">
        <v>9170</v>
      </c>
    </row>
    <row r="197" spans="1:4" x14ac:dyDescent="0.25">
      <c r="A197" s="3" t="s">
        <v>48</v>
      </c>
      <c r="B197" s="4">
        <v>44728</v>
      </c>
      <c r="C197" s="3" t="s">
        <v>4</v>
      </c>
      <c r="D197" s="5">
        <v>12142</v>
      </c>
    </row>
    <row r="198" spans="1:4" x14ac:dyDescent="0.25">
      <c r="A198" s="3" t="s">
        <v>48</v>
      </c>
      <c r="B198" s="4">
        <v>44742</v>
      </c>
      <c r="C198" s="3" t="s">
        <v>4</v>
      </c>
      <c r="D198" s="5">
        <v>8984</v>
      </c>
    </row>
    <row r="199" spans="1:4" x14ac:dyDescent="0.25">
      <c r="A199" s="3" t="s">
        <v>258</v>
      </c>
      <c r="B199" s="4">
        <v>44721</v>
      </c>
      <c r="C199" s="3" t="s">
        <v>2</v>
      </c>
      <c r="D199" s="5">
        <v>1000</v>
      </c>
    </row>
    <row r="200" spans="1:4" x14ac:dyDescent="0.25">
      <c r="A200" s="3" t="s">
        <v>428</v>
      </c>
      <c r="B200" s="4">
        <v>44728</v>
      </c>
      <c r="C200" s="3" t="s">
        <v>18</v>
      </c>
      <c r="D200" s="5">
        <v>194496.72</v>
      </c>
    </row>
    <row r="201" spans="1:4" x14ac:dyDescent="0.25">
      <c r="A201" s="7" t="s">
        <v>428</v>
      </c>
      <c r="B201" s="4">
        <v>44735</v>
      </c>
      <c r="C201" s="7" t="s">
        <v>537</v>
      </c>
      <c r="D201" s="5">
        <v>3468.4</v>
      </c>
    </row>
    <row r="202" spans="1:4" x14ac:dyDescent="0.25">
      <c r="A202" s="3" t="s">
        <v>428</v>
      </c>
      <c r="B202" s="4">
        <v>44742</v>
      </c>
      <c r="C202" s="7" t="s">
        <v>537</v>
      </c>
      <c r="D202" s="5">
        <v>2193</v>
      </c>
    </row>
    <row r="203" spans="1:4" x14ac:dyDescent="0.25">
      <c r="A203" s="3" t="s">
        <v>680</v>
      </c>
      <c r="B203" s="4">
        <v>44741</v>
      </c>
      <c r="C203" s="10" t="s">
        <v>681</v>
      </c>
      <c r="D203" s="5">
        <v>1500</v>
      </c>
    </row>
    <row r="204" spans="1:4" x14ac:dyDescent="0.25">
      <c r="A204" s="3" t="s">
        <v>49</v>
      </c>
      <c r="B204" s="4">
        <v>44714</v>
      </c>
      <c r="C204" s="3" t="s">
        <v>23</v>
      </c>
      <c r="D204" s="5">
        <v>68850</v>
      </c>
    </row>
    <row r="205" spans="1:4" x14ac:dyDescent="0.25">
      <c r="A205" s="3" t="s">
        <v>49</v>
      </c>
      <c r="B205" s="4">
        <v>44742</v>
      </c>
      <c r="C205" s="3" t="s">
        <v>23</v>
      </c>
      <c r="D205" s="5">
        <v>68850</v>
      </c>
    </row>
    <row r="206" spans="1:4" x14ac:dyDescent="0.25">
      <c r="A206" s="3" t="s">
        <v>682</v>
      </c>
      <c r="B206" s="4">
        <v>44741</v>
      </c>
      <c r="C206" s="10" t="s">
        <v>683</v>
      </c>
      <c r="D206" s="5">
        <v>1500</v>
      </c>
    </row>
    <row r="207" spans="1:4" x14ac:dyDescent="0.25">
      <c r="A207" s="3" t="s">
        <v>50</v>
      </c>
      <c r="B207" s="4">
        <v>44714</v>
      </c>
      <c r="C207" s="3" t="s">
        <v>36</v>
      </c>
      <c r="D207" s="5">
        <v>335040.5</v>
      </c>
    </row>
    <row r="208" spans="1:4" x14ac:dyDescent="0.25">
      <c r="A208" s="3" t="s">
        <v>50</v>
      </c>
      <c r="B208" s="4">
        <v>44735</v>
      </c>
      <c r="C208" s="3" t="s">
        <v>538</v>
      </c>
      <c r="D208" s="5">
        <v>152192</v>
      </c>
    </row>
    <row r="209" spans="1:4" x14ac:dyDescent="0.25">
      <c r="A209" s="3" t="s">
        <v>50</v>
      </c>
      <c r="B209" s="4">
        <v>44742</v>
      </c>
      <c r="C209" s="3" t="s">
        <v>36</v>
      </c>
      <c r="D209" s="5">
        <v>217012.8</v>
      </c>
    </row>
    <row r="210" spans="1:4" x14ac:dyDescent="0.25">
      <c r="A210" s="3" t="s">
        <v>753</v>
      </c>
      <c r="B210" s="4">
        <v>44742</v>
      </c>
      <c r="C210" s="7" t="s">
        <v>754</v>
      </c>
      <c r="D210" s="5">
        <v>500000</v>
      </c>
    </row>
    <row r="211" spans="1:4" ht="45" x14ac:dyDescent="0.25">
      <c r="A211" s="3" t="s">
        <v>684</v>
      </c>
      <c r="B211" s="4">
        <v>44741</v>
      </c>
      <c r="C211" s="11" t="s">
        <v>685</v>
      </c>
      <c r="D211" s="5">
        <v>750</v>
      </c>
    </row>
    <row r="212" spans="1:4" x14ac:dyDescent="0.25">
      <c r="A212" s="3" t="s">
        <v>51</v>
      </c>
      <c r="B212" s="4">
        <v>44714</v>
      </c>
      <c r="C212" s="3" t="s">
        <v>52</v>
      </c>
      <c r="D212" s="5">
        <v>179779.42</v>
      </c>
    </row>
    <row r="213" spans="1:4" x14ac:dyDescent="0.25">
      <c r="A213" s="3" t="s">
        <v>53</v>
      </c>
      <c r="B213" s="4">
        <v>44714</v>
      </c>
      <c r="C213" s="3" t="s">
        <v>21</v>
      </c>
      <c r="D213" s="5">
        <v>10962</v>
      </c>
    </row>
    <row r="214" spans="1:4" x14ac:dyDescent="0.25">
      <c r="A214" s="3" t="s">
        <v>53</v>
      </c>
      <c r="B214" s="4">
        <v>44742</v>
      </c>
      <c r="C214" s="3" t="s">
        <v>278</v>
      </c>
      <c r="D214" s="5">
        <v>109040</v>
      </c>
    </row>
    <row r="215" spans="1:4" x14ac:dyDescent="0.25">
      <c r="A215" s="3" t="s">
        <v>54</v>
      </c>
      <c r="B215" s="4">
        <v>44714</v>
      </c>
      <c r="C215" s="3" t="s">
        <v>55</v>
      </c>
      <c r="D215" s="5">
        <v>49143.519999999997</v>
      </c>
    </row>
    <row r="216" spans="1:4" x14ac:dyDescent="0.25">
      <c r="A216" s="3" t="s">
        <v>539</v>
      </c>
      <c r="B216" s="4">
        <v>44735</v>
      </c>
      <c r="C216" s="3" t="s">
        <v>60</v>
      </c>
      <c r="D216" s="5">
        <v>995072.36</v>
      </c>
    </row>
    <row r="217" spans="1:4" x14ac:dyDescent="0.25">
      <c r="A217" s="3" t="s">
        <v>539</v>
      </c>
      <c r="B217" s="4">
        <v>44742</v>
      </c>
      <c r="C217" s="3" t="s">
        <v>60</v>
      </c>
      <c r="D217" s="5">
        <v>7766.59</v>
      </c>
    </row>
    <row r="218" spans="1:4" x14ac:dyDescent="0.25">
      <c r="A218" s="3" t="s">
        <v>259</v>
      </c>
      <c r="B218" s="4">
        <v>44721</v>
      </c>
      <c r="C218" s="3" t="s">
        <v>62</v>
      </c>
      <c r="D218" s="5">
        <v>4129.6000000000004</v>
      </c>
    </row>
    <row r="219" spans="1:4" x14ac:dyDescent="0.25">
      <c r="A219" s="3" t="s">
        <v>259</v>
      </c>
      <c r="B219" s="4">
        <v>44728</v>
      </c>
      <c r="C219" s="3" t="s">
        <v>10</v>
      </c>
      <c r="D219" s="5">
        <v>23436.5</v>
      </c>
    </row>
    <row r="220" spans="1:4" x14ac:dyDescent="0.25">
      <c r="A220" s="7" t="s">
        <v>259</v>
      </c>
      <c r="B220" s="4">
        <v>44735</v>
      </c>
      <c r="C220" s="6" t="s">
        <v>58</v>
      </c>
      <c r="D220" s="5">
        <v>3712</v>
      </c>
    </row>
    <row r="221" spans="1:4" x14ac:dyDescent="0.25">
      <c r="A221" s="3" t="s">
        <v>259</v>
      </c>
      <c r="B221" s="4">
        <v>44742</v>
      </c>
      <c r="C221" s="3" t="s">
        <v>10</v>
      </c>
      <c r="D221" s="5">
        <v>2462.27</v>
      </c>
    </row>
    <row r="222" spans="1:4" x14ac:dyDescent="0.25">
      <c r="A222" s="3" t="s">
        <v>540</v>
      </c>
      <c r="B222" s="4">
        <v>44735</v>
      </c>
      <c r="C222" s="3" t="s">
        <v>522</v>
      </c>
      <c r="D222" s="5">
        <v>5000</v>
      </c>
    </row>
    <row r="223" spans="1:4" x14ac:dyDescent="0.25">
      <c r="A223" s="3" t="s">
        <v>541</v>
      </c>
      <c r="B223" s="4">
        <v>44735</v>
      </c>
      <c r="C223" s="3" t="s">
        <v>522</v>
      </c>
      <c r="D223" s="5">
        <v>5000</v>
      </c>
    </row>
    <row r="224" spans="1:4" x14ac:dyDescent="0.25">
      <c r="A224" s="3" t="s">
        <v>260</v>
      </c>
      <c r="B224" s="4">
        <v>44721</v>
      </c>
      <c r="C224" s="3" t="s">
        <v>42</v>
      </c>
      <c r="D224" s="5">
        <v>9630.6</v>
      </c>
    </row>
    <row r="225" spans="1:4" x14ac:dyDescent="0.25">
      <c r="A225" s="3" t="s">
        <v>260</v>
      </c>
      <c r="B225" s="4">
        <v>44735</v>
      </c>
      <c r="C225" s="3" t="s">
        <v>58</v>
      </c>
      <c r="D225" s="5">
        <v>7519.95</v>
      </c>
    </row>
    <row r="226" spans="1:4" x14ac:dyDescent="0.25">
      <c r="A226" s="3" t="s">
        <v>56</v>
      </c>
      <c r="B226" s="4">
        <v>44714</v>
      </c>
      <c r="C226" s="3" t="s">
        <v>21</v>
      </c>
      <c r="D226" s="5">
        <v>23200</v>
      </c>
    </row>
    <row r="227" spans="1:4" x14ac:dyDescent="0.25">
      <c r="A227" s="3" t="s">
        <v>56</v>
      </c>
      <c r="B227" s="4">
        <v>44715</v>
      </c>
      <c r="C227" s="3" t="s">
        <v>21</v>
      </c>
      <c r="D227" s="5">
        <v>23200</v>
      </c>
    </row>
    <row r="228" spans="1:4" x14ac:dyDescent="0.25">
      <c r="A228" s="3" t="s">
        <v>503</v>
      </c>
      <c r="B228" s="4">
        <v>44734</v>
      </c>
      <c r="C228" s="7" t="s">
        <v>504</v>
      </c>
      <c r="D228" s="5">
        <v>267208.09999999998</v>
      </c>
    </row>
    <row r="229" spans="1:4" x14ac:dyDescent="0.25">
      <c r="A229" s="3" t="s">
        <v>261</v>
      </c>
      <c r="B229" s="4">
        <v>44721</v>
      </c>
      <c r="C229" s="3" t="s">
        <v>21</v>
      </c>
      <c r="D229" s="5">
        <v>17400</v>
      </c>
    </row>
    <row r="230" spans="1:4" x14ac:dyDescent="0.25">
      <c r="A230" s="3" t="s">
        <v>261</v>
      </c>
      <c r="B230" s="4">
        <v>44728</v>
      </c>
      <c r="C230" s="3" t="s">
        <v>21</v>
      </c>
      <c r="D230" s="5">
        <v>17400</v>
      </c>
    </row>
    <row r="231" spans="1:4" x14ac:dyDescent="0.25">
      <c r="A231" s="3" t="s">
        <v>686</v>
      </c>
      <c r="B231" s="4">
        <v>44741</v>
      </c>
      <c r="C231" s="10" t="s">
        <v>687</v>
      </c>
      <c r="D231" s="5">
        <v>1500</v>
      </c>
    </row>
    <row r="232" spans="1:4" x14ac:dyDescent="0.25">
      <c r="A232" s="3" t="s">
        <v>505</v>
      </c>
      <c r="B232" s="4">
        <v>44734</v>
      </c>
      <c r="C232" s="7" t="s">
        <v>506</v>
      </c>
      <c r="D232" s="5">
        <v>12500</v>
      </c>
    </row>
    <row r="233" spans="1:4" x14ac:dyDescent="0.25">
      <c r="A233" s="3" t="s">
        <v>688</v>
      </c>
      <c r="B233" s="4">
        <v>44741</v>
      </c>
      <c r="C233" s="10" t="s">
        <v>675</v>
      </c>
      <c r="D233" s="5">
        <v>1250</v>
      </c>
    </row>
    <row r="234" spans="1:4" x14ac:dyDescent="0.25">
      <c r="A234" s="3" t="s">
        <v>262</v>
      </c>
      <c r="B234" s="4">
        <v>44721</v>
      </c>
      <c r="C234" s="3" t="s">
        <v>114</v>
      </c>
      <c r="D234" s="5">
        <v>191129.11</v>
      </c>
    </row>
    <row r="235" spans="1:4" x14ac:dyDescent="0.25">
      <c r="A235" s="3" t="s">
        <v>262</v>
      </c>
      <c r="B235" s="4">
        <v>44742</v>
      </c>
      <c r="C235" s="7" t="s">
        <v>755</v>
      </c>
      <c r="D235" s="5">
        <v>1385153</v>
      </c>
    </row>
    <row r="236" spans="1:4" x14ac:dyDescent="0.25">
      <c r="A236" s="3" t="s">
        <v>542</v>
      </c>
      <c r="B236" s="4">
        <v>44735</v>
      </c>
      <c r="C236" s="3" t="s">
        <v>522</v>
      </c>
      <c r="D236" s="5">
        <v>5000</v>
      </c>
    </row>
    <row r="237" spans="1:4" x14ac:dyDescent="0.25">
      <c r="A237" s="3" t="s">
        <v>3</v>
      </c>
      <c r="B237" s="4">
        <v>44713</v>
      </c>
      <c r="C237" s="3" t="s">
        <v>4</v>
      </c>
      <c r="D237" s="5">
        <v>2307.88</v>
      </c>
    </row>
    <row r="238" spans="1:4" x14ac:dyDescent="0.25">
      <c r="A238" s="3" t="s">
        <v>3</v>
      </c>
      <c r="B238" s="4">
        <v>44713</v>
      </c>
      <c r="C238" s="3" t="s">
        <v>4</v>
      </c>
      <c r="D238" s="5">
        <v>2307.88</v>
      </c>
    </row>
    <row r="239" spans="1:4" x14ac:dyDescent="0.25">
      <c r="A239" s="3" t="s">
        <v>3</v>
      </c>
      <c r="B239" s="4">
        <v>44713</v>
      </c>
      <c r="C239" s="3" t="s">
        <v>4</v>
      </c>
      <c r="D239" s="5">
        <v>2307.88</v>
      </c>
    </row>
    <row r="240" spans="1:4" x14ac:dyDescent="0.25">
      <c r="A240" s="3" t="s">
        <v>3</v>
      </c>
      <c r="B240" s="4">
        <v>44713</v>
      </c>
      <c r="C240" s="3" t="s">
        <v>4</v>
      </c>
      <c r="D240" s="5">
        <v>2307.88</v>
      </c>
    </row>
    <row r="241" spans="1:4" x14ac:dyDescent="0.25">
      <c r="A241" s="3" t="s">
        <v>3</v>
      </c>
      <c r="B241" s="4">
        <v>44721</v>
      </c>
      <c r="C241" s="3" t="s">
        <v>4</v>
      </c>
      <c r="D241" s="5">
        <v>4924.28</v>
      </c>
    </row>
    <row r="242" spans="1:4" x14ac:dyDescent="0.25">
      <c r="A242" s="3" t="s">
        <v>3</v>
      </c>
      <c r="B242" s="4">
        <v>44728</v>
      </c>
      <c r="C242" s="3" t="s">
        <v>4</v>
      </c>
      <c r="D242" s="5">
        <v>4924.28</v>
      </c>
    </row>
    <row r="243" spans="1:4" x14ac:dyDescent="0.25">
      <c r="A243" s="3" t="s">
        <v>3</v>
      </c>
      <c r="B243" s="4">
        <v>44728</v>
      </c>
      <c r="C243" s="3" t="s">
        <v>4</v>
      </c>
      <c r="D243" s="5">
        <v>2938.74</v>
      </c>
    </row>
    <row r="244" spans="1:4" x14ac:dyDescent="0.25">
      <c r="A244" s="3" t="s">
        <v>3</v>
      </c>
      <c r="B244" s="4">
        <v>44728</v>
      </c>
      <c r="C244" s="3" t="s">
        <v>4</v>
      </c>
      <c r="D244" s="5">
        <v>3249.76</v>
      </c>
    </row>
    <row r="245" spans="1:4" x14ac:dyDescent="0.25">
      <c r="A245" s="3" t="s">
        <v>3</v>
      </c>
      <c r="B245" s="4">
        <v>44728</v>
      </c>
      <c r="C245" s="3" t="s">
        <v>4</v>
      </c>
      <c r="D245" s="5">
        <v>4924.28</v>
      </c>
    </row>
    <row r="246" spans="1:4" x14ac:dyDescent="0.25">
      <c r="A246" s="3" t="s">
        <v>3</v>
      </c>
      <c r="B246" s="4">
        <v>44729</v>
      </c>
      <c r="C246" s="3" t="s">
        <v>4</v>
      </c>
      <c r="D246" s="5">
        <v>3727.53</v>
      </c>
    </row>
    <row r="247" spans="1:4" x14ac:dyDescent="0.25">
      <c r="A247" s="3" t="s">
        <v>3</v>
      </c>
      <c r="B247" s="4">
        <v>44734</v>
      </c>
      <c r="C247" s="3" t="s">
        <v>4</v>
      </c>
      <c r="D247" s="5">
        <v>9860</v>
      </c>
    </row>
    <row r="248" spans="1:4" x14ac:dyDescent="0.25">
      <c r="A248" s="3" t="s">
        <v>3</v>
      </c>
      <c r="B248" s="4">
        <v>44735</v>
      </c>
      <c r="C248" s="3" t="s">
        <v>4</v>
      </c>
      <c r="D248" s="5">
        <v>3249.76</v>
      </c>
    </row>
    <row r="249" spans="1:4" x14ac:dyDescent="0.25">
      <c r="A249" s="3" t="s">
        <v>3</v>
      </c>
      <c r="B249" s="4">
        <v>44735</v>
      </c>
      <c r="C249" s="3" t="s">
        <v>4</v>
      </c>
      <c r="D249" s="5">
        <v>4924.28</v>
      </c>
    </row>
    <row r="250" spans="1:4" x14ac:dyDescent="0.25">
      <c r="A250" s="3" t="s">
        <v>3</v>
      </c>
      <c r="B250" s="4">
        <v>44735</v>
      </c>
      <c r="C250" s="3" t="s">
        <v>4</v>
      </c>
      <c r="D250" s="5">
        <v>3249.76</v>
      </c>
    </row>
    <row r="251" spans="1:4" x14ac:dyDescent="0.25">
      <c r="A251" s="3" t="s">
        <v>3</v>
      </c>
      <c r="B251" s="4">
        <v>44735</v>
      </c>
      <c r="C251" s="3" t="s">
        <v>4</v>
      </c>
      <c r="D251" s="5">
        <v>2950.49</v>
      </c>
    </row>
    <row r="252" spans="1:4" x14ac:dyDescent="0.25">
      <c r="A252" s="3" t="s">
        <v>3</v>
      </c>
      <c r="B252" s="4">
        <v>44735</v>
      </c>
      <c r="C252" s="3" t="s">
        <v>4</v>
      </c>
      <c r="D252" s="5">
        <v>2950.49</v>
      </c>
    </row>
    <row r="253" spans="1:4" x14ac:dyDescent="0.25">
      <c r="A253" s="3" t="s">
        <v>3</v>
      </c>
      <c r="B253" s="4">
        <v>44735</v>
      </c>
      <c r="C253" s="3" t="s">
        <v>4</v>
      </c>
      <c r="D253" s="5">
        <v>2950.49</v>
      </c>
    </row>
    <row r="254" spans="1:4" x14ac:dyDescent="0.25">
      <c r="A254" s="3" t="s">
        <v>3</v>
      </c>
      <c r="B254" s="4">
        <v>44736</v>
      </c>
      <c r="C254" s="3" t="s">
        <v>4</v>
      </c>
      <c r="D254" s="5">
        <v>788.8</v>
      </c>
    </row>
    <row r="255" spans="1:4" x14ac:dyDescent="0.25">
      <c r="A255" s="3" t="s">
        <v>3</v>
      </c>
      <c r="B255" s="4">
        <v>44742</v>
      </c>
      <c r="C255" s="3" t="s">
        <v>4</v>
      </c>
      <c r="D255" s="5">
        <v>2950.49</v>
      </c>
    </row>
    <row r="256" spans="1:4" x14ac:dyDescent="0.25">
      <c r="A256" s="3" t="s">
        <v>3</v>
      </c>
      <c r="B256" s="4">
        <v>44742</v>
      </c>
      <c r="C256" s="3" t="s">
        <v>4</v>
      </c>
      <c r="D256" s="5">
        <v>4924.28</v>
      </c>
    </row>
    <row r="257" spans="1:4" x14ac:dyDescent="0.25">
      <c r="A257" s="3" t="s">
        <v>507</v>
      </c>
      <c r="B257" s="4">
        <v>44734</v>
      </c>
      <c r="C257" s="7" t="s">
        <v>508</v>
      </c>
      <c r="D257" s="5">
        <v>278933.34999999998</v>
      </c>
    </row>
    <row r="258" spans="1:4" x14ac:dyDescent="0.25">
      <c r="A258" s="3" t="s">
        <v>204</v>
      </c>
      <c r="B258" s="4">
        <v>44719</v>
      </c>
      <c r="C258" s="3" t="s">
        <v>16</v>
      </c>
      <c r="D258" s="5">
        <v>1168.5</v>
      </c>
    </row>
    <row r="259" spans="1:4" x14ac:dyDescent="0.25">
      <c r="A259" s="3" t="s">
        <v>187</v>
      </c>
      <c r="B259" s="4">
        <v>44718</v>
      </c>
      <c r="C259" s="3" t="s">
        <v>90</v>
      </c>
      <c r="D259" s="5">
        <v>9812.18</v>
      </c>
    </row>
    <row r="260" spans="1:4" x14ac:dyDescent="0.25">
      <c r="A260" s="3" t="s">
        <v>57</v>
      </c>
      <c r="B260" s="4">
        <v>44714</v>
      </c>
      <c r="C260" s="3" t="s">
        <v>58</v>
      </c>
      <c r="D260" s="5">
        <v>94196</v>
      </c>
    </row>
    <row r="261" spans="1:4" x14ac:dyDescent="0.25">
      <c r="A261" s="3" t="s">
        <v>57</v>
      </c>
      <c r="B261" s="4">
        <v>44742</v>
      </c>
      <c r="C261" s="3" t="s">
        <v>744</v>
      </c>
      <c r="D261" s="5">
        <v>347650.2</v>
      </c>
    </row>
    <row r="262" spans="1:4" x14ac:dyDescent="0.25">
      <c r="A262" s="3" t="s">
        <v>59</v>
      </c>
      <c r="B262" s="4">
        <v>44714</v>
      </c>
      <c r="C262" s="3" t="s">
        <v>60</v>
      </c>
      <c r="D262" s="5">
        <v>8017.58</v>
      </c>
    </row>
    <row r="263" spans="1:4" x14ac:dyDescent="0.25">
      <c r="A263" s="3" t="s">
        <v>59</v>
      </c>
      <c r="B263" s="4">
        <v>44721</v>
      </c>
      <c r="C263" s="3" t="s">
        <v>60</v>
      </c>
      <c r="D263" s="5">
        <v>65162.77</v>
      </c>
    </row>
    <row r="264" spans="1:4" x14ac:dyDescent="0.25">
      <c r="A264" s="3" t="s">
        <v>59</v>
      </c>
      <c r="B264" s="4">
        <v>44735</v>
      </c>
      <c r="C264" s="3" t="s">
        <v>60</v>
      </c>
      <c r="D264" s="5">
        <v>156407.66</v>
      </c>
    </row>
    <row r="265" spans="1:4" x14ac:dyDescent="0.25">
      <c r="A265" s="3" t="s">
        <v>59</v>
      </c>
      <c r="B265" s="4">
        <v>44742</v>
      </c>
      <c r="C265" s="3" t="s">
        <v>60</v>
      </c>
      <c r="D265" s="5">
        <v>10771.18</v>
      </c>
    </row>
    <row r="266" spans="1:4" x14ac:dyDescent="0.25">
      <c r="A266" s="7" t="s">
        <v>756</v>
      </c>
      <c r="B266" s="4">
        <v>44742</v>
      </c>
      <c r="C266" s="7" t="s">
        <v>757</v>
      </c>
      <c r="D266" s="5">
        <v>15066.81</v>
      </c>
    </row>
    <row r="267" spans="1:4" x14ac:dyDescent="0.25">
      <c r="A267" s="3" t="s">
        <v>5</v>
      </c>
      <c r="B267" s="4">
        <v>44713</v>
      </c>
      <c r="C267" s="3" t="s">
        <v>6</v>
      </c>
      <c r="D267" s="5">
        <v>2386.1999999999998</v>
      </c>
    </row>
    <row r="268" spans="1:4" x14ac:dyDescent="0.25">
      <c r="A268" s="3" t="s">
        <v>5</v>
      </c>
      <c r="B268" s="4">
        <v>44718</v>
      </c>
      <c r="C268" s="3" t="s">
        <v>6</v>
      </c>
      <c r="D268" s="5">
        <v>1470</v>
      </c>
    </row>
    <row r="269" spans="1:4" x14ac:dyDescent="0.25">
      <c r="A269" s="3" t="s">
        <v>5</v>
      </c>
      <c r="B269" s="4">
        <v>44721</v>
      </c>
      <c r="C269" s="3" t="s">
        <v>2</v>
      </c>
      <c r="D269" s="5">
        <v>2364.6999999999998</v>
      </c>
    </row>
    <row r="270" spans="1:4" x14ac:dyDescent="0.25">
      <c r="A270" s="3" t="s">
        <v>5</v>
      </c>
      <c r="B270" s="4">
        <v>44728</v>
      </c>
      <c r="C270" s="3" t="s">
        <v>181</v>
      </c>
      <c r="D270" s="5">
        <v>1000</v>
      </c>
    </row>
    <row r="271" spans="1:4" x14ac:dyDescent="0.25">
      <c r="A271" s="3" t="s">
        <v>263</v>
      </c>
      <c r="B271" s="4">
        <v>44721</v>
      </c>
      <c r="C271" s="3" t="s">
        <v>4</v>
      </c>
      <c r="D271" s="5">
        <v>12400</v>
      </c>
    </row>
    <row r="272" spans="1:4" x14ac:dyDescent="0.25">
      <c r="A272" s="3" t="s">
        <v>263</v>
      </c>
      <c r="B272" s="4">
        <v>44735</v>
      </c>
      <c r="C272" s="3" t="s">
        <v>90</v>
      </c>
      <c r="D272" s="5">
        <v>25800</v>
      </c>
    </row>
    <row r="273" spans="1:4" x14ac:dyDescent="0.25">
      <c r="A273" s="3" t="s">
        <v>543</v>
      </c>
      <c r="B273" s="4">
        <v>44735</v>
      </c>
      <c r="C273" s="3" t="s">
        <v>522</v>
      </c>
      <c r="D273" s="5">
        <v>5000</v>
      </c>
    </row>
    <row r="274" spans="1:4" x14ac:dyDescent="0.25">
      <c r="A274" s="3" t="s">
        <v>264</v>
      </c>
      <c r="B274" s="4">
        <v>44721</v>
      </c>
      <c r="C274" s="6" t="s">
        <v>18</v>
      </c>
      <c r="D274" s="5">
        <v>19207.39</v>
      </c>
    </row>
    <row r="275" spans="1:4" x14ac:dyDescent="0.25">
      <c r="A275" s="3" t="s">
        <v>337</v>
      </c>
      <c r="B275" s="4">
        <v>44725</v>
      </c>
      <c r="C275" s="7" t="s">
        <v>338</v>
      </c>
      <c r="D275" s="5">
        <v>32319.81</v>
      </c>
    </row>
    <row r="276" spans="1:4" x14ac:dyDescent="0.25">
      <c r="A276" s="3" t="s">
        <v>544</v>
      </c>
      <c r="B276" s="4">
        <v>44735</v>
      </c>
      <c r="C276" s="3" t="s">
        <v>522</v>
      </c>
      <c r="D276" s="5">
        <v>5000</v>
      </c>
    </row>
    <row r="277" spans="1:4" x14ac:dyDescent="0.25">
      <c r="A277" s="3" t="s">
        <v>545</v>
      </c>
      <c r="B277" s="4">
        <v>44735</v>
      </c>
      <c r="C277" s="3" t="s">
        <v>522</v>
      </c>
      <c r="D277" s="5">
        <v>5000</v>
      </c>
    </row>
    <row r="278" spans="1:4" x14ac:dyDescent="0.25">
      <c r="A278" s="6" t="s">
        <v>7</v>
      </c>
      <c r="B278" s="4">
        <v>44713</v>
      </c>
      <c r="C278" s="7" t="s">
        <v>8</v>
      </c>
      <c r="D278" s="5">
        <v>1022</v>
      </c>
    </row>
    <row r="279" spans="1:4" x14ac:dyDescent="0.25">
      <c r="A279" s="3" t="s">
        <v>7</v>
      </c>
      <c r="B279" s="4">
        <v>44713</v>
      </c>
      <c r="C279" s="7" t="s">
        <v>8</v>
      </c>
      <c r="D279" s="5">
        <v>2251</v>
      </c>
    </row>
    <row r="280" spans="1:4" x14ac:dyDescent="0.25">
      <c r="A280" s="3" t="s">
        <v>61</v>
      </c>
      <c r="B280" s="4">
        <v>44714</v>
      </c>
      <c r="C280" s="3" t="s">
        <v>62</v>
      </c>
      <c r="D280" s="5">
        <v>12990</v>
      </c>
    </row>
    <row r="281" spans="1:4" x14ac:dyDescent="0.25">
      <c r="A281" s="3" t="s">
        <v>61</v>
      </c>
      <c r="B281" s="4">
        <v>44742</v>
      </c>
      <c r="C281" s="3" t="s">
        <v>18</v>
      </c>
      <c r="D281" s="5">
        <v>18450</v>
      </c>
    </row>
    <row r="282" spans="1:4" x14ac:dyDescent="0.25">
      <c r="A282" s="3" t="s">
        <v>429</v>
      </c>
      <c r="B282" s="4">
        <v>44728</v>
      </c>
      <c r="C282" s="3" t="s">
        <v>25</v>
      </c>
      <c r="D282" s="5">
        <v>59141.26</v>
      </c>
    </row>
    <row r="283" spans="1:4" x14ac:dyDescent="0.25">
      <c r="A283" s="3" t="s">
        <v>546</v>
      </c>
      <c r="B283" s="4">
        <v>44735</v>
      </c>
      <c r="C283" s="3" t="s">
        <v>522</v>
      </c>
      <c r="D283" s="5">
        <v>5000</v>
      </c>
    </row>
    <row r="284" spans="1:4" x14ac:dyDescent="0.25">
      <c r="A284" s="3" t="s">
        <v>547</v>
      </c>
      <c r="B284" s="4">
        <v>44735</v>
      </c>
      <c r="C284" s="3" t="s">
        <v>522</v>
      </c>
      <c r="D284" s="5">
        <v>5000</v>
      </c>
    </row>
    <row r="285" spans="1:4" x14ac:dyDescent="0.25">
      <c r="A285" s="3" t="s">
        <v>612</v>
      </c>
      <c r="B285" s="4">
        <v>44736</v>
      </c>
      <c r="C285" s="3" t="s">
        <v>18</v>
      </c>
      <c r="D285" s="5">
        <v>17000</v>
      </c>
    </row>
    <row r="286" spans="1:4" x14ac:dyDescent="0.25">
      <c r="A286" s="3" t="s">
        <v>339</v>
      </c>
      <c r="B286" s="4">
        <v>44725</v>
      </c>
      <c r="C286" s="10" t="s">
        <v>340</v>
      </c>
      <c r="D286" s="5">
        <v>40544.980000000003</v>
      </c>
    </row>
    <row r="287" spans="1:4" x14ac:dyDescent="0.25">
      <c r="A287" s="3" t="s">
        <v>341</v>
      </c>
      <c r="B287" s="4">
        <v>44725</v>
      </c>
      <c r="C287" s="7" t="s">
        <v>342</v>
      </c>
      <c r="D287" s="5">
        <v>73812.210000000006</v>
      </c>
    </row>
    <row r="288" spans="1:4" x14ac:dyDescent="0.25">
      <c r="A288" s="3" t="s">
        <v>63</v>
      </c>
      <c r="B288" s="4">
        <v>44714</v>
      </c>
      <c r="C288" s="3" t="s">
        <v>21</v>
      </c>
      <c r="D288" s="5">
        <v>23200</v>
      </c>
    </row>
    <row r="289" spans="1:4" x14ac:dyDescent="0.25">
      <c r="A289" s="3" t="s">
        <v>63</v>
      </c>
      <c r="B289" s="4">
        <v>44721</v>
      </c>
      <c r="C289" s="3" t="s">
        <v>21</v>
      </c>
      <c r="D289" s="5">
        <v>23200</v>
      </c>
    </row>
    <row r="290" spans="1:4" x14ac:dyDescent="0.25">
      <c r="A290" s="3" t="s">
        <v>548</v>
      </c>
      <c r="B290" s="4">
        <v>44735</v>
      </c>
      <c r="C290" s="3" t="s">
        <v>23</v>
      </c>
      <c r="D290" s="5">
        <v>261000</v>
      </c>
    </row>
    <row r="291" spans="1:4" x14ac:dyDescent="0.25">
      <c r="A291" s="3" t="s">
        <v>549</v>
      </c>
      <c r="B291" s="4">
        <v>44735</v>
      </c>
      <c r="C291" s="3" t="s">
        <v>522</v>
      </c>
      <c r="D291" s="5">
        <v>5000</v>
      </c>
    </row>
    <row r="292" spans="1:4" x14ac:dyDescent="0.25">
      <c r="A292" s="3" t="s">
        <v>550</v>
      </c>
      <c r="B292" s="4">
        <v>44735</v>
      </c>
      <c r="C292" s="3" t="s">
        <v>522</v>
      </c>
      <c r="D292" s="5">
        <v>5000</v>
      </c>
    </row>
    <row r="293" spans="1:4" x14ac:dyDescent="0.25">
      <c r="A293" s="3" t="s">
        <v>64</v>
      </c>
      <c r="B293" s="4">
        <v>44714</v>
      </c>
      <c r="C293" s="3" t="s">
        <v>65</v>
      </c>
      <c r="D293" s="5">
        <v>22560</v>
      </c>
    </row>
    <row r="294" spans="1:4" x14ac:dyDescent="0.25">
      <c r="A294" s="3" t="s">
        <v>64</v>
      </c>
      <c r="B294" s="4">
        <v>44735</v>
      </c>
      <c r="C294" s="3" t="s">
        <v>551</v>
      </c>
      <c r="D294" s="5">
        <v>2998</v>
      </c>
    </row>
    <row r="295" spans="1:4" x14ac:dyDescent="0.25">
      <c r="A295" s="3" t="s">
        <v>64</v>
      </c>
      <c r="B295" s="4">
        <v>44742</v>
      </c>
      <c r="C295" s="3" t="s">
        <v>2</v>
      </c>
      <c r="D295" s="5">
        <v>247003</v>
      </c>
    </row>
    <row r="296" spans="1:4" x14ac:dyDescent="0.25">
      <c r="A296" s="3" t="s">
        <v>9</v>
      </c>
      <c r="B296" s="4">
        <v>44713</v>
      </c>
      <c r="C296" s="3" t="s">
        <v>10</v>
      </c>
      <c r="D296" s="5">
        <v>1531.53</v>
      </c>
    </row>
    <row r="297" spans="1:4" x14ac:dyDescent="0.25">
      <c r="A297" s="3" t="s">
        <v>158</v>
      </c>
      <c r="B297" s="4">
        <v>44715</v>
      </c>
      <c r="C297" s="3" t="s">
        <v>21</v>
      </c>
      <c r="D297" s="5">
        <v>17400</v>
      </c>
    </row>
    <row r="298" spans="1:4" x14ac:dyDescent="0.25">
      <c r="A298" s="3" t="s">
        <v>265</v>
      </c>
      <c r="B298" s="4">
        <v>44721</v>
      </c>
      <c r="C298" s="3" t="s">
        <v>73</v>
      </c>
      <c r="D298" s="5">
        <v>3353</v>
      </c>
    </row>
    <row r="299" spans="1:4" x14ac:dyDescent="0.25">
      <c r="A299" s="3" t="s">
        <v>265</v>
      </c>
      <c r="B299" s="4">
        <v>44721</v>
      </c>
      <c r="C299" s="3" t="s">
        <v>71</v>
      </c>
      <c r="D299" s="5">
        <v>1243.43</v>
      </c>
    </row>
    <row r="300" spans="1:4" x14ac:dyDescent="0.25">
      <c r="A300" s="3" t="s">
        <v>265</v>
      </c>
      <c r="B300" s="4">
        <v>44740</v>
      </c>
      <c r="C300" s="3" t="s">
        <v>90</v>
      </c>
      <c r="D300" s="5">
        <v>8231.07</v>
      </c>
    </row>
    <row r="301" spans="1:4" x14ac:dyDescent="0.25">
      <c r="A301" s="3" t="s">
        <v>343</v>
      </c>
      <c r="B301" s="4">
        <v>44725</v>
      </c>
      <c r="C301" s="7" t="s">
        <v>344</v>
      </c>
      <c r="D301" s="5">
        <v>2450</v>
      </c>
    </row>
    <row r="302" spans="1:4" x14ac:dyDescent="0.25">
      <c r="A302" s="3" t="s">
        <v>66</v>
      </c>
      <c r="B302" s="4">
        <v>44714</v>
      </c>
      <c r="C302" s="3" t="s">
        <v>4</v>
      </c>
      <c r="D302" s="5">
        <v>11834.32</v>
      </c>
    </row>
    <row r="303" spans="1:4" x14ac:dyDescent="0.25">
      <c r="A303" s="3" t="s">
        <v>66</v>
      </c>
      <c r="B303" s="4">
        <v>44721</v>
      </c>
      <c r="C303" s="3" t="s">
        <v>4</v>
      </c>
      <c r="D303" s="5">
        <v>38783.440000000002</v>
      </c>
    </row>
    <row r="304" spans="1:4" x14ac:dyDescent="0.25">
      <c r="A304" s="3" t="s">
        <v>266</v>
      </c>
      <c r="B304" s="4">
        <v>44721</v>
      </c>
      <c r="C304" s="3" t="s">
        <v>2</v>
      </c>
      <c r="D304" s="5">
        <v>8000</v>
      </c>
    </row>
    <row r="305" spans="1:4" x14ac:dyDescent="0.25">
      <c r="A305" s="3" t="s">
        <v>67</v>
      </c>
      <c r="B305" s="4">
        <v>44714</v>
      </c>
      <c r="C305" s="3" t="s">
        <v>18</v>
      </c>
      <c r="D305" s="5">
        <v>561</v>
      </c>
    </row>
    <row r="306" spans="1:4" x14ac:dyDescent="0.25">
      <c r="A306" s="3" t="s">
        <v>68</v>
      </c>
      <c r="B306" s="4">
        <v>44714</v>
      </c>
      <c r="C306" s="3" t="s">
        <v>69</v>
      </c>
      <c r="D306" s="5">
        <v>825840</v>
      </c>
    </row>
    <row r="307" spans="1:4" x14ac:dyDescent="0.25">
      <c r="A307" s="3" t="s">
        <v>68</v>
      </c>
      <c r="B307" s="4">
        <v>44721</v>
      </c>
      <c r="C307" s="3" t="s">
        <v>62</v>
      </c>
      <c r="D307" s="5">
        <v>769350</v>
      </c>
    </row>
    <row r="308" spans="1:4" x14ac:dyDescent="0.25">
      <c r="A308" s="3" t="s">
        <v>68</v>
      </c>
      <c r="B308" s="4">
        <v>44733</v>
      </c>
      <c r="C308" s="3" t="s">
        <v>69</v>
      </c>
      <c r="D308" s="5">
        <v>26640</v>
      </c>
    </row>
    <row r="309" spans="1:4" x14ac:dyDescent="0.25">
      <c r="A309" s="3" t="s">
        <v>68</v>
      </c>
      <c r="B309" s="4">
        <v>44733</v>
      </c>
      <c r="C309" s="3" t="s">
        <v>69</v>
      </c>
      <c r="D309" s="5">
        <v>825840</v>
      </c>
    </row>
    <row r="310" spans="1:4" x14ac:dyDescent="0.25">
      <c r="A310" s="3" t="s">
        <v>345</v>
      </c>
      <c r="B310" s="4">
        <v>44725</v>
      </c>
      <c r="C310" s="3" t="s">
        <v>10</v>
      </c>
      <c r="D310" s="5">
        <v>1021.5</v>
      </c>
    </row>
    <row r="311" spans="1:4" x14ac:dyDescent="0.25">
      <c r="A311" s="3" t="s">
        <v>345</v>
      </c>
      <c r="B311" s="4">
        <v>44736</v>
      </c>
      <c r="C311" s="3" t="s">
        <v>73</v>
      </c>
      <c r="D311" s="5">
        <v>1389</v>
      </c>
    </row>
    <row r="312" spans="1:4" x14ac:dyDescent="0.25">
      <c r="A312" s="3" t="s">
        <v>345</v>
      </c>
      <c r="B312" s="4">
        <v>44736</v>
      </c>
      <c r="C312" s="3" t="s">
        <v>73</v>
      </c>
      <c r="D312" s="5">
        <v>1635</v>
      </c>
    </row>
    <row r="313" spans="1:4" x14ac:dyDescent="0.25">
      <c r="A313" s="6" t="s">
        <v>70</v>
      </c>
      <c r="B313" s="4">
        <v>44714</v>
      </c>
      <c r="C313" s="7" t="s">
        <v>71</v>
      </c>
      <c r="D313" s="5">
        <v>42180</v>
      </c>
    </row>
    <row r="314" spans="1:4" x14ac:dyDescent="0.25">
      <c r="A314" s="3" t="s">
        <v>70</v>
      </c>
      <c r="B314" s="4">
        <v>44721</v>
      </c>
      <c r="C314" s="7" t="s">
        <v>71</v>
      </c>
      <c r="D314" s="5">
        <v>41970</v>
      </c>
    </row>
    <row r="315" spans="1:4" x14ac:dyDescent="0.25">
      <c r="A315" s="3" t="s">
        <v>70</v>
      </c>
      <c r="B315" s="4">
        <v>44728</v>
      </c>
      <c r="C315" s="7" t="s">
        <v>71</v>
      </c>
      <c r="D315" s="5">
        <v>42000</v>
      </c>
    </row>
    <row r="316" spans="1:4" x14ac:dyDescent="0.25">
      <c r="A316" s="3" t="s">
        <v>70</v>
      </c>
      <c r="B316" s="4">
        <v>44742</v>
      </c>
      <c r="C316" s="7" t="s">
        <v>71</v>
      </c>
      <c r="D316" s="5">
        <v>41670</v>
      </c>
    </row>
    <row r="317" spans="1:4" x14ac:dyDescent="0.25">
      <c r="A317" s="3" t="s">
        <v>72</v>
      </c>
      <c r="B317" s="4">
        <v>44714</v>
      </c>
      <c r="C317" s="3" t="s">
        <v>73</v>
      </c>
      <c r="D317" s="5">
        <v>3900</v>
      </c>
    </row>
    <row r="318" spans="1:4" x14ac:dyDescent="0.25">
      <c r="A318" s="3" t="s">
        <v>72</v>
      </c>
      <c r="B318" s="4">
        <v>44728</v>
      </c>
      <c r="C318" s="3" t="s">
        <v>6</v>
      </c>
      <c r="D318" s="5">
        <v>41325.019999999997</v>
      </c>
    </row>
    <row r="319" spans="1:4" x14ac:dyDescent="0.25">
      <c r="A319" s="3" t="s">
        <v>267</v>
      </c>
      <c r="B319" s="4">
        <v>44721</v>
      </c>
      <c r="C319" s="3" t="s">
        <v>18</v>
      </c>
      <c r="D319" s="5">
        <v>10137.35</v>
      </c>
    </row>
    <row r="320" spans="1:4" x14ac:dyDescent="0.25">
      <c r="A320" s="3" t="s">
        <v>74</v>
      </c>
      <c r="B320" s="4">
        <v>44714</v>
      </c>
      <c r="C320" s="3" t="s">
        <v>2</v>
      </c>
      <c r="D320" s="5">
        <v>23980.06</v>
      </c>
    </row>
    <row r="321" spans="1:4" ht="15.75" customHeight="1" x14ac:dyDescent="0.25">
      <c r="A321" s="3" t="s">
        <v>74</v>
      </c>
      <c r="B321" s="4">
        <v>44728</v>
      </c>
      <c r="C321" s="3" t="s">
        <v>181</v>
      </c>
      <c r="D321" s="5">
        <v>7858.2</v>
      </c>
    </row>
    <row r="322" spans="1:4" ht="15.75" customHeight="1" x14ac:dyDescent="0.25">
      <c r="A322" s="3" t="s">
        <v>74</v>
      </c>
      <c r="B322" s="4">
        <v>44742</v>
      </c>
      <c r="C322" s="3" t="s">
        <v>16</v>
      </c>
      <c r="D322" s="5">
        <v>24492.65</v>
      </c>
    </row>
    <row r="323" spans="1:4" ht="15.75" customHeight="1" x14ac:dyDescent="0.25">
      <c r="A323" s="3" t="s">
        <v>430</v>
      </c>
      <c r="B323" s="4">
        <v>44728</v>
      </c>
      <c r="C323" s="3" t="s">
        <v>431</v>
      </c>
      <c r="D323" s="5">
        <v>9744</v>
      </c>
    </row>
    <row r="324" spans="1:4" x14ac:dyDescent="0.25">
      <c r="A324" s="3" t="s">
        <v>430</v>
      </c>
      <c r="B324" s="4">
        <v>44735</v>
      </c>
      <c r="C324" s="3" t="s">
        <v>469</v>
      </c>
      <c r="D324" s="5">
        <v>4176</v>
      </c>
    </row>
    <row r="325" spans="1:4" x14ac:dyDescent="0.25">
      <c r="A325" s="3" t="s">
        <v>613</v>
      </c>
      <c r="B325" s="4">
        <v>44736</v>
      </c>
      <c r="C325" s="7" t="s">
        <v>614</v>
      </c>
      <c r="D325" s="5">
        <v>85536.71</v>
      </c>
    </row>
    <row r="326" spans="1:4" x14ac:dyDescent="0.25">
      <c r="A326" s="3" t="s">
        <v>188</v>
      </c>
      <c r="B326" s="4">
        <v>44718</v>
      </c>
      <c r="C326" s="3" t="s">
        <v>181</v>
      </c>
      <c r="D326" s="5">
        <v>2000</v>
      </c>
    </row>
    <row r="327" spans="1:4" x14ac:dyDescent="0.25">
      <c r="A327" s="3" t="s">
        <v>346</v>
      </c>
      <c r="B327" s="4">
        <v>44725</v>
      </c>
      <c r="C327" s="7" t="s">
        <v>347</v>
      </c>
      <c r="D327" s="5">
        <v>90684.04</v>
      </c>
    </row>
    <row r="328" spans="1:4" x14ac:dyDescent="0.25">
      <c r="A328" s="3" t="s">
        <v>552</v>
      </c>
      <c r="B328" s="4">
        <v>44735</v>
      </c>
      <c r="C328" s="3" t="s">
        <v>522</v>
      </c>
      <c r="D328" s="5">
        <v>5000</v>
      </c>
    </row>
    <row r="329" spans="1:4" x14ac:dyDescent="0.25">
      <c r="A329" s="3" t="s">
        <v>432</v>
      </c>
      <c r="B329" s="4">
        <v>44728</v>
      </c>
      <c r="C329" s="3" t="s">
        <v>2</v>
      </c>
      <c r="D329" s="5">
        <v>1799</v>
      </c>
    </row>
    <row r="330" spans="1:4" x14ac:dyDescent="0.25">
      <c r="A330" s="3" t="s">
        <v>432</v>
      </c>
      <c r="B330" s="4">
        <v>44735</v>
      </c>
      <c r="C330" s="3" t="s">
        <v>2</v>
      </c>
      <c r="D330" s="5">
        <v>1799</v>
      </c>
    </row>
    <row r="331" spans="1:4" x14ac:dyDescent="0.25">
      <c r="A331" s="3" t="s">
        <v>432</v>
      </c>
      <c r="B331" s="4">
        <v>44735</v>
      </c>
      <c r="C331" s="7" t="s">
        <v>553</v>
      </c>
      <c r="D331" s="5">
        <v>9999</v>
      </c>
    </row>
    <row r="332" spans="1:4" x14ac:dyDescent="0.25">
      <c r="A332" s="3" t="s">
        <v>432</v>
      </c>
      <c r="B332" s="4">
        <v>44735</v>
      </c>
      <c r="C332" s="7" t="s">
        <v>553</v>
      </c>
      <c r="D332" s="5">
        <v>21598</v>
      </c>
    </row>
    <row r="333" spans="1:4" x14ac:dyDescent="0.25">
      <c r="A333" s="3" t="s">
        <v>432</v>
      </c>
      <c r="B333" s="4">
        <v>44735</v>
      </c>
      <c r="C333" s="7" t="s">
        <v>553</v>
      </c>
      <c r="D333" s="5">
        <v>7799</v>
      </c>
    </row>
    <row r="334" spans="1:4" x14ac:dyDescent="0.25">
      <c r="A334" s="3" t="s">
        <v>268</v>
      </c>
      <c r="B334" s="4">
        <v>44721</v>
      </c>
      <c r="C334" s="3" t="s">
        <v>25</v>
      </c>
      <c r="D334" s="5">
        <v>45326.68</v>
      </c>
    </row>
    <row r="335" spans="1:4" x14ac:dyDescent="0.25">
      <c r="A335" s="3" t="s">
        <v>268</v>
      </c>
      <c r="B335" s="4">
        <v>44728</v>
      </c>
      <c r="C335" s="3" t="s">
        <v>25</v>
      </c>
      <c r="D335" s="5">
        <v>22663.34</v>
      </c>
    </row>
    <row r="336" spans="1:4" x14ac:dyDescent="0.25">
      <c r="A336" s="3" t="s">
        <v>75</v>
      </c>
      <c r="B336" s="4">
        <v>44714</v>
      </c>
      <c r="C336" s="3" t="s">
        <v>76</v>
      </c>
      <c r="D336" s="5">
        <v>5036.41</v>
      </c>
    </row>
    <row r="337" spans="1:4" x14ac:dyDescent="0.25">
      <c r="A337" s="3" t="s">
        <v>75</v>
      </c>
      <c r="B337" s="4">
        <v>44716</v>
      </c>
      <c r="C337" s="3" t="s">
        <v>179</v>
      </c>
      <c r="D337" s="5">
        <v>290000</v>
      </c>
    </row>
    <row r="338" spans="1:4" x14ac:dyDescent="0.25">
      <c r="A338" s="3" t="s">
        <v>554</v>
      </c>
      <c r="B338" s="4">
        <v>44735</v>
      </c>
      <c r="C338" s="3" t="s">
        <v>522</v>
      </c>
      <c r="D338" s="5">
        <v>5000</v>
      </c>
    </row>
    <row r="339" spans="1:4" x14ac:dyDescent="0.25">
      <c r="A339" s="3" t="s">
        <v>77</v>
      </c>
      <c r="B339" s="4">
        <v>44714</v>
      </c>
      <c r="C339" s="7" t="s">
        <v>78</v>
      </c>
      <c r="D339" s="5">
        <v>5431.02</v>
      </c>
    </row>
    <row r="340" spans="1:4" x14ac:dyDescent="0.25">
      <c r="A340" s="3" t="s">
        <v>77</v>
      </c>
      <c r="B340" s="4">
        <v>44740</v>
      </c>
      <c r="C340" s="3" t="s">
        <v>2</v>
      </c>
      <c r="D340" s="5">
        <v>6821.03</v>
      </c>
    </row>
    <row r="341" spans="1:4" x14ac:dyDescent="0.25">
      <c r="A341" s="3" t="s">
        <v>480</v>
      </c>
      <c r="B341" s="4">
        <v>44729</v>
      </c>
      <c r="C341" s="3" t="s">
        <v>481</v>
      </c>
      <c r="D341" s="5">
        <v>3128152.28</v>
      </c>
    </row>
    <row r="342" spans="1:4" x14ac:dyDescent="0.25">
      <c r="A342" s="3" t="s">
        <v>480</v>
      </c>
      <c r="B342" s="4">
        <v>44739</v>
      </c>
      <c r="C342" s="3" t="s">
        <v>648</v>
      </c>
      <c r="D342" s="5">
        <v>1611383.84</v>
      </c>
    </row>
    <row r="343" spans="1:4" x14ac:dyDescent="0.25">
      <c r="A343" s="3" t="s">
        <v>159</v>
      </c>
      <c r="B343" s="4">
        <v>44715</v>
      </c>
      <c r="C343" s="3" t="s">
        <v>21</v>
      </c>
      <c r="D343" s="5">
        <v>174000</v>
      </c>
    </row>
    <row r="344" spans="1:4" x14ac:dyDescent="0.25">
      <c r="A344" s="3" t="s">
        <v>433</v>
      </c>
      <c r="B344" s="4">
        <v>44728</v>
      </c>
      <c r="C344" s="3" t="s">
        <v>434</v>
      </c>
      <c r="D344" s="5">
        <v>149790.06</v>
      </c>
    </row>
    <row r="345" spans="1:4" x14ac:dyDescent="0.25">
      <c r="A345" s="3" t="s">
        <v>555</v>
      </c>
      <c r="B345" s="4">
        <v>44735</v>
      </c>
      <c r="C345" s="3" t="s">
        <v>522</v>
      </c>
      <c r="D345" s="5">
        <v>5000</v>
      </c>
    </row>
    <row r="346" spans="1:4" x14ac:dyDescent="0.25">
      <c r="A346" s="3" t="s">
        <v>79</v>
      </c>
      <c r="B346" s="4">
        <v>44714</v>
      </c>
      <c r="C346" s="3" t="s">
        <v>25</v>
      </c>
      <c r="D346" s="5">
        <v>40280</v>
      </c>
    </row>
    <row r="347" spans="1:4" x14ac:dyDescent="0.25">
      <c r="A347" s="3" t="s">
        <v>79</v>
      </c>
      <c r="B347" s="4">
        <v>44728</v>
      </c>
      <c r="C347" s="3" t="s">
        <v>25</v>
      </c>
      <c r="D347" s="5">
        <v>40280</v>
      </c>
    </row>
    <row r="348" spans="1:4" x14ac:dyDescent="0.25">
      <c r="A348" s="3" t="s">
        <v>556</v>
      </c>
      <c r="B348" s="4">
        <v>44735</v>
      </c>
      <c r="C348" s="3" t="s">
        <v>522</v>
      </c>
      <c r="D348" s="5">
        <v>5000</v>
      </c>
    </row>
    <row r="349" spans="1:4" x14ac:dyDescent="0.25">
      <c r="A349" s="3" t="s">
        <v>557</v>
      </c>
      <c r="B349" s="4">
        <v>44735</v>
      </c>
      <c r="C349" s="3" t="s">
        <v>60</v>
      </c>
      <c r="D349" s="5">
        <v>44842.75</v>
      </c>
    </row>
    <row r="350" spans="1:4" x14ac:dyDescent="0.25">
      <c r="A350" s="3" t="s">
        <v>689</v>
      </c>
      <c r="B350" s="4">
        <v>44741</v>
      </c>
      <c r="C350" s="10" t="s">
        <v>690</v>
      </c>
      <c r="D350" s="5">
        <v>1500</v>
      </c>
    </row>
    <row r="351" spans="1:4" x14ac:dyDescent="0.25">
      <c r="A351" s="3" t="s">
        <v>80</v>
      </c>
      <c r="B351" s="4">
        <v>44714</v>
      </c>
      <c r="C351" s="3" t="s">
        <v>81</v>
      </c>
      <c r="D351" s="5">
        <v>24545.599999999999</v>
      </c>
    </row>
    <row r="352" spans="1:4" x14ac:dyDescent="0.25">
      <c r="A352" s="3" t="s">
        <v>80</v>
      </c>
      <c r="B352" s="4">
        <v>44728</v>
      </c>
      <c r="C352" s="3" t="s">
        <v>81</v>
      </c>
      <c r="D352" s="5">
        <v>11298.4</v>
      </c>
    </row>
    <row r="353" spans="1:4" x14ac:dyDescent="0.25">
      <c r="A353" s="3" t="s">
        <v>80</v>
      </c>
      <c r="B353" s="4">
        <v>44735</v>
      </c>
      <c r="C353" s="3" t="s">
        <v>278</v>
      </c>
      <c r="D353" s="5">
        <v>631.04</v>
      </c>
    </row>
    <row r="354" spans="1:4" x14ac:dyDescent="0.25">
      <c r="A354" s="3" t="s">
        <v>435</v>
      </c>
      <c r="B354" s="4">
        <v>44728</v>
      </c>
      <c r="C354" s="3" t="s">
        <v>211</v>
      </c>
      <c r="D354" s="5">
        <v>25376.44</v>
      </c>
    </row>
    <row r="355" spans="1:4" ht="18.75" customHeight="1" x14ac:dyDescent="0.25">
      <c r="A355" s="3" t="s">
        <v>269</v>
      </c>
      <c r="B355" s="4">
        <v>44721</v>
      </c>
      <c r="C355" s="6" t="s">
        <v>270</v>
      </c>
      <c r="D355" s="5">
        <v>7500</v>
      </c>
    </row>
    <row r="356" spans="1:4" x14ac:dyDescent="0.25">
      <c r="A356" s="3" t="s">
        <v>82</v>
      </c>
      <c r="B356" s="4">
        <v>44714</v>
      </c>
      <c r="C356" s="3" t="s">
        <v>21</v>
      </c>
      <c r="D356" s="5">
        <v>17400</v>
      </c>
    </row>
    <row r="357" spans="1:4" x14ac:dyDescent="0.25">
      <c r="A357" s="3" t="s">
        <v>82</v>
      </c>
      <c r="B357" s="4">
        <v>44718</v>
      </c>
      <c r="C357" s="3" t="s">
        <v>21</v>
      </c>
      <c r="D357" s="5">
        <v>17400</v>
      </c>
    </row>
    <row r="358" spans="1:4" x14ac:dyDescent="0.25">
      <c r="A358" s="3" t="s">
        <v>271</v>
      </c>
      <c r="B358" s="4">
        <v>44721</v>
      </c>
      <c r="C358" s="3" t="s">
        <v>36</v>
      </c>
      <c r="D358" s="5">
        <v>2552</v>
      </c>
    </row>
    <row r="359" spans="1:4" x14ac:dyDescent="0.25">
      <c r="A359" s="3" t="s">
        <v>271</v>
      </c>
      <c r="B359" s="4">
        <v>44721</v>
      </c>
      <c r="C359" s="3" t="s">
        <v>272</v>
      </c>
      <c r="D359" s="5">
        <v>351.61</v>
      </c>
    </row>
    <row r="360" spans="1:4" x14ac:dyDescent="0.25">
      <c r="A360" s="3" t="s">
        <v>271</v>
      </c>
      <c r="B360" s="4">
        <v>44721</v>
      </c>
      <c r="C360" s="3" t="s">
        <v>273</v>
      </c>
      <c r="D360" s="5">
        <v>960</v>
      </c>
    </row>
    <row r="361" spans="1:4" x14ac:dyDescent="0.25">
      <c r="A361" s="3" t="s">
        <v>271</v>
      </c>
      <c r="B361" s="4">
        <v>44725</v>
      </c>
      <c r="C361" s="3" t="s">
        <v>10</v>
      </c>
      <c r="D361" s="5">
        <v>3122.92</v>
      </c>
    </row>
    <row r="362" spans="1:4" x14ac:dyDescent="0.25">
      <c r="A362" s="3" t="s">
        <v>271</v>
      </c>
      <c r="B362" s="4">
        <v>44726</v>
      </c>
      <c r="C362" s="3" t="s">
        <v>73</v>
      </c>
      <c r="D362" s="5">
        <v>775</v>
      </c>
    </row>
    <row r="363" spans="1:4" x14ac:dyDescent="0.25">
      <c r="A363" s="3" t="s">
        <v>271</v>
      </c>
      <c r="B363" s="4">
        <v>44728</v>
      </c>
      <c r="C363" s="3" t="s">
        <v>2</v>
      </c>
      <c r="D363" s="5">
        <v>404</v>
      </c>
    </row>
    <row r="364" spans="1:4" x14ac:dyDescent="0.25">
      <c r="A364" s="3" t="s">
        <v>271</v>
      </c>
      <c r="B364" s="4">
        <v>44728</v>
      </c>
      <c r="C364" s="3" t="s">
        <v>436</v>
      </c>
      <c r="D364" s="5">
        <v>7500</v>
      </c>
    </row>
    <row r="365" spans="1:4" x14ac:dyDescent="0.25">
      <c r="A365" s="3" t="s">
        <v>271</v>
      </c>
      <c r="B365" s="4">
        <v>44736</v>
      </c>
      <c r="C365" s="3" t="s">
        <v>2</v>
      </c>
      <c r="D365" s="5">
        <v>474</v>
      </c>
    </row>
    <row r="366" spans="1:4" x14ac:dyDescent="0.25">
      <c r="A366" s="3" t="s">
        <v>691</v>
      </c>
      <c r="B366" s="4">
        <v>44741</v>
      </c>
      <c r="C366" s="10" t="s">
        <v>692</v>
      </c>
      <c r="D366" s="5">
        <v>1500</v>
      </c>
    </row>
    <row r="367" spans="1:4" x14ac:dyDescent="0.25">
      <c r="A367" s="3" t="s">
        <v>189</v>
      </c>
      <c r="B367" s="4">
        <v>44718</v>
      </c>
      <c r="C367" s="3" t="s">
        <v>181</v>
      </c>
      <c r="D367" s="5">
        <v>2000</v>
      </c>
    </row>
    <row r="368" spans="1:4" x14ac:dyDescent="0.25">
      <c r="A368" s="3" t="s">
        <v>160</v>
      </c>
      <c r="B368" s="4">
        <v>44715</v>
      </c>
      <c r="C368" s="3" t="s">
        <v>21</v>
      </c>
      <c r="D368" s="5">
        <v>34425</v>
      </c>
    </row>
    <row r="369" spans="1:4" x14ac:dyDescent="0.25">
      <c r="A369" s="3" t="s">
        <v>693</v>
      </c>
      <c r="B369" s="4">
        <v>44741</v>
      </c>
      <c r="C369" s="10" t="s">
        <v>694</v>
      </c>
      <c r="D369" s="5">
        <v>1500</v>
      </c>
    </row>
    <row r="370" spans="1:4" x14ac:dyDescent="0.25">
      <c r="A370" s="3" t="s">
        <v>274</v>
      </c>
      <c r="B370" s="4">
        <v>44721</v>
      </c>
      <c r="C370" s="6" t="s">
        <v>18</v>
      </c>
      <c r="D370" s="5">
        <v>27990.720000000001</v>
      </c>
    </row>
    <row r="371" spans="1:4" x14ac:dyDescent="0.25">
      <c r="A371" s="3" t="s">
        <v>274</v>
      </c>
      <c r="B371" s="4">
        <v>44721</v>
      </c>
      <c r="C371" s="6" t="s">
        <v>18</v>
      </c>
      <c r="D371" s="5">
        <v>12797.61</v>
      </c>
    </row>
    <row r="372" spans="1:4" x14ac:dyDescent="0.25">
      <c r="A372" s="3" t="s">
        <v>274</v>
      </c>
      <c r="B372" s="4">
        <v>44735</v>
      </c>
      <c r="C372" s="6" t="s">
        <v>18</v>
      </c>
      <c r="D372" s="5">
        <v>8718.3799999999992</v>
      </c>
    </row>
    <row r="373" spans="1:4" x14ac:dyDescent="0.25">
      <c r="A373" s="3" t="s">
        <v>274</v>
      </c>
      <c r="B373" s="4">
        <v>44735</v>
      </c>
      <c r="C373" s="6" t="s">
        <v>18</v>
      </c>
      <c r="D373" s="5">
        <v>14739.2</v>
      </c>
    </row>
    <row r="374" spans="1:4" x14ac:dyDescent="0.25">
      <c r="A374" s="3" t="s">
        <v>558</v>
      </c>
      <c r="B374" s="4">
        <v>44735</v>
      </c>
      <c r="C374" s="3" t="s">
        <v>6</v>
      </c>
      <c r="D374" s="5">
        <v>1900</v>
      </c>
    </row>
    <row r="375" spans="1:4" x14ac:dyDescent="0.25">
      <c r="A375" s="3" t="s">
        <v>559</v>
      </c>
      <c r="B375" s="4">
        <v>44735</v>
      </c>
      <c r="C375" s="3" t="s">
        <v>60</v>
      </c>
      <c r="D375" s="5">
        <v>42920</v>
      </c>
    </row>
    <row r="376" spans="1:4" x14ac:dyDescent="0.25">
      <c r="A376" s="3" t="s">
        <v>83</v>
      </c>
      <c r="B376" s="4">
        <v>44714</v>
      </c>
      <c r="C376" s="3" t="s">
        <v>2</v>
      </c>
      <c r="D376" s="5">
        <v>2320.6999999999998</v>
      </c>
    </row>
    <row r="377" spans="1:4" x14ac:dyDescent="0.25">
      <c r="A377" s="3" t="s">
        <v>695</v>
      </c>
      <c r="B377" s="4">
        <v>44741</v>
      </c>
      <c r="C377" s="10" t="s">
        <v>696</v>
      </c>
      <c r="D377" s="5">
        <v>1500</v>
      </c>
    </row>
    <row r="378" spans="1:4" x14ac:dyDescent="0.25">
      <c r="A378" s="3" t="s">
        <v>437</v>
      </c>
      <c r="B378" s="4">
        <v>44728</v>
      </c>
      <c r="C378" s="3" t="s">
        <v>413</v>
      </c>
      <c r="D378" s="5">
        <v>526432.07999999996</v>
      </c>
    </row>
    <row r="379" spans="1:4" x14ac:dyDescent="0.25">
      <c r="A379" s="3" t="s">
        <v>275</v>
      </c>
      <c r="B379" s="4">
        <v>44721</v>
      </c>
      <c r="C379" s="3" t="s">
        <v>21</v>
      </c>
      <c r="D379" s="5">
        <v>46400</v>
      </c>
    </row>
    <row r="380" spans="1:4" x14ac:dyDescent="0.25">
      <c r="A380" s="3" t="s">
        <v>649</v>
      </c>
      <c r="B380" s="4">
        <v>44739</v>
      </c>
      <c r="C380" s="3" t="s">
        <v>21</v>
      </c>
      <c r="D380" s="5">
        <v>11600</v>
      </c>
    </row>
    <row r="381" spans="1:4" x14ac:dyDescent="0.25">
      <c r="A381" s="3" t="s">
        <v>649</v>
      </c>
      <c r="B381" s="4">
        <v>44739</v>
      </c>
      <c r="C381" s="3" t="s">
        <v>21</v>
      </c>
      <c r="D381" s="5">
        <v>11600</v>
      </c>
    </row>
    <row r="382" spans="1:4" x14ac:dyDescent="0.25">
      <c r="A382" s="3" t="s">
        <v>482</v>
      </c>
      <c r="B382" s="4">
        <v>44729</v>
      </c>
      <c r="C382" s="3" t="s">
        <v>6</v>
      </c>
      <c r="D382" s="5">
        <v>10000</v>
      </c>
    </row>
    <row r="383" spans="1:4" x14ac:dyDescent="0.25">
      <c r="A383" s="6" t="s">
        <v>84</v>
      </c>
      <c r="B383" s="4">
        <v>44714</v>
      </c>
      <c r="C383" s="7" t="s">
        <v>29</v>
      </c>
      <c r="D383" s="5">
        <v>132036.53</v>
      </c>
    </row>
    <row r="384" spans="1:4" x14ac:dyDescent="0.25">
      <c r="A384" s="3" t="s">
        <v>85</v>
      </c>
      <c r="B384" s="4">
        <v>44714</v>
      </c>
      <c r="C384" s="7" t="s">
        <v>29</v>
      </c>
      <c r="D384" s="5">
        <v>54759.26</v>
      </c>
    </row>
    <row r="385" spans="1:4" x14ac:dyDescent="0.25">
      <c r="A385" s="3" t="s">
        <v>85</v>
      </c>
      <c r="B385" s="4">
        <v>44728</v>
      </c>
      <c r="C385" s="7" t="s">
        <v>29</v>
      </c>
      <c r="D385" s="5">
        <v>52657.41</v>
      </c>
    </row>
    <row r="386" spans="1:4" x14ac:dyDescent="0.25">
      <c r="A386" s="3" t="s">
        <v>85</v>
      </c>
      <c r="B386" s="4">
        <v>44728</v>
      </c>
      <c r="C386" s="7" t="s">
        <v>29</v>
      </c>
      <c r="D386" s="5">
        <v>123954.55</v>
      </c>
    </row>
    <row r="387" spans="1:4" x14ac:dyDescent="0.25">
      <c r="A387" s="3" t="s">
        <v>276</v>
      </c>
      <c r="B387" s="4">
        <v>44721</v>
      </c>
      <c r="C387" s="3" t="s">
        <v>62</v>
      </c>
      <c r="D387" s="5">
        <v>33609.839999999997</v>
      </c>
    </row>
    <row r="388" spans="1:4" x14ac:dyDescent="0.25">
      <c r="A388" s="3" t="s">
        <v>276</v>
      </c>
      <c r="B388" s="4">
        <v>44742</v>
      </c>
      <c r="C388" s="3" t="s">
        <v>62</v>
      </c>
      <c r="D388" s="5">
        <v>11203.28</v>
      </c>
    </row>
    <row r="389" spans="1:4" x14ac:dyDescent="0.25">
      <c r="A389" s="3" t="s">
        <v>277</v>
      </c>
      <c r="B389" s="4">
        <v>44721</v>
      </c>
      <c r="C389" s="3" t="s">
        <v>278</v>
      </c>
      <c r="D389" s="5">
        <v>1850</v>
      </c>
    </row>
    <row r="390" spans="1:4" x14ac:dyDescent="0.25">
      <c r="A390" s="3" t="s">
        <v>277</v>
      </c>
      <c r="B390" s="4">
        <v>44728</v>
      </c>
      <c r="C390" s="3" t="s">
        <v>278</v>
      </c>
      <c r="D390" s="5">
        <v>3076</v>
      </c>
    </row>
    <row r="391" spans="1:4" x14ac:dyDescent="0.25">
      <c r="A391" s="3" t="s">
        <v>277</v>
      </c>
      <c r="B391" s="4">
        <v>44735</v>
      </c>
      <c r="C391" s="3" t="s">
        <v>6</v>
      </c>
      <c r="D391" s="5">
        <v>3512</v>
      </c>
    </row>
    <row r="392" spans="1:4" x14ac:dyDescent="0.25">
      <c r="A392" s="3" t="s">
        <v>769</v>
      </c>
      <c r="B392" s="4">
        <v>44742</v>
      </c>
      <c r="C392" s="3" t="s">
        <v>148</v>
      </c>
      <c r="D392" s="5">
        <v>64359.87</v>
      </c>
    </row>
    <row r="393" spans="1:4" x14ac:dyDescent="0.25">
      <c r="A393" s="3" t="s">
        <v>205</v>
      </c>
      <c r="B393" s="4">
        <v>44719</v>
      </c>
      <c r="C393" s="6" t="s">
        <v>206</v>
      </c>
      <c r="D393" s="5">
        <v>125824.47</v>
      </c>
    </row>
    <row r="394" spans="1:4" x14ac:dyDescent="0.25">
      <c r="A394" s="3" t="s">
        <v>205</v>
      </c>
      <c r="B394" s="4">
        <v>44719</v>
      </c>
      <c r="C394" s="6" t="s">
        <v>206</v>
      </c>
      <c r="D394" s="5">
        <v>67345.350000000006</v>
      </c>
    </row>
    <row r="395" spans="1:4" x14ac:dyDescent="0.25">
      <c r="A395" s="3" t="s">
        <v>438</v>
      </c>
      <c r="B395" s="4">
        <v>44728</v>
      </c>
      <c r="C395" s="3" t="s">
        <v>25</v>
      </c>
      <c r="D395" s="5">
        <v>59945.96</v>
      </c>
    </row>
    <row r="396" spans="1:4" x14ac:dyDescent="0.25">
      <c r="A396" s="3" t="s">
        <v>438</v>
      </c>
      <c r="B396" s="4">
        <v>44735</v>
      </c>
      <c r="C396" s="3" t="s">
        <v>181</v>
      </c>
      <c r="D396" s="5">
        <v>22347.99</v>
      </c>
    </row>
    <row r="397" spans="1:4" x14ac:dyDescent="0.25">
      <c r="A397" s="3" t="s">
        <v>348</v>
      </c>
      <c r="B397" s="4">
        <v>44725</v>
      </c>
      <c r="C397" s="3" t="s">
        <v>349</v>
      </c>
      <c r="D397" s="5">
        <v>6131649.2000000002</v>
      </c>
    </row>
    <row r="398" spans="1:4" x14ac:dyDescent="0.25">
      <c r="A398" s="3" t="s">
        <v>386</v>
      </c>
      <c r="B398" s="4">
        <v>44727</v>
      </c>
      <c r="C398" s="3" t="s">
        <v>387</v>
      </c>
      <c r="D398" s="5">
        <v>578255.28</v>
      </c>
    </row>
    <row r="399" spans="1:4" x14ac:dyDescent="0.25">
      <c r="A399" s="3" t="s">
        <v>386</v>
      </c>
      <c r="B399" s="4">
        <v>44742</v>
      </c>
      <c r="C399" s="3" t="s">
        <v>387</v>
      </c>
      <c r="D399" s="5">
        <v>480566.07</v>
      </c>
    </row>
    <row r="400" spans="1:4" x14ac:dyDescent="0.25">
      <c r="A400" s="3" t="s">
        <v>386</v>
      </c>
      <c r="B400" s="4">
        <v>44742</v>
      </c>
      <c r="C400" s="3" t="s">
        <v>387</v>
      </c>
      <c r="D400" s="5">
        <v>116500</v>
      </c>
    </row>
    <row r="401" spans="1:4" x14ac:dyDescent="0.25">
      <c r="A401" s="3" t="s">
        <v>388</v>
      </c>
      <c r="B401" s="4">
        <v>44727</v>
      </c>
      <c r="C401" s="3" t="s">
        <v>389</v>
      </c>
      <c r="D401" s="5">
        <v>32000</v>
      </c>
    </row>
    <row r="402" spans="1:4" x14ac:dyDescent="0.25">
      <c r="A402" s="3" t="s">
        <v>388</v>
      </c>
      <c r="B402" s="4">
        <v>44733</v>
      </c>
      <c r="C402" s="3" t="s">
        <v>389</v>
      </c>
      <c r="D402" s="5">
        <v>8604.33</v>
      </c>
    </row>
    <row r="403" spans="1:4" x14ac:dyDescent="0.25">
      <c r="A403" s="3" t="s">
        <v>390</v>
      </c>
      <c r="B403" s="4">
        <v>44727</v>
      </c>
      <c r="C403" s="3" t="s">
        <v>391</v>
      </c>
      <c r="D403" s="5">
        <v>159649.88</v>
      </c>
    </row>
    <row r="404" spans="1:4" x14ac:dyDescent="0.25">
      <c r="A404" s="3" t="s">
        <v>390</v>
      </c>
      <c r="B404" s="4">
        <v>44742</v>
      </c>
      <c r="C404" s="3" t="s">
        <v>391</v>
      </c>
      <c r="D404" s="5">
        <v>124359.54</v>
      </c>
    </row>
    <row r="405" spans="1:4" x14ac:dyDescent="0.25">
      <c r="A405" s="3" t="s">
        <v>392</v>
      </c>
      <c r="B405" s="4">
        <v>44727</v>
      </c>
      <c r="C405" s="3" t="s">
        <v>393</v>
      </c>
      <c r="D405" s="5">
        <v>886171.32</v>
      </c>
    </row>
    <row r="406" spans="1:4" x14ac:dyDescent="0.25">
      <c r="A406" s="3" t="s">
        <v>392</v>
      </c>
      <c r="B406" s="4">
        <v>44732</v>
      </c>
      <c r="C406" s="3" t="s">
        <v>393</v>
      </c>
      <c r="D406" s="5">
        <v>150000</v>
      </c>
    </row>
    <row r="407" spans="1:4" x14ac:dyDescent="0.25">
      <c r="A407" s="3" t="s">
        <v>392</v>
      </c>
      <c r="B407" s="4">
        <v>44742</v>
      </c>
      <c r="C407" s="3" t="s">
        <v>393</v>
      </c>
      <c r="D407" s="5">
        <v>589386.16</v>
      </c>
    </row>
    <row r="408" spans="1:4" x14ac:dyDescent="0.25">
      <c r="A408" s="3" t="s">
        <v>650</v>
      </c>
      <c r="B408" s="4">
        <v>44740</v>
      </c>
      <c r="C408" s="3" t="s">
        <v>648</v>
      </c>
      <c r="D408" s="5">
        <v>1624</v>
      </c>
    </row>
    <row r="409" spans="1:4" x14ac:dyDescent="0.25">
      <c r="A409" s="3" t="s">
        <v>650</v>
      </c>
      <c r="B409" s="4">
        <v>44740</v>
      </c>
      <c r="C409" s="3" t="s">
        <v>648</v>
      </c>
      <c r="D409" s="5">
        <v>1624</v>
      </c>
    </row>
    <row r="410" spans="1:4" x14ac:dyDescent="0.25">
      <c r="A410" s="3" t="s">
        <v>650</v>
      </c>
      <c r="B410" s="4">
        <v>44740</v>
      </c>
      <c r="C410" s="3" t="s">
        <v>23</v>
      </c>
      <c r="D410" s="5">
        <v>406</v>
      </c>
    </row>
    <row r="411" spans="1:4" x14ac:dyDescent="0.25">
      <c r="A411" s="3" t="s">
        <v>650</v>
      </c>
      <c r="B411" s="4">
        <v>44740</v>
      </c>
      <c r="C411" s="3" t="s">
        <v>23</v>
      </c>
      <c r="D411" s="5">
        <v>3897</v>
      </c>
    </row>
    <row r="412" spans="1:4" x14ac:dyDescent="0.25">
      <c r="A412" s="3" t="s">
        <v>394</v>
      </c>
      <c r="B412" s="4">
        <v>44727</v>
      </c>
      <c r="C412" s="3" t="s">
        <v>395</v>
      </c>
      <c r="D412" s="5">
        <v>125830.5</v>
      </c>
    </row>
    <row r="413" spans="1:4" x14ac:dyDescent="0.25">
      <c r="A413" s="3" t="s">
        <v>394</v>
      </c>
      <c r="B413" s="4">
        <v>44742</v>
      </c>
      <c r="C413" s="3" t="s">
        <v>395</v>
      </c>
      <c r="D413" s="5">
        <v>125830.5</v>
      </c>
    </row>
    <row r="414" spans="1:4" x14ac:dyDescent="0.25">
      <c r="A414" s="3" t="s">
        <v>86</v>
      </c>
      <c r="B414" s="4">
        <v>44714</v>
      </c>
      <c r="C414" s="3" t="s">
        <v>21</v>
      </c>
      <c r="D414" s="5">
        <v>34800</v>
      </c>
    </row>
    <row r="415" spans="1:4" x14ac:dyDescent="0.25">
      <c r="A415" s="3" t="s">
        <v>86</v>
      </c>
      <c r="B415" s="4">
        <v>44721</v>
      </c>
      <c r="C415" s="3" t="s">
        <v>21</v>
      </c>
      <c r="D415" s="5">
        <v>34800</v>
      </c>
    </row>
    <row r="416" spans="1:4" x14ac:dyDescent="0.25">
      <c r="A416" s="3" t="s">
        <v>87</v>
      </c>
      <c r="B416" s="4">
        <v>44714</v>
      </c>
      <c r="C416" s="7" t="s">
        <v>29</v>
      </c>
      <c r="D416" s="5">
        <v>18031.849999999999</v>
      </c>
    </row>
    <row r="417" spans="1:4" x14ac:dyDescent="0.25">
      <c r="A417" s="3" t="s">
        <v>88</v>
      </c>
      <c r="B417" s="4">
        <v>44714</v>
      </c>
      <c r="C417" s="7" t="s">
        <v>29</v>
      </c>
      <c r="D417" s="5">
        <v>10411.81</v>
      </c>
    </row>
    <row r="418" spans="1:4" x14ac:dyDescent="0.25">
      <c r="A418" s="3" t="s">
        <v>88</v>
      </c>
      <c r="B418" s="4">
        <v>44728</v>
      </c>
      <c r="C418" s="7" t="s">
        <v>29</v>
      </c>
      <c r="D418" s="5">
        <v>17988.580000000002</v>
      </c>
    </row>
    <row r="419" spans="1:4" x14ac:dyDescent="0.25">
      <c r="A419" s="3" t="s">
        <v>88</v>
      </c>
      <c r="B419" s="4">
        <v>44728</v>
      </c>
      <c r="C419" s="7" t="s">
        <v>29</v>
      </c>
      <c r="D419" s="5">
        <v>20259.759999999998</v>
      </c>
    </row>
    <row r="420" spans="1:4" x14ac:dyDescent="0.25">
      <c r="A420" s="3" t="s">
        <v>279</v>
      </c>
      <c r="B420" s="4">
        <v>44721</v>
      </c>
      <c r="C420" s="3" t="s">
        <v>21</v>
      </c>
      <c r="D420" s="5">
        <v>17400</v>
      </c>
    </row>
    <row r="421" spans="1:4" x14ac:dyDescent="0.25">
      <c r="A421" s="3" t="s">
        <v>697</v>
      </c>
      <c r="B421" s="4">
        <v>44741</v>
      </c>
      <c r="C421" s="10" t="s">
        <v>698</v>
      </c>
      <c r="D421" s="5">
        <v>750</v>
      </c>
    </row>
    <row r="422" spans="1:4" x14ac:dyDescent="0.25">
      <c r="A422" s="3" t="s">
        <v>280</v>
      </c>
      <c r="B422" s="4">
        <v>44721</v>
      </c>
      <c r="C422" s="3" t="s">
        <v>25</v>
      </c>
      <c r="D422" s="5">
        <v>31800</v>
      </c>
    </row>
    <row r="423" spans="1:4" x14ac:dyDescent="0.25">
      <c r="A423" s="3" t="s">
        <v>280</v>
      </c>
      <c r="B423" s="4">
        <v>44728</v>
      </c>
      <c r="C423" s="3" t="s">
        <v>25</v>
      </c>
      <c r="D423" s="5">
        <v>63600</v>
      </c>
    </row>
    <row r="424" spans="1:4" x14ac:dyDescent="0.25">
      <c r="A424" s="3" t="s">
        <v>331</v>
      </c>
      <c r="B424" s="4">
        <v>44722</v>
      </c>
      <c r="C424" s="3" t="s">
        <v>16</v>
      </c>
      <c r="D424" s="5">
        <v>1172.9000000000001</v>
      </c>
    </row>
    <row r="425" spans="1:4" x14ac:dyDescent="0.25">
      <c r="A425" s="3" t="s">
        <v>560</v>
      </c>
      <c r="B425" s="4">
        <v>44735</v>
      </c>
      <c r="C425" s="3" t="s">
        <v>23</v>
      </c>
      <c r="D425" s="5">
        <v>291450</v>
      </c>
    </row>
    <row r="426" spans="1:4" x14ac:dyDescent="0.25">
      <c r="A426" s="3" t="s">
        <v>375</v>
      </c>
      <c r="B426" s="4">
        <v>44726</v>
      </c>
      <c r="C426" s="7" t="s">
        <v>376</v>
      </c>
      <c r="D426" s="5">
        <v>498000</v>
      </c>
    </row>
    <row r="427" spans="1:4" x14ac:dyDescent="0.25">
      <c r="A427" s="3" t="s">
        <v>350</v>
      </c>
      <c r="B427" s="4">
        <v>44725</v>
      </c>
      <c r="C427" s="3" t="s">
        <v>14</v>
      </c>
      <c r="D427" s="5">
        <v>213279.98</v>
      </c>
    </row>
    <row r="428" spans="1:4" x14ac:dyDescent="0.25">
      <c r="A428" s="3" t="s">
        <v>350</v>
      </c>
      <c r="B428" s="4">
        <v>44734</v>
      </c>
      <c r="C428" s="3" t="s">
        <v>14</v>
      </c>
      <c r="D428" s="5">
        <v>53935.94</v>
      </c>
    </row>
    <row r="429" spans="1:4" x14ac:dyDescent="0.25">
      <c r="A429" s="3" t="s">
        <v>350</v>
      </c>
      <c r="B429" s="4">
        <v>44734</v>
      </c>
      <c r="C429" s="3" t="s">
        <v>14</v>
      </c>
      <c r="D429" s="5">
        <v>39161.089999999997</v>
      </c>
    </row>
    <row r="430" spans="1:4" x14ac:dyDescent="0.25">
      <c r="A430" s="3" t="s">
        <v>439</v>
      </c>
      <c r="B430" s="4">
        <v>44728</v>
      </c>
      <c r="C430" s="3" t="s">
        <v>6</v>
      </c>
      <c r="D430" s="5">
        <v>30450</v>
      </c>
    </row>
    <row r="431" spans="1:4" x14ac:dyDescent="0.25">
      <c r="A431" s="3" t="s">
        <v>190</v>
      </c>
      <c r="B431" s="4">
        <v>44718</v>
      </c>
      <c r="C431" s="3" t="s">
        <v>21</v>
      </c>
      <c r="D431" s="5">
        <v>17212.5</v>
      </c>
    </row>
    <row r="432" spans="1:4" x14ac:dyDescent="0.25">
      <c r="A432" s="3" t="s">
        <v>11</v>
      </c>
      <c r="B432" s="4">
        <v>44713</v>
      </c>
      <c r="C432" s="3" t="s">
        <v>12</v>
      </c>
      <c r="D432" s="5">
        <v>313793.09000000003</v>
      </c>
    </row>
    <row r="433" spans="1:4" x14ac:dyDescent="0.25">
      <c r="A433" s="3" t="s">
        <v>11</v>
      </c>
      <c r="B433" s="4">
        <v>44728</v>
      </c>
      <c r="C433" s="3" t="s">
        <v>440</v>
      </c>
      <c r="D433" s="5">
        <v>389211.99</v>
      </c>
    </row>
    <row r="434" spans="1:4" x14ac:dyDescent="0.25">
      <c r="A434" s="3" t="s">
        <v>11</v>
      </c>
      <c r="B434" s="4">
        <v>44728</v>
      </c>
      <c r="C434" s="3" t="s">
        <v>441</v>
      </c>
      <c r="D434" s="5">
        <v>282690.58</v>
      </c>
    </row>
    <row r="435" spans="1:4" x14ac:dyDescent="0.25">
      <c r="A435" s="3" t="s">
        <v>11</v>
      </c>
      <c r="B435" s="4">
        <v>44728</v>
      </c>
      <c r="C435" s="3" t="s">
        <v>441</v>
      </c>
      <c r="D435" s="5">
        <v>301132.32</v>
      </c>
    </row>
    <row r="436" spans="1:4" x14ac:dyDescent="0.25">
      <c r="A436" s="3" t="s">
        <v>11</v>
      </c>
      <c r="B436" s="4">
        <v>44728</v>
      </c>
      <c r="C436" s="3" t="s">
        <v>441</v>
      </c>
      <c r="D436" s="5">
        <v>384502.35</v>
      </c>
    </row>
    <row r="437" spans="1:4" x14ac:dyDescent="0.25">
      <c r="A437" s="3" t="s">
        <v>11</v>
      </c>
      <c r="B437" s="4">
        <v>44734</v>
      </c>
      <c r="C437" s="3" t="s">
        <v>440</v>
      </c>
      <c r="D437" s="5">
        <v>542468.9</v>
      </c>
    </row>
    <row r="438" spans="1:4" x14ac:dyDescent="0.25">
      <c r="A438" s="3" t="s">
        <v>11</v>
      </c>
      <c r="B438" s="4">
        <v>44734</v>
      </c>
      <c r="C438" s="3" t="s">
        <v>441</v>
      </c>
      <c r="D438" s="5">
        <v>164345.98000000001</v>
      </c>
    </row>
    <row r="439" spans="1:4" x14ac:dyDescent="0.25">
      <c r="A439" s="3" t="s">
        <v>11</v>
      </c>
      <c r="B439" s="4">
        <v>44735</v>
      </c>
      <c r="C439" s="3" t="s">
        <v>561</v>
      </c>
      <c r="D439" s="5">
        <v>1103828.6399999999</v>
      </c>
    </row>
    <row r="440" spans="1:4" x14ac:dyDescent="0.25">
      <c r="A440" s="3" t="s">
        <v>11</v>
      </c>
      <c r="B440" s="4">
        <v>44735</v>
      </c>
      <c r="C440" s="3" t="s">
        <v>441</v>
      </c>
      <c r="D440" s="5">
        <v>271581.93</v>
      </c>
    </row>
    <row r="441" spans="1:4" x14ac:dyDescent="0.25">
      <c r="A441" s="3" t="s">
        <v>11</v>
      </c>
      <c r="B441" s="4">
        <v>44736</v>
      </c>
      <c r="C441" s="3" t="s">
        <v>441</v>
      </c>
      <c r="D441" s="5">
        <v>160567.04000000001</v>
      </c>
    </row>
    <row r="442" spans="1:4" x14ac:dyDescent="0.25">
      <c r="A442" s="6" t="s">
        <v>11</v>
      </c>
      <c r="B442" s="4">
        <v>44736</v>
      </c>
      <c r="C442" s="6" t="s">
        <v>441</v>
      </c>
      <c r="D442" s="5">
        <v>331987.89</v>
      </c>
    </row>
    <row r="443" spans="1:4" x14ac:dyDescent="0.25">
      <c r="A443" s="3" t="s">
        <v>11</v>
      </c>
      <c r="B443" s="4">
        <v>44741</v>
      </c>
      <c r="C443" s="3" t="s">
        <v>440</v>
      </c>
      <c r="D443" s="5">
        <v>200779.68</v>
      </c>
    </row>
    <row r="444" spans="1:4" x14ac:dyDescent="0.25">
      <c r="A444" s="3" t="s">
        <v>11</v>
      </c>
      <c r="B444" s="4">
        <v>44741</v>
      </c>
      <c r="C444" s="3" t="s">
        <v>440</v>
      </c>
      <c r="D444" s="5">
        <v>339380.45</v>
      </c>
    </row>
    <row r="445" spans="1:4" x14ac:dyDescent="0.25">
      <c r="A445" s="3" t="s">
        <v>11</v>
      </c>
      <c r="B445" s="4">
        <v>44741</v>
      </c>
      <c r="C445" s="3" t="s">
        <v>440</v>
      </c>
      <c r="D445" s="5">
        <v>497679.68</v>
      </c>
    </row>
    <row r="446" spans="1:4" x14ac:dyDescent="0.25">
      <c r="A446" s="3" t="s">
        <v>11</v>
      </c>
      <c r="B446" s="4">
        <v>44741</v>
      </c>
      <c r="C446" s="3" t="s">
        <v>440</v>
      </c>
      <c r="D446" s="5">
        <v>179690.38</v>
      </c>
    </row>
    <row r="447" spans="1:4" x14ac:dyDescent="0.25">
      <c r="A447" s="3" t="s">
        <v>11</v>
      </c>
      <c r="B447" s="4">
        <v>44741</v>
      </c>
      <c r="C447" s="3" t="s">
        <v>12</v>
      </c>
      <c r="D447" s="5">
        <v>216107.05</v>
      </c>
    </row>
    <row r="448" spans="1:4" x14ac:dyDescent="0.25">
      <c r="A448" s="3" t="s">
        <v>11</v>
      </c>
      <c r="B448" s="4">
        <v>44741</v>
      </c>
      <c r="C448" s="3" t="s">
        <v>441</v>
      </c>
      <c r="D448" s="5">
        <v>183392.93</v>
      </c>
    </row>
    <row r="449" spans="1:4" x14ac:dyDescent="0.25">
      <c r="A449" s="3" t="s">
        <v>11</v>
      </c>
      <c r="B449" s="4">
        <v>44741</v>
      </c>
      <c r="C449" s="6" t="s">
        <v>561</v>
      </c>
      <c r="D449" s="5">
        <v>2750000</v>
      </c>
    </row>
    <row r="450" spans="1:4" x14ac:dyDescent="0.25">
      <c r="A450" s="3" t="s">
        <v>11</v>
      </c>
      <c r="B450" s="4">
        <v>44742</v>
      </c>
      <c r="C450" s="6" t="s">
        <v>561</v>
      </c>
      <c r="D450" s="5">
        <v>2750000</v>
      </c>
    </row>
    <row r="451" spans="1:4" x14ac:dyDescent="0.25">
      <c r="A451" s="3" t="s">
        <v>13</v>
      </c>
      <c r="B451" s="4">
        <v>44713</v>
      </c>
      <c r="C451" s="3" t="s">
        <v>14</v>
      </c>
      <c r="D451" s="5">
        <v>245583.53</v>
      </c>
    </row>
    <row r="452" spans="1:4" x14ac:dyDescent="0.25">
      <c r="A452" s="3" t="s">
        <v>562</v>
      </c>
      <c r="B452" s="4">
        <v>44735</v>
      </c>
      <c r="C452" s="3" t="s">
        <v>14</v>
      </c>
      <c r="D452" s="5">
        <v>14958.55</v>
      </c>
    </row>
    <row r="453" spans="1:4" x14ac:dyDescent="0.25">
      <c r="A453" s="3" t="s">
        <v>562</v>
      </c>
      <c r="B453" s="4">
        <v>44735</v>
      </c>
      <c r="C453" s="3" t="s">
        <v>14</v>
      </c>
      <c r="D453" s="5">
        <v>18799.11</v>
      </c>
    </row>
    <row r="454" spans="1:4" x14ac:dyDescent="0.25">
      <c r="A454" s="3" t="s">
        <v>562</v>
      </c>
      <c r="B454" s="4">
        <v>44735</v>
      </c>
      <c r="C454" s="3" t="s">
        <v>14</v>
      </c>
      <c r="D454" s="5">
        <v>31826.13</v>
      </c>
    </row>
    <row r="455" spans="1:4" x14ac:dyDescent="0.25">
      <c r="A455" s="3" t="s">
        <v>562</v>
      </c>
      <c r="B455" s="4">
        <v>44735</v>
      </c>
      <c r="C455" s="3" t="s">
        <v>14</v>
      </c>
      <c r="D455" s="5">
        <v>19725.88</v>
      </c>
    </row>
    <row r="456" spans="1:4" x14ac:dyDescent="0.25">
      <c r="A456" s="3" t="s">
        <v>562</v>
      </c>
      <c r="B456" s="4">
        <v>44735</v>
      </c>
      <c r="C456" s="3" t="s">
        <v>14</v>
      </c>
      <c r="D456" s="5">
        <v>34165.14</v>
      </c>
    </row>
    <row r="457" spans="1:4" x14ac:dyDescent="0.25">
      <c r="A457" s="3" t="s">
        <v>562</v>
      </c>
      <c r="B457" s="4">
        <v>44735</v>
      </c>
      <c r="C457" s="3" t="s">
        <v>14</v>
      </c>
      <c r="D457" s="5">
        <v>39171.4</v>
      </c>
    </row>
    <row r="458" spans="1:4" x14ac:dyDescent="0.25">
      <c r="A458" s="3" t="s">
        <v>699</v>
      </c>
      <c r="B458" s="4">
        <v>44741</v>
      </c>
      <c r="C458" s="10" t="s">
        <v>700</v>
      </c>
      <c r="D458" s="5">
        <v>1500</v>
      </c>
    </row>
    <row r="459" spans="1:4" x14ac:dyDescent="0.25">
      <c r="A459" s="3" t="s">
        <v>89</v>
      </c>
      <c r="B459" s="4">
        <v>44714</v>
      </c>
      <c r="C459" s="3" t="s">
        <v>90</v>
      </c>
      <c r="D459" s="5">
        <v>9798</v>
      </c>
    </row>
    <row r="460" spans="1:4" x14ac:dyDescent="0.25">
      <c r="A460" s="3" t="s">
        <v>89</v>
      </c>
      <c r="B460" s="4">
        <v>44721</v>
      </c>
      <c r="C460" s="3" t="s">
        <v>90</v>
      </c>
      <c r="D460" s="5">
        <v>10400</v>
      </c>
    </row>
    <row r="461" spans="1:4" x14ac:dyDescent="0.25">
      <c r="A461" s="3" t="s">
        <v>89</v>
      </c>
      <c r="B461" s="4">
        <v>44735</v>
      </c>
      <c r="C461" s="3" t="s">
        <v>90</v>
      </c>
      <c r="D461" s="5">
        <v>58500</v>
      </c>
    </row>
    <row r="462" spans="1:4" x14ac:dyDescent="0.25">
      <c r="A462" s="3" t="s">
        <v>89</v>
      </c>
      <c r="B462" s="4">
        <v>44742</v>
      </c>
      <c r="C462" s="3" t="s">
        <v>758</v>
      </c>
      <c r="D462" s="5">
        <v>157530</v>
      </c>
    </row>
    <row r="463" spans="1:4" x14ac:dyDescent="0.25">
      <c r="A463" s="3" t="s">
        <v>91</v>
      </c>
      <c r="B463" s="4">
        <v>44714</v>
      </c>
      <c r="C463" s="3" t="s">
        <v>21</v>
      </c>
      <c r="D463" s="5">
        <v>232000</v>
      </c>
    </row>
    <row r="464" spans="1:4" x14ac:dyDescent="0.25">
      <c r="A464" s="3" t="s">
        <v>91</v>
      </c>
      <c r="B464" s="4">
        <v>44721</v>
      </c>
      <c r="C464" s="3" t="s">
        <v>21</v>
      </c>
      <c r="D464" s="5">
        <v>232000</v>
      </c>
    </row>
    <row r="465" spans="1:4" x14ac:dyDescent="0.25">
      <c r="A465" s="3" t="s">
        <v>509</v>
      </c>
      <c r="B465" s="4">
        <v>44734</v>
      </c>
      <c r="C465" s="3" t="s">
        <v>2</v>
      </c>
      <c r="D465" s="5">
        <v>850.7</v>
      </c>
    </row>
    <row r="466" spans="1:4" x14ac:dyDescent="0.25">
      <c r="A466" s="3" t="s">
        <v>351</v>
      </c>
      <c r="B466" s="4">
        <v>44725</v>
      </c>
      <c r="C466" s="7" t="s">
        <v>352</v>
      </c>
      <c r="D466" s="5">
        <v>2265196.7000000002</v>
      </c>
    </row>
    <row r="467" spans="1:4" x14ac:dyDescent="0.25">
      <c r="A467" s="3" t="s">
        <v>701</v>
      </c>
      <c r="B467" s="4">
        <v>44741</v>
      </c>
      <c r="C467" s="10" t="s">
        <v>702</v>
      </c>
      <c r="D467" s="5">
        <v>1500</v>
      </c>
    </row>
    <row r="468" spans="1:4" x14ac:dyDescent="0.25">
      <c r="A468" s="3" t="s">
        <v>92</v>
      </c>
      <c r="B468" s="4">
        <v>44714</v>
      </c>
      <c r="C468" s="3" t="s">
        <v>2</v>
      </c>
      <c r="D468" s="5">
        <v>29295</v>
      </c>
    </row>
    <row r="469" spans="1:4" x14ac:dyDescent="0.25">
      <c r="A469" s="3" t="s">
        <v>92</v>
      </c>
      <c r="B469" s="4">
        <v>44721</v>
      </c>
      <c r="C469" s="3" t="s">
        <v>2</v>
      </c>
      <c r="D469" s="5">
        <v>3640</v>
      </c>
    </row>
    <row r="470" spans="1:4" x14ac:dyDescent="0.25">
      <c r="A470" s="3" t="s">
        <v>92</v>
      </c>
      <c r="B470" s="4">
        <v>44742</v>
      </c>
      <c r="C470" s="3" t="s">
        <v>759</v>
      </c>
      <c r="D470" s="5">
        <v>74923.83</v>
      </c>
    </row>
    <row r="471" spans="1:4" x14ac:dyDescent="0.25">
      <c r="A471" s="3" t="s">
        <v>563</v>
      </c>
      <c r="B471" s="4">
        <v>44735</v>
      </c>
      <c r="C471" s="3" t="s">
        <v>522</v>
      </c>
      <c r="D471" s="5">
        <v>5000</v>
      </c>
    </row>
    <row r="472" spans="1:4" x14ac:dyDescent="0.25">
      <c r="A472" s="3" t="s">
        <v>703</v>
      </c>
      <c r="B472" s="4">
        <v>44741</v>
      </c>
      <c r="C472" s="10" t="s">
        <v>704</v>
      </c>
      <c r="D472" s="5">
        <v>1500</v>
      </c>
    </row>
    <row r="473" spans="1:4" x14ac:dyDescent="0.25">
      <c r="A473" s="7" t="s">
        <v>281</v>
      </c>
      <c r="B473" s="4">
        <v>44721</v>
      </c>
      <c r="C473" s="7" t="s">
        <v>282</v>
      </c>
      <c r="D473" s="5">
        <v>21470</v>
      </c>
    </row>
    <row r="474" spans="1:4" x14ac:dyDescent="0.25">
      <c r="A474" s="7" t="s">
        <v>281</v>
      </c>
      <c r="B474" s="4">
        <v>44742</v>
      </c>
      <c r="C474" s="7" t="s">
        <v>282</v>
      </c>
      <c r="D474" s="5">
        <v>39725</v>
      </c>
    </row>
    <row r="475" spans="1:4" x14ac:dyDescent="0.25">
      <c r="A475" s="3" t="s">
        <v>161</v>
      </c>
      <c r="B475" s="4">
        <v>44715</v>
      </c>
      <c r="C475" s="3" t="s">
        <v>21</v>
      </c>
      <c r="D475" s="5">
        <v>11600</v>
      </c>
    </row>
    <row r="476" spans="1:4" x14ac:dyDescent="0.25">
      <c r="A476" s="3" t="s">
        <v>353</v>
      </c>
      <c r="B476" s="4">
        <v>44725</v>
      </c>
      <c r="C476" s="3" t="s">
        <v>2</v>
      </c>
      <c r="D476" s="5">
        <v>8000</v>
      </c>
    </row>
    <row r="477" spans="1:4" x14ac:dyDescent="0.25">
      <c r="A477" s="3" t="s">
        <v>564</v>
      </c>
      <c r="B477" s="4">
        <v>44735</v>
      </c>
      <c r="C477" s="3" t="s">
        <v>522</v>
      </c>
      <c r="D477" s="5">
        <v>5000</v>
      </c>
    </row>
    <row r="478" spans="1:4" x14ac:dyDescent="0.25">
      <c r="A478" s="3" t="s">
        <v>705</v>
      </c>
      <c r="B478" s="4">
        <v>44741</v>
      </c>
      <c r="C478" s="10" t="s">
        <v>706</v>
      </c>
      <c r="D478" s="5">
        <v>1500</v>
      </c>
    </row>
    <row r="479" spans="1:4" x14ac:dyDescent="0.25">
      <c r="A479" s="3" t="s">
        <v>191</v>
      </c>
      <c r="B479" s="4">
        <v>44718</v>
      </c>
      <c r="C479" s="3" t="s">
        <v>21</v>
      </c>
      <c r="D479" s="5">
        <v>5800</v>
      </c>
    </row>
    <row r="480" spans="1:4" x14ac:dyDescent="0.25">
      <c r="A480" s="3" t="s">
        <v>162</v>
      </c>
      <c r="B480" s="4">
        <v>44715</v>
      </c>
      <c r="C480" s="3" t="s">
        <v>21</v>
      </c>
      <c r="D480" s="5">
        <v>1623200</v>
      </c>
    </row>
    <row r="481" spans="1:4" x14ac:dyDescent="0.25">
      <c r="A481" s="3" t="s">
        <v>162</v>
      </c>
      <c r="B481" s="4">
        <v>44728</v>
      </c>
      <c r="C481" s="3" t="s">
        <v>21</v>
      </c>
      <c r="D481" s="5">
        <v>800</v>
      </c>
    </row>
    <row r="482" spans="1:4" x14ac:dyDescent="0.25">
      <c r="A482" s="3" t="s">
        <v>93</v>
      </c>
      <c r="B482" s="4">
        <v>44714</v>
      </c>
      <c r="C482" s="3" t="s">
        <v>94</v>
      </c>
      <c r="D482" s="5">
        <v>5500</v>
      </c>
    </row>
    <row r="483" spans="1:4" x14ac:dyDescent="0.25">
      <c r="A483" s="3" t="s">
        <v>93</v>
      </c>
      <c r="B483" s="4">
        <v>44728</v>
      </c>
      <c r="C483" s="3" t="s">
        <v>2</v>
      </c>
      <c r="D483" s="5">
        <v>5500</v>
      </c>
    </row>
    <row r="484" spans="1:4" x14ac:dyDescent="0.25">
      <c r="A484" s="3" t="s">
        <v>93</v>
      </c>
      <c r="B484" s="4">
        <v>44735</v>
      </c>
      <c r="C484" s="3" t="s">
        <v>2</v>
      </c>
      <c r="D484" s="5">
        <v>5500</v>
      </c>
    </row>
    <row r="485" spans="1:4" x14ac:dyDescent="0.25">
      <c r="A485" s="3" t="s">
        <v>95</v>
      </c>
      <c r="B485" s="4">
        <v>44714</v>
      </c>
      <c r="C485" s="3" t="s">
        <v>21</v>
      </c>
      <c r="D485" s="5">
        <v>17400</v>
      </c>
    </row>
    <row r="486" spans="1:4" x14ac:dyDescent="0.25">
      <c r="A486" s="3" t="s">
        <v>95</v>
      </c>
      <c r="B486" s="4">
        <v>44721</v>
      </c>
      <c r="C486" s="3" t="s">
        <v>21</v>
      </c>
      <c r="D486" s="5">
        <v>17400</v>
      </c>
    </row>
    <row r="487" spans="1:4" x14ac:dyDescent="0.25">
      <c r="A487" s="3" t="s">
        <v>192</v>
      </c>
      <c r="B487" s="4">
        <v>44718</v>
      </c>
      <c r="C487" s="3" t="s">
        <v>181</v>
      </c>
      <c r="D487" s="5">
        <v>2785</v>
      </c>
    </row>
    <row r="488" spans="1:4" x14ac:dyDescent="0.25">
      <c r="A488" s="3" t="s">
        <v>565</v>
      </c>
      <c r="B488" s="4">
        <v>44735</v>
      </c>
      <c r="C488" s="3" t="s">
        <v>522</v>
      </c>
      <c r="D488" s="5">
        <v>5000</v>
      </c>
    </row>
    <row r="489" spans="1:4" x14ac:dyDescent="0.25">
      <c r="A489" s="3" t="s">
        <v>566</v>
      </c>
      <c r="B489" s="4">
        <v>44735</v>
      </c>
      <c r="C489" s="3" t="s">
        <v>522</v>
      </c>
      <c r="D489" s="5">
        <v>5000</v>
      </c>
    </row>
    <row r="490" spans="1:4" x14ac:dyDescent="0.25">
      <c r="A490" s="3" t="s">
        <v>760</v>
      </c>
      <c r="B490" s="4">
        <v>44742</v>
      </c>
      <c r="C490" s="7" t="s">
        <v>761</v>
      </c>
      <c r="D490" s="5">
        <v>9632.73</v>
      </c>
    </row>
    <row r="491" spans="1:4" x14ac:dyDescent="0.25">
      <c r="A491" s="3" t="s">
        <v>163</v>
      </c>
      <c r="B491" s="4">
        <v>44715</v>
      </c>
      <c r="C491" s="3" t="s">
        <v>21</v>
      </c>
      <c r="D491" s="5">
        <v>23200</v>
      </c>
    </row>
    <row r="492" spans="1:4" x14ac:dyDescent="0.25">
      <c r="A492" s="3" t="s">
        <v>442</v>
      </c>
      <c r="B492" s="4">
        <v>44728</v>
      </c>
      <c r="C492" s="3" t="s">
        <v>181</v>
      </c>
      <c r="D492" s="5">
        <v>3000</v>
      </c>
    </row>
    <row r="493" spans="1:4" x14ac:dyDescent="0.25">
      <c r="A493" s="3" t="s">
        <v>567</v>
      </c>
      <c r="B493" s="4">
        <v>44735</v>
      </c>
      <c r="C493" s="3" t="s">
        <v>18</v>
      </c>
      <c r="D493" s="5">
        <v>4000</v>
      </c>
    </row>
    <row r="494" spans="1:4" x14ac:dyDescent="0.25">
      <c r="A494" s="3" t="s">
        <v>651</v>
      </c>
      <c r="B494" s="4">
        <v>44740</v>
      </c>
      <c r="C494" s="6" t="s">
        <v>78</v>
      </c>
      <c r="D494" s="5">
        <v>6683.99</v>
      </c>
    </row>
    <row r="495" spans="1:4" x14ac:dyDescent="0.25">
      <c r="A495" s="3" t="s">
        <v>707</v>
      </c>
      <c r="B495" s="4">
        <v>44741</v>
      </c>
      <c r="C495" s="10" t="s">
        <v>708</v>
      </c>
      <c r="D495" s="5">
        <v>1500</v>
      </c>
    </row>
    <row r="496" spans="1:4" x14ac:dyDescent="0.25">
      <c r="A496" s="3" t="s">
        <v>96</v>
      </c>
      <c r="B496" s="4">
        <v>44714</v>
      </c>
      <c r="C496" s="7" t="s">
        <v>78</v>
      </c>
      <c r="D496" s="5">
        <v>4782</v>
      </c>
    </row>
    <row r="497" spans="1:4" x14ac:dyDescent="0.25">
      <c r="A497" s="3" t="s">
        <v>96</v>
      </c>
      <c r="B497" s="4">
        <v>44740</v>
      </c>
      <c r="C497" s="7" t="s">
        <v>78</v>
      </c>
      <c r="D497" s="5">
        <v>5278</v>
      </c>
    </row>
    <row r="498" spans="1:4" x14ac:dyDescent="0.25">
      <c r="A498" s="3" t="s">
        <v>568</v>
      </c>
      <c r="B498" s="4">
        <v>44735</v>
      </c>
      <c r="C498" s="3" t="s">
        <v>23</v>
      </c>
      <c r="D498" s="5">
        <v>281300</v>
      </c>
    </row>
    <row r="499" spans="1:4" x14ac:dyDescent="0.25">
      <c r="A499" s="3" t="s">
        <v>97</v>
      </c>
      <c r="B499" s="4">
        <v>44714</v>
      </c>
      <c r="C499" s="3" t="s">
        <v>4</v>
      </c>
      <c r="D499" s="5">
        <v>36914.01</v>
      </c>
    </row>
    <row r="500" spans="1:4" x14ac:dyDescent="0.25">
      <c r="A500" s="3" t="s">
        <v>97</v>
      </c>
      <c r="B500" s="4">
        <v>44728</v>
      </c>
      <c r="C500" s="3" t="s">
        <v>4</v>
      </c>
      <c r="D500" s="5">
        <v>11689</v>
      </c>
    </row>
    <row r="501" spans="1:4" x14ac:dyDescent="0.25">
      <c r="A501" s="6" t="s">
        <v>615</v>
      </c>
      <c r="B501" s="4">
        <v>44736</v>
      </c>
      <c r="C501" s="6" t="s">
        <v>616</v>
      </c>
      <c r="D501" s="5">
        <v>20000</v>
      </c>
    </row>
    <row r="502" spans="1:4" x14ac:dyDescent="0.25">
      <c r="A502" s="3" t="s">
        <v>569</v>
      </c>
      <c r="B502" s="4">
        <v>44735</v>
      </c>
      <c r="C502" s="3" t="s">
        <v>522</v>
      </c>
      <c r="D502" s="5">
        <v>5000</v>
      </c>
    </row>
    <row r="503" spans="1:4" x14ac:dyDescent="0.25">
      <c r="A503" s="3" t="s">
        <v>709</v>
      </c>
      <c r="B503" s="4">
        <v>44741</v>
      </c>
      <c r="C503" s="10" t="s">
        <v>663</v>
      </c>
      <c r="D503" s="5">
        <v>750</v>
      </c>
    </row>
    <row r="504" spans="1:4" x14ac:dyDescent="0.25">
      <c r="A504" s="3" t="s">
        <v>377</v>
      </c>
      <c r="B504" s="4">
        <v>44726</v>
      </c>
      <c r="C504" s="3" t="s">
        <v>16</v>
      </c>
      <c r="D504" s="5">
        <v>1210.5</v>
      </c>
    </row>
    <row r="505" spans="1:4" x14ac:dyDescent="0.25">
      <c r="A505" s="3" t="s">
        <v>377</v>
      </c>
      <c r="B505" s="4">
        <v>44733</v>
      </c>
      <c r="C505" s="3" t="s">
        <v>73</v>
      </c>
      <c r="D505" s="5">
        <v>1548</v>
      </c>
    </row>
    <row r="506" spans="1:4" x14ac:dyDescent="0.25">
      <c r="A506" s="3" t="s">
        <v>443</v>
      </c>
      <c r="B506" s="4">
        <v>44728</v>
      </c>
      <c r="C506" s="7" t="s">
        <v>444</v>
      </c>
      <c r="D506" s="5">
        <v>117486.35</v>
      </c>
    </row>
    <row r="507" spans="1:4" x14ac:dyDescent="0.25">
      <c r="A507" s="3" t="s">
        <v>445</v>
      </c>
      <c r="B507" s="4">
        <v>44728</v>
      </c>
      <c r="C507" s="3" t="s">
        <v>181</v>
      </c>
      <c r="D507" s="5">
        <v>3000</v>
      </c>
    </row>
    <row r="508" spans="1:4" x14ac:dyDescent="0.25">
      <c r="A508" s="3" t="s">
        <v>510</v>
      </c>
      <c r="B508" s="4">
        <v>44734</v>
      </c>
      <c r="C508" s="3" t="s">
        <v>511</v>
      </c>
      <c r="D508" s="5">
        <v>3000</v>
      </c>
    </row>
    <row r="509" spans="1:4" x14ac:dyDescent="0.25">
      <c r="A509" s="3" t="s">
        <v>98</v>
      </c>
      <c r="B509" s="4">
        <v>44714</v>
      </c>
      <c r="C509" s="3" t="s">
        <v>99</v>
      </c>
      <c r="D509" s="5">
        <v>7500</v>
      </c>
    </row>
    <row r="510" spans="1:4" x14ac:dyDescent="0.25">
      <c r="A510" s="3" t="s">
        <v>446</v>
      </c>
      <c r="B510" s="4">
        <v>44728</v>
      </c>
      <c r="C510" s="7" t="s">
        <v>447</v>
      </c>
      <c r="D510" s="5">
        <v>5421.11</v>
      </c>
    </row>
    <row r="511" spans="1:4" x14ac:dyDescent="0.25">
      <c r="A511" s="3" t="s">
        <v>617</v>
      </c>
      <c r="B511" s="4">
        <v>44736</v>
      </c>
      <c r="C511" s="3" t="s">
        <v>236</v>
      </c>
      <c r="D511" s="5">
        <v>214600</v>
      </c>
    </row>
    <row r="512" spans="1:4" x14ac:dyDescent="0.25">
      <c r="A512" s="3" t="s">
        <v>635</v>
      </c>
      <c r="B512" s="4">
        <v>44737</v>
      </c>
      <c r="C512" s="3" t="s">
        <v>636</v>
      </c>
      <c r="D512" s="5">
        <v>1078650</v>
      </c>
    </row>
    <row r="513" spans="1:4" x14ac:dyDescent="0.25">
      <c r="A513" s="3" t="s">
        <v>283</v>
      </c>
      <c r="B513" s="4">
        <v>44721</v>
      </c>
      <c r="C513" s="3" t="s">
        <v>284</v>
      </c>
      <c r="D513" s="5">
        <v>223377.2</v>
      </c>
    </row>
    <row r="514" spans="1:4" x14ac:dyDescent="0.25">
      <c r="A514" s="3" t="s">
        <v>283</v>
      </c>
      <c r="B514" s="4">
        <v>44728</v>
      </c>
      <c r="C514" s="3" t="s">
        <v>284</v>
      </c>
      <c r="D514" s="5">
        <v>13352.41</v>
      </c>
    </row>
    <row r="515" spans="1:4" x14ac:dyDescent="0.25">
      <c r="A515" s="3" t="s">
        <v>283</v>
      </c>
      <c r="B515" s="4">
        <v>44735</v>
      </c>
      <c r="C515" s="3" t="s">
        <v>251</v>
      </c>
      <c r="D515" s="5">
        <v>149999.51999999999</v>
      </c>
    </row>
    <row r="516" spans="1:4" x14ac:dyDescent="0.25">
      <c r="A516" s="3" t="s">
        <v>283</v>
      </c>
      <c r="B516" s="4">
        <v>44742</v>
      </c>
      <c r="C516" s="3" t="s">
        <v>251</v>
      </c>
      <c r="D516" s="5">
        <v>106500.01</v>
      </c>
    </row>
    <row r="517" spans="1:4" x14ac:dyDescent="0.25">
      <c r="A517" s="3" t="s">
        <v>598</v>
      </c>
      <c r="B517" s="4">
        <v>44735</v>
      </c>
      <c r="C517" s="3" t="s">
        <v>148</v>
      </c>
      <c r="D517" s="5">
        <v>22950</v>
      </c>
    </row>
    <row r="518" spans="1:4" x14ac:dyDescent="0.25">
      <c r="A518" s="3" t="s">
        <v>618</v>
      </c>
      <c r="B518" s="4">
        <v>44736</v>
      </c>
      <c r="C518" s="3" t="s">
        <v>10</v>
      </c>
      <c r="D518" s="5">
        <v>1391.7</v>
      </c>
    </row>
    <row r="519" spans="1:4" x14ac:dyDescent="0.25">
      <c r="A519" s="3" t="s">
        <v>492</v>
      </c>
      <c r="B519" s="4">
        <v>44733</v>
      </c>
      <c r="C519" s="7" t="s">
        <v>493</v>
      </c>
      <c r="D519" s="5">
        <v>448.1</v>
      </c>
    </row>
    <row r="520" spans="1:4" x14ac:dyDescent="0.25">
      <c r="A520" s="3" t="s">
        <v>570</v>
      </c>
      <c r="B520" s="4">
        <v>44735</v>
      </c>
      <c r="C520" s="3" t="s">
        <v>211</v>
      </c>
      <c r="D520" s="5">
        <v>23216.7</v>
      </c>
    </row>
    <row r="521" spans="1:4" x14ac:dyDescent="0.25">
      <c r="A521" s="3" t="s">
        <v>570</v>
      </c>
      <c r="B521" s="4">
        <v>44735</v>
      </c>
      <c r="C521" s="3" t="s">
        <v>211</v>
      </c>
      <c r="D521" s="5">
        <v>4643</v>
      </c>
    </row>
    <row r="522" spans="1:4" x14ac:dyDescent="0.25">
      <c r="A522" s="3" t="s">
        <v>378</v>
      </c>
      <c r="B522" s="4">
        <v>44726</v>
      </c>
      <c r="C522" s="3" t="s">
        <v>114</v>
      </c>
      <c r="D522" s="5">
        <v>590</v>
      </c>
    </row>
    <row r="523" spans="1:4" x14ac:dyDescent="0.25">
      <c r="A523" s="3" t="s">
        <v>354</v>
      </c>
      <c r="B523" s="4">
        <v>44725</v>
      </c>
      <c r="C523" s="3" t="s">
        <v>355</v>
      </c>
      <c r="D523" s="5">
        <v>518191.03</v>
      </c>
    </row>
    <row r="524" spans="1:4" x14ac:dyDescent="0.25">
      <c r="A524" s="3" t="s">
        <v>448</v>
      </c>
      <c r="B524" s="4">
        <v>44728</v>
      </c>
      <c r="C524" s="3" t="s">
        <v>2</v>
      </c>
      <c r="D524" s="5">
        <v>5000</v>
      </c>
    </row>
    <row r="525" spans="1:4" x14ac:dyDescent="0.25">
      <c r="A525" s="3" t="s">
        <v>285</v>
      </c>
      <c r="B525" s="4">
        <v>44721</v>
      </c>
      <c r="C525" s="3" t="s">
        <v>21</v>
      </c>
      <c r="D525" s="5">
        <v>12760</v>
      </c>
    </row>
    <row r="526" spans="1:4" x14ac:dyDescent="0.25">
      <c r="A526" s="3" t="s">
        <v>332</v>
      </c>
      <c r="B526" s="4">
        <v>44722</v>
      </c>
      <c r="C526" s="7" t="s">
        <v>333</v>
      </c>
      <c r="D526" s="5">
        <v>541080</v>
      </c>
    </row>
    <row r="527" spans="1:4" x14ac:dyDescent="0.25">
      <c r="A527" s="3" t="s">
        <v>449</v>
      </c>
      <c r="B527" s="4">
        <v>44728</v>
      </c>
      <c r="C527" s="3" t="s">
        <v>450</v>
      </c>
      <c r="D527" s="5">
        <v>290000</v>
      </c>
    </row>
    <row r="528" spans="1:4" x14ac:dyDescent="0.25">
      <c r="A528" s="3" t="s">
        <v>619</v>
      </c>
      <c r="B528" s="4">
        <v>44736</v>
      </c>
      <c r="C528" s="3" t="s">
        <v>2</v>
      </c>
      <c r="D528" s="5">
        <v>4968.1000000000004</v>
      </c>
    </row>
    <row r="529" spans="1:4" x14ac:dyDescent="0.25">
      <c r="A529" s="3" t="s">
        <v>286</v>
      </c>
      <c r="B529" s="4">
        <v>44721</v>
      </c>
      <c r="C529" s="3" t="s">
        <v>21</v>
      </c>
      <c r="D529" s="5">
        <v>58000</v>
      </c>
    </row>
    <row r="530" spans="1:4" x14ac:dyDescent="0.25">
      <c r="A530" s="3" t="s">
        <v>379</v>
      </c>
      <c r="B530" s="4">
        <v>44726</v>
      </c>
      <c r="C530" s="7" t="s">
        <v>380</v>
      </c>
      <c r="D530" s="5">
        <v>480000</v>
      </c>
    </row>
    <row r="531" spans="1:4" x14ac:dyDescent="0.25">
      <c r="A531" s="3" t="s">
        <v>710</v>
      </c>
      <c r="B531" s="4">
        <v>44741</v>
      </c>
      <c r="C531" s="10" t="s">
        <v>711</v>
      </c>
      <c r="D531" s="5">
        <v>750</v>
      </c>
    </row>
    <row r="532" spans="1:4" x14ac:dyDescent="0.25">
      <c r="A532" s="3" t="s">
        <v>207</v>
      </c>
      <c r="B532" s="4">
        <v>44719</v>
      </c>
      <c r="C532" s="3" t="s">
        <v>10</v>
      </c>
      <c r="D532" s="5">
        <v>2000</v>
      </c>
    </row>
    <row r="533" spans="1:4" x14ac:dyDescent="0.25">
      <c r="A533" s="3" t="s">
        <v>207</v>
      </c>
      <c r="B533" s="4">
        <v>44733</v>
      </c>
      <c r="C533" s="7" t="s">
        <v>494</v>
      </c>
      <c r="D533" s="5">
        <v>7500</v>
      </c>
    </row>
    <row r="534" spans="1:4" x14ac:dyDescent="0.25">
      <c r="A534" s="3" t="s">
        <v>571</v>
      </c>
      <c r="B534" s="4">
        <v>44735</v>
      </c>
      <c r="C534" s="3" t="s">
        <v>6</v>
      </c>
      <c r="D534" s="5">
        <v>35629.879999999997</v>
      </c>
    </row>
    <row r="535" spans="1:4" x14ac:dyDescent="0.25">
      <c r="A535" s="3" t="s">
        <v>287</v>
      </c>
      <c r="B535" s="4">
        <v>44721</v>
      </c>
      <c r="C535" s="3" t="s">
        <v>21</v>
      </c>
      <c r="D535" s="5">
        <v>104400</v>
      </c>
    </row>
    <row r="536" spans="1:4" x14ac:dyDescent="0.25">
      <c r="A536" s="3" t="s">
        <v>451</v>
      </c>
      <c r="B536" s="4">
        <v>44728</v>
      </c>
      <c r="C536" s="3" t="s">
        <v>6</v>
      </c>
      <c r="D536" s="5">
        <v>196681.45</v>
      </c>
    </row>
    <row r="537" spans="1:4" x14ac:dyDescent="0.25">
      <c r="A537" s="3" t="s">
        <v>452</v>
      </c>
      <c r="B537" s="4">
        <v>44728</v>
      </c>
      <c r="C537" s="7" t="s">
        <v>453</v>
      </c>
      <c r="D537" s="5">
        <v>109607.94</v>
      </c>
    </row>
    <row r="538" spans="1:4" x14ac:dyDescent="0.25">
      <c r="A538" s="3" t="s">
        <v>572</v>
      </c>
      <c r="B538" s="4">
        <v>44735</v>
      </c>
      <c r="C538" s="3" t="s">
        <v>522</v>
      </c>
      <c r="D538" s="5">
        <v>5000</v>
      </c>
    </row>
    <row r="539" spans="1:4" x14ac:dyDescent="0.25">
      <c r="A539" s="3" t="s">
        <v>573</v>
      </c>
      <c r="B539" s="4">
        <v>44735</v>
      </c>
      <c r="C539" s="3" t="s">
        <v>6</v>
      </c>
      <c r="D539" s="5">
        <v>1704.02</v>
      </c>
    </row>
    <row r="540" spans="1:4" x14ac:dyDescent="0.25">
      <c r="A540" s="3" t="s">
        <v>574</v>
      </c>
      <c r="B540" s="4">
        <v>44735</v>
      </c>
      <c r="C540" s="3" t="s">
        <v>6</v>
      </c>
      <c r="D540" s="5">
        <v>31030</v>
      </c>
    </row>
    <row r="541" spans="1:4" x14ac:dyDescent="0.25">
      <c r="A541" s="3" t="s">
        <v>164</v>
      </c>
      <c r="B541" s="4">
        <v>44715</v>
      </c>
      <c r="C541" s="3" t="s">
        <v>21</v>
      </c>
      <c r="D541" s="5">
        <v>5800</v>
      </c>
    </row>
    <row r="542" spans="1:4" x14ac:dyDescent="0.25">
      <c r="A542" s="3" t="s">
        <v>100</v>
      </c>
      <c r="B542" s="4">
        <v>44714</v>
      </c>
      <c r="C542" s="7" t="s">
        <v>29</v>
      </c>
      <c r="D542" s="5">
        <v>4530.8599999999997</v>
      </c>
    </row>
    <row r="543" spans="1:4" x14ac:dyDescent="0.25">
      <c r="A543" s="3" t="s">
        <v>101</v>
      </c>
      <c r="B543" s="4">
        <v>44714</v>
      </c>
      <c r="C543" s="7" t="s">
        <v>29</v>
      </c>
      <c r="D543" s="5">
        <v>460.75</v>
      </c>
    </row>
    <row r="544" spans="1:4" x14ac:dyDescent="0.25">
      <c r="A544" s="3" t="s">
        <v>101</v>
      </c>
      <c r="B544" s="4">
        <v>44728</v>
      </c>
      <c r="C544" s="7" t="s">
        <v>29</v>
      </c>
      <c r="D544" s="5">
        <v>458.85</v>
      </c>
    </row>
    <row r="545" spans="1:4" x14ac:dyDescent="0.25">
      <c r="A545" s="3" t="s">
        <v>101</v>
      </c>
      <c r="B545" s="4">
        <v>44728</v>
      </c>
      <c r="C545" s="7" t="s">
        <v>29</v>
      </c>
      <c r="D545" s="5">
        <v>5386.39</v>
      </c>
    </row>
    <row r="546" spans="1:4" x14ac:dyDescent="0.25">
      <c r="A546" s="3" t="s">
        <v>288</v>
      </c>
      <c r="B546" s="4">
        <v>44721</v>
      </c>
      <c r="C546" s="3" t="s">
        <v>4</v>
      </c>
      <c r="D546" s="5">
        <v>25278.639999999999</v>
      </c>
    </row>
    <row r="547" spans="1:4" x14ac:dyDescent="0.25">
      <c r="A547" s="3" t="s">
        <v>288</v>
      </c>
      <c r="B547" s="4">
        <v>44728</v>
      </c>
      <c r="C547" s="3" t="s">
        <v>4</v>
      </c>
      <c r="D547" s="5">
        <v>925.8</v>
      </c>
    </row>
    <row r="548" spans="1:4" x14ac:dyDescent="0.25">
      <c r="A548" s="3" t="s">
        <v>289</v>
      </c>
      <c r="B548" s="4">
        <v>44721</v>
      </c>
      <c r="C548" s="3" t="s">
        <v>4</v>
      </c>
      <c r="D548" s="5">
        <v>83657.62</v>
      </c>
    </row>
    <row r="549" spans="1:4" x14ac:dyDescent="0.25">
      <c r="A549" s="3" t="s">
        <v>289</v>
      </c>
      <c r="B549" s="4">
        <v>44728</v>
      </c>
      <c r="C549" s="3" t="s">
        <v>58</v>
      </c>
      <c r="D549" s="5">
        <v>12420</v>
      </c>
    </row>
    <row r="550" spans="1:4" x14ac:dyDescent="0.25">
      <c r="A550" s="3" t="s">
        <v>454</v>
      </c>
      <c r="B550" s="4">
        <v>44728</v>
      </c>
      <c r="C550" s="3" t="s">
        <v>455</v>
      </c>
      <c r="D550" s="5">
        <v>8816</v>
      </c>
    </row>
    <row r="551" spans="1:4" x14ac:dyDescent="0.25">
      <c r="A551" s="3" t="s">
        <v>290</v>
      </c>
      <c r="B551" s="4">
        <v>44721</v>
      </c>
      <c r="C551" s="7" t="s">
        <v>291</v>
      </c>
      <c r="D551" s="5">
        <v>7899</v>
      </c>
    </row>
    <row r="552" spans="1:4" x14ac:dyDescent="0.25">
      <c r="A552" s="3" t="s">
        <v>290</v>
      </c>
      <c r="B552" s="4">
        <v>44721</v>
      </c>
      <c r="C552" s="7" t="s">
        <v>291</v>
      </c>
      <c r="D552" s="5">
        <v>11935</v>
      </c>
    </row>
    <row r="553" spans="1:4" x14ac:dyDescent="0.25">
      <c r="A553" s="3" t="s">
        <v>290</v>
      </c>
      <c r="B553" s="4">
        <v>44735</v>
      </c>
      <c r="C553" s="7" t="s">
        <v>291</v>
      </c>
      <c r="D553" s="5">
        <v>8199</v>
      </c>
    </row>
    <row r="554" spans="1:4" x14ac:dyDescent="0.25">
      <c r="A554" s="3" t="s">
        <v>290</v>
      </c>
      <c r="B554" s="4">
        <v>44735</v>
      </c>
      <c r="C554" s="7" t="s">
        <v>291</v>
      </c>
      <c r="D554" s="5">
        <v>11598</v>
      </c>
    </row>
    <row r="555" spans="1:4" x14ac:dyDescent="0.25">
      <c r="A555" s="3" t="s">
        <v>290</v>
      </c>
      <c r="B555" s="4">
        <v>44735</v>
      </c>
      <c r="C555" s="7" t="s">
        <v>291</v>
      </c>
      <c r="D555" s="5">
        <v>23377.01</v>
      </c>
    </row>
    <row r="556" spans="1:4" x14ac:dyDescent="0.25">
      <c r="A556" s="3" t="s">
        <v>165</v>
      </c>
      <c r="B556" s="4">
        <v>44715</v>
      </c>
      <c r="C556" s="3" t="s">
        <v>166</v>
      </c>
      <c r="D556" s="5">
        <v>292956.05</v>
      </c>
    </row>
    <row r="557" spans="1:4" x14ac:dyDescent="0.25">
      <c r="A557" s="3" t="s">
        <v>165</v>
      </c>
      <c r="B557" s="4">
        <v>44715</v>
      </c>
      <c r="C557" s="3" t="s">
        <v>166</v>
      </c>
      <c r="D557" s="5">
        <v>1061962.47</v>
      </c>
    </row>
    <row r="558" spans="1:4" x14ac:dyDescent="0.25">
      <c r="A558" s="3" t="s">
        <v>762</v>
      </c>
      <c r="B558" s="4">
        <v>44742</v>
      </c>
      <c r="C558" s="3" t="s">
        <v>18</v>
      </c>
      <c r="D558" s="5">
        <v>311880</v>
      </c>
    </row>
    <row r="559" spans="1:4" x14ac:dyDescent="0.25">
      <c r="A559" s="3" t="s">
        <v>292</v>
      </c>
      <c r="B559" s="4">
        <v>44721</v>
      </c>
      <c r="C559" s="3" t="s">
        <v>21</v>
      </c>
      <c r="D559" s="5">
        <v>11600</v>
      </c>
    </row>
    <row r="560" spans="1:4" x14ac:dyDescent="0.25">
      <c r="A560" s="3" t="s">
        <v>102</v>
      </c>
      <c r="B560" s="4">
        <v>44714</v>
      </c>
      <c r="C560" s="3" t="s">
        <v>4</v>
      </c>
      <c r="D560" s="5">
        <v>7760.4</v>
      </c>
    </row>
    <row r="561" spans="1:4" x14ac:dyDescent="0.25">
      <c r="A561" s="3" t="s">
        <v>102</v>
      </c>
      <c r="B561" s="4">
        <v>44721</v>
      </c>
      <c r="C561" s="3" t="s">
        <v>4</v>
      </c>
      <c r="D561" s="5">
        <v>16049.76</v>
      </c>
    </row>
    <row r="562" spans="1:4" x14ac:dyDescent="0.25">
      <c r="A562" s="3" t="s">
        <v>102</v>
      </c>
      <c r="B562" s="4">
        <v>44728</v>
      </c>
      <c r="C562" s="3" t="s">
        <v>4</v>
      </c>
      <c r="D562" s="5">
        <v>2552</v>
      </c>
    </row>
    <row r="563" spans="1:4" x14ac:dyDescent="0.25">
      <c r="A563" s="3" t="s">
        <v>293</v>
      </c>
      <c r="B563" s="4">
        <v>44721</v>
      </c>
      <c r="C563" s="3" t="s">
        <v>6</v>
      </c>
      <c r="D563" s="5">
        <v>20880</v>
      </c>
    </row>
    <row r="564" spans="1:4" x14ac:dyDescent="0.25">
      <c r="A564" s="3" t="s">
        <v>293</v>
      </c>
      <c r="B564" s="4">
        <v>44728</v>
      </c>
      <c r="C564" s="3" t="s">
        <v>6</v>
      </c>
      <c r="D564" s="5">
        <v>25056</v>
      </c>
    </row>
    <row r="565" spans="1:4" x14ac:dyDescent="0.25">
      <c r="A565" s="3" t="s">
        <v>103</v>
      </c>
      <c r="B565" s="4">
        <v>44714</v>
      </c>
      <c r="C565" s="3" t="s">
        <v>6</v>
      </c>
      <c r="D565" s="5">
        <v>3619.2</v>
      </c>
    </row>
    <row r="566" spans="1:4" x14ac:dyDescent="0.25">
      <c r="A566" s="3" t="s">
        <v>103</v>
      </c>
      <c r="B566" s="4">
        <v>44728</v>
      </c>
      <c r="C566" s="3" t="s">
        <v>456</v>
      </c>
      <c r="D566" s="5">
        <v>3039.2</v>
      </c>
    </row>
    <row r="567" spans="1:4" x14ac:dyDescent="0.25">
      <c r="A567" s="3" t="s">
        <v>457</v>
      </c>
      <c r="B567" s="4">
        <v>44728</v>
      </c>
      <c r="C567" s="3" t="s">
        <v>2</v>
      </c>
      <c r="D567" s="5">
        <v>10245</v>
      </c>
    </row>
    <row r="568" spans="1:4" x14ac:dyDescent="0.25">
      <c r="A568" s="3" t="s">
        <v>457</v>
      </c>
      <c r="B568" s="4">
        <v>44728</v>
      </c>
      <c r="C568" s="3" t="s">
        <v>2</v>
      </c>
      <c r="D568" s="5">
        <v>10245</v>
      </c>
    </row>
    <row r="569" spans="1:4" x14ac:dyDescent="0.25">
      <c r="A569" s="3" t="s">
        <v>457</v>
      </c>
      <c r="B569" s="4">
        <v>44728</v>
      </c>
      <c r="C569" s="3" t="s">
        <v>2</v>
      </c>
      <c r="D569" s="5">
        <v>9154</v>
      </c>
    </row>
    <row r="570" spans="1:4" x14ac:dyDescent="0.25">
      <c r="A570" s="3" t="s">
        <v>712</v>
      </c>
      <c r="B570" s="4">
        <v>44741</v>
      </c>
      <c r="C570" s="10" t="s">
        <v>713</v>
      </c>
      <c r="D570" s="5">
        <v>750</v>
      </c>
    </row>
    <row r="571" spans="1:4" x14ac:dyDescent="0.25">
      <c r="A571" s="3" t="s">
        <v>458</v>
      </c>
      <c r="B571" s="4">
        <v>44728</v>
      </c>
      <c r="C571" s="7" t="s">
        <v>459</v>
      </c>
      <c r="D571" s="5">
        <v>17211.2</v>
      </c>
    </row>
    <row r="572" spans="1:4" x14ac:dyDescent="0.25">
      <c r="A572" s="3" t="s">
        <v>396</v>
      </c>
      <c r="B572" s="4">
        <v>44727</v>
      </c>
      <c r="C572" s="3" t="s">
        <v>397</v>
      </c>
      <c r="D572" s="5">
        <v>4709694.71</v>
      </c>
    </row>
    <row r="573" spans="1:4" x14ac:dyDescent="0.25">
      <c r="A573" s="3" t="s">
        <v>396</v>
      </c>
      <c r="B573" s="4">
        <v>44742</v>
      </c>
      <c r="C573" s="3" t="s">
        <v>397</v>
      </c>
      <c r="D573" s="5">
        <v>4993387.25</v>
      </c>
    </row>
    <row r="574" spans="1:4" x14ac:dyDescent="0.25">
      <c r="A574" s="3" t="s">
        <v>104</v>
      </c>
      <c r="B574" s="4">
        <v>44714</v>
      </c>
      <c r="C574" s="3" t="s">
        <v>6</v>
      </c>
      <c r="D574" s="5">
        <v>4814</v>
      </c>
    </row>
    <row r="575" spans="1:4" x14ac:dyDescent="0.25">
      <c r="A575" s="3" t="s">
        <v>104</v>
      </c>
      <c r="B575" s="4">
        <v>44721</v>
      </c>
      <c r="C575" s="3" t="s">
        <v>6</v>
      </c>
      <c r="D575" s="5">
        <v>47966</v>
      </c>
    </row>
    <row r="576" spans="1:4" x14ac:dyDescent="0.25">
      <c r="A576" s="3" t="s">
        <v>104</v>
      </c>
      <c r="B576" s="4">
        <v>44735</v>
      </c>
      <c r="C576" s="3" t="s">
        <v>278</v>
      </c>
      <c r="D576" s="5">
        <v>9396</v>
      </c>
    </row>
    <row r="577" spans="1:4" x14ac:dyDescent="0.25">
      <c r="A577" s="3" t="s">
        <v>105</v>
      </c>
      <c r="B577" s="4">
        <v>44714</v>
      </c>
      <c r="C577" s="3" t="s">
        <v>6</v>
      </c>
      <c r="D577" s="5">
        <v>7000.01</v>
      </c>
    </row>
    <row r="578" spans="1:4" x14ac:dyDescent="0.25">
      <c r="A578" s="3" t="s">
        <v>294</v>
      </c>
      <c r="B578" s="4">
        <v>44721</v>
      </c>
      <c r="C578" s="3" t="s">
        <v>21</v>
      </c>
      <c r="D578" s="5">
        <v>22950</v>
      </c>
    </row>
    <row r="579" spans="1:4" x14ac:dyDescent="0.25">
      <c r="A579" s="3" t="s">
        <v>460</v>
      </c>
      <c r="B579" s="4">
        <v>44728</v>
      </c>
      <c r="C579" s="3" t="s">
        <v>181</v>
      </c>
      <c r="D579" s="5">
        <v>2000</v>
      </c>
    </row>
    <row r="580" spans="1:4" x14ac:dyDescent="0.25">
      <c r="A580" s="3" t="s">
        <v>763</v>
      </c>
      <c r="B580" s="4">
        <v>44742</v>
      </c>
      <c r="C580" s="3" t="s">
        <v>4</v>
      </c>
      <c r="D580" s="5">
        <v>42095.5</v>
      </c>
    </row>
    <row r="581" spans="1:4" x14ac:dyDescent="0.25">
      <c r="A581" s="3" t="s">
        <v>106</v>
      </c>
      <c r="B581" s="4">
        <v>44714</v>
      </c>
      <c r="C581" s="3" t="s">
        <v>4</v>
      </c>
      <c r="D581" s="5">
        <v>12122</v>
      </c>
    </row>
    <row r="582" spans="1:4" x14ac:dyDescent="0.25">
      <c r="A582" s="3" t="s">
        <v>106</v>
      </c>
      <c r="B582" s="4">
        <v>44714</v>
      </c>
      <c r="C582" s="3" t="s">
        <v>4</v>
      </c>
      <c r="D582" s="5">
        <v>2204</v>
      </c>
    </row>
    <row r="583" spans="1:4" x14ac:dyDescent="0.25">
      <c r="A583" s="3" t="s">
        <v>106</v>
      </c>
      <c r="B583" s="4">
        <v>44728</v>
      </c>
      <c r="C583" s="3" t="s">
        <v>4</v>
      </c>
      <c r="D583" s="5">
        <v>3116.8</v>
      </c>
    </row>
    <row r="584" spans="1:4" x14ac:dyDescent="0.25">
      <c r="A584" s="3" t="s">
        <v>106</v>
      </c>
      <c r="B584" s="4">
        <v>44735</v>
      </c>
      <c r="C584" s="3" t="s">
        <v>4</v>
      </c>
      <c r="D584" s="5">
        <v>4802.3999999999996</v>
      </c>
    </row>
    <row r="585" spans="1:4" x14ac:dyDescent="0.25">
      <c r="A585" s="3" t="s">
        <v>495</v>
      </c>
      <c r="B585" s="4">
        <v>44733</v>
      </c>
      <c r="C585" s="6" t="s">
        <v>496</v>
      </c>
      <c r="D585" s="5">
        <v>50000</v>
      </c>
    </row>
    <row r="586" spans="1:4" x14ac:dyDescent="0.25">
      <c r="A586" s="3" t="s">
        <v>620</v>
      </c>
      <c r="B586" s="4">
        <v>44736</v>
      </c>
      <c r="C586" s="7" t="s">
        <v>621</v>
      </c>
      <c r="D586" s="5">
        <v>50000</v>
      </c>
    </row>
    <row r="587" spans="1:4" x14ac:dyDescent="0.25">
      <c r="A587" s="3" t="s">
        <v>295</v>
      </c>
      <c r="B587" s="4">
        <v>44721</v>
      </c>
      <c r="C587" s="7" t="s">
        <v>296</v>
      </c>
      <c r="D587" s="5">
        <v>48911.4</v>
      </c>
    </row>
    <row r="588" spans="1:4" x14ac:dyDescent="0.25">
      <c r="A588" s="3" t="s">
        <v>575</v>
      </c>
      <c r="B588" s="4">
        <v>44735</v>
      </c>
      <c r="C588" s="3" t="s">
        <v>522</v>
      </c>
      <c r="D588" s="5">
        <v>5000</v>
      </c>
    </row>
    <row r="589" spans="1:4" x14ac:dyDescent="0.25">
      <c r="A589" s="3" t="s">
        <v>622</v>
      </c>
      <c r="B589" s="4">
        <v>44736</v>
      </c>
      <c r="C589" s="7" t="s">
        <v>623</v>
      </c>
      <c r="D589" s="5">
        <v>30544.89</v>
      </c>
    </row>
    <row r="590" spans="1:4" x14ac:dyDescent="0.25">
      <c r="A590" s="3" t="s">
        <v>461</v>
      </c>
      <c r="B590" s="4">
        <v>44728</v>
      </c>
      <c r="C590" s="6" t="s">
        <v>71</v>
      </c>
      <c r="D590" s="5">
        <v>40165.07</v>
      </c>
    </row>
    <row r="591" spans="1:4" x14ac:dyDescent="0.25">
      <c r="A591" s="3" t="s">
        <v>461</v>
      </c>
      <c r="B591" s="4">
        <v>44742</v>
      </c>
      <c r="C591" s="6" t="s">
        <v>71</v>
      </c>
      <c r="D591" s="5">
        <v>100696.95</v>
      </c>
    </row>
    <row r="592" spans="1:4" x14ac:dyDescent="0.25">
      <c r="A592" s="3" t="s">
        <v>462</v>
      </c>
      <c r="B592" s="4">
        <v>44728</v>
      </c>
      <c r="C592" s="3" t="s">
        <v>25</v>
      </c>
      <c r="D592" s="5">
        <v>12518.18</v>
      </c>
    </row>
    <row r="593" spans="1:4" x14ac:dyDescent="0.25">
      <c r="A593" s="3" t="s">
        <v>462</v>
      </c>
      <c r="B593" s="4">
        <v>44735</v>
      </c>
      <c r="C593" s="3" t="s">
        <v>25</v>
      </c>
      <c r="D593" s="5">
        <v>12518.18</v>
      </c>
    </row>
    <row r="594" spans="1:4" x14ac:dyDescent="0.25">
      <c r="A594" s="3" t="s">
        <v>463</v>
      </c>
      <c r="B594" s="4">
        <v>44728</v>
      </c>
      <c r="C594" s="3" t="s">
        <v>73</v>
      </c>
      <c r="D594" s="5">
        <v>10000</v>
      </c>
    </row>
    <row r="595" spans="1:4" x14ac:dyDescent="0.25">
      <c r="A595" s="3" t="s">
        <v>208</v>
      </c>
      <c r="B595" s="4">
        <v>44719</v>
      </c>
      <c r="C595" s="6" t="s">
        <v>209</v>
      </c>
      <c r="D595" s="5">
        <v>6500</v>
      </c>
    </row>
    <row r="596" spans="1:4" x14ac:dyDescent="0.25">
      <c r="A596" s="3" t="s">
        <v>634</v>
      </c>
      <c r="B596" s="4">
        <v>44736</v>
      </c>
      <c r="C596" s="3" t="s">
        <v>148</v>
      </c>
      <c r="D596" s="5">
        <v>95700</v>
      </c>
    </row>
    <row r="597" spans="1:4" x14ac:dyDescent="0.25">
      <c r="A597" s="3" t="s">
        <v>107</v>
      </c>
      <c r="B597" s="4">
        <v>44714</v>
      </c>
      <c r="C597" s="3" t="s">
        <v>21</v>
      </c>
      <c r="D597" s="5">
        <v>11600</v>
      </c>
    </row>
    <row r="598" spans="1:4" x14ac:dyDescent="0.25">
      <c r="A598" s="3" t="s">
        <v>107</v>
      </c>
      <c r="B598" s="4">
        <v>44715</v>
      </c>
      <c r="C598" s="3" t="s">
        <v>21</v>
      </c>
      <c r="D598" s="5">
        <v>11600</v>
      </c>
    </row>
    <row r="599" spans="1:4" x14ac:dyDescent="0.25">
      <c r="A599" s="7" t="s">
        <v>764</v>
      </c>
      <c r="B599" s="4">
        <v>44742</v>
      </c>
      <c r="C599" s="7" t="s">
        <v>765</v>
      </c>
      <c r="D599" s="5">
        <v>8746.31</v>
      </c>
    </row>
    <row r="600" spans="1:4" x14ac:dyDescent="0.25">
      <c r="A600" s="3" t="s">
        <v>297</v>
      </c>
      <c r="B600" s="4">
        <v>44721</v>
      </c>
      <c r="C600" s="3" t="s">
        <v>4</v>
      </c>
      <c r="D600" s="5">
        <v>34660.800000000003</v>
      </c>
    </row>
    <row r="601" spans="1:4" x14ac:dyDescent="0.25">
      <c r="A601" s="3" t="s">
        <v>464</v>
      </c>
      <c r="B601" s="4">
        <v>44728</v>
      </c>
      <c r="C601" s="7" t="s">
        <v>78</v>
      </c>
      <c r="D601" s="5">
        <v>1572.04</v>
      </c>
    </row>
    <row r="602" spans="1:4" x14ac:dyDescent="0.25">
      <c r="A602" s="3" t="s">
        <v>464</v>
      </c>
      <c r="B602" s="4">
        <v>44728</v>
      </c>
      <c r="C602" s="7" t="s">
        <v>78</v>
      </c>
      <c r="D602" s="5">
        <v>4498.4799999999996</v>
      </c>
    </row>
    <row r="603" spans="1:4" x14ac:dyDescent="0.25">
      <c r="A603" s="3" t="s">
        <v>512</v>
      </c>
      <c r="B603" s="4">
        <v>44734</v>
      </c>
      <c r="C603" s="7" t="s">
        <v>513</v>
      </c>
      <c r="D603" s="5">
        <v>379188.18</v>
      </c>
    </row>
    <row r="604" spans="1:4" x14ac:dyDescent="0.25">
      <c r="A604" s="3" t="s">
        <v>298</v>
      </c>
      <c r="B604" s="4">
        <v>44721</v>
      </c>
      <c r="C604" s="3" t="s">
        <v>181</v>
      </c>
      <c r="D604" s="5">
        <v>3000</v>
      </c>
    </row>
    <row r="605" spans="1:4" x14ac:dyDescent="0.25">
      <c r="A605" s="3" t="s">
        <v>15</v>
      </c>
      <c r="B605" s="4">
        <v>44713</v>
      </c>
      <c r="C605" s="3" t="s">
        <v>16</v>
      </c>
      <c r="D605" s="5">
        <v>842.99</v>
      </c>
    </row>
    <row r="606" spans="1:4" x14ac:dyDescent="0.25">
      <c r="A606" s="3" t="s">
        <v>167</v>
      </c>
      <c r="B606" s="4">
        <v>44715</v>
      </c>
      <c r="C606" s="3" t="s">
        <v>2</v>
      </c>
      <c r="D606" s="5">
        <v>8000</v>
      </c>
    </row>
    <row r="607" spans="1:4" x14ac:dyDescent="0.25">
      <c r="A607" s="3" t="s">
        <v>108</v>
      </c>
      <c r="B607" s="4">
        <v>44714</v>
      </c>
      <c r="C607" s="7" t="s">
        <v>78</v>
      </c>
      <c r="D607" s="5">
        <v>5497.01</v>
      </c>
    </row>
    <row r="608" spans="1:4" x14ac:dyDescent="0.25">
      <c r="A608" s="3" t="s">
        <v>108</v>
      </c>
      <c r="B608" s="4">
        <v>44715</v>
      </c>
      <c r="C608" s="7" t="s">
        <v>168</v>
      </c>
      <c r="D608" s="5">
        <v>100000</v>
      </c>
    </row>
    <row r="609" spans="1:4" x14ac:dyDescent="0.25">
      <c r="A609" s="3" t="s">
        <v>108</v>
      </c>
      <c r="B609" s="4">
        <v>44721</v>
      </c>
      <c r="C609" s="7" t="s">
        <v>78</v>
      </c>
      <c r="D609" s="5">
        <v>1518.94</v>
      </c>
    </row>
    <row r="610" spans="1:4" x14ac:dyDescent="0.25">
      <c r="A610" s="3" t="s">
        <v>108</v>
      </c>
      <c r="B610" s="4">
        <v>44722</v>
      </c>
      <c r="C610" s="7" t="s">
        <v>168</v>
      </c>
      <c r="D610" s="5">
        <v>100000</v>
      </c>
    </row>
    <row r="611" spans="1:4" x14ac:dyDescent="0.25">
      <c r="A611" s="3" t="s">
        <v>108</v>
      </c>
      <c r="B611" s="4">
        <v>44740</v>
      </c>
      <c r="C611" s="7" t="s">
        <v>78</v>
      </c>
      <c r="D611" s="5">
        <v>6510.86</v>
      </c>
    </row>
    <row r="612" spans="1:4" x14ac:dyDescent="0.25">
      <c r="A612" s="3" t="s">
        <v>381</v>
      </c>
      <c r="B612" s="4">
        <v>44726</v>
      </c>
      <c r="C612" s="7" t="s">
        <v>382</v>
      </c>
      <c r="D612" s="5">
        <v>497000</v>
      </c>
    </row>
    <row r="613" spans="1:4" x14ac:dyDescent="0.25">
      <c r="A613" s="3" t="s">
        <v>193</v>
      </c>
      <c r="B613" s="4">
        <v>44718</v>
      </c>
      <c r="C613" s="3" t="s">
        <v>10</v>
      </c>
      <c r="D613" s="5">
        <v>3000</v>
      </c>
    </row>
    <row r="614" spans="1:4" x14ac:dyDescent="0.25">
      <c r="A614" s="3" t="s">
        <v>465</v>
      </c>
      <c r="B614" s="4">
        <v>44728</v>
      </c>
      <c r="C614" s="7" t="s">
        <v>29</v>
      </c>
      <c r="D614" s="5">
        <v>14183.3</v>
      </c>
    </row>
    <row r="615" spans="1:4" x14ac:dyDescent="0.25">
      <c r="A615" s="3" t="s">
        <v>465</v>
      </c>
      <c r="B615" s="4">
        <v>44728</v>
      </c>
      <c r="C615" s="7" t="s">
        <v>29</v>
      </c>
      <c r="D615" s="5">
        <v>26770.68</v>
      </c>
    </row>
    <row r="616" spans="1:4" x14ac:dyDescent="0.25">
      <c r="A616" s="3" t="s">
        <v>210</v>
      </c>
      <c r="B616" s="4">
        <v>44719</v>
      </c>
      <c r="C616" s="3" t="s">
        <v>211</v>
      </c>
      <c r="D616" s="5">
        <v>20400</v>
      </c>
    </row>
    <row r="617" spans="1:4" x14ac:dyDescent="0.25">
      <c r="A617" s="3" t="s">
        <v>169</v>
      </c>
      <c r="B617" s="4">
        <v>44715</v>
      </c>
      <c r="C617" s="3" t="s">
        <v>21</v>
      </c>
      <c r="D617" s="5">
        <v>58000</v>
      </c>
    </row>
    <row r="618" spans="1:4" x14ac:dyDescent="0.25">
      <c r="A618" s="3" t="s">
        <v>576</v>
      </c>
      <c r="B618" s="4">
        <v>44735</v>
      </c>
      <c r="C618" s="3" t="s">
        <v>6</v>
      </c>
      <c r="D618" s="5">
        <v>23273.5</v>
      </c>
    </row>
    <row r="619" spans="1:4" x14ac:dyDescent="0.25">
      <c r="A619" s="3" t="s">
        <v>466</v>
      </c>
      <c r="B619" s="4">
        <v>44728</v>
      </c>
      <c r="C619" s="3" t="s">
        <v>21</v>
      </c>
      <c r="D619" s="5">
        <v>12760</v>
      </c>
    </row>
    <row r="620" spans="1:4" x14ac:dyDescent="0.25">
      <c r="A620" s="3" t="s">
        <v>299</v>
      </c>
      <c r="B620" s="4">
        <v>44721</v>
      </c>
      <c r="C620" s="3" t="s">
        <v>21</v>
      </c>
      <c r="D620" s="5">
        <v>17400</v>
      </c>
    </row>
    <row r="621" spans="1:4" x14ac:dyDescent="0.25">
      <c r="A621" s="3" t="s">
        <v>356</v>
      </c>
      <c r="B621" s="4">
        <v>44725</v>
      </c>
      <c r="C621" s="7" t="s">
        <v>357</v>
      </c>
      <c r="D621" s="5">
        <v>108316.33</v>
      </c>
    </row>
    <row r="622" spans="1:4" x14ac:dyDescent="0.25">
      <c r="A622" s="3" t="s">
        <v>637</v>
      </c>
      <c r="B622" s="4">
        <v>44737</v>
      </c>
      <c r="C622" s="3" t="s">
        <v>236</v>
      </c>
      <c r="D622" s="5">
        <v>1133156.25</v>
      </c>
    </row>
    <row r="623" spans="1:4" x14ac:dyDescent="0.25">
      <c r="A623" s="3" t="s">
        <v>714</v>
      </c>
      <c r="B623" s="4">
        <v>44741</v>
      </c>
      <c r="C623" s="10" t="s">
        <v>667</v>
      </c>
      <c r="D623" s="5">
        <v>1500</v>
      </c>
    </row>
    <row r="624" spans="1:4" x14ac:dyDescent="0.25">
      <c r="A624" s="3" t="s">
        <v>300</v>
      </c>
      <c r="B624" s="4">
        <v>44721</v>
      </c>
      <c r="C624" s="3" t="s">
        <v>21</v>
      </c>
      <c r="D624" s="5">
        <v>1160000</v>
      </c>
    </row>
    <row r="625" spans="1:4" x14ac:dyDescent="0.25">
      <c r="A625" s="3" t="s">
        <v>358</v>
      </c>
      <c r="B625" s="4">
        <v>44725</v>
      </c>
      <c r="C625" s="3" t="s">
        <v>137</v>
      </c>
      <c r="D625" s="5">
        <v>22239</v>
      </c>
    </row>
    <row r="626" spans="1:4" x14ac:dyDescent="0.25">
      <c r="A626" s="3" t="s">
        <v>766</v>
      </c>
      <c r="B626" s="4">
        <v>44742</v>
      </c>
      <c r="C626" s="3" t="s">
        <v>6</v>
      </c>
      <c r="D626" s="5">
        <v>56998.92</v>
      </c>
    </row>
    <row r="627" spans="1:4" x14ac:dyDescent="0.25">
      <c r="A627" s="3" t="s">
        <v>467</v>
      </c>
      <c r="B627" s="4">
        <v>44728</v>
      </c>
      <c r="C627" s="3" t="s">
        <v>251</v>
      </c>
      <c r="D627" s="5">
        <v>16990.009999999998</v>
      </c>
    </row>
    <row r="628" spans="1:4" x14ac:dyDescent="0.25">
      <c r="A628" s="3" t="s">
        <v>577</v>
      </c>
      <c r="B628" s="4">
        <v>44735</v>
      </c>
      <c r="C628" s="3" t="s">
        <v>522</v>
      </c>
      <c r="D628" s="5">
        <v>5000</v>
      </c>
    </row>
    <row r="629" spans="1:4" x14ac:dyDescent="0.25">
      <c r="A629" s="3" t="s">
        <v>194</v>
      </c>
      <c r="B629" s="4">
        <v>44718</v>
      </c>
      <c r="C629" s="3" t="s">
        <v>21</v>
      </c>
      <c r="D629" s="5">
        <v>11600</v>
      </c>
    </row>
    <row r="630" spans="1:4" x14ac:dyDescent="0.25">
      <c r="A630" s="3" t="s">
        <v>578</v>
      </c>
      <c r="B630" s="4">
        <v>44735</v>
      </c>
      <c r="C630" s="3" t="s">
        <v>431</v>
      </c>
      <c r="D630" s="5">
        <v>35351</v>
      </c>
    </row>
    <row r="631" spans="1:4" x14ac:dyDescent="0.25">
      <c r="A631" s="3" t="s">
        <v>468</v>
      </c>
      <c r="B631" s="4">
        <v>44728</v>
      </c>
      <c r="C631" s="3" t="s">
        <v>469</v>
      </c>
      <c r="D631" s="5">
        <v>3901.5</v>
      </c>
    </row>
    <row r="632" spans="1:4" x14ac:dyDescent="0.25">
      <c r="A632" s="3" t="s">
        <v>109</v>
      </c>
      <c r="B632" s="4">
        <v>44714</v>
      </c>
      <c r="C632" s="3" t="s">
        <v>62</v>
      </c>
      <c r="D632" s="5">
        <v>93380</v>
      </c>
    </row>
    <row r="633" spans="1:4" x14ac:dyDescent="0.25">
      <c r="A633" s="3" t="s">
        <v>109</v>
      </c>
      <c r="B633" s="4">
        <v>44728</v>
      </c>
      <c r="C633" s="3" t="s">
        <v>73</v>
      </c>
      <c r="D633" s="5">
        <v>29290</v>
      </c>
    </row>
    <row r="634" spans="1:4" x14ac:dyDescent="0.25">
      <c r="A634" s="3" t="s">
        <v>109</v>
      </c>
      <c r="B634" s="4">
        <v>44742</v>
      </c>
      <c r="C634" s="3" t="s">
        <v>73</v>
      </c>
      <c r="D634" s="5">
        <v>66990</v>
      </c>
    </row>
    <row r="635" spans="1:4" x14ac:dyDescent="0.25">
      <c r="A635" s="3" t="s">
        <v>301</v>
      </c>
      <c r="B635" s="4">
        <v>44721</v>
      </c>
      <c r="C635" s="3" t="s">
        <v>114</v>
      </c>
      <c r="D635" s="5">
        <v>41920</v>
      </c>
    </row>
    <row r="636" spans="1:4" x14ac:dyDescent="0.25">
      <c r="A636" s="3" t="s">
        <v>301</v>
      </c>
      <c r="B636" s="4">
        <v>44735</v>
      </c>
      <c r="C636" s="3" t="s">
        <v>114</v>
      </c>
      <c r="D636" s="5">
        <v>207144.35</v>
      </c>
    </row>
    <row r="637" spans="1:4" x14ac:dyDescent="0.25">
      <c r="A637" s="3" t="s">
        <v>301</v>
      </c>
      <c r="B637" s="4">
        <v>44742</v>
      </c>
      <c r="C637" s="3" t="s">
        <v>114</v>
      </c>
      <c r="D637" s="5">
        <v>17629.87</v>
      </c>
    </row>
    <row r="638" spans="1:4" x14ac:dyDescent="0.25">
      <c r="A638" s="3" t="s">
        <v>302</v>
      </c>
      <c r="B638" s="4">
        <v>44721</v>
      </c>
      <c r="C638" s="3" t="s">
        <v>18</v>
      </c>
      <c r="D638" s="5">
        <v>1443</v>
      </c>
    </row>
    <row r="639" spans="1:4" x14ac:dyDescent="0.25">
      <c r="A639" s="3" t="s">
        <v>579</v>
      </c>
      <c r="B639" s="4">
        <v>44735</v>
      </c>
      <c r="C639" s="3" t="s">
        <v>23</v>
      </c>
      <c r="D639" s="5">
        <v>274050</v>
      </c>
    </row>
    <row r="640" spans="1:4" x14ac:dyDescent="0.25">
      <c r="A640" s="3" t="s">
        <v>195</v>
      </c>
      <c r="B640" s="4">
        <v>44718</v>
      </c>
      <c r="C640" s="3" t="s">
        <v>2</v>
      </c>
      <c r="D640" s="5">
        <v>3000</v>
      </c>
    </row>
    <row r="641" spans="1:4" x14ac:dyDescent="0.25">
      <c r="A641" s="3" t="s">
        <v>195</v>
      </c>
      <c r="B641" s="4">
        <v>44718</v>
      </c>
      <c r="C641" s="3" t="s">
        <v>6</v>
      </c>
      <c r="D641" s="5">
        <v>1457.8</v>
      </c>
    </row>
    <row r="642" spans="1:4" x14ac:dyDescent="0.25">
      <c r="A642" s="3" t="s">
        <v>195</v>
      </c>
      <c r="B642" s="4">
        <v>44726</v>
      </c>
      <c r="C642" s="3" t="s">
        <v>6</v>
      </c>
      <c r="D642" s="5">
        <v>1992.3</v>
      </c>
    </row>
    <row r="643" spans="1:4" x14ac:dyDescent="0.25">
      <c r="A643" s="3" t="s">
        <v>195</v>
      </c>
      <c r="B643" s="4">
        <v>44734</v>
      </c>
      <c r="C643" s="3" t="s">
        <v>6</v>
      </c>
      <c r="D643" s="5">
        <v>2638.01</v>
      </c>
    </row>
    <row r="644" spans="1:4" x14ac:dyDescent="0.25">
      <c r="A644" s="3" t="s">
        <v>303</v>
      </c>
      <c r="B644" s="4">
        <v>44721</v>
      </c>
      <c r="C644" s="3" t="s">
        <v>21</v>
      </c>
      <c r="D644" s="5">
        <v>11600</v>
      </c>
    </row>
    <row r="645" spans="1:4" x14ac:dyDescent="0.25">
      <c r="A645" s="3" t="s">
        <v>110</v>
      </c>
      <c r="B645" s="4">
        <v>44714</v>
      </c>
      <c r="C645" s="7" t="s">
        <v>111</v>
      </c>
      <c r="D645" s="5">
        <v>219420</v>
      </c>
    </row>
    <row r="646" spans="1:4" x14ac:dyDescent="0.25">
      <c r="A646" s="3" t="s">
        <v>110</v>
      </c>
      <c r="B646" s="4">
        <v>44720</v>
      </c>
      <c r="C646" s="7" t="s">
        <v>69</v>
      </c>
      <c r="D646" s="5">
        <v>169878</v>
      </c>
    </row>
    <row r="647" spans="1:4" x14ac:dyDescent="0.25">
      <c r="A647" s="7" t="s">
        <v>110</v>
      </c>
      <c r="B647" s="4">
        <v>44721</v>
      </c>
      <c r="C647" s="7" t="s">
        <v>282</v>
      </c>
      <c r="D647" s="5">
        <v>219420</v>
      </c>
    </row>
    <row r="648" spans="1:4" x14ac:dyDescent="0.25">
      <c r="A648" s="3" t="s">
        <v>110</v>
      </c>
      <c r="B648" s="4">
        <v>44727</v>
      </c>
      <c r="C648" s="3" t="s">
        <v>62</v>
      </c>
      <c r="D648" s="5">
        <v>1282250</v>
      </c>
    </row>
    <row r="649" spans="1:4" x14ac:dyDescent="0.25">
      <c r="A649" s="3" t="s">
        <v>497</v>
      </c>
      <c r="B649" s="4">
        <v>44733</v>
      </c>
      <c r="C649" s="7" t="s">
        <v>498</v>
      </c>
      <c r="D649" s="5">
        <v>2596.92</v>
      </c>
    </row>
    <row r="650" spans="1:4" x14ac:dyDescent="0.25">
      <c r="A650" s="3" t="s">
        <v>304</v>
      </c>
      <c r="B650" s="4">
        <v>44721</v>
      </c>
      <c r="C650" s="7" t="s">
        <v>305</v>
      </c>
      <c r="D650" s="5">
        <v>125611.99</v>
      </c>
    </row>
    <row r="651" spans="1:4" x14ac:dyDescent="0.25">
      <c r="A651" s="3" t="s">
        <v>306</v>
      </c>
      <c r="B651" s="4">
        <v>44721</v>
      </c>
      <c r="C651" s="6" t="s">
        <v>307</v>
      </c>
      <c r="D651" s="5">
        <v>7500</v>
      </c>
    </row>
    <row r="652" spans="1:4" x14ac:dyDescent="0.25">
      <c r="A652" s="3" t="s">
        <v>334</v>
      </c>
      <c r="B652" s="4">
        <v>44723</v>
      </c>
      <c r="C652" s="3" t="s">
        <v>2</v>
      </c>
      <c r="D652" s="5">
        <v>22635.02</v>
      </c>
    </row>
    <row r="653" spans="1:4" x14ac:dyDescent="0.25">
      <c r="A653" s="3" t="s">
        <v>308</v>
      </c>
      <c r="B653" s="4">
        <v>44721</v>
      </c>
      <c r="C653" s="3" t="s">
        <v>181</v>
      </c>
      <c r="D653" s="5">
        <v>2000</v>
      </c>
    </row>
    <row r="654" spans="1:4" x14ac:dyDescent="0.25">
      <c r="A654" s="3" t="s">
        <v>112</v>
      </c>
      <c r="B654" s="4">
        <v>44714</v>
      </c>
      <c r="C654" s="3" t="s">
        <v>25</v>
      </c>
      <c r="D654" s="5">
        <v>11380.16</v>
      </c>
    </row>
    <row r="655" spans="1:4" x14ac:dyDescent="0.25">
      <c r="A655" s="3" t="s">
        <v>225</v>
      </c>
      <c r="B655" s="4">
        <v>44720</v>
      </c>
      <c r="C655" s="7" t="s">
        <v>226</v>
      </c>
      <c r="D655" s="5">
        <v>4525.78</v>
      </c>
    </row>
    <row r="656" spans="1:4" x14ac:dyDescent="0.25">
      <c r="A656" s="3" t="s">
        <v>113</v>
      </c>
      <c r="B656" s="4">
        <v>44714</v>
      </c>
      <c r="C656" s="3" t="s">
        <v>114</v>
      </c>
      <c r="D656" s="5">
        <v>20700</v>
      </c>
    </row>
    <row r="657" spans="1:4" x14ac:dyDescent="0.25">
      <c r="A657" s="3" t="s">
        <v>113</v>
      </c>
      <c r="B657" s="4">
        <v>44721</v>
      </c>
      <c r="C657" s="3" t="s">
        <v>114</v>
      </c>
      <c r="D657" s="5">
        <v>250825</v>
      </c>
    </row>
    <row r="658" spans="1:4" x14ac:dyDescent="0.25">
      <c r="A658" s="3" t="s">
        <v>113</v>
      </c>
      <c r="B658" s="4">
        <v>44735</v>
      </c>
      <c r="C658" s="3" t="s">
        <v>114</v>
      </c>
      <c r="D658" s="5">
        <v>170700</v>
      </c>
    </row>
    <row r="659" spans="1:4" x14ac:dyDescent="0.25">
      <c r="A659" s="3" t="s">
        <v>212</v>
      </c>
      <c r="B659" s="4">
        <v>44719</v>
      </c>
      <c r="C659" s="3" t="s">
        <v>2</v>
      </c>
      <c r="D659" s="5">
        <v>14686.58</v>
      </c>
    </row>
    <row r="660" spans="1:4" x14ac:dyDescent="0.25">
      <c r="A660" s="3" t="s">
        <v>359</v>
      </c>
      <c r="B660" s="4">
        <v>44725</v>
      </c>
      <c r="C660" s="3" t="s">
        <v>2</v>
      </c>
      <c r="D660" s="5">
        <v>6568.99</v>
      </c>
    </row>
    <row r="661" spans="1:4" x14ac:dyDescent="0.25">
      <c r="A661" s="3" t="s">
        <v>359</v>
      </c>
      <c r="B661" s="4">
        <v>44742</v>
      </c>
      <c r="C661" s="3" t="s">
        <v>21</v>
      </c>
      <c r="D661" s="5">
        <v>8658</v>
      </c>
    </row>
    <row r="662" spans="1:4" x14ac:dyDescent="0.25">
      <c r="A662" s="3" t="s">
        <v>309</v>
      </c>
      <c r="B662" s="4">
        <v>44721</v>
      </c>
      <c r="C662" s="3" t="s">
        <v>21</v>
      </c>
      <c r="D662" s="5">
        <v>11600</v>
      </c>
    </row>
    <row r="663" spans="1:4" x14ac:dyDescent="0.25">
      <c r="A663" s="3" t="s">
        <v>196</v>
      </c>
      <c r="B663" s="4">
        <v>44718</v>
      </c>
      <c r="C663" s="3" t="s">
        <v>2</v>
      </c>
      <c r="D663" s="5">
        <v>7247.2</v>
      </c>
    </row>
    <row r="664" spans="1:4" x14ac:dyDescent="0.25">
      <c r="A664" s="3" t="s">
        <v>196</v>
      </c>
      <c r="B664" s="4">
        <v>44718</v>
      </c>
      <c r="C664" s="3" t="s">
        <v>73</v>
      </c>
      <c r="D664" s="5">
        <v>3740.02</v>
      </c>
    </row>
    <row r="665" spans="1:4" x14ac:dyDescent="0.25">
      <c r="A665" s="3" t="s">
        <v>115</v>
      </c>
      <c r="B665" s="4">
        <v>44714</v>
      </c>
      <c r="C665" s="3" t="s">
        <v>42</v>
      </c>
      <c r="D665" s="5">
        <v>8713.92</v>
      </c>
    </row>
    <row r="666" spans="1:4" x14ac:dyDescent="0.25">
      <c r="A666" s="3" t="s">
        <v>715</v>
      </c>
      <c r="B666" s="4">
        <v>44741</v>
      </c>
      <c r="C666" s="10" t="s">
        <v>716</v>
      </c>
      <c r="D666" s="5">
        <v>1500</v>
      </c>
    </row>
    <row r="667" spans="1:4" x14ac:dyDescent="0.25">
      <c r="A667" s="3" t="s">
        <v>197</v>
      </c>
      <c r="B667" s="4">
        <v>44718</v>
      </c>
      <c r="C667" s="3" t="s">
        <v>21</v>
      </c>
      <c r="D667" s="5">
        <v>23200</v>
      </c>
    </row>
    <row r="668" spans="1:4" x14ac:dyDescent="0.25">
      <c r="A668" s="3" t="s">
        <v>624</v>
      </c>
      <c r="B668" s="4">
        <v>44736</v>
      </c>
      <c r="C668" s="3" t="s">
        <v>58</v>
      </c>
      <c r="D668" s="5">
        <v>748.07</v>
      </c>
    </row>
    <row r="669" spans="1:4" x14ac:dyDescent="0.25">
      <c r="A669" s="3" t="s">
        <v>625</v>
      </c>
      <c r="B669" s="4">
        <v>44736</v>
      </c>
      <c r="C669" s="7" t="s">
        <v>626</v>
      </c>
      <c r="D669" s="5">
        <v>21403.43</v>
      </c>
    </row>
    <row r="670" spans="1:4" x14ac:dyDescent="0.25">
      <c r="A670" s="3" t="s">
        <v>116</v>
      </c>
      <c r="B670" s="4">
        <v>44714</v>
      </c>
      <c r="C670" s="3" t="s">
        <v>117</v>
      </c>
      <c r="D670" s="5">
        <v>49085.4</v>
      </c>
    </row>
    <row r="671" spans="1:4" x14ac:dyDescent="0.25">
      <c r="A671" s="7" t="s">
        <v>116</v>
      </c>
      <c r="B671" s="4">
        <v>44721</v>
      </c>
      <c r="C671" s="6" t="s">
        <v>117</v>
      </c>
      <c r="D671" s="5">
        <v>12458.4</v>
      </c>
    </row>
    <row r="672" spans="1:4" x14ac:dyDescent="0.25">
      <c r="A672" s="3" t="s">
        <v>118</v>
      </c>
      <c r="B672" s="4">
        <v>44714</v>
      </c>
      <c r="C672" s="3" t="s">
        <v>25</v>
      </c>
      <c r="D672" s="5">
        <v>31698</v>
      </c>
    </row>
    <row r="673" spans="1:4" x14ac:dyDescent="0.25">
      <c r="A673" s="3" t="s">
        <v>118</v>
      </c>
      <c r="B673" s="4">
        <v>44728</v>
      </c>
      <c r="C673" s="3" t="s">
        <v>25</v>
      </c>
      <c r="D673" s="5">
        <v>15849</v>
      </c>
    </row>
    <row r="674" spans="1:4" x14ac:dyDescent="0.25">
      <c r="A674" s="3" t="s">
        <v>627</v>
      </c>
      <c r="B674" s="4">
        <v>44736</v>
      </c>
      <c r="C674" s="3" t="s">
        <v>236</v>
      </c>
      <c r="D674" s="5">
        <v>236640</v>
      </c>
    </row>
    <row r="675" spans="1:4" x14ac:dyDescent="0.25">
      <c r="A675" s="3" t="s">
        <v>514</v>
      </c>
      <c r="B675" s="4">
        <v>44734</v>
      </c>
      <c r="C675" s="3" t="s">
        <v>413</v>
      </c>
      <c r="D675" s="5">
        <v>303574.99</v>
      </c>
    </row>
    <row r="676" spans="1:4" x14ac:dyDescent="0.25">
      <c r="A676" s="3" t="s">
        <v>628</v>
      </c>
      <c r="B676" s="4">
        <v>44736</v>
      </c>
      <c r="C676" s="3" t="s">
        <v>236</v>
      </c>
      <c r="D676" s="5">
        <v>119480</v>
      </c>
    </row>
    <row r="677" spans="1:4" x14ac:dyDescent="0.25">
      <c r="A677" s="3" t="s">
        <v>628</v>
      </c>
      <c r="B677" s="4">
        <v>44736</v>
      </c>
      <c r="C677" s="3" t="s">
        <v>236</v>
      </c>
      <c r="D677" s="5">
        <v>93960</v>
      </c>
    </row>
    <row r="678" spans="1:4" x14ac:dyDescent="0.25">
      <c r="A678" s="3" t="s">
        <v>213</v>
      </c>
      <c r="B678" s="4">
        <v>44719</v>
      </c>
      <c r="C678" s="3" t="s">
        <v>214</v>
      </c>
      <c r="D678" s="5">
        <v>7500</v>
      </c>
    </row>
    <row r="679" spans="1:4" x14ac:dyDescent="0.25">
      <c r="A679" s="3" t="s">
        <v>360</v>
      </c>
      <c r="B679" s="4">
        <v>44725</v>
      </c>
      <c r="C679" s="7" t="s">
        <v>361</v>
      </c>
      <c r="D679" s="5">
        <v>132412.35</v>
      </c>
    </row>
    <row r="680" spans="1:4" x14ac:dyDescent="0.25">
      <c r="A680" s="3" t="s">
        <v>119</v>
      </c>
      <c r="B680" s="4">
        <v>44714</v>
      </c>
      <c r="C680" s="3" t="s">
        <v>4</v>
      </c>
      <c r="D680" s="5">
        <v>44580.38</v>
      </c>
    </row>
    <row r="681" spans="1:4" x14ac:dyDescent="0.25">
      <c r="A681" s="3" t="s">
        <v>119</v>
      </c>
      <c r="B681" s="4">
        <v>44721</v>
      </c>
      <c r="C681" s="3" t="s">
        <v>4</v>
      </c>
      <c r="D681" s="5">
        <v>12966.75</v>
      </c>
    </row>
    <row r="682" spans="1:4" x14ac:dyDescent="0.25">
      <c r="A682" s="3" t="s">
        <v>119</v>
      </c>
      <c r="B682" s="4">
        <v>44721</v>
      </c>
      <c r="C682" s="3" t="s">
        <v>4</v>
      </c>
      <c r="D682" s="5">
        <v>20773.7</v>
      </c>
    </row>
    <row r="683" spans="1:4" x14ac:dyDescent="0.25">
      <c r="A683" s="3" t="s">
        <v>119</v>
      </c>
      <c r="B683" s="4">
        <v>44728</v>
      </c>
      <c r="C683" s="3" t="s">
        <v>4</v>
      </c>
      <c r="D683" s="5">
        <v>4819.5</v>
      </c>
    </row>
    <row r="684" spans="1:4" x14ac:dyDescent="0.25">
      <c r="A684" s="3" t="s">
        <v>119</v>
      </c>
      <c r="B684" s="4">
        <v>44728</v>
      </c>
      <c r="C684" s="3" t="s">
        <v>4</v>
      </c>
      <c r="D684" s="5">
        <v>49460.22</v>
      </c>
    </row>
    <row r="685" spans="1:4" x14ac:dyDescent="0.25">
      <c r="A685" s="3" t="s">
        <v>119</v>
      </c>
      <c r="B685" s="4">
        <v>44735</v>
      </c>
      <c r="C685" s="3" t="s">
        <v>4</v>
      </c>
      <c r="D685" s="5">
        <v>14343.75</v>
      </c>
    </row>
    <row r="686" spans="1:4" x14ac:dyDescent="0.25">
      <c r="A686" s="3" t="s">
        <v>310</v>
      </c>
      <c r="B686" s="4">
        <v>44721</v>
      </c>
      <c r="C686" s="3" t="s">
        <v>21</v>
      </c>
      <c r="D686" s="5">
        <v>11600</v>
      </c>
    </row>
    <row r="687" spans="1:4" x14ac:dyDescent="0.25">
      <c r="A687" s="3" t="s">
        <v>120</v>
      </c>
      <c r="B687" s="4">
        <v>44714</v>
      </c>
      <c r="C687" s="3" t="s">
        <v>18</v>
      </c>
      <c r="D687" s="5">
        <v>291</v>
      </c>
    </row>
    <row r="688" spans="1:4" x14ac:dyDescent="0.25">
      <c r="A688" s="3" t="s">
        <v>580</v>
      </c>
      <c r="B688" s="4">
        <v>44735</v>
      </c>
      <c r="C688" s="3" t="s">
        <v>18</v>
      </c>
      <c r="D688" s="5">
        <v>10137.35</v>
      </c>
    </row>
    <row r="689" spans="1:4" x14ac:dyDescent="0.25">
      <c r="A689" s="3" t="s">
        <v>470</v>
      </c>
      <c r="B689" s="4">
        <v>44728</v>
      </c>
      <c r="C689" s="3" t="s">
        <v>4</v>
      </c>
      <c r="D689" s="5">
        <v>12644</v>
      </c>
    </row>
    <row r="690" spans="1:4" x14ac:dyDescent="0.25">
      <c r="A690" s="3" t="s">
        <v>470</v>
      </c>
      <c r="B690" s="4">
        <v>44735</v>
      </c>
      <c r="C690" s="3" t="s">
        <v>4</v>
      </c>
      <c r="D690" s="5">
        <v>6728</v>
      </c>
    </row>
    <row r="691" spans="1:4" x14ac:dyDescent="0.25">
      <c r="A691" s="3" t="s">
        <v>170</v>
      </c>
      <c r="B691" s="4">
        <v>44715</v>
      </c>
      <c r="C691" s="3" t="s">
        <v>21</v>
      </c>
      <c r="D691" s="5">
        <v>8120</v>
      </c>
    </row>
    <row r="692" spans="1:4" x14ac:dyDescent="0.25">
      <c r="A692" s="3" t="s">
        <v>330</v>
      </c>
      <c r="B692" s="4">
        <v>44721</v>
      </c>
      <c r="C692" s="3" t="s">
        <v>148</v>
      </c>
      <c r="D692" s="5">
        <v>23200</v>
      </c>
    </row>
    <row r="693" spans="1:4" x14ac:dyDescent="0.25">
      <c r="A693" s="3" t="s">
        <v>330</v>
      </c>
      <c r="B693" s="4">
        <v>44728</v>
      </c>
      <c r="C693" s="3" t="s">
        <v>320</v>
      </c>
      <c r="D693" s="5">
        <v>6343.34</v>
      </c>
    </row>
    <row r="694" spans="1:4" x14ac:dyDescent="0.25">
      <c r="A694" s="3" t="s">
        <v>198</v>
      </c>
      <c r="B694" s="4">
        <v>44718</v>
      </c>
      <c r="C694" s="3" t="s">
        <v>181</v>
      </c>
      <c r="D694" s="5">
        <v>3000</v>
      </c>
    </row>
    <row r="695" spans="1:4" x14ac:dyDescent="0.25">
      <c r="A695" s="3" t="s">
        <v>515</v>
      </c>
      <c r="B695" s="4">
        <v>44734</v>
      </c>
      <c r="C695" s="3" t="s">
        <v>516</v>
      </c>
      <c r="D695" s="5">
        <v>236762.4</v>
      </c>
    </row>
    <row r="696" spans="1:4" x14ac:dyDescent="0.25">
      <c r="A696" s="3" t="s">
        <v>515</v>
      </c>
      <c r="B696" s="4">
        <v>44735</v>
      </c>
      <c r="C696" s="3" t="s">
        <v>536</v>
      </c>
      <c r="D696" s="5">
        <v>277817.82</v>
      </c>
    </row>
    <row r="697" spans="1:4" x14ac:dyDescent="0.25">
      <c r="A697" s="3" t="s">
        <v>638</v>
      </c>
      <c r="B697" s="4">
        <v>44737</v>
      </c>
      <c r="C697" s="3" t="s">
        <v>14</v>
      </c>
      <c r="D697" s="5">
        <v>85176.6</v>
      </c>
    </row>
    <row r="698" spans="1:4" x14ac:dyDescent="0.25">
      <c r="A698" s="3" t="s">
        <v>638</v>
      </c>
      <c r="B698" s="4">
        <v>44737</v>
      </c>
      <c r="C698" s="3" t="s">
        <v>14</v>
      </c>
      <c r="D698" s="5">
        <v>60913.4</v>
      </c>
    </row>
    <row r="699" spans="1:4" x14ac:dyDescent="0.25">
      <c r="A699" s="3" t="s">
        <v>638</v>
      </c>
      <c r="B699" s="4">
        <v>44737</v>
      </c>
      <c r="C699" s="3" t="s">
        <v>14</v>
      </c>
      <c r="D699" s="5">
        <v>125036.78</v>
      </c>
    </row>
    <row r="700" spans="1:4" x14ac:dyDescent="0.25">
      <c r="A700" s="3" t="s">
        <v>121</v>
      </c>
      <c r="B700" s="4">
        <v>44714</v>
      </c>
      <c r="C700" s="3" t="s">
        <v>71</v>
      </c>
      <c r="D700" s="5">
        <v>110000</v>
      </c>
    </row>
    <row r="701" spans="1:4" x14ac:dyDescent="0.25">
      <c r="A701" s="3" t="s">
        <v>121</v>
      </c>
      <c r="B701" s="4">
        <v>44721</v>
      </c>
      <c r="C701" s="3" t="s">
        <v>71</v>
      </c>
      <c r="D701" s="5">
        <v>110000</v>
      </c>
    </row>
    <row r="702" spans="1:4" x14ac:dyDescent="0.25">
      <c r="A702" s="3" t="s">
        <v>121</v>
      </c>
      <c r="B702" s="4">
        <v>44728</v>
      </c>
      <c r="C702" s="3" t="s">
        <v>71</v>
      </c>
      <c r="D702" s="5">
        <v>110000</v>
      </c>
    </row>
    <row r="703" spans="1:4" x14ac:dyDescent="0.25">
      <c r="A703" s="3" t="s">
        <v>121</v>
      </c>
      <c r="B703" s="4">
        <v>44735</v>
      </c>
      <c r="C703" s="3" t="s">
        <v>71</v>
      </c>
      <c r="D703" s="5">
        <v>110000</v>
      </c>
    </row>
    <row r="704" spans="1:4" x14ac:dyDescent="0.25">
      <c r="A704" s="3" t="s">
        <v>121</v>
      </c>
      <c r="B704" s="4">
        <v>44742</v>
      </c>
      <c r="C704" s="3" t="s">
        <v>71</v>
      </c>
      <c r="D704" s="5">
        <v>110000</v>
      </c>
    </row>
    <row r="705" spans="1:4" x14ac:dyDescent="0.25">
      <c r="A705" s="3" t="s">
        <v>122</v>
      </c>
      <c r="B705" s="4">
        <v>44714</v>
      </c>
      <c r="C705" s="3" t="s">
        <v>71</v>
      </c>
      <c r="D705" s="5">
        <v>1500380.94</v>
      </c>
    </row>
    <row r="706" spans="1:4" x14ac:dyDescent="0.25">
      <c r="A706" s="3" t="s">
        <v>122</v>
      </c>
      <c r="B706" s="4">
        <v>44714</v>
      </c>
      <c r="C706" s="3" t="s">
        <v>71</v>
      </c>
      <c r="D706" s="5">
        <v>1664659</v>
      </c>
    </row>
    <row r="707" spans="1:4" x14ac:dyDescent="0.25">
      <c r="A707" s="3" t="s">
        <v>122</v>
      </c>
      <c r="B707" s="4">
        <v>44716</v>
      </c>
      <c r="C707" s="3" t="s">
        <v>71</v>
      </c>
      <c r="D707" s="5">
        <v>78682.73</v>
      </c>
    </row>
    <row r="708" spans="1:4" x14ac:dyDescent="0.25">
      <c r="A708" s="3" t="s">
        <v>122</v>
      </c>
      <c r="B708" s="4">
        <v>44721</v>
      </c>
      <c r="C708" s="3" t="s">
        <v>71</v>
      </c>
      <c r="D708" s="5">
        <v>1531256.6</v>
      </c>
    </row>
    <row r="709" spans="1:4" x14ac:dyDescent="0.25">
      <c r="A709" s="3" t="s">
        <v>122</v>
      </c>
      <c r="B709" s="4">
        <v>44721</v>
      </c>
      <c r="C709" s="3" t="s">
        <v>71</v>
      </c>
      <c r="D709" s="5">
        <v>2235766</v>
      </c>
    </row>
    <row r="710" spans="1:4" x14ac:dyDescent="0.25">
      <c r="A710" s="3" t="s">
        <v>122</v>
      </c>
      <c r="B710" s="4">
        <v>44728</v>
      </c>
      <c r="C710" s="3" t="s">
        <v>71</v>
      </c>
      <c r="D710" s="5">
        <v>1518379.15</v>
      </c>
    </row>
    <row r="711" spans="1:4" x14ac:dyDescent="0.25">
      <c r="A711" s="3" t="s">
        <v>122</v>
      </c>
      <c r="B711" s="4">
        <v>44728</v>
      </c>
      <c r="C711" s="3" t="s">
        <v>71</v>
      </c>
      <c r="D711" s="5">
        <v>2005888.96</v>
      </c>
    </row>
    <row r="712" spans="1:4" x14ac:dyDescent="0.25">
      <c r="A712" s="3" t="s">
        <v>122</v>
      </c>
      <c r="B712" s="4">
        <v>44735</v>
      </c>
      <c r="C712" s="3" t="s">
        <v>71</v>
      </c>
      <c r="D712" s="5">
        <v>1518116.56</v>
      </c>
    </row>
    <row r="713" spans="1:4" x14ac:dyDescent="0.25">
      <c r="A713" s="3" t="s">
        <v>122</v>
      </c>
      <c r="B713" s="4">
        <v>44735</v>
      </c>
      <c r="C713" s="3" t="s">
        <v>71</v>
      </c>
      <c r="D713" s="5">
        <v>2061278.42</v>
      </c>
    </row>
    <row r="714" spans="1:4" x14ac:dyDescent="0.25">
      <c r="A714" s="3" t="s">
        <v>122</v>
      </c>
      <c r="B714" s="4">
        <v>44735</v>
      </c>
      <c r="C714" s="3" t="s">
        <v>4</v>
      </c>
      <c r="D714" s="5">
        <v>4924.28</v>
      </c>
    </row>
    <row r="715" spans="1:4" x14ac:dyDescent="0.25">
      <c r="A715" s="3" t="s">
        <v>122</v>
      </c>
      <c r="B715" s="4">
        <v>44742</v>
      </c>
      <c r="C715" s="3" t="s">
        <v>71</v>
      </c>
      <c r="D715" s="5">
        <v>1518588.84</v>
      </c>
    </row>
    <row r="716" spans="1:4" x14ac:dyDescent="0.25">
      <c r="A716" s="3" t="s">
        <v>122</v>
      </c>
      <c r="B716" s="4">
        <v>44742</v>
      </c>
      <c r="C716" s="3" t="s">
        <v>71</v>
      </c>
      <c r="D716" s="5">
        <v>1970528.39</v>
      </c>
    </row>
    <row r="717" spans="1:4" x14ac:dyDescent="0.25">
      <c r="A717" s="3" t="s">
        <v>653</v>
      </c>
      <c r="B717" s="4">
        <v>44740</v>
      </c>
      <c r="C717" s="3" t="s">
        <v>148</v>
      </c>
      <c r="D717" s="5">
        <v>278400</v>
      </c>
    </row>
    <row r="718" spans="1:4" x14ac:dyDescent="0.25">
      <c r="A718" s="3" t="s">
        <v>629</v>
      </c>
      <c r="B718" s="4">
        <v>44736</v>
      </c>
      <c r="C718" s="3" t="s">
        <v>236</v>
      </c>
      <c r="D718" s="5">
        <v>180960</v>
      </c>
    </row>
    <row r="719" spans="1:4" x14ac:dyDescent="0.25">
      <c r="A719" s="3" t="s">
        <v>581</v>
      </c>
      <c r="B719" s="4">
        <v>44735</v>
      </c>
      <c r="C719" s="7" t="s">
        <v>582</v>
      </c>
      <c r="D719" s="5">
        <v>16000</v>
      </c>
    </row>
    <row r="720" spans="1:4" x14ac:dyDescent="0.25">
      <c r="A720" s="3" t="s">
        <v>123</v>
      </c>
      <c r="B720" s="4">
        <v>44714</v>
      </c>
      <c r="C720" s="7" t="s">
        <v>29</v>
      </c>
      <c r="D720" s="5">
        <v>14300.15</v>
      </c>
    </row>
    <row r="721" spans="1:4" x14ac:dyDescent="0.25">
      <c r="A721" s="3" t="s">
        <v>123</v>
      </c>
      <c r="B721" s="4">
        <v>44714</v>
      </c>
      <c r="C721" s="7" t="s">
        <v>29</v>
      </c>
      <c r="D721" s="5">
        <v>26674.05</v>
      </c>
    </row>
    <row r="722" spans="1:4" x14ac:dyDescent="0.25">
      <c r="A722" s="3" t="s">
        <v>124</v>
      </c>
      <c r="B722" s="4">
        <v>44714</v>
      </c>
      <c r="C722" s="3" t="s">
        <v>21</v>
      </c>
      <c r="D722" s="5">
        <v>29000</v>
      </c>
    </row>
    <row r="723" spans="1:4" x14ac:dyDescent="0.25">
      <c r="A723" s="3" t="s">
        <v>124</v>
      </c>
      <c r="B723" s="4">
        <v>44721</v>
      </c>
      <c r="C723" s="3" t="s">
        <v>21</v>
      </c>
      <c r="D723" s="5">
        <v>29000</v>
      </c>
    </row>
    <row r="724" spans="1:4" x14ac:dyDescent="0.25">
      <c r="A724" s="3" t="s">
        <v>630</v>
      </c>
      <c r="B724" s="4">
        <v>44736</v>
      </c>
      <c r="C724" s="3" t="s">
        <v>18</v>
      </c>
      <c r="D724" s="5">
        <v>15600</v>
      </c>
    </row>
    <row r="725" spans="1:4" x14ac:dyDescent="0.25">
      <c r="A725" s="3" t="s">
        <v>311</v>
      </c>
      <c r="B725" s="4">
        <v>44721</v>
      </c>
      <c r="C725" s="3" t="s">
        <v>18</v>
      </c>
      <c r="D725" s="5">
        <v>6000</v>
      </c>
    </row>
    <row r="726" spans="1:4" x14ac:dyDescent="0.25">
      <c r="A726" s="3" t="s">
        <v>17</v>
      </c>
      <c r="B726" s="4">
        <v>44713</v>
      </c>
      <c r="C726" s="3" t="s">
        <v>18</v>
      </c>
      <c r="D726" s="5">
        <v>58834</v>
      </c>
    </row>
    <row r="727" spans="1:4" x14ac:dyDescent="0.25">
      <c r="A727" s="3" t="s">
        <v>17</v>
      </c>
      <c r="B727" s="4">
        <v>44713</v>
      </c>
      <c r="C727" s="7" t="s">
        <v>19</v>
      </c>
      <c r="D727" s="5">
        <v>325000</v>
      </c>
    </row>
    <row r="728" spans="1:4" x14ac:dyDescent="0.25">
      <c r="A728" s="3" t="s">
        <v>17</v>
      </c>
      <c r="B728" s="4">
        <v>44713</v>
      </c>
      <c r="C728" s="7" t="s">
        <v>19</v>
      </c>
      <c r="D728" s="5">
        <v>180000</v>
      </c>
    </row>
    <row r="729" spans="1:4" x14ac:dyDescent="0.25">
      <c r="A729" s="3" t="s">
        <v>17</v>
      </c>
      <c r="B729" s="4">
        <v>44713</v>
      </c>
      <c r="C729" s="7" t="s">
        <v>19</v>
      </c>
      <c r="D729" s="5">
        <v>1122</v>
      </c>
    </row>
    <row r="730" spans="1:4" x14ac:dyDescent="0.25">
      <c r="A730" s="3" t="s">
        <v>17</v>
      </c>
      <c r="B730" s="4">
        <v>44714</v>
      </c>
      <c r="C730" s="7" t="s">
        <v>125</v>
      </c>
      <c r="D730" s="5">
        <v>14802.5</v>
      </c>
    </row>
    <row r="731" spans="1:4" x14ac:dyDescent="0.25">
      <c r="A731" s="3" t="s">
        <v>17</v>
      </c>
      <c r="B731" s="4">
        <v>44718</v>
      </c>
      <c r="C731" s="3" t="s">
        <v>18</v>
      </c>
      <c r="D731" s="5">
        <v>60026</v>
      </c>
    </row>
    <row r="732" spans="1:4" x14ac:dyDescent="0.25">
      <c r="A732" s="7" t="s">
        <v>17</v>
      </c>
      <c r="B732" s="4">
        <v>44734</v>
      </c>
      <c r="C732" s="3" t="s">
        <v>18</v>
      </c>
      <c r="D732" s="5">
        <v>64898</v>
      </c>
    </row>
    <row r="733" spans="1:4" x14ac:dyDescent="0.25">
      <c r="A733" s="3" t="s">
        <v>17</v>
      </c>
      <c r="B733" s="4">
        <v>44735</v>
      </c>
      <c r="C733" s="3" t="s">
        <v>18</v>
      </c>
      <c r="D733" s="5">
        <v>20000</v>
      </c>
    </row>
    <row r="734" spans="1:4" x14ac:dyDescent="0.25">
      <c r="A734" s="3" t="s">
        <v>17</v>
      </c>
      <c r="B734" s="4">
        <v>44736</v>
      </c>
      <c r="C734" s="3" t="s">
        <v>18</v>
      </c>
      <c r="D734" s="5">
        <v>42500</v>
      </c>
    </row>
    <row r="735" spans="1:4" x14ac:dyDescent="0.25">
      <c r="A735" s="3" t="s">
        <v>17</v>
      </c>
      <c r="B735" s="4">
        <v>44740</v>
      </c>
      <c r="C735" s="3" t="s">
        <v>18</v>
      </c>
      <c r="D735" s="5">
        <v>8778</v>
      </c>
    </row>
    <row r="736" spans="1:4" x14ac:dyDescent="0.25">
      <c r="A736" s="3" t="s">
        <v>17</v>
      </c>
      <c r="B736" s="4">
        <v>44740</v>
      </c>
      <c r="C736" s="3" t="s">
        <v>18</v>
      </c>
      <c r="D736" s="5">
        <v>2298</v>
      </c>
    </row>
    <row r="737" spans="1:4" x14ac:dyDescent="0.25">
      <c r="A737" s="3" t="s">
        <v>17</v>
      </c>
      <c r="B737" s="4">
        <v>44740</v>
      </c>
      <c r="C737" s="3" t="s">
        <v>18</v>
      </c>
      <c r="D737" s="5">
        <v>660.42</v>
      </c>
    </row>
    <row r="738" spans="1:4" x14ac:dyDescent="0.25">
      <c r="A738" s="3" t="s">
        <v>17</v>
      </c>
      <c r="B738" s="4">
        <v>44740</v>
      </c>
      <c r="C738" s="3" t="s">
        <v>18</v>
      </c>
      <c r="D738" s="5">
        <v>11250</v>
      </c>
    </row>
    <row r="739" spans="1:4" x14ac:dyDescent="0.25">
      <c r="A739" s="3" t="s">
        <v>17</v>
      </c>
      <c r="B739" s="4">
        <v>44740</v>
      </c>
      <c r="C739" s="3" t="s">
        <v>18</v>
      </c>
      <c r="D739" s="5">
        <v>11250</v>
      </c>
    </row>
    <row r="740" spans="1:4" x14ac:dyDescent="0.25">
      <c r="A740" s="3" t="s">
        <v>17</v>
      </c>
      <c r="B740" s="4">
        <v>44740</v>
      </c>
      <c r="C740" s="3" t="s">
        <v>18</v>
      </c>
      <c r="D740" s="5">
        <v>63168</v>
      </c>
    </row>
    <row r="741" spans="1:4" x14ac:dyDescent="0.25">
      <c r="A741" s="3" t="s">
        <v>398</v>
      </c>
      <c r="B741" s="4">
        <v>44727</v>
      </c>
      <c r="C741" s="3" t="s">
        <v>18</v>
      </c>
      <c r="D741" s="5">
        <v>28750</v>
      </c>
    </row>
    <row r="742" spans="1:4" x14ac:dyDescent="0.25">
      <c r="A742" s="3" t="s">
        <v>398</v>
      </c>
      <c r="B742" s="4">
        <v>44727</v>
      </c>
      <c r="C742" s="3" t="s">
        <v>18</v>
      </c>
      <c r="D742" s="5">
        <v>61866</v>
      </c>
    </row>
    <row r="743" spans="1:4" x14ac:dyDescent="0.25">
      <c r="A743" s="3" t="s">
        <v>398</v>
      </c>
      <c r="B743" s="4">
        <v>44728</v>
      </c>
      <c r="C743" s="7" t="s">
        <v>471</v>
      </c>
      <c r="D743" s="5">
        <v>1812</v>
      </c>
    </row>
    <row r="744" spans="1:4" x14ac:dyDescent="0.25">
      <c r="A744" s="3" t="s">
        <v>398</v>
      </c>
      <c r="B744" s="4">
        <v>44728</v>
      </c>
      <c r="C744" s="7" t="s">
        <v>125</v>
      </c>
      <c r="D744" s="5">
        <v>206183.11</v>
      </c>
    </row>
    <row r="745" spans="1:4" x14ac:dyDescent="0.25">
      <c r="A745" s="3" t="s">
        <v>398</v>
      </c>
      <c r="B745" s="4">
        <v>44742</v>
      </c>
      <c r="C745" s="3" t="s">
        <v>18</v>
      </c>
      <c r="D745" s="5">
        <v>6000</v>
      </c>
    </row>
    <row r="746" spans="1:4" x14ac:dyDescent="0.25">
      <c r="A746" s="3" t="s">
        <v>126</v>
      </c>
      <c r="B746" s="4">
        <v>44714</v>
      </c>
      <c r="C746" s="3" t="s">
        <v>127</v>
      </c>
      <c r="D746" s="5">
        <v>2166667</v>
      </c>
    </row>
    <row r="747" spans="1:4" x14ac:dyDescent="0.25">
      <c r="A747" s="3" t="s">
        <v>126</v>
      </c>
      <c r="B747" s="4">
        <v>44726</v>
      </c>
      <c r="C747" s="3" t="s">
        <v>127</v>
      </c>
      <c r="D747" s="5">
        <v>500000</v>
      </c>
    </row>
    <row r="748" spans="1:4" x14ac:dyDescent="0.25">
      <c r="A748" s="3" t="s">
        <v>126</v>
      </c>
      <c r="B748" s="4">
        <v>44736</v>
      </c>
      <c r="C748" s="3" t="s">
        <v>127</v>
      </c>
      <c r="D748" s="5">
        <v>250000</v>
      </c>
    </row>
    <row r="749" spans="1:4" x14ac:dyDescent="0.25">
      <c r="A749" s="3" t="s">
        <v>128</v>
      </c>
      <c r="B749" s="4">
        <v>44714</v>
      </c>
      <c r="C749" s="3" t="s">
        <v>129</v>
      </c>
      <c r="D749" s="5">
        <v>59009.48</v>
      </c>
    </row>
    <row r="750" spans="1:4" x14ac:dyDescent="0.25">
      <c r="A750" s="3" t="s">
        <v>639</v>
      </c>
      <c r="B750" s="4">
        <v>44737</v>
      </c>
      <c r="C750" s="3" t="s">
        <v>236</v>
      </c>
      <c r="D750" s="5">
        <v>1120533.75</v>
      </c>
    </row>
    <row r="751" spans="1:4" x14ac:dyDescent="0.25">
      <c r="A751" s="3" t="s">
        <v>640</v>
      </c>
      <c r="B751" s="4">
        <v>44737</v>
      </c>
      <c r="C751" s="3" t="s">
        <v>636</v>
      </c>
      <c r="D751" s="5">
        <v>190485</v>
      </c>
    </row>
    <row r="752" spans="1:4" x14ac:dyDescent="0.25">
      <c r="A752" s="3" t="s">
        <v>517</v>
      </c>
      <c r="B752" s="4">
        <v>44734</v>
      </c>
      <c r="C752" s="3" t="s">
        <v>272</v>
      </c>
      <c r="D752" s="5">
        <v>2668</v>
      </c>
    </row>
    <row r="753" spans="1:4" x14ac:dyDescent="0.25">
      <c r="A753" s="3" t="s">
        <v>130</v>
      </c>
      <c r="B753" s="4">
        <v>44714</v>
      </c>
      <c r="C753" s="3" t="s">
        <v>2</v>
      </c>
      <c r="D753" s="5">
        <v>1000</v>
      </c>
    </row>
    <row r="754" spans="1:4" x14ac:dyDescent="0.25">
      <c r="A754" s="3" t="s">
        <v>130</v>
      </c>
      <c r="B754" s="4">
        <v>44721</v>
      </c>
      <c r="C754" s="3" t="s">
        <v>94</v>
      </c>
      <c r="D754" s="5">
        <v>150</v>
      </c>
    </row>
    <row r="755" spans="1:4" x14ac:dyDescent="0.25">
      <c r="A755" s="3" t="s">
        <v>131</v>
      </c>
      <c r="B755" s="4">
        <v>44714</v>
      </c>
      <c r="C755" s="3" t="s">
        <v>18</v>
      </c>
      <c r="D755" s="5">
        <v>4000</v>
      </c>
    </row>
    <row r="756" spans="1:4" x14ac:dyDescent="0.25">
      <c r="A756" s="3" t="s">
        <v>312</v>
      </c>
      <c r="B756" s="4">
        <v>44721</v>
      </c>
      <c r="C756" s="3" t="s">
        <v>181</v>
      </c>
      <c r="D756" s="5">
        <v>3000</v>
      </c>
    </row>
    <row r="757" spans="1:4" x14ac:dyDescent="0.25">
      <c r="A757" s="3" t="s">
        <v>717</v>
      </c>
      <c r="B757" s="4">
        <v>44741</v>
      </c>
      <c r="C757" s="10" t="s">
        <v>718</v>
      </c>
      <c r="D757" s="5">
        <v>1500</v>
      </c>
    </row>
    <row r="758" spans="1:4" x14ac:dyDescent="0.25">
      <c r="A758" s="3" t="s">
        <v>719</v>
      </c>
      <c r="B758" s="4">
        <v>44741</v>
      </c>
      <c r="C758" s="3" t="s">
        <v>73</v>
      </c>
      <c r="D758" s="5">
        <v>13081.5</v>
      </c>
    </row>
    <row r="759" spans="1:4" x14ac:dyDescent="0.25">
      <c r="A759" s="3" t="s">
        <v>313</v>
      </c>
      <c r="B759" s="4">
        <v>44721</v>
      </c>
      <c r="C759" s="3" t="s">
        <v>4</v>
      </c>
      <c r="D759" s="5">
        <v>113587.2</v>
      </c>
    </row>
    <row r="760" spans="1:4" x14ac:dyDescent="0.25">
      <c r="A760" s="3" t="s">
        <v>720</v>
      </c>
      <c r="B760" s="4">
        <v>44741</v>
      </c>
      <c r="C760" s="10" t="s">
        <v>721</v>
      </c>
      <c r="D760" s="5">
        <v>750</v>
      </c>
    </row>
    <row r="761" spans="1:4" x14ac:dyDescent="0.25">
      <c r="A761" s="3" t="s">
        <v>401</v>
      </c>
      <c r="B761" s="4">
        <v>44727</v>
      </c>
      <c r="C761" s="3" t="s">
        <v>402</v>
      </c>
      <c r="D761" s="5">
        <v>717241</v>
      </c>
    </row>
    <row r="762" spans="1:4" x14ac:dyDescent="0.25">
      <c r="A762" s="3" t="s">
        <v>171</v>
      </c>
      <c r="B762" s="4">
        <v>44715</v>
      </c>
      <c r="C762" s="7" t="s">
        <v>172</v>
      </c>
      <c r="D762" s="5">
        <v>7129.8</v>
      </c>
    </row>
    <row r="763" spans="1:4" x14ac:dyDescent="0.25">
      <c r="A763" s="3" t="s">
        <v>478</v>
      </c>
      <c r="B763" s="4">
        <v>44728</v>
      </c>
      <c r="C763" s="3" t="s">
        <v>148</v>
      </c>
      <c r="D763" s="5">
        <v>331007.07</v>
      </c>
    </row>
    <row r="764" spans="1:4" x14ac:dyDescent="0.25">
      <c r="A764" s="3" t="s">
        <v>132</v>
      </c>
      <c r="B764" s="4">
        <v>44714</v>
      </c>
      <c r="C764" s="3" t="s">
        <v>2</v>
      </c>
      <c r="D764" s="5">
        <v>58022.83</v>
      </c>
    </row>
    <row r="765" spans="1:4" x14ac:dyDescent="0.25">
      <c r="A765" s="3" t="s">
        <v>132</v>
      </c>
      <c r="B765" s="4">
        <v>44728</v>
      </c>
      <c r="C765" s="3" t="s">
        <v>2</v>
      </c>
      <c r="D765" s="5">
        <v>34104</v>
      </c>
    </row>
    <row r="766" spans="1:4" x14ac:dyDescent="0.25">
      <c r="A766" s="3" t="s">
        <v>132</v>
      </c>
      <c r="B766" s="4">
        <v>44735</v>
      </c>
      <c r="C766" s="3" t="s">
        <v>2</v>
      </c>
      <c r="D766" s="5">
        <v>87026.44</v>
      </c>
    </row>
    <row r="767" spans="1:4" x14ac:dyDescent="0.25">
      <c r="A767" s="3" t="s">
        <v>132</v>
      </c>
      <c r="B767" s="4">
        <v>44742</v>
      </c>
      <c r="C767" s="3" t="s">
        <v>2</v>
      </c>
      <c r="D767" s="5">
        <v>11284.94</v>
      </c>
    </row>
    <row r="768" spans="1:4" x14ac:dyDescent="0.25">
      <c r="A768" s="3" t="s">
        <v>133</v>
      </c>
      <c r="B768" s="4">
        <v>44714</v>
      </c>
      <c r="C768" s="7" t="s">
        <v>29</v>
      </c>
      <c r="D768" s="5">
        <v>246558.72</v>
      </c>
    </row>
    <row r="769" spans="1:4" x14ac:dyDescent="0.25">
      <c r="A769" s="3" t="s">
        <v>133</v>
      </c>
      <c r="B769" s="4">
        <v>44714</v>
      </c>
      <c r="C769" s="7" t="s">
        <v>29</v>
      </c>
      <c r="D769" s="5">
        <v>255498.07</v>
      </c>
    </row>
    <row r="770" spans="1:4" x14ac:dyDescent="0.25">
      <c r="A770" s="3" t="s">
        <v>133</v>
      </c>
      <c r="B770" s="4">
        <v>44728</v>
      </c>
      <c r="C770" s="7" t="s">
        <v>29</v>
      </c>
      <c r="D770" s="5">
        <v>245623.49</v>
      </c>
    </row>
    <row r="771" spans="1:4" x14ac:dyDescent="0.25">
      <c r="A771" s="3" t="s">
        <v>133</v>
      </c>
      <c r="B771" s="4">
        <v>44728</v>
      </c>
      <c r="C771" s="7" t="s">
        <v>29</v>
      </c>
      <c r="D771" s="5">
        <v>260284.41</v>
      </c>
    </row>
    <row r="772" spans="1:4" x14ac:dyDescent="0.25">
      <c r="A772" s="3" t="s">
        <v>134</v>
      </c>
      <c r="B772" s="4">
        <v>44714</v>
      </c>
      <c r="C772" s="7" t="s">
        <v>135</v>
      </c>
      <c r="D772" s="5">
        <v>168489.54</v>
      </c>
    </row>
    <row r="773" spans="1:4" x14ac:dyDescent="0.25">
      <c r="A773" s="3" t="s">
        <v>134</v>
      </c>
      <c r="B773" s="4">
        <v>44728</v>
      </c>
      <c r="C773" s="6" t="s">
        <v>58</v>
      </c>
      <c r="D773" s="5">
        <v>17168</v>
      </c>
    </row>
    <row r="774" spans="1:4" x14ac:dyDescent="0.25">
      <c r="A774" s="3" t="s">
        <v>631</v>
      </c>
      <c r="B774" s="4">
        <v>44736</v>
      </c>
      <c r="C774" s="7" t="s">
        <v>632</v>
      </c>
      <c r="D774" s="5">
        <v>113355.05</v>
      </c>
    </row>
    <row r="775" spans="1:4" x14ac:dyDescent="0.25">
      <c r="A775" s="3" t="s">
        <v>173</v>
      </c>
      <c r="B775" s="4">
        <v>44715</v>
      </c>
      <c r="C775" s="3" t="s">
        <v>137</v>
      </c>
      <c r="D775" s="5">
        <v>7524</v>
      </c>
    </row>
    <row r="776" spans="1:4" x14ac:dyDescent="0.25">
      <c r="A776" s="3" t="s">
        <v>136</v>
      </c>
      <c r="B776" s="4">
        <v>44714</v>
      </c>
      <c r="C776" s="3" t="s">
        <v>137</v>
      </c>
      <c r="D776" s="5">
        <v>227226.04</v>
      </c>
    </row>
    <row r="777" spans="1:4" x14ac:dyDescent="0.25">
      <c r="A777" s="3" t="s">
        <v>136</v>
      </c>
      <c r="B777" s="4">
        <v>44735</v>
      </c>
      <c r="C777" s="3" t="s">
        <v>137</v>
      </c>
      <c r="D777" s="5">
        <v>217755.84</v>
      </c>
    </row>
    <row r="778" spans="1:4" x14ac:dyDescent="0.25">
      <c r="A778" s="3" t="s">
        <v>138</v>
      </c>
      <c r="B778" s="4">
        <v>44714</v>
      </c>
      <c r="C778" s="3" t="s">
        <v>21</v>
      </c>
      <c r="D778" s="5">
        <v>116000</v>
      </c>
    </row>
    <row r="779" spans="1:4" x14ac:dyDescent="0.25">
      <c r="A779" s="3" t="s">
        <v>138</v>
      </c>
      <c r="B779" s="4">
        <v>44728</v>
      </c>
      <c r="C779" s="3" t="s">
        <v>21</v>
      </c>
      <c r="D779" s="5">
        <v>116000</v>
      </c>
    </row>
    <row r="780" spans="1:4" x14ac:dyDescent="0.25">
      <c r="A780" s="3" t="s">
        <v>399</v>
      </c>
      <c r="B780" s="4">
        <v>44727</v>
      </c>
      <c r="C780" s="7" t="s">
        <v>400</v>
      </c>
      <c r="D780" s="5">
        <v>2366611</v>
      </c>
    </row>
    <row r="781" spans="1:4" x14ac:dyDescent="0.25">
      <c r="A781" s="3" t="s">
        <v>199</v>
      </c>
      <c r="B781" s="4">
        <v>44718</v>
      </c>
      <c r="C781" s="3" t="s">
        <v>6</v>
      </c>
      <c r="D781" s="5">
        <v>58886</v>
      </c>
    </row>
    <row r="782" spans="1:4" x14ac:dyDescent="0.25">
      <c r="A782" s="3" t="s">
        <v>139</v>
      </c>
      <c r="B782" s="4">
        <v>44714</v>
      </c>
      <c r="C782" s="3" t="s">
        <v>140</v>
      </c>
      <c r="D782" s="5">
        <v>31859.21</v>
      </c>
    </row>
    <row r="783" spans="1:4" x14ac:dyDescent="0.25">
      <c r="A783" s="3" t="s">
        <v>139</v>
      </c>
      <c r="B783" s="4">
        <v>44721</v>
      </c>
      <c r="C783" s="3" t="s">
        <v>62</v>
      </c>
      <c r="D783" s="5">
        <v>224020.9</v>
      </c>
    </row>
    <row r="784" spans="1:4" x14ac:dyDescent="0.25">
      <c r="A784" s="3" t="s">
        <v>139</v>
      </c>
      <c r="B784" s="4">
        <v>44742</v>
      </c>
      <c r="C784" s="3" t="s">
        <v>16</v>
      </c>
      <c r="D784" s="5">
        <v>103503.56</v>
      </c>
    </row>
    <row r="785" spans="1:4" x14ac:dyDescent="0.25">
      <c r="A785" s="3" t="s">
        <v>722</v>
      </c>
      <c r="B785" s="4">
        <v>44741</v>
      </c>
      <c r="C785" s="10" t="s">
        <v>723</v>
      </c>
      <c r="D785" s="5">
        <v>1500</v>
      </c>
    </row>
    <row r="786" spans="1:4" x14ac:dyDescent="0.25">
      <c r="A786" s="3" t="s">
        <v>314</v>
      </c>
      <c r="B786" s="4">
        <v>44721</v>
      </c>
      <c r="C786" s="3" t="s">
        <v>21</v>
      </c>
      <c r="D786" s="5">
        <v>5800</v>
      </c>
    </row>
    <row r="787" spans="1:4" x14ac:dyDescent="0.25">
      <c r="A787" s="3" t="s">
        <v>362</v>
      </c>
      <c r="B787" s="4">
        <v>44725</v>
      </c>
      <c r="C787" s="7" t="s">
        <v>363</v>
      </c>
      <c r="D787" s="5">
        <v>9008.6</v>
      </c>
    </row>
    <row r="788" spans="1:4" x14ac:dyDescent="0.25">
      <c r="A788" s="3" t="s">
        <v>141</v>
      </c>
      <c r="B788" s="4">
        <v>44714</v>
      </c>
      <c r="C788" s="3" t="s">
        <v>90</v>
      </c>
      <c r="D788" s="5">
        <v>9801.59</v>
      </c>
    </row>
    <row r="789" spans="1:4" x14ac:dyDescent="0.25">
      <c r="A789" s="3" t="s">
        <v>141</v>
      </c>
      <c r="B789" s="4">
        <v>44721</v>
      </c>
      <c r="C789" s="3" t="s">
        <v>4</v>
      </c>
      <c r="D789" s="5">
        <v>35406.17</v>
      </c>
    </row>
    <row r="790" spans="1:4" x14ac:dyDescent="0.25">
      <c r="A790" s="3" t="s">
        <v>141</v>
      </c>
      <c r="B790" s="4">
        <v>44728</v>
      </c>
      <c r="C790" s="3" t="s">
        <v>4</v>
      </c>
      <c r="D790" s="5">
        <v>23066.83</v>
      </c>
    </row>
    <row r="791" spans="1:4" x14ac:dyDescent="0.25">
      <c r="A791" s="3" t="s">
        <v>641</v>
      </c>
      <c r="B791" s="4">
        <v>44737</v>
      </c>
      <c r="C791" s="3" t="s">
        <v>236</v>
      </c>
      <c r="D791" s="5">
        <v>154912.5</v>
      </c>
    </row>
    <row r="792" spans="1:4" x14ac:dyDescent="0.25">
      <c r="A792" s="3" t="s">
        <v>472</v>
      </c>
      <c r="B792" s="4">
        <v>44728</v>
      </c>
      <c r="C792" s="3" t="s">
        <v>21</v>
      </c>
      <c r="D792" s="5">
        <v>69600</v>
      </c>
    </row>
    <row r="793" spans="1:4" x14ac:dyDescent="0.25">
      <c r="A793" s="3" t="s">
        <v>472</v>
      </c>
      <c r="B793" s="4">
        <v>44728</v>
      </c>
      <c r="C793" s="3" t="s">
        <v>21</v>
      </c>
      <c r="D793" s="5">
        <v>69600</v>
      </c>
    </row>
    <row r="794" spans="1:4" x14ac:dyDescent="0.25">
      <c r="A794" s="3" t="s">
        <v>142</v>
      </c>
      <c r="B794" s="4">
        <v>44714</v>
      </c>
      <c r="C794" s="3" t="s">
        <v>143</v>
      </c>
      <c r="D794" s="5">
        <v>3190</v>
      </c>
    </row>
    <row r="795" spans="1:4" x14ac:dyDescent="0.25">
      <c r="A795" s="3" t="s">
        <v>142</v>
      </c>
      <c r="B795" s="4">
        <v>44742</v>
      </c>
      <c r="C795" s="3" t="s">
        <v>143</v>
      </c>
      <c r="D795" s="5">
        <v>4326.24</v>
      </c>
    </row>
    <row r="796" spans="1:4" x14ac:dyDescent="0.25">
      <c r="A796" s="3" t="s">
        <v>767</v>
      </c>
      <c r="B796" s="4">
        <v>44742</v>
      </c>
      <c r="C796" s="3" t="s">
        <v>114</v>
      </c>
      <c r="D796" s="5">
        <v>53070</v>
      </c>
    </row>
    <row r="797" spans="1:4" x14ac:dyDescent="0.25">
      <c r="A797" s="3" t="s">
        <v>652</v>
      </c>
      <c r="B797" s="4">
        <v>44740</v>
      </c>
      <c r="C797" s="3" t="s">
        <v>73</v>
      </c>
      <c r="D797" s="5">
        <v>6820</v>
      </c>
    </row>
    <row r="798" spans="1:4" x14ac:dyDescent="0.25">
      <c r="A798" s="3" t="s">
        <v>315</v>
      </c>
      <c r="B798" s="4">
        <v>44721</v>
      </c>
      <c r="C798" s="3" t="s">
        <v>117</v>
      </c>
      <c r="D798" s="5">
        <v>5013.87</v>
      </c>
    </row>
    <row r="799" spans="1:4" x14ac:dyDescent="0.25">
      <c r="A799" s="3" t="s">
        <v>473</v>
      </c>
      <c r="B799" s="4">
        <v>44728</v>
      </c>
      <c r="C799" s="7" t="s">
        <v>474</v>
      </c>
      <c r="D799" s="5">
        <v>6994.49</v>
      </c>
    </row>
    <row r="800" spans="1:4" x14ac:dyDescent="0.25">
      <c r="A800" s="3" t="s">
        <v>174</v>
      </c>
      <c r="B800" s="4">
        <v>44715</v>
      </c>
      <c r="C800" s="3" t="s">
        <v>175</v>
      </c>
      <c r="D800" s="5">
        <v>1146</v>
      </c>
    </row>
    <row r="801" spans="1:4" x14ac:dyDescent="0.25">
      <c r="A801" s="3" t="s">
        <v>583</v>
      </c>
      <c r="B801" s="4">
        <v>44735</v>
      </c>
      <c r="C801" s="3" t="s">
        <v>522</v>
      </c>
      <c r="D801" s="5">
        <v>5000</v>
      </c>
    </row>
    <row r="802" spans="1:4" x14ac:dyDescent="0.25">
      <c r="A802" s="3" t="s">
        <v>724</v>
      </c>
      <c r="B802" s="4">
        <v>44741</v>
      </c>
      <c r="C802" s="10" t="s">
        <v>725</v>
      </c>
      <c r="D802" s="5">
        <v>1500</v>
      </c>
    </row>
    <row r="803" spans="1:4" x14ac:dyDescent="0.25">
      <c r="A803" s="3" t="s">
        <v>584</v>
      </c>
      <c r="B803" s="4">
        <v>44735</v>
      </c>
      <c r="C803" s="3" t="s">
        <v>522</v>
      </c>
      <c r="D803" s="5">
        <v>5000</v>
      </c>
    </row>
    <row r="804" spans="1:4" x14ac:dyDescent="0.25">
      <c r="A804" s="3" t="s">
        <v>585</v>
      </c>
      <c r="B804" s="4">
        <v>44735</v>
      </c>
      <c r="C804" s="3" t="s">
        <v>522</v>
      </c>
      <c r="D804" s="5">
        <v>5000</v>
      </c>
    </row>
    <row r="805" spans="1:4" x14ac:dyDescent="0.25">
      <c r="A805" s="3" t="s">
        <v>176</v>
      </c>
      <c r="B805" s="4">
        <v>44715</v>
      </c>
      <c r="C805" s="3" t="s">
        <v>21</v>
      </c>
      <c r="D805" s="5">
        <v>11475</v>
      </c>
    </row>
    <row r="806" spans="1:4" x14ac:dyDescent="0.25">
      <c r="A806" s="3" t="s">
        <v>383</v>
      </c>
      <c r="B806" s="4">
        <v>44726</v>
      </c>
      <c r="C806" s="6" t="s">
        <v>270</v>
      </c>
      <c r="D806" s="5">
        <v>7500</v>
      </c>
    </row>
    <row r="807" spans="1:4" x14ac:dyDescent="0.25">
      <c r="A807" s="3" t="s">
        <v>316</v>
      </c>
      <c r="B807" s="4">
        <v>44721</v>
      </c>
      <c r="C807" s="7" t="s">
        <v>317</v>
      </c>
      <c r="D807" s="5">
        <v>64092.33</v>
      </c>
    </row>
    <row r="808" spans="1:4" x14ac:dyDescent="0.25">
      <c r="A808" s="3" t="s">
        <v>215</v>
      </c>
      <c r="B808" s="4">
        <v>44719</v>
      </c>
      <c r="C808" s="3" t="s">
        <v>216</v>
      </c>
      <c r="D808" s="5">
        <v>7500</v>
      </c>
    </row>
    <row r="809" spans="1:4" x14ac:dyDescent="0.25">
      <c r="A809" s="3" t="s">
        <v>318</v>
      </c>
      <c r="B809" s="4">
        <v>44721</v>
      </c>
      <c r="C809" s="3" t="s">
        <v>10</v>
      </c>
      <c r="D809" s="5">
        <v>8000</v>
      </c>
    </row>
    <row r="810" spans="1:4" x14ac:dyDescent="0.25">
      <c r="A810" s="3" t="s">
        <v>319</v>
      </c>
      <c r="B810" s="4">
        <v>44721</v>
      </c>
      <c r="C810" s="3" t="s">
        <v>320</v>
      </c>
      <c r="D810" s="5">
        <v>12926.58</v>
      </c>
    </row>
    <row r="811" spans="1:4" x14ac:dyDescent="0.25">
      <c r="A811" s="3" t="s">
        <v>319</v>
      </c>
      <c r="B811" s="4">
        <v>44728</v>
      </c>
      <c r="C811" s="3" t="s">
        <v>58</v>
      </c>
      <c r="D811" s="5">
        <v>77898</v>
      </c>
    </row>
    <row r="812" spans="1:4" x14ac:dyDescent="0.25">
      <c r="A812" s="3" t="s">
        <v>319</v>
      </c>
      <c r="B812" s="4">
        <v>44729</v>
      </c>
      <c r="C812" s="3" t="s">
        <v>320</v>
      </c>
      <c r="D812" s="5">
        <v>11291.39</v>
      </c>
    </row>
    <row r="813" spans="1:4" x14ac:dyDescent="0.25">
      <c r="A813" s="3" t="s">
        <v>586</v>
      </c>
      <c r="B813" s="4">
        <v>44735</v>
      </c>
      <c r="C813" s="3" t="s">
        <v>522</v>
      </c>
      <c r="D813" s="5">
        <v>5000</v>
      </c>
    </row>
    <row r="814" spans="1:4" x14ac:dyDescent="0.25">
      <c r="A814" s="3" t="s">
        <v>200</v>
      </c>
      <c r="B814" s="4">
        <v>44718</v>
      </c>
      <c r="C814" s="6" t="s">
        <v>201</v>
      </c>
      <c r="D814" s="5">
        <v>7500</v>
      </c>
    </row>
    <row r="815" spans="1:4" x14ac:dyDescent="0.25">
      <c r="A815" s="3" t="s">
        <v>587</v>
      </c>
      <c r="B815" s="4">
        <v>44735</v>
      </c>
      <c r="C815" s="3" t="s">
        <v>236</v>
      </c>
      <c r="D815" s="5">
        <v>208800</v>
      </c>
    </row>
    <row r="816" spans="1:4" x14ac:dyDescent="0.25">
      <c r="A816" s="3" t="s">
        <v>321</v>
      </c>
      <c r="B816" s="4">
        <v>44721</v>
      </c>
      <c r="C816" s="3" t="s">
        <v>21</v>
      </c>
      <c r="D816" s="5">
        <v>22950</v>
      </c>
    </row>
    <row r="817" spans="1:4" x14ac:dyDescent="0.25">
      <c r="A817" s="3" t="s">
        <v>321</v>
      </c>
      <c r="B817" s="4">
        <v>44735</v>
      </c>
      <c r="C817" s="3" t="s">
        <v>2</v>
      </c>
      <c r="D817" s="5">
        <v>4960.6400000000003</v>
      </c>
    </row>
    <row r="818" spans="1:4" x14ac:dyDescent="0.25">
      <c r="A818" s="3" t="s">
        <v>364</v>
      </c>
      <c r="B818" s="4">
        <v>44725</v>
      </c>
      <c r="C818" s="7" t="s">
        <v>365</v>
      </c>
      <c r="D818" s="5">
        <v>22671.01</v>
      </c>
    </row>
    <row r="819" spans="1:4" x14ac:dyDescent="0.25">
      <c r="A819" s="3" t="s">
        <v>588</v>
      </c>
      <c r="B819" s="4">
        <v>44735</v>
      </c>
      <c r="C819" s="3" t="s">
        <v>6</v>
      </c>
      <c r="D819" s="5">
        <v>52200</v>
      </c>
    </row>
    <row r="820" spans="1:4" x14ac:dyDescent="0.25">
      <c r="A820" s="3" t="s">
        <v>144</v>
      </c>
      <c r="B820" s="4">
        <v>44714</v>
      </c>
      <c r="C820" s="3" t="s">
        <v>60</v>
      </c>
      <c r="D820" s="5">
        <v>4775.59</v>
      </c>
    </row>
    <row r="821" spans="1:4" x14ac:dyDescent="0.25">
      <c r="A821" s="3" t="s">
        <v>144</v>
      </c>
      <c r="B821" s="4">
        <v>44721</v>
      </c>
      <c r="C821" s="3" t="s">
        <v>60</v>
      </c>
      <c r="D821" s="5">
        <v>22446</v>
      </c>
    </row>
    <row r="822" spans="1:4" x14ac:dyDescent="0.25">
      <c r="A822" s="3" t="s">
        <v>589</v>
      </c>
      <c r="B822" s="4">
        <v>44735</v>
      </c>
      <c r="C822" s="3" t="s">
        <v>4</v>
      </c>
      <c r="D822" s="5">
        <v>63623.68</v>
      </c>
    </row>
    <row r="823" spans="1:4" x14ac:dyDescent="0.25">
      <c r="A823" s="3" t="s">
        <v>217</v>
      </c>
      <c r="B823" s="4">
        <v>44719</v>
      </c>
      <c r="C823" s="3" t="s">
        <v>218</v>
      </c>
      <c r="D823" s="5">
        <v>7500</v>
      </c>
    </row>
    <row r="824" spans="1:4" x14ac:dyDescent="0.25">
      <c r="A824" s="3" t="s">
        <v>322</v>
      </c>
      <c r="B824" s="4">
        <v>44721</v>
      </c>
      <c r="C824" s="3" t="s">
        <v>18</v>
      </c>
      <c r="D824" s="5">
        <v>291</v>
      </c>
    </row>
    <row r="825" spans="1:4" x14ac:dyDescent="0.25">
      <c r="A825" s="3" t="s">
        <v>590</v>
      </c>
      <c r="B825" s="4">
        <v>44735</v>
      </c>
      <c r="C825" s="3" t="s">
        <v>18</v>
      </c>
      <c r="D825" s="5">
        <v>5723.49</v>
      </c>
    </row>
    <row r="826" spans="1:4" x14ac:dyDescent="0.25">
      <c r="A826" s="3" t="s">
        <v>726</v>
      </c>
      <c r="B826" s="4">
        <v>44741</v>
      </c>
      <c r="C826" s="10" t="s">
        <v>727</v>
      </c>
      <c r="D826" s="5">
        <v>1500</v>
      </c>
    </row>
    <row r="827" spans="1:4" x14ac:dyDescent="0.25">
      <c r="A827" s="3" t="s">
        <v>202</v>
      </c>
      <c r="B827" s="4">
        <v>44718</v>
      </c>
      <c r="C827" s="3" t="s">
        <v>181</v>
      </c>
      <c r="D827" s="5">
        <v>2000</v>
      </c>
    </row>
    <row r="828" spans="1:4" x14ac:dyDescent="0.25">
      <c r="A828" s="3" t="s">
        <v>728</v>
      </c>
      <c r="B828" s="4">
        <v>44741</v>
      </c>
      <c r="C828" s="10" t="s">
        <v>729</v>
      </c>
      <c r="D828" s="5">
        <v>1500</v>
      </c>
    </row>
    <row r="829" spans="1:4" x14ac:dyDescent="0.25">
      <c r="A829" s="3" t="s">
        <v>730</v>
      </c>
      <c r="B829" s="4">
        <v>44741</v>
      </c>
      <c r="C829" s="10" t="s">
        <v>731</v>
      </c>
      <c r="D829" s="5">
        <v>1500</v>
      </c>
    </row>
    <row r="830" spans="1:4" x14ac:dyDescent="0.25">
      <c r="A830" s="3" t="s">
        <v>591</v>
      </c>
      <c r="B830" s="4">
        <v>44735</v>
      </c>
      <c r="C830" s="3" t="s">
        <v>522</v>
      </c>
      <c r="D830" s="5">
        <v>5000</v>
      </c>
    </row>
    <row r="831" spans="1:4" x14ac:dyDescent="0.25">
      <c r="A831" s="3" t="s">
        <v>592</v>
      </c>
      <c r="B831" s="4">
        <v>44735</v>
      </c>
      <c r="C831" s="3" t="s">
        <v>522</v>
      </c>
      <c r="D831" s="5">
        <v>5000</v>
      </c>
    </row>
    <row r="832" spans="1:4" x14ac:dyDescent="0.25">
      <c r="A832" s="3" t="s">
        <v>323</v>
      </c>
      <c r="B832" s="4">
        <v>44721</v>
      </c>
      <c r="C832" s="3" t="s">
        <v>6</v>
      </c>
      <c r="D832" s="5">
        <v>76280.009999999995</v>
      </c>
    </row>
    <row r="833" spans="1:4" x14ac:dyDescent="0.25">
      <c r="A833" s="3" t="s">
        <v>323</v>
      </c>
      <c r="B833" s="4">
        <v>44728</v>
      </c>
      <c r="C833" s="3" t="s">
        <v>6</v>
      </c>
      <c r="D833" s="5">
        <v>121533.75999999999</v>
      </c>
    </row>
    <row r="834" spans="1:4" x14ac:dyDescent="0.25">
      <c r="A834" s="3" t="s">
        <v>366</v>
      </c>
      <c r="B834" s="4">
        <v>44725</v>
      </c>
      <c r="C834" s="6" t="s">
        <v>367</v>
      </c>
      <c r="D834" s="5">
        <v>44834.12</v>
      </c>
    </row>
    <row r="835" spans="1:4" x14ac:dyDescent="0.25">
      <c r="A835" s="3" t="s">
        <v>732</v>
      </c>
      <c r="B835" s="4">
        <v>44741</v>
      </c>
      <c r="C835" s="10" t="s">
        <v>733</v>
      </c>
      <c r="D835" s="5">
        <v>1500</v>
      </c>
    </row>
    <row r="836" spans="1:4" x14ac:dyDescent="0.25">
      <c r="A836" s="3" t="s">
        <v>734</v>
      </c>
      <c r="B836" s="4">
        <v>44741</v>
      </c>
      <c r="C836" s="7" t="s">
        <v>735</v>
      </c>
      <c r="D836" s="5">
        <v>1500</v>
      </c>
    </row>
    <row r="837" spans="1:4" x14ac:dyDescent="0.25">
      <c r="A837" s="3" t="s">
        <v>324</v>
      </c>
      <c r="B837" s="4">
        <v>44721</v>
      </c>
      <c r="C837" s="3" t="s">
        <v>21</v>
      </c>
      <c r="D837" s="5">
        <v>5800</v>
      </c>
    </row>
    <row r="838" spans="1:4" x14ac:dyDescent="0.25">
      <c r="A838" s="3" t="s">
        <v>325</v>
      </c>
      <c r="B838" s="4">
        <v>44721</v>
      </c>
      <c r="C838" s="7" t="s">
        <v>326</v>
      </c>
      <c r="D838" s="5">
        <v>87699.25</v>
      </c>
    </row>
    <row r="839" spans="1:4" x14ac:dyDescent="0.25">
      <c r="A839" s="3" t="s">
        <v>368</v>
      </c>
      <c r="B839" s="4">
        <v>44725</v>
      </c>
      <c r="C839" s="3" t="s">
        <v>23</v>
      </c>
      <c r="D839" s="5">
        <v>156600</v>
      </c>
    </row>
    <row r="840" spans="1:4" x14ac:dyDescent="0.25">
      <c r="A840" s="3" t="s">
        <v>475</v>
      </c>
      <c r="B840" s="4">
        <v>44728</v>
      </c>
      <c r="C840" s="3" t="s">
        <v>4</v>
      </c>
      <c r="D840" s="5">
        <v>6490.8</v>
      </c>
    </row>
    <row r="841" spans="1:4" x14ac:dyDescent="0.25">
      <c r="A841" s="3" t="s">
        <v>736</v>
      </c>
      <c r="B841" s="4">
        <v>44741</v>
      </c>
      <c r="C841" s="10" t="s">
        <v>737</v>
      </c>
      <c r="D841" s="5">
        <v>2000</v>
      </c>
    </row>
    <row r="842" spans="1:4" x14ac:dyDescent="0.25">
      <c r="A842" s="3" t="s">
        <v>593</v>
      </c>
      <c r="B842" s="4">
        <v>44735</v>
      </c>
      <c r="C842" s="3" t="s">
        <v>522</v>
      </c>
      <c r="D842" s="5">
        <v>5000</v>
      </c>
    </row>
    <row r="843" spans="1:4" x14ac:dyDescent="0.25">
      <c r="A843" s="3" t="s">
        <v>499</v>
      </c>
      <c r="B843" s="4">
        <v>44733</v>
      </c>
      <c r="C843" s="3" t="s">
        <v>500</v>
      </c>
      <c r="D843" s="5">
        <v>400182.43</v>
      </c>
    </row>
    <row r="844" spans="1:4" x14ac:dyDescent="0.25">
      <c r="A844" s="3" t="s">
        <v>145</v>
      </c>
      <c r="B844" s="4">
        <v>44714</v>
      </c>
      <c r="C844" s="6" t="s">
        <v>90</v>
      </c>
      <c r="D844" s="5">
        <v>37137.040000000001</v>
      </c>
    </row>
    <row r="845" spans="1:4" x14ac:dyDescent="0.25">
      <c r="A845" s="3" t="s">
        <v>145</v>
      </c>
      <c r="B845" s="4">
        <v>44721</v>
      </c>
      <c r="C845" s="6" t="s">
        <v>90</v>
      </c>
      <c r="D845" s="5">
        <v>5900.03</v>
      </c>
    </row>
    <row r="846" spans="1:4" x14ac:dyDescent="0.25">
      <c r="A846" s="3" t="s">
        <v>145</v>
      </c>
      <c r="B846" s="4">
        <v>44728</v>
      </c>
      <c r="C846" s="6" t="s">
        <v>90</v>
      </c>
      <c r="D846" s="5">
        <v>6650.05</v>
      </c>
    </row>
    <row r="847" spans="1:4" x14ac:dyDescent="0.25">
      <c r="A847" s="3" t="s">
        <v>476</v>
      </c>
      <c r="B847" s="4">
        <v>44728</v>
      </c>
      <c r="C847" s="3" t="s">
        <v>355</v>
      </c>
      <c r="D847" s="5">
        <v>582961.43000000005</v>
      </c>
    </row>
    <row r="848" spans="1:4" x14ac:dyDescent="0.25">
      <c r="A848" s="3" t="s">
        <v>738</v>
      </c>
      <c r="B848" s="4">
        <v>44741</v>
      </c>
      <c r="C848" s="10" t="s">
        <v>663</v>
      </c>
      <c r="D848" s="5">
        <v>750</v>
      </c>
    </row>
    <row r="849" spans="1:4" x14ac:dyDescent="0.25">
      <c r="A849" s="3" t="s">
        <v>739</v>
      </c>
      <c r="B849" s="4">
        <v>44741</v>
      </c>
      <c r="C849" s="10" t="s">
        <v>740</v>
      </c>
      <c r="D849" s="5">
        <v>1500</v>
      </c>
    </row>
    <row r="850" spans="1:4" x14ac:dyDescent="0.25">
      <c r="A850" s="3" t="s">
        <v>327</v>
      </c>
      <c r="B850" s="4">
        <v>44721</v>
      </c>
      <c r="C850" s="3" t="s">
        <v>6</v>
      </c>
      <c r="D850" s="5">
        <v>46400</v>
      </c>
    </row>
    <row r="851" spans="1:4" x14ac:dyDescent="0.25">
      <c r="A851" s="3" t="s">
        <v>328</v>
      </c>
      <c r="B851" s="4">
        <v>44721</v>
      </c>
      <c r="C851" s="3" t="s">
        <v>18</v>
      </c>
      <c r="D851" s="5">
        <v>582</v>
      </c>
    </row>
    <row r="852" spans="1:4" x14ac:dyDescent="0.25">
      <c r="A852" s="3" t="s">
        <v>768</v>
      </c>
      <c r="B852" s="4">
        <v>44742</v>
      </c>
      <c r="C852" s="3" t="s">
        <v>4</v>
      </c>
      <c r="D852" s="5">
        <v>12296</v>
      </c>
    </row>
    <row r="853" spans="1:4" x14ac:dyDescent="0.25">
      <c r="A853" s="3" t="s">
        <v>768</v>
      </c>
      <c r="B853" s="4">
        <v>44742</v>
      </c>
      <c r="C853" s="3" t="s">
        <v>4</v>
      </c>
      <c r="D853" s="5">
        <v>3132</v>
      </c>
    </row>
    <row r="854" spans="1:4" x14ac:dyDescent="0.25">
      <c r="A854" s="3" t="s">
        <v>594</v>
      </c>
      <c r="B854" s="4">
        <v>44735</v>
      </c>
      <c r="C854" s="3" t="s">
        <v>522</v>
      </c>
      <c r="D854" s="5">
        <v>5000</v>
      </c>
    </row>
    <row r="855" spans="1:4" x14ac:dyDescent="0.25">
      <c r="A855" s="3" t="s">
        <v>149</v>
      </c>
      <c r="B855" s="4">
        <v>44714</v>
      </c>
      <c r="C855" s="3" t="s">
        <v>148</v>
      </c>
      <c r="D855" s="5">
        <v>42400</v>
      </c>
    </row>
    <row r="856" spans="1:4" x14ac:dyDescent="0.25">
      <c r="A856" s="3" t="s">
        <v>149</v>
      </c>
      <c r="B856" s="4">
        <v>44728</v>
      </c>
      <c r="C856" s="3" t="s">
        <v>148</v>
      </c>
      <c r="D856" s="5">
        <v>21200</v>
      </c>
    </row>
    <row r="857" spans="1:4" x14ac:dyDescent="0.25">
      <c r="A857" s="3" t="s">
        <v>741</v>
      </c>
      <c r="B857" s="4">
        <v>44741</v>
      </c>
      <c r="C857" s="10" t="s">
        <v>667</v>
      </c>
      <c r="D857" s="5">
        <v>1500</v>
      </c>
    </row>
    <row r="858" spans="1:4" x14ac:dyDescent="0.25">
      <c r="A858" s="3" t="s">
        <v>483</v>
      </c>
      <c r="B858" s="4">
        <v>44729</v>
      </c>
      <c r="C858" s="7" t="s">
        <v>484</v>
      </c>
      <c r="D858" s="5">
        <v>2200</v>
      </c>
    </row>
    <row r="859" spans="1:4" x14ac:dyDescent="0.25">
      <c r="A859" s="3" t="s">
        <v>177</v>
      </c>
      <c r="B859" s="4">
        <v>44715</v>
      </c>
      <c r="C859" s="3" t="s">
        <v>21</v>
      </c>
      <c r="D859" s="5">
        <v>696000</v>
      </c>
    </row>
    <row r="860" spans="1:4" x14ac:dyDescent="0.25">
      <c r="A860" s="3" t="s">
        <v>477</v>
      </c>
      <c r="B860" s="4">
        <v>44728</v>
      </c>
      <c r="C860" s="3" t="s">
        <v>434</v>
      </c>
      <c r="D860" s="5">
        <v>102429.85</v>
      </c>
    </row>
    <row r="861" spans="1:4" x14ac:dyDescent="0.25">
      <c r="A861" s="3" t="s">
        <v>742</v>
      </c>
      <c r="B861" s="4">
        <v>44741</v>
      </c>
      <c r="C861" s="10" t="s">
        <v>667</v>
      </c>
      <c r="D861" s="5">
        <v>1500</v>
      </c>
    </row>
    <row r="862" spans="1:4" x14ac:dyDescent="0.25">
      <c r="A862" s="3" t="s">
        <v>146</v>
      </c>
      <c r="B862" s="4">
        <v>44714</v>
      </c>
      <c r="C862" s="3" t="s">
        <v>60</v>
      </c>
      <c r="D862" s="5">
        <v>42232.24</v>
      </c>
    </row>
    <row r="863" spans="1:4" x14ac:dyDescent="0.25">
      <c r="A863" s="3" t="s">
        <v>146</v>
      </c>
      <c r="B863" s="4">
        <v>44721</v>
      </c>
      <c r="C863" s="3" t="s">
        <v>60</v>
      </c>
      <c r="D863" s="5">
        <v>85383.45</v>
      </c>
    </row>
    <row r="864" spans="1:4" x14ac:dyDescent="0.25">
      <c r="A864" s="3" t="s">
        <v>595</v>
      </c>
      <c r="B864" s="4">
        <v>44735</v>
      </c>
      <c r="C864" s="3" t="s">
        <v>522</v>
      </c>
      <c r="D864" s="5">
        <v>5000</v>
      </c>
    </row>
    <row r="865" spans="1:4" x14ac:dyDescent="0.25">
      <c r="A865" s="3" t="s">
        <v>178</v>
      </c>
      <c r="B865" s="4">
        <v>44715</v>
      </c>
      <c r="C865" s="3" t="s">
        <v>21</v>
      </c>
      <c r="D865" s="5">
        <v>11600</v>
      </c>
    </row>
    <row r="866" spans="1:4" x14ac:dyDescent="0.25">
      <c r="A866" s="3" t="s">
        <v>369</v>
      </c>
      <c r="B866" s="4">
        <v>44725</v>
      </c>
      <c r="C866" s="3" t="s">
        <v>370</v>
      </c>
      <c r="D866" s="5">
        <v>25000</v>
      </c>
    </row>
    <row r="867" spans="1:4" x14ac:dyDescent="0.25">
      <c r="A867" s="3" t="s">
        <v>633</v>
      </c>
      <c r="B867" s="4">
        <v>44736</v>
      </c>
      <c r="C867" s="3" t="s">
        <v>236</v>
      </c>
      <c r="D867" s="5">
        <v>273760</v>
      </c>
    </row>
    <row r="868" spans="1:4" x14ac:dyDescent="0.25">
      <c r="A868" s="3" t="s">
        <v>203</v>
      </c>
      <c r="B868" s="4">
        <v>44718</v>
      </c>
      <c r="C868" s="3" t="s">
        <v>181</v>
      </c>
      <c r="D868" s="5">
        <v>1000</v>
      </c>
    </row>
    <row r="869" spans="1:4" ht="21" x14ac:dyDescent="0.35">
      <c r="D869" s="30">
        <f>SUM(D2:D868)</f>
        <v>136115424.4000001</v>
      </c>
    </row>
  </sheetData>
  <autoFilter ref="A1:D868" xr:uid="{414DCBD5-FDCE-41AE-87E5-B3C8CF0E5D2D}"/>
  <sortState xmlns:xlrd2="http://schemas.microsoft.com/office/spreadsheetml/2017/richdata2" ref="A2:D868">
    <sortCondition ref="A2:A868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60D13-4FCB-4A4E-91A3-B923C8B8D140}">
  <dimension ref="A1:K51"/>
  <sheetViews>
    <sheetView topLeftCell="E13" workbookViewId="0">
      <selection activeCell="I8" sqref="I8"/>
    </sheetView>
  </sheetViews>
  <sheetFormatPr baseColWidth="10" defaultRowHeight="15" x14ac:dyDescent="0.25"/>
  <cols>
    <col min="1" max="1" width="59.140625" customWidth="1"/>
    <col min="2" max="2" width="17.85546875" customWidth="1"/>
    <col min="3" max="3" width="75.140625" customWidth="1"/>
    <col min="4" max="4" width="15.7109375" customWidth="1"/>
    <col min="5" max="5" width="18.42578125" customWidth="1"/>
    <col min="8" max="8" width="16" customWidth="1"/>
    <col min="9" max="9" width="15.7109375" customWidth="1"/>
    <col min="10" max="10" width="15.140625" customWidth="1"/>
    <col min="11" max="11" width="16" customWidth="1"/>
  </cols>
  <sheetData>
    <row r="1" spans="1:9" x14ac:dyDescent="0.25">
      <c r="A1" s="1" t="s">
        <v>0</v>
      </c>
      <c r="B1" s="1" t="s">
        <v>770</v>
      </c>
      <c r="C1" s="1" t="s">
        <v>771</v>
      </c>
      <c r="D1" s="1" t="s">
        <v>772</v>
      </c>
      <c r="E1" s="1" t="s">
        <v>773</v>
      </c>
      <c r="H1" s="75" t="s">
        <v>856</v>
      </c>
      <c r="I1" s="75"/>
    </row>
    <row r="2" spans="1:9" x14ac:dyDescent="0.25">
      <c r="A2" s="3" t="s">
        <v>396</v>
      </c>
      <c r="B2" s="4">
        <v>44727</v>
      </c>
      <c r="C2" s="3" t="s">
        <v>397</v>
      </c>
      <c r="D2" s="5">
        <v>4709694.71</v>
      </c>
      <c r="E2" s="12">
        <f>SUM(D2:D3)</f>
        <v>9703081.9600000009</v>
      </c>
      <c r="H2" s="32" t="s">
        <v>801</v>
      </c>
      <c r="I2" s="32" t="s">
        <v>772</v>
      </c>
    </row>
    <row r="3" spans="1:9" x14ac:dyDescent="0.25">
      <c r="A3" s="3" t="s">
        <v>396</v>
      </c>
      <c r="B3" s="4">
        <v>44742</v>
      </c>
      <c r="C3" s="3" t="s">
        <v>397</v>
      </c>
      <c r="D3" s="5">
        <v>4993387.25</v>
      </c>
      <c r="H3" s="28" t="s">
        <v>802</v>
      </c>
      <c r="I3" s="73">
        <v>8916865.1899999995</v>
      </c>
    </row>
    <row r="4" spans="1:9" x14ac:dyDescent="0.25">
      <c r="H4" s="28" t="s">
        <v>857</v>
      </c>
      <c r="I4" s="27">
        <v>9561850.5399999991</v>
      </c>
    </row>
    <row r="5" spans="1:9" x14ac:dyDescent="0.25">
      <c r="H5" s="28" t="s">
        <v>815</v>
      </c>
      <c r="I5" s="27">
        <v>8724548.620000001</v>
      </c>
    </row>
    <row r="6" spans="1:9" x14ac:dyDescent="0.25">
      <c r="H6" s="28" t="s">
        <v>858</v>
      </c>
      <c r="I6" s="27">
        <v>9674851.5899999999</v>
      </c>
    </row>
    <row r="7" spans="1:9" x14ac:dyDescent="0.25">
      <c r="H7" s="28" t="s">
        <v>859</v>
      </c>
      <c r="I7" s="27">
        <v>9269237.3300000001</v>
      </c>
    </row>
    <row r="8" spans="1:9" x14ac:dyDescent="0.25">
      <c r="H8" s="28" t="s">
        <v>807</v>
      </c>
      <c r="I8" s="27">
        <v>9703081.9600000009</v>
      </c>
    </row>
    <row r="9" spans="1:9" x14ac:dyDescent="0.25">
      <c r="H9" s="28" t="s">
        <v>808</v>
      </c>
      <c r="I9" s="27"/>
    </row>
    <row r="10" spans="1:9" x14ac:dyDescent="0.25">
      <c r="H10" s="28" t="s">
        <v>860</v>
      </c>
      <c r="I10" s="27"/>
    </row>
    <row r="11" spans="1:9" x14ac:dyDescent="0.25">
      <c r="H11" s="28" t="s">
        <v>810</v>
      </c>
      <c r="I11" s="27"/>
    </row>
    <row r="12" spans="1:9" x14ac:dyDescent="0.25">
      <c r="H12" s="28" t="s">
        <v>811</v>
      </c>
      <c r="I12" s="27"/>
    </row>
    <row r="13" spans="1:9" x14ac:dyDescent="0.25">
      <c r="H13" s="28" t="s">
        <v>861</v>
      </c>
      <c r="I13" s="27"/>
    </row>
    <row r="14" spans="1:9" x14ac:dyDescent="0.25">
      <c r="H14" s="28" t="s">
        <v>862</v>
      </c>
      <c r="I14" s="27"/>
    </row>
    <row r="15" spans="1:9" x14ac:dyDescent="0.25">
      <c r="H15" s="28" t="s">
        <v>840</v>
      </c>
      <c r="I15" s="27">
        <f>SUM(I3:I14)</f>
        <v>55850435.229999997</v>
      </c>
    </row>
    <row r="40" spans="8:11" x14ac:dyDescent="0.25">
      <c r="H40" s="76" t="s">
        <v>863</v>
      </c>
      <c r="I40" s="77"/>
      <c r="J40" s="77"/>
      <c r="K40" s="78"/>
    </row>
    <row r="41" spans="8:11" x14ac:dyDescent="0.25">
      <c r="H41" s="32" t="s">
        <v>790</v>
      </c>
      <c r="I41" s="32" t="s">
        <v>864</v>
      </c>
      <c r="J41" s="32" t="s">
        <v>865</v>
      </c>
      <c r="K41" s="32" t="s">
        <v>866</v>
      </c>
    </row>
    <row r="42" spans="8:11" x14ac:dyDescent="0.25">
      <c r="H42" s="74" t="s">
        <v>820</v>
      </c>
      <c r="I42" s="27">
        <v>72183034.639999986</v>
      </c>
      <c r="J42" s="27">
        <v>72183034.639999986</v>
      </c>
      <c r="K42" s="27"/>
    </row>
    <row r="43" spans="8:11" x14ac:dyDescent="0.25">
      <c r="H43" s="74" t="s">
        <v>821</v>
      </c>
      <c r="I43" s="27">
        <v>65310368.68999999</v>
      </c>
      <c r="J43" s="27">
        <v>65310368.68999999</v>
      </c>
      <c r="K43" s="27"/>
    </row>
    <row r="44" spans="8:11" x14ac:dyDescent="0.25">
      <c r="H44" s="74" t="s">
        <v>822</v>
      </c>
      <c r="I44" s="27">
        <v>74015264.75999999</v>
      </c>
      <c r="J44" s="27">
        <v>74015264.75999999</v>
      </c>
      <c r="K44" s="27"/>
    </row>
    <row r="45" spans="8:11" x14ac:dyDescent="0.25">
      <c r="H45" s="74" t="s">
        <v>823</v>
      </c>
      <c r="I45" s="27">
        <v>71833183.890000001</v>
      </c>
      <c r="J45" s="27">
        <v>71833183.890000001</v>
      </c>
      <c r="K45" s="27"/>
    </row>
    <row r="46" spans="8:11" x14ac:dyDescent="0.25">
      <c r="H46" s="74" t="s">
        <v>824</v>
      </c>
      <c r="I46" s="27">
        <v>70965165.319999993</v>
      </c>
      <c r="J46" s="27">
        <v>70965165.319999993</v>
      </c>
      <c r="K46" s="27"/>
    </row>
    <row r="47" spans="8:11" x14ac:dyDescent="0.25">
      <c r="H47" s="64" t="s">
        <v>825</v>
      </c>
      <c r="I47" s="27">
        <v>90946679.379999995</v>
      </c>
      <c r="J47" s="27">
        <v>90946679.379999995</v>
      </c>
      <c r="K47" s="27"/>
    </row>
    <row r="48" spans="8:11" x14ac:dyDescent="0.25">
      <c r="H48" s="64" t="s">
        <v>826</v>
      </c>
      <c r="I48" s="27">
        <f>J48+K48</f>
        <v>59286267.530000001</v>
      </c>
      <c r="J48" s="27">
        <v>39733051.480000004</v>
      </c>
      <c r="K48" s="71">
        <v>19553216.050000001</v>
      </c>
    </row>
    <row r="49" spans="8:11" x14ac:dyDescent="0.25">
      <c r="H49" s="64" t="s">
        <v>827</v>
      </c>
      <c r="I49" s="27">
        <f>J49+K49</f>
        <v>102237287.49000001</v>
      </c>
      <c r="J49" s="27">
        <v>28381906.880000006</v>
      </c>
      <c r="K49" s="71">
        <v>73855380.609999999</v>
      </c>
    </row>
    <row r="50" spans="8:11" x14ac:dyDescent="0.25">
      <c r="H50" s="64" t="s">
        <v>828</v>
      </c>
      <c r="I50" s="27">
        <f>J50+K50</f>
        <v>55850435.229999997</v>
      </c>
      <c r="J50" s="27"/>
      <c r="K50" s="71">
        <v>55850435.229999997</v>
      </c>
    </row>
    <row r="51" spans="8:11" x14ac:dyDescent="0.25">
      <c r="H51" s="64" t="s">
        <v>854</v>
      </c>
      <c r="I51" s="27">
        <f>SUM(I42:I49)</f>
        <v>606777251.69999993</v>
      </c>
      <c r="J51" s="27">
        <f>SUM(J42:J49)</f>
        <v>513368655.03999996</v>
      </c>
      <c r="K51" s="71">
        <f>SUBTOTAL(9,K48:K50)</f>
        <v>149259031.88999999</v>
      </c>
    </row>
  </sheetData>
  <mergeCells count="2">
    <mergeCell ref="H1:I1"/>
    <mergeCell ref="H40:K4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56F6-877C-41C8-97B3-8D0BE53E35FA}">
  <dimension ref="A1:E199"/>
  <sheetViews>
    <sheetView topLeftCell="A82" workbookViewId="0">
      <selection activeCell="B177" sqref="B177"/>
    </sheetView>
  </sheetViews>
  <sheetFormatPr baseColWidth="10" defaultRowHeight="15" x14ac:dyDescent="0.25"/>
  <cols>
    <col min="1" max="1" width="57.5703125" customWidth="1"/>
    <col min="2" max="2" width="17.85546875" customWidth="1"/>
    <col min="3" max="3" width="65.42578125" customWidth="1"/>
    <col min="4" max="4" width="15.7109375" customWidth="1"/>
    <col min="5" max="5" width="18.42578125" customWidth="1"/>
  </cols>
  <sheetData>
    <row r="1" spans="1:5" x14ac:dyDescent="0.25">
      <c r="A1" s="1" t="s">
        <v>0</v>
      </c>
      <c r="B1" s="1" t="s">
        <v>770</v>
      </c>
      <c r="C1" s="1" t="s">
        <v>771</v>
      </c>
      <c r="D1" s="1" t="s">
        <v>772</v>
      </c>
      <c r="E1" s="1" t="s">
        <v>773</v>
      </c>
    </row>
    <row r="2" spans="1:5" s="17" customFormat="1" x14ac:dyDescent="0.25">
      <c r="A2" s="13" t="s">
        <v>20</v>
      </c>
      <c r="B2" s="14">
        <v>44714</v>
      </c>
      <c r="C2" s="15" t="s">
        <v>21</v>
      </c>
      <c r="D2" s="16">
        <v>38280</v>
      </c>
      <c r="E2" s="18">
        <f>SUM(D2:D3 )</f>
        <v>76560</v>
      </c>
    </row>
    <row r="3" spans="1:5" s="17" customFormat="1" x14ac:dyDescent="0.25">
      <c r="A3" s="13" t="s">
        <v>20</v>
      </c>
      <c r="B3" s="14">
        <v>44721</v>
      </c>
      <c r="C3" s="13" t="s">
        <v>21</v>
      </c>
      <c r="D3" s="16">
        <v>38280</v>
      </c>
    </row>
    <row r="4" spans="1:5" x14ac:dyDescent="0.25">
      <c r="A4" s="3" t="s">
        <v>26</v>
      </c>
      <c r="B4" s="4">
        <v>44714</v>
      </c>
      <c r="C4" s="3" t="s">
        <v>21</v>
      </c>
      <c r="D4" s="5">
        <v>464000</v>
      </c>
      <c r="E4" s="12">
        <f>SUM(D4:D5 )</f>
        <v>580000</v>
      </c>
    </row>
    <row r="5" spans="1:5" x14ac:dyDescent="0.25">
      <c r="A5" s="3" t="s">
        <v>26</v>
      </c>
      <c r="B5" s="4">
        <v>44721</v>
      </c>
      <c r="C5" s="3" t="s">
        <v>21</v>
      </c>
      <c r="D5" s="5">
        <v>116000</v>
      </c>
    </row>
    <row r="6" spans="1:5" s="17" customFormat="1" x14ac:dyDescent="0.25">
      <c r="A6" s="13" t="s">
        <v>227</v>
      </c>
      <c r="B6" s="14">
        <v>44721</v>
      </c>
      <c r="C6" s="13" t="s">
        <v>21</v>
      </c>
      <c r="D6" s="16">
        <v>34800</v>
      </c>
      <c r="E6" s="16">
        <v>34800</v>
      </c>
    </row>
    <row r="7" spans="1:5" x14ac:dyDescent="0.25">
      <c r="A7" s="3" t="s">
        <v>27</v>
      </c>
      <c r="B7" s="4">
        <v>44714</v>
      </c>
      <c r="C7" s="3" t="s">
        <v>21</v>
      </c>
      <c r="D7" s="5">
        <v>11600</v>
      </c>
      <c r="E7" s="12">
        <f>SUM(D7:D8 )</f>
        <v>23200</v>
      </c>
    </row>
    <row r="8" spans="1:5" x14ac:dyDescent="0.25">
      <c r="A8" s="3" t="s">
        <v>27</v>
      </c>
      <c r="B8" s="4">
        <v>44718</v>
      </c>
      <c r="C8" s="3" t="s">
        <v>21</v>
      </c>
      <c r="D8" s="5">
        <v>11600</v>
      </c>
    </row>
    <row r="9" spans="1:5" s="17" customFormat="1" x14ac:dyDescent="0.25">
      <c r="A9" s="13" t="s">
        <v>183</v>
      </c>
      <c r="B9" s="14">
        <v>44718</v>
      </c>
      <c r="C9" s="13" t="s">
        <v>21</v>
      </c>
      <c r="D9" s="16">
        <v>11600</v>
      </c>
      <c r="E9" s="16">
        <v>11600</v>
      </c>
    </row>
    <row r="10" spans="1:5" x14ac:dyDescent="0.25">
      <c r="A10" s="3" t="s">
        <v>243</v>
      </c>
      <c r="B10" s="4">
        <v>44721</v>
      </c>
      <c r="C10" s="3" t="s">
        <v>21</v>
      </c>
      <c r="D10" s="5">
        <v>45900</v>
      </c>
      <c r="E10" s="5">
        <v>45900</v>
      </c>
    </row>
    <row r="11" spans="1:5" s="17" customFormat="1" x14ac:dyDescent="0.25">
      <c r="A11" s="13" t="s">
        <v>150</v>
      </c>
      <c r="B11" s="14">
        <v>44715</v>
      </c>
      <c r="C11" s="13" t="s">
        <v>21</v>
      </c>
      <c r="D11" s="16">
        <v>17400</v>
      </c>
      <c r="E11" s="16">
        <v>17400</v>
      </c>
    </row>
    <row r="12" spans="1:5" x14ac:dyDescent="0.25">
      <c r="A12" s="3" t="s">
        <v>245</v>
      </c>
      <c r="B12" s="4">
        <v>44721</v>
      </c>
      <c r="C12" s="3" t="s">
        <v>21</v>
      </c>
      <c r="D12" s="5">
        <v>20880</v>
      </c>
      <c r="E12" s="5">
        <v>20880</v>
      </c>
    </row>
    <row r="13" spans="1:5" s="17" customFormat="1" x14ac:dyDescent="0.25">
      <c r="A13" s="13" t="s">
        <v>611</v>
      </c>
      <c r="B13" s="14">
        <v>44736</v>
      </c>
      <c r="C13" s="13" t="s">
        <v>21</v>
      </c>
      <c r="D13" s="16">
        <v>68850</v>
      </c>
      <c r="E13" s="16">
        <v>68850</v>
      </c>
    </row>
    <row r="14" spans="1:5" x14ac:dyDescent="0.25">
      <c r="A14" s="3" t="s">
        <v>39</v>
      </c>
      <c r="B14" s="4">
        <v>44714</v>
      </c>
      <c r="C14" s="3" t="s">
        <v>21</v>
      </c>
      <c r="D14" s="5">
        <v>348000</v>
      </c>
      <c r="E14" s="12">
        <f>SUM(D14:D15 )</f>
        <v>464000</v>
      </c>
    </row>
    <row r="15" spans="1:5" x14ac:dyDescent="0.25">
      <c r="A15" s="3" t="s">
        <v>39</v>
      </c>
      <c r="B15" s="4">
        <v>44718</v>
      </c>
      <c r="C15" s="3" t="s">
        <v>21</v>
      </c>
      <c r="D15" s="5">
        <v>116000</v>
      </c>
    </row>
    <row r="16" spans="1:5" s="17" customFormat="1" x14ac:dyDescent="0.25">
      <c r="A16" s="13" t="s">
        <v>750</v>
      </c>
      <c r="B16" s="14">
        <v>44742</v>
      </c>
      <c r="C16" s="13" t="s">
        <v>21</v>
      </c>
      <c r="D16" s="16">
        <v>34800</v>
      </c>
      <c r="E16" s="16">
        <v>34800</v>
      </c>
    </row>
    <row r="17" spans="1:5" x14ac:dyDescent="0.25">
      <c r="A17" s="3" t="s">
        <v>153</v>
      </c>
      <c r="B17" s="4">
        <v>44715</v>
      </c>
      <c r="C17" s="3" t="s">
        <v>21</v>
      </c>
      <c r="D17" s="5">
        <v>22950</v>
      </c>
      <c r="E17" s="5">
        <v>22950</v>
      </c>
    </row>
    <row r="18" spans="1:5" s="17" customFormat="1" x14ac:dyDescent="0.25">
      <c r="A18" s="13" t="s">
        <v>154</v>
      </c>
      <c r="B18" s="14">
        <v>44715</v>
      </c>
      <c r="C18" s="13" t="s">
        <v>21</v>
      </c>
      <c r="D18" s="16">
        <v>8700</v>
      </c>
      <c r="E18" s="16">
        <v>8700</v>
      </c>
    </row>
    <row r="19" spans="1:5" x14ac:dyDescent="0.25">
      <c r="A19" s="3" t="s">
        <v>155</v>
      </c>
      <c r="B19" s="4">
        <v>44715</v>
      </c>
      <c r="C19" s="3" t="s">
        <v>21</v>
      </c>
      <c r="D19" s="5">
        <v>22950</v>
      </c>
      <c r="E19" s="5">
        <v>22950</v>
      </c>
    </row>
    <row r="20" spans="1:5" s="17" customFormat="1" x14ac:dyDescent="0.25">
      <c r="A20" s="13" t="s">
        <v>47</v>
      </c>
      <c r="B20" s="14">
        <v>44714</v>
      </c>
      <c r="C20" s="13" t="s">
        <v>21</v>
      </c>
      <c r="D20" s="16">
        <v>11600</v>
      </c>
      <c r="E20" s="18">
        <f>SUM( D20:D21)</f>
        <v>23200</v>
      </c>
    </row>
    <row r="21" spans="1:5" s="17" customFormat="1" x14ac:dyDescent="0.25">
      <c r="A21" s="13" t="s">
        <v>47</v>
      </c>
      <c r="B21" s="14">
        <v>44721</v>
      </c>
      <c r="C21" s="13" t="s">
        <v>21</v>
      </c>
      <c r="D21" s="16">
        <v>11600</v>
      </c>
    </row>
    <row r="22" spans="1:5" x14ac:dyDescent="0.25">
      <c r="A22" s="3" t="s">
        <v>53</v>
      </c>
      <c r="B22" s="4">
        <v>44714</v>
      </c>
      <c r="C22" s="3" t="s">
        <v>21</v>
      </c>
      <c r="D22" s="5">
        <v>10962</v>
      </c>
      <c r="E22" s="5">
        <v>10962</v>
      </c>
    </row>
    <row r="23" spans="1:5" s="17" customFormat="1" x14ac:dyDescent="0.25">
      <c r="A23" s="13" t="s">
        <v>56</v>
      </c>
      <c r="B23" s="14">
        <v>44714</v>
      </c>
      <c r="C23" s="13" t="s">
        <v>21</v>
      </c>
      <c r="D23" s="16">
        <v>23200</v>
      </c>
      <c r="E23" s="18">
        <f>SUM(D23:D24 )</f>
        <v>46400</v>
      </c>
    </row>
    <row r="24" spans="1:5" s="17" customFormat="1" x14ac:dyDescent="0.25">
      <c r="A24" s="13" t="s">
        <v>56</v>
      </c>
      <c r="B24" s="14">
        <v>44715</v>
      </c>
      <c r="C24" s="13" t="s">
        <v>21</v>
      </c>
      <c r="D24" s="16">
        <v>23200</v>
      </c>
    </row>
    <row r="25" spans="1:5" x14ac:dyDescent="0.25">
      <c r="A25" s="3" t="s">
        <v>261</v>
      </c>
      <c r="B25" s="4">
        <v>44721</v>
      </c>
      <c r="C25" s="3" t="s">
        <v>21</v>
      </c>
      <c r="D25" s="5">
        <v>17400</v>
      </c>
      <c r="E25" s="12">
        <f>SUM(D25:D26 )</f>
        <v>34800</v>
      </c>
    </row>
    <row r="26" spans="1:5" x14ac:dyDescent="0.25">
      <c r="A26" s="3" t="s">
        <v>261</v>
      </c>
      <c r="B26" s="4">
        <v>44728</v>
      </c>
      <c r="C26" s="3" t="s">
        <v>21</v>
      </c>
      <c r="D26" s="5">
        <v>17400</v>
      </c>
    </row>
    <row r="27" spans="1:5" s="17" customFormat="1" x14ac:dyDescent="0.25">
      <c r="A27" s="13" t="s">
        <v>63</v>
      </c>
      <c r="B27" s="14">
        <v>44714</v>
      </c>
      <c r="C27" s="13" t="s">
        <v>21</v>
      </c>
      <c r="D27" s="16">
        <v>23200</v>
      </c>
      <c r="E27" s="18">
        <f>SUM(D27:D28 )</f>
        <v>46400</v>
      </c>
    </row>
    <row r="28" spans="1:5" s="17" customFormat="1" x14ac:dyDescent="0.25">
      <c r="A28" s="13" t="s">
        <v>63</v>
      </c>
      <c r="B28" s="14">
        <v>44721</v>
      </c>
      <c r="C28" s="13" t="s">
        <v>21</v>
      </c>
      <c r="D28" s="16">
        <v>23200</v>
      </c>
    </row>
    <row r="29" spans="1:5" x14ac:dyDescent="0.25">
      <c r="A29" s="3" t="s">
        <v>158</v>
      </c>
      <c r="B29" s="4">
        <v>44715</v>
      </c>
      <c r="C29" s="3" t="s">
        <v>21</v>
      </c>
      <c r="D29" s="5">
        <v>17400</v>
      </c>
      <c r="E29" s="5">
        <v>17400</v>
      </c>
    </row>
    <row r="30" spans="1:5" s="17" customFormat="1" x14ac:dyDescent="0.25">
      <c r="A30" s="13" t="s">
        <v>159</v>
      </c>
      <c r="B30" s="14">
        <v>44715</v>
      </c>
      <c r="C30" s="13" t="s">
        <v>21</v>
      </c>
      <c r="D30" s="16">
        <v>174000</v>
      </c>
      <c r="E30" s="16">
        <v>174000</v>
      </c>
    </row>
    <row r="31" spans="1:5" x14ac:dyDescent="0.25">
      <c r="A31" s="3" t="s">
        <v>82</v>
      </c>
      <c r="B31" s="4">
        <v>44714</v>
      </c>
      <c r="C31" s="3" t="s">
        <v>21</v>
      </c>
      <c r="D31" s="5">
        <v>17400</v>
      </c>
      <c r="E31" s="12">
        <f>SUM(D31:D32 )</f>
        <v>34800</v>
      </c>
    </row>
    <row r="32" spans="1:5" x14ac:dyDescent="0.25">
      <c r="A32" s="3" t="s">
        <v>82</v>
      </c>
      <c r="B32" s="4">
        <v>44718</v>
      </c>
      <c r="C32" s="3" t="s">
        <v>21</v>
      </c>
      <c r="D32" s="5">
        <v>17400</v>
      </c>
    </row>
    <row r="33" spans="1:5" s="17" customFormat="1" x14ac:dyDescent="0.25">
      <c r="A33" s="13" t="s">
        <v>160</v>
      </c>
      <c r="B33" s="14">
        <v>44715</v>
      </c>
      <c r="C33" s="13" t="s">
        <v>21</v>
      </c>
      <c r="D33" s="16">
        <v>34425</v>
      </c>
      <c r="E33" s="16">
        <v>34425</v>
      </c>
    </row>
    <row r="34" spans="1:5" x14ac:dyDescent="0.25">
      <c r="A34" s="3" t="s">
        <v>275</v>
      </c>
      <c r="B34" s="4">
        <v>44721</v>
      </c>
      <c r="C34" s="3" t="s">
        <v>21</v>
      </c>
      <c r="D34" s="5">
        <v>46400</v>
      </c>
      <c r="E34" s="5">
        <v>46400</v>
      </c>
    </row>
    <row r="35" spans="1:5" s="17" customFormat="1" x14ac:dyDescent="0.25">
      <c r="A35" s="13" t="s">
        <v>649</v>
      </c>
      <c r="B35" s="14">
        <v>44739</v>
      </c>
      <c r="C35" s="13" t="s">
        <v>21</v>
      </c>
      <c r="D35" s="16">
        <v>11600</v>
      </c>
      <c r="E35" s="18">
        <f>SUM(D35:D36 )</f>
        <v>23200</v>
      </c>
    </row>
    <row r="36" spans="1:5" s="17" customFormat="1" x14ac:dyDescent="0.25">
      <c r="A36" s="13" t="s">
        <v>649</v>
      </c>
      <c r="B36" s="14">
        <v>44739</v>
      </c>
      <c r="C36" s="13" t="s">
        <v>21</v>
      </c>
      <c r="D36" s="16">
        <v>11600</v>
      </c>
    </row>
    <row r="37" spans="1:5" x14ac:dyDescent="0.25">
      <c r="A37" s="3" t="s">
        <v>86</v>
      </c>
      <c r="B37" s="4">
        <v>44714</v>
      </c>
      <c r="C37" s="3" t="s">
        <v>21</v>
      </c>
      <c r="D37" s="5">
        <v>34800</v>
      </c>
      <c r="E37" s="12">
        <f>SUM(D37:D38 )</f>
        <v>69600</v>
      </c>
    </row>
    <row r="38" spans="1:5" x14ac:dyDescent="0.25">
      <c r="A38" s="3" t="s">
        <v>86</v>
      </c>
      <c r="B38" s="4">
        <v>44721</v>
      </c>
      <c r="C38" s="3" t="s">
        <v>21</v>
      </c>
      <c r="D38" s="5">
        <v>34800</v>
      </c>
    </row>
    <row r="39" spans="1:5" s="17" customFormat="1" x14ac:dyDescent="0.25">
      <c r="A39" s="13" t="s">
        <v>279</v>
      </c>
      <c r="B39" s="14">
        <v>44721</v>
      </c>
      <c r="C39" s="13" t="s">
        <v>21</v>
      </c>
      <c r="D39" s="16">
        <v>17400</v>
      </c>
      <c r="E39" s="16">
        <v>17400</v>
      </c>
    </row>
    <row r="40" spans="1:5" x14ac:dyDescent="0.25">
      <c r="A40" s="3" t="s">
        <v>190</v>
      </c>
      <c r="B40" s="4">
        <v>44718</v>
      </c>
      <c r="C40" s="3" t="s">
        <v>21</v>
      </c>
      <c r="D40" s="5">
        <v>17212.5</v>
      </c>
      <c r="E40" s="5">
        <v>17212.5</v>
      </c>
    </row>
    <row r="41" spans="1:5" s="17" customFormat="1" x14ac:dyDescent="0.25">
      <c r="A41" s="13" t="s">
        <v>91</v>
      </c>
      <c r="B41" s="14">
        <v>44714</v>
      </c>
      <c r="C41" s="13" t="s">
        <v>21</v>
      </c>
      <c r="D41" s="16">
        <v>232000</v>
      </c>
      <c r="E41" s="18">
        <f>SUM(D41:D42 )</f>
        <v>464000</v>
      </c>
    </row>
    <row r="42" spans="1:5" s="17" customFormat="1" x14ac:dyDescent="0.25">
      <c r="A42" s="13" t="s">
        <v>91</v>
      </c>
      <c r="B42" s="14">
        <v>44721</v>
      </c>
      <c r="C42" s="13" t="s">
        <v>21</v>
      </c>
      <c r="D42" s="16">
        <v>232000</v>
      </c>
    </row>
    <row r="43" spans="1:5" x14ac:dyDescent="0.25">
      <c r="A43" s="3" t="s">
        <v>161</v>
      </c>
      <c r="B43" s="4">
        <v>44715</v>
      </c>
      <c r="C43" s="3" t="s">
        <v>21</v>
      </c>
      <c r="D43" s="5">
        <v>11600</v>
      </c>
      <c r="E43" s="5">
        <v>11600</v>
      </c>
    </row>
    <row r="44" spans="1:5" s="17" customFormat="1" x14ac:dyDescent="0.25">
      <c r="A44" s="13" t="s">
        <v>191</v>
      </c>
      <c r="B44" s="14">
        <v>44718</v>
      </c>
      <c r="C44" s="13" t="s">
        <v>21</v>
      </c>
      <c r="D44" s="16">
        <v>5800</v>
      </c>
      <c r="E44" s="16">
        <v>5800</v>
      </c>
    </row>
    <row r="45" spans="1:5" x14ac:dyDescent="0.25">
      <c r="A45" s="3" t="s">
        <v>162</v>
      </c>
      <c r="B45" s="4">
        <v>44715</v>
      </c>
      <c r="C45" s="3" t="s">
        <v>21</v>
      </c>
      <c r="D45" s="5">
        <v>1623200</v>
      </c>
      <c r="E45" s="12">
        <f>SUM(D45:D46 )</f>
        <v>1624000</v>
      </c>
    </row>
    <row r="46" spans="1:5" x14ac:dyDescent="0.25">
      <c r="A46" s="3" t="s">
        <v>162</v>
      </c>
      <c r="B46" s="4">
        <v>44728</v>
      </c>
      <c r="C46" s="3" t="s">
        <v>21</v>
      </c>
      <c r="D46" s="5">
        <v>800</v>
      </c>
    </row>
    <row r="47" spans="1:5" s="17" customFormat="1" x14ac:dyDescent="0.25">
      <c r="A47" s="13" t="s">
        <v>95</v>
      </c>
      <c r="B47" s="14">
        <v>44714</v>
      </c>
      <c r="C47" s="13" t="s">
        <v>21</v>
      </c>
      <c r="D47" s="16">
        <v>17400</v>
      </c>
      <c r="E47" s="18">
        <f>SUM(D47:D48 )</f>
        <v>34800</v>
      </c>
    </row>
    <row r="48" spans="1:5" s="17" customFormat="1" x14ac:dyDescent="0.25">
      <c r="A48" s="13" t="s">
        <v>95</v>
      </c>
      <c r="B48" s="14">
        <v>44721</v>
      </c>
      <c r="C48" s="13" t="s">
        <v>21</v>
      </c>
      <c r="D48" s="16">
        <v>17400</v>
      </c>
    </row>
    <row r="49" spans="1:5" x14ac:dyDescent="0.25">
      <c r="A49" s="3" t="s">
        <v>163</v>
      </c>
      <c r="B49" s="4">
        <v>44715</v>
      </c>
      <c r="C49" s="3" t="s">
        <v>21</v>
      </c>
      <c r="D49" s="5">
        <v>23200</v>
      </c>
      <c r="E49" s="5">
        <v>23200</v>
      </c>
    </row>
    <row r="50" spans="1:5" s="17" customFormat="1" x14ac:dyDescent="0.25">
      <c r="A50" s="13" t="s">
        <v>285</v>
      </c>
      <c r="B50" s="14">
        <v>44721</v>
      </c>
      <c r="C50" s="13" t="s">
        <v>21</v>
      </c>
      <c r="D50" s="16">
        <v>12760</v>
      </c>
      <c r="E50" s="16">
        <v>12760</v>
      </c>
    </row>
    <row r="51" spans="1:5" x14ac:dyDescent="0.25">
      <c r="A51" s="3" t="s">
        <v>286</v>
      </c>
      <c r="B51" s="4">
        <v>44721</v>
      </c>
      <c r="C51" s="3" t="s">
        <v>21</v>
      </c>
      <c r="D51" s="5">
        <v>58000</v>
      </c>
      <c r="E51" s="5">
        <v>58000</v>
      </c>
    </row>
    <row r="52" spans="1:5" s="17" customFormat="1" x14ac:dyDescent="0.25">
      <c r="A52" s="13" t="s">
        <v>287</v>
      </c>
      <c r="B52" s="14">
        <v>44721</v>
      </c>
      <c r="C52" s="13" t="s">
        <v>21</v>
      </c>
      <c r="D52" s="16">
        <v>104400</v>
      </c>
      <c r="E52" s="16">
        <v>104400</v>
      </c>
    </row>
    <row r="53" spans="1:5" x14ac:dyDescent="0.25">
      <c r="A53" s="3" t="s">
        <v>164</v>
      </c>
      <c r="B53" s="4">
        <v>44715</v>
      </c>
      <c r="C53" s="3" t="s">
        <v>21</v>
      </c>
      <c r="D53" s="5">
        <v>5800</v>
      </c>
      <c r="E53" s="5">
        <v>5800</v>
      </c>
    </row>
    <row r="54" spans="1:5" s="17" customFormat="1" x14ac:dyDescent="0.25">
      <c r="A54" s="13" t="s">
        <v>292</v>
      </c>
      <c r="B54" s="14">
        <v>44721</v>
      </c>
      <c r="C54" s="13" t="s">
        <v>21</v>
      </c>
      <c r="D54" s="16">
        <v>11600</v>
      </c>
      <c r="E54" s="16">
        <v>11600</v>
      </c>
    </row>
    <row r="55" spans="1:5" x14ac:dyDescent="0.25">
      <c r="A55" s="3" t="s">
        <v>294</v>
      </c>
      <c r="B55" s="4">
        <v>44721</v>
      </c>
      <c r="C55" s="3" t="s">
        <v>21</v>
      </c>
      <c r="D55" s="5">
        <v>22950</v>
      </c>
      <c r="E55" s="5">
        <v>22950</v>
      </c>
    </row>
    <row r="56" spans="1:5" s="17" customFormat="1" x14ac:dyDescent="0.25">
      <c r="A56" s="13" t="s">
        <v>107</v>
      </c>
      <c r="B56" s="14">
        <v>44714</v>
      </c>
      <c r="C56" s="13" t="s">
        <v>21</v>
      </c>
      <c r="D56" s="16">
        <v>11600</v>
      </c>
      <c r="E56" s="18">
        <f>SUM( D56:D57)</f>
        <v>23200</v>
      </c>
    </row>
    <row r="57" spans="1:5" s="17" customFormat="1" x14ac:dyDescent="0.25">
      <c r="A57" s="13" t="s">
        <v>107</v>
      </c>
      <c r="B57" s="14">
        <v>44715</v>
      </c>
      <c r="C57" s="13" t="s">
        <v>21</v>
      </c>
      <c r="D57" s="16">
        <v>11600</v>
      </c>
    </row>
    <row r="58" spans="1:5" x14ac:dyDescent="0.25">
      <c r="A58" s="3" t="s">
        <v>169</v>
      </c>
      <c r="B58" s="4">
        <v>44715</v>
      </c>
      <c r="C58" s="3" t="s">
        <v>21</v>
      </c>
      <c r="D58" s="5">
        <v>58000</v>
      </c>
      <c r="E58" s="5">
        <v>58000</v>
      </c>
    </row>
    <row r="59" spans="1:5" s="17" customFormat="1" x14ac:dyDescent="0.25">
      <c r="A59" s="13" t="s">
        <v>466</v>
      </c>
      <c r="B59" s="14">
        <v>44728</v>
      </c>
      <c r="C59" s="13" t="s">
        <v>21</v>
      </c>
      <c r="D59" s="16">
        <v>12760</v>
      </c>
      <c r="E59" s="16">
        <v>12760</v>
      </c>
    </row>
    <row r="60" spans="1:5" x14ac:dyDescent="0.25">
      <c r="A60" s="3" t="s">
        <v>299</v>
      </c>
      <c r="B60" s="4">
        <v>44721</v>
      </c>
      <c r="C60" s="3" t="s">
        <v>21</v>
      </c>
      <c r="D60" s="5">
        <v>17400</v>
      </c>
      <c r="E60" s="5">
        <v>17400</v>
      </c>
    </row>
    <row r="61" spans="1:5" s="17" customFormat="1" x14ac:dyDescent="0.25">
      <c r="A61" s="13" t="s">
        <v>300</v>
      </c>
      <c r="B61" s="14">
        <v>44721</v>
      </c>
      <c r="C61" s="13" t="s">
        <v>21</v>
      </c>
      <c r="D61" s="16">
        <v>1160000</v>
      </c>
      <c r="E61" s="16">
        <v>1160000</v>
      </c>
    </row>
    <row r="62" spans="1:5" x14ac:dyDescent="0.25">
      <c r="A62" s="3" t="s">
        <v>194</v>
      </c>
      <c r="B62" s="4">
        <v>44718</v>
      </c>
      <c r="C62" s="3" t="s">
        <v>21</v>
      </c>
      <c r="D62" s="5">
        <v>11600</v>
      </c>
      <c r="E62" s="5">
        <v>11600</v>
      </c>
    </row>
    <row r="63" spans="1:5" s="17" customFormat="1" x14ac:dyDescent="0.25">
      <c r="A63" s="13" t="s">
        <v>303</v>
      </c>
      <c r="B63" s="14">
        <v>44721</v>
      </c>
      <c r="C63" s="13" t="s">
        <v>21</v>
      </c>
      <c r="D63" s="16">
        <v>11600</v>
      </c>
      <c r="E63" s="16">
        <v>11600</v>
      </c>
    </row>
    <row r="64" spans="1:5" x14ac:dyDescent="0.25">
      <c r="A64" s="3" t="s">
        <v>359</v>
      </c>
      <c r="B64" s="4">
        <v>44742</v>
      </c>
      <c r="C64" s="3" t="s">
        <v>21</v>
      </c>
      <c r="D64" s="5">
        <v>8658</v>
      </c>
      <c r="E64" s="5">
        <v>8658</v>
      </c>
    </row>
    <row r="65" spans="1:5" s="17" customFormat="1" x14ac:dyDescent="0.25">
      <c r="A65" s="13" t="s">
        <v>309</v>
      </c>
      <c r="B65" s="14">
        <v>44721</v>
      </c>
      <c r="C65" s="13" t="s">
        <v>21</v>
      </c>
      <c r="D65" s="16">
        <v>11600</v>
      </c>
      <c r="E65" s="16">
        <v>11600</v>
      </c>
    </row>
    <row r="66" spans="1:5" x14ac:dyDescent="0.25">
      <c r="A66" s="3" t="s">
        <v>197</v>
      </c>
      <c r="B66" s="4">
        <v>44718</v>
      </c>
      <c r="C66" s="3" t="s">
        <v>21</v>
      </c>
      <c r="D66" s="5">
        <v>23200</v>
      </c>
      <c r="E66" s="5">
        <v>23200</v>
      </c>
    </row>
    <row r="67" spans="1:5" s="17" customFormat="1" x14ac:dyDescent="0.25">
      <c r="A67" s="13" t="s">
        <v>310</v>
      </c>
      <c r="B67" s="14">
        <v>44721</v>
      </c>
      <c r="C67" s="13" t="s">
        <v>21</v>
      </c>
      <c r="D67" s="16">
        <v>11600</v>
      </c>
      <c r="E67" s="16">
        <v>11600</v>
      </c>
    </row>
    <row r="68" spans="1:5" x14ac:dyDescent="0.25">
      <c r="A68" s="3" t="s">
        <v>170</v>
      </c>
      <c r="B68" s="4">
        <v>44715</v>
      </c>
      <c r="C68" s="3" t="s">
        <v>21</v>
      </c>
      <c r="D68" s="5">
        <v>8120</v>
      </c>
      <c r="E68" s="5">
        <v>8120</v>
      </c>
    </row>
    <row r="69" spans="1:5" s="17" customFormat="1" x14ac:dyDescent="0.25">
      <c r="A69" s="13" t="s">
        <v>124</v>
      </c>
      <c r="B69" s="14">
        <v>44714</v>
      </c>
      <c r="C69" s="13" t="s">
        <v>21</v>
      </c>
      <c r="D69" s="16">
        <v>29000</v>
      </c>
      <c r="E69" s="18">
        <f>SUM(D69:D70 )</f>
        <v>58000</v>
      </c>
    </row>
    <row r="70" spans="1:5" s="17" customFormat="1" x14ac:dyDescent="0.25">
      <c r="A70" s="13" t="s">
        <v>124</v>
      </c>
      <c r="B70" s="14">
        <v>44721</v>
      </c>
      <c r="C70" s="13" t="s">
        <v>21</v>
      </c>
      <c r="D70" s="16">
        <v>29000</v>
      </c>
    </row>
    <row r="71" spans="1:5" x14ac:dyDescent="0.25">
      <c r="A71" s="3" t="s">
        <v>138</v>
      </c>
      <c r="B71" s="4">
        <v>44714</v>
      </c>
      <c r="C71" s="3" t="s">
        <v>21</v>
      </c>
      <c r="D71" s="5">
        <v>116000</v>
      </c>
      <c r="E71" s="12">
        <f>SUM(D71:D72 )</f>
        <v>232000</v>
      </c>
    </row>
    <row r="72" spans="1:5" x14ac:dyDescent="0.25">
      <c r="A72" s="3" t="s">
        <v>138</v>
      </c>
      <c r="B72" s="4">
        <v>44728</v>
      </c>
      <c r="C72" s="3" t="s">
        <v>21</v>
      </c>
      <c r="D72" s="5">
        <v>116000</v>
      </c>
    </row>
    <row r="73" spans="1:5" s="17" customFormat="1" x14ac:dyDescent="0.25">
      <c r="A73" s="13" t="s">
        <v>314</v>
      </c>
      <c r="B73" s="14">
        <v>44721</v>
      </c>
      <c r="C73" s="13" t="s">
        <v>21</v>
      </c>
      <c r="D73" s="16">
        <v>5800</v>
      </c>
      <c r="E73" s="16">
        <v>5800</v>
      </c>
    </row>
    <row r="74" spans="1:5" x14ac:dyDescent="0.25">
      <c r="A74" s="3" t="s">
        <v>472</v>
      </c>
      <c r="B74" s="4">
        <v>44728</v>
      </c>
      <c r="C74" s="3" t="s">
        <v>21</v>
      </c>
      <c r="D74" s="5">
        <v>69600</v>
      </c>
      <c r="E74" s="12">
        <f>SUM(D74:D75 )</f>
        <v>139200</v>
      </c>
    </row>
    <row r="75" spans="1:5" x14ac:dyDescent="0.25">
      <c r="A75" s="3" t="s">
        <v>472</v>
      </c>
      <c r="B75" s="4">
        <v>44728</v>
      </c>
      <c r="C75" s="3" t="s">
        <v>21</v>
      </c>
      <c r="D75" s="5">
        <v>69600</v>
      </c>
    </row>
    <row r="76" spans="1:5" s="17" customFormat="1" x14ac:dyDescent="0.25">
      <c r="A76" s="13" t="s">
        <v>176</v>
      </c>
      <c r="B76" s="14">
        <v>44715</v>
      </c>
      <c r="C76" s="13" t="s">
        <v>21</v>
      </c>
      <c r="D76" s="16">
        <v>11475</v>
      </c>
      <c r="E76" s="16">
        <v>11475</v>
      </c>
    </row>
    <row r="77" spans="1:5" x14ac:dyDescent="0.25">
      <c r="A77" s="3" t="s">
        <v>321</v>
      </c>
      <c r="B77" s="4">
        <v>44721</v>
      </c>
      <c r="C77" s="3" t="s">
        <v>21</v>
      </c>
      <c r="D77" s="5">
        <v>22950</v>
      </c>
      <c r="E77" s="5">
        <v>22950</v>
      </c>
    </row>
    <row r="78" spans="1:5" s="17" customFormat="1" x14ac:dyDescent="0.25">
      <c r="A78" s="13" t="s">
        <v>324</v>
      </c>
      <c r="B78" s="14">
        <v>44721</v>
      </c>
      <c r="C78" s="13" t="s">
        <v>21</v>
      </c>
      <c r="D78" s="16">
        <v>5800</v>
      </c>
      <c r="E78" s="16">
        <v>5800</v>
      </c>
    </row>
    <row r="79" spans="1:5" x14ac:dyDescent="0.25">
      <c r="A79" s="3" t="s">
        <v>177</v>
      </c>
      <c r="B79" s="4">
        <v>44715</v>
      </c>
      <c r="C79" s="3" t="s">
        <v>21</v>
      </c>
      <c r="D79" s="5">
        <v>696000</v>
      </c>
      <c r="E79" s="5">
        <v>696000</v>
      </c>
    </row>
    <row r="80" spans="1:5" s="17" customFormat="1" x14ac:dyDescent="0.25">
      <c r="A80" s="13" t="s">
        <v>178</v>
      </c>
      <c r="B80" s="14">
        <v>44715</v>
      </c>
      <c r="C80" s="13" t="s">
        <v>21</v>
      </c>
      <c r="D80" s="16">
        <v>11600</v>
      </c>
      <c r="E80" s="16">
        <v>11600</v>
      </c>
    </row>
    <row r="81" spans="1:4" x14ac:dyDescent="0.25">
      <c r="D81" s="12">
        <f>SUM(D2:D80)</f>
        <v>6948262.5</v>
      </c>
    </row>
    <row r="86" spans="1:4" x14ac:dyDescent="0.25">
      <c r="A86" s="1" t="s">
        <v>0</v>
      </c>
      <c r="B86" s="1" t="s">
        <v>773</v>
      </c>
    </row>
    <row r="87" spans="1:4" x14ac:dyDescent="0.25">
      <c r="A87" s="20" t="s">
        <v>191</v>
      </c>
      <c r="B87" s="22">
        <v>5800</v>
      </c>
    </row>
    <row r="88" spans="1:4" x14ac:dyDescent="0.25">
      <c r="A88" s="20" t="s">
        <v>164</v>
      </c>
      <c r="B88" s="22">
        <v>5800</v>
      </c>
    </row>
    <row r="89" spans="1:4" x14ac:dyDescent="0.25">
      <c r="A89" s="20" t="s">
        <v>314</v>
      </c>
      <c r="B89" s="22">
        <v>5800</v>
      </c>
    </row>
    <row r="90" spans="1:4" x14ac:dyDescent="0.25">
      <c r="A90" s="20" t="s">
        <v>324</v>
      </c>
      <c r="B90" s="22">
        <v>5800</v>
      </c>
    </row>
    <row r="91" spans="1:4" x14ac:dyDescent="0.25">
      <c r="A91" s="20" t="s">
        <v>170</v>
      </c>
      <c r="B91" s="22">
        <v>8120</v>
      </c>
    </row>
    <row r="92" spans="1:4" x14ac:dyDescent="0.25">
      <c r="A92" s="20" t="s">
        <v>359</v>
      </c>
      <c r="B92" s="22">
        <v>8658</v>
      </c>
    </row>
    <row r="93" spans="1:4" x14ac:dyDescent="0.25">
      <c r="A93" s="20" t="s">
        <v>154</v>
      </c>
      <c r="B93" s="22">
        <v>8700</v>
      </c>
    </row>
    <row r="94" spans="1:4" x14ac:dyDescent="0.25">
      <c r="A94" s="20" t="s">
        <v>53</v>
      </c>
      <c r="B94" s="22">
        <v>10962</v>
      </c>
    </row>
    <row r="95" spans="1:4" x14ac:dyDescent="0.25">
      <c r="A95" s="20" t="s">
        <v>176</v>
      </c>
      <c r="B95" s="22">
        <v>11475</v>
      </c>
    </row>
    <row r="96" spans="1:4" x14ac:dyDescent="0.25">
      <c r="A96" s="20" t="s">
        <v>183</v>
      </c>
      <c r="B96" s="22">
        <v>11600</v>
      </c>
    </row>
    <row r="97" spans="1:2" x14ac:dyDescent="0.25">
      <c r="A97" s="20" t="s">
        <v>161</v>
      </c>
      <c r="B97" s="22">
        <v>11600</v>
      </c>
    </row>
    <row r="98" spans="1:2" x14ac:dyDescent="0.25">
      <c r="A98" s="20" t="s">
        <v>292</v>
      </c>
      <c r="B98" s="22">
        <v>11600</v>
      </c>
    </row>
    <row r="99" spans="1:2" x14ac:dyDescent="0.25">
      <c r="A99" s="20" t="s">
        <v>194</v>
      </c>
      <c r="B99" s="22">
        <v>11600</v>
      </c>
    </row>
    <row r="100" spans="1:2" x14ac:dyDescent="0.25">
      <c r="A100" s="20" t="s">
        <v>303</v>
      </c>
      <c r="B100" s="22">
        <v>11600</v>
      </c>
    </row>
    <row r="101" spans="1:2" x14ac:dyDescent="0.25">
      <c r="A101" s="20" t="s">
        <v>309</v>
      </c>
      <c r="B101" s="22">
        <v>11600</v>
      </c>
    </row>
    <row r="102" spans="1:2" x14ac:dyDescent="0.25">
      <c r="A102" s="20" t="s">
        <v>310</v>
      </c>
      <c r="B102" s="22">
        <v>11600</v>
      </c>
    </row>
    <row r="103" spans="1:2" x14ac:dyDescent="0.25">
      <c r="A103" s="20" t="s">
        <v>178</v>
      </c>
      <c r="B103" s="22">
        <v>11600</v>
      </c>
    </row>
    <row r="104" spans="1:2" x14ac:dyDescent="0.25">
      <c r="A104" s="20" t="s">
        <v>285</v>
      </c>
      <c r="B104" s="22">
        <v>12760</v>
      </c>
    </row>
    <row r="105" spans="1:2" x14ac:dyDescent="0.25">
      <c r="A105" s="20" t="s">
        <v>466</v>
      </c>
      <c r="B105" s="22">
        <v>12760</v>
      </c>
    </row>
    <row r="106" spans="1:2" x14ac:dyDescent="0.25">
      <c r="A106" s="20" t="s">
        <v>190</v>
      </c>
      <c r="B106" s="22">
        <v>17212.5</v>
      </c>
    </row>
    <row r="107" spans="1:2" x14ac:dyDescent="0.25">
      <c r="A107" s="20" t="s">
        <v>150</v>
      </c>
      <c r="B107" s="22">
        <v>17400</v>
      </c>
    </row>
    <row r="108" spans="1:2" x14ac:dyDescent="0.25">
      <c r="A108" s="20" t="s">
        <v>158</v>
      </c>
      <c r="B108" s="22">
        <v>17400</v>
      </c>
    </row>
    <row r="109" spans="1:2" x14ac:dyDescent="0.25">
      <c r="A109" s="20" t="s">
        <v>279</v>
      </c>
      <c r="B109" s="22">
        <v>17400</v>
      </c>
    </row>
    <row r="110" spans="1:2" x14ac:dyDescent="0.25">
      <c r="A110" s="20" t="s">
        <v>299</v>
      </c>
      <c r="B110" s="22">
        <v>17400</v>
      </c>
    </row>
    <row r="111" spans="1:2" x14ac:dyDescent="0.25">
      <c r="A111" s="20" t="s">
        <v>245</v>
      </c>
      <c r="B111" s="22">
        <v>20880</v>
      </c>
    </row>
    <row r="112" spans="1:2" x14ac:dyDescent="0.25">
      <c r="A112" s="20" t="s">
        <v>153</v>
      </c>
      <c r="B112" s="22">
        <v>22950</v>
      </c>
    </row>
    <row r="113" spans="1:2" x14ac:dyDescent="0.25">
      <c r="A113" s="20" t="s">
        <v>155</v>
      </c>
      <c r="B113" s="22">
        <v>22950</v>
      </c>
    </row>
    <row r="114" spans="1:2" x14ac:dyDescent="0.25">
      <c r="A114" s="20" t="s">
        <v>294</v>
      </c>
      <c r="B114" s="22">
        <v>22950</v>
      </c>
    </row>
    <row r="115" spans="1:2" x14ac:dyDescent="0.25">
      <c r="A115" s="20" t="s">
        <v>321</v>
      </c>
      <c r="B115" s="22">
        <v>22950</v>
      </c>
    </row>
    <row r="116" spans="1:2" x14ac:dyDescent="0.25">
      <c r="A116" s="20" t="s">
        <v>27</v>
      </c>
      <c r="B116" s="21">
        <v>23200</v>
      </c>
    </row>
    <row r="117" spans="1:2" x14ac:dyDescent="0.25">
      <c r="A117" s="20" t="s">
        <v>47</v>
      </c>
      <c r="B117" s="21">
        <v>23200</v>
      </c>
    </row>
    <row r="118" spans="1:2" x14ac:dyDescent="0.25">
      <c r="A118" s="20" t="s">
        <v>649</v>
      </c>
      <c r="B118" s="21">
        <v>23200</v>
      </c>
    </row>
    <row r="119" spans="1:2" x14ac:dyDescent="0.25">
      <c r="A119" s="20" t="s">
        <v>163</v>
      </c>
      <c r="B119" s="22">
        <v>23200</v>
      </c>
    </row>
    <row r="120" spans="1:2" x14ac:dyDescent="0.25">
      <c r="A120" s="20" t="s">
        <v>107</v>
      </c>
      <c r="B120" s="21">
        <v>23200</v>
      </c>
    </row>
    <row r="121" spans="1:2" x14ac:dyDescent="0.25">
      <c r="A121" s="20" t="s">
        <v>197</v>
      </c>
      <c r="B121" s="22">
        <v>23200</v>
      </c>
    </row>
    <row r="122" spans="1:2" x14ac:dyDescent="0.25">
      <c r="A122" s="20" t="s">
        <v>160</v>
      </c>
      <c r="B122" s="22">
        <v>34425</v>
      </c>
    </row>
    <row r="123" spans="1:2" x14ac:dyDescent="0.25">
      <c r="A123" s="20" t="s">
        <v>227</v>
      </c>
      <c r="B123" s="22">
        <v>34800</v>
      </c>
    </row>
    <row r="124" spans="1:2" x14ac:dyDescent="0.25">
      <c r="A124" s="20" t="s">
        <v>750</v>
      </c>
      <c r="B124" s="22">
        <v>34800</v>
      </c>
    </row>
    <row r="125" spans="1:2" x14ac:dyDescent="0.25">
      <c r="A125" s="20" t="s">
        <v>261</v>
      </c>
      <c r="B125" s="21">
        <v>34800</v>
      </c>
    </row>
    <row r="126" spans="1:2" x14ac:dyDescent="0.25">
      <c r="A126" s="20" t="s">
        <v>82</v>
      </c>
      <c r="B126" s="21">
        <v>34800</v>
      </c>
    </row>
    <row r="127" spans="1:2" x14ac:dyDescent="0.25">
      <c r="A127" s="20" t="s">
        <v>95</v>
      </c>
      <c r="B127" s="21">
        <v>34800</v>
      </c>
    </row>
    <row r="128" spans="1:2" x14ac:dyDescent="0.25">
      <c r="A128" s="20" t="s">
        <v>243</v>
      </c>
      <c r="B128" s="22">
        <v>45900</v>
      </c>
    </row>
    <row r="129" spans="1:2" x14ac:dyDescent="0.25">
      <c r="A129" s="20" t="s">
        <v>56</v>
      </c>
      <c r="B129" s="21">
        <v>46400</v>
      </c>
    </row>
    <row r="130" spans="1:2" x14ac:dyDescent="0.25">
      <c r="A130" s="20" t="s">
        <v>63</v>
      </c>
      <c r="B130" s="21">
        <v>46400</v>
      </c>
    </row>
    <row r="131" spans="1:2" x14ac:dyDescent="0.25">
      <c r="A131" s="20" t="s">
        <v>275</v>
      </c>
      <c r="B131" s="22">
        <v>46400</v>
      </c>
    </row>
    <row r="132" spans="1:2" x14ac:dyDescent="0.25">
      <c r="A132" s="20" t="s">
        <v>286</v>
      </c>
      <c r="B132" s="22">
        <v>58000</v>
      </c>
    </row>
    <row r="133" spans="1:2" x14ac:dyDescent="0.25">
      <c r="A133" s="20" t="s">
        <v>169</v>
      </c>
      <c r="B133" s="22">
        <v>58000</v>
      </c>
    </row>
    <row r="134" spans="1:2" x14ac:dyDescent="0.25">
      <c r="A134" s="20" t="s">
        <v>124</v>
      </c>
      <c r="B134" s="21">
        <v>58000</v>
      </c>
    </row>
    <row r="135" spans="1:2" x14ac:dyDescent="0.25">
      <c r="A135" s="20" t="s">
        <v>611</v>
      </c>
      <c r="B135" s="22">
        <v>68850</v>
      </c>
    </row>
    <row r="136" spans="1:2" x14ac:dyDescent="0.25">
      <c r="A136" s="20" t="s">
        <v>86</v>
      </c>
      <c r="B136" s="21">
        <v>69600</v>
      </c>
    </row>
    <row r="137" spans="1:2" x14ac:dyDescent="0.25">
      <c r="A137" s="20" t="s">
        <v>20</v>
      </c>
      <c r="B137" s="21">
        <v>76560</v>
      </c>
    </row>
    <row r="138" spans="1:2" x14ac:dyDescent="0.25">
      <c r="A138" s="20" t="s">
        <v>287</v>
      </c>
      <c r="B138" s="22">
        <v>104400</v>
      </c>
    </row>
    <row r="139" spans="1:2" x14ac:dyDescent="0.25">
      <c r="A139" s="20" t="s">
        <v>472</v>
      </c>
      <c r="B139" s="21">
        <v>139200</v>
      </c>
    </row>
    <row r="140" spans="1:2" x14ac:dyDescent="0.25">
      <c r="A140" s="20" t="s">
        <v>159</v>
      </c>
      <c r="B140" s="22">
        <v>174000</v>
      </c>
    </row>
    <row r="141" spans="1:2" x14ac:dyDescent="0.25">
      <c r="A141" s="20" t="s">
        <v>138</v>
      </c>
      <c r="B141" s="21">
        <v>232000</v>
      </c>
    </row>
    <row r="142" spans="1:2" x14ac:dyDescent="0.25">
      <c r="A142" s="20" t="s">
        <v>39</v>
      </c>
      <c r="B142" s="21">
        <v>464000</v>
      </c>
    </row>
    <row r="143" spans="1:2" x14ac:dyDescent="0.25">
      <c r="A143" s="20" t="s">
        <v>91</v>
      </c>
      <c r="B143" s="21">
        <v>464000</v>
      </c>
    </row>
    <row r="144" spans="1:2" x14ac:dyDescent="0.25">
      <c r="A144" s="20" t="s">
        <v>26</v>
      </c>
      <c r="B144" s="21">
        <v>580000</v>
      </c>
    </row>
    <row r="145" spans="1:2" x14ac:dyDescent="0.25">
      <c r="A145" s="20" t="s">
        <v>177</v>
      </c>
      <c r="B145" s="22">
        <v>696000</v>
      </c>
    </row>
    <row r="146" spans="1:2" x14ac:dyDescent="0.25">
      <c r="A146" s="20" t="s">
        <v>300</v>
      </c>
      <c r="B146" s="22">
        <v>1160000</v>
      </c>
    </row>
    <row r="147" spans="1:2" x14ac:dyDescent="0.25">
      <c r="A147" s="20" t="s">
        <v>162</v>
      </c>
      <c r="B147" s="21">
        <v>1624000</v>
      </c>
    </row>
    <row r="148" spans="1:2" x14ac:dyDescent="0.25">
      <c r="A148" s="23"/>
      <c r="B148" s="21">
        <f>SUBTOTAL(9,B87:B147)</f>
        <v>6948262.5</v>
      </c>
    </row>
    <row r="164" spans="1:2" x14ac:dyDescent="0.25">
      <c r="A164" s="31" t="s">
        <v>776</v>
      </c>
      <c r="B164" s="32" t="s">
        <v>772</v>
      </c>
    </row>
    <row r="165" spans="1:2" x14ac:dyDescent="0.25">
      <c r="A165" s="33" t="s">
        <v>777</v>
      </c>
      <c r="B165" s="34"/>
    </row>
    <row r="166" spans="1:2" x14ac:dyDescent="0.25">
      <c r="A166" s="33" t="s">
        <v>778</v>
      </c>
      <c r="B166" s="35">
        <v>113139</v>
      </c>
    </row>
    <row r="167" spans="1:2" x14ac:dyDescent="0.25">
      <c r="A167" s="33" t="s">
        <v>779</v>
      </c>
      <c r="B167" s="27">
        <v>212315</v>
      </c>
    </row>
    <row r="168" spans="1:2" x14ac:dyDescent="0.25">
      <c r="A168" s="36" t="s">
        <v>780</v>
      </c>
      <c r="B168" s="35">
        <v>197886.8</v>
      </c>
    </row>
    <row r="169" spans="1:2" x14ac:dyDescent="0.25">
      <c r="A169" s="36" t="s">
        <v>781</v>
      </c>
      <c r="B169" s="35">
        <v>2252665.6</v>
      </c>
    </row>
    <row r="170" spans="1:2" x14ac:dyDescent="0.25">
      <c r="A170" s="36" t="s">
        <v>782</v>
      </c>
      <c r="B170" s="21">
        <v>6948262.5</v>
      </c>
    </row>
    <row r="171" spans="1:2" x14ac:dyDescent="0.25">
      <c r="A171" s="36" t="s">
        <v>783</v>
      </c>
      <c r="B171" s="35"/>
    </row>
    <row r="172" spans="1:2" x14ac:dyDescent="0.25">
      <c r="A172" s="36" t="s">
        <v>784</v>
      </c>
      <c r="B172" s="27"/>
    </row>
    <row r="173" spans="1:2" x14ac:dyDescent="0.25">
      <c r="A173" s="36" t="s">
        <v>785</v>
      </c>
      <c r="B173" s="35"/>
    </row>
    <row r="174" spans="1:2" x14ac:dyDescent="0.25">
      <c r="A174" s="36" t="s">
        <v>786</v>
      </c>
      <c r="B174" s="35"/>
    </row>
    <row r="175" spans="1:2" x14ac:dyDescent="0.25">
      <c r="A175" s="36" t="s">
        <v>787</v>
      </c>
      <c r="B175" s="35"/>
    </row>
    <row r="176" spans="1:2" x14ac:dyDescent="0.25">
      <c r="A176" s="36" t="s">
        <v>788</v>
      </c>
      <c r="B176" s="35"/>
    </row>
    <row r="177" spans="1:2" x14ac:dyDescent="0.25">
      <c r="A177" s="37" t="s">
        <v>789</v>
      </c>
      <c r="B177" s="38">
        <f>SUM(B165:B176)</f>
        <v>9724268.9000000004</v>
      </c>
    </row>
    <row r="188" spans="1:2" x14ac:dyDescent="0.25">
      <c r="A188" s="39" t="s">
        <v>790</v>
      </c>
      <c r="B188" s="40" t="s">
        <v>772</v>
      </c>
    </row>
    <row r="189" spans="1:2" x14ac:dyDescent="0.25">
      <c r="A189" s="41" t="s">
        <v>791</v>
      </c>
      <c r="B189" s="42">
        <v>13181003.039999999</v>
      </c>
    </row>
    <row r="190" spans="1:2" x14ac:dyDescent="0.25">
      <c r="A190" s="43" t="s">
        <v>792</v>
      </c>
      <c r="B190" s="42">
        <v>13242277.75</v>
      </c>
    </row>
    <row r="191" spans="1:2" x14ac:dyDescent="0.25">
      <c r="A191" s="43" t="s">
        <v>793</v>
      </c>
      <c r="B191" s="42">
        <v>11480326.689999999</v>
      </c>
    </row>
    <row r="192" spans="1:2" x14ac:dyDescent="0.25">
      <c r="A192" s="43" t="s">
        <v>794</v>
      </c>
      <c r="B192" s="42">
        <v>13202883.74</v>
      </c>
    </row>
    <row r="193" spans="1:2" x14ac:dyDescent="0.25">
      <c r="A193" s="43" t="s">
        <v>795</v>
      </c>
      <c r="B193" s="42">
        <v>21630615.449999999</v>
      </c>
    </row>
    <row r="194" spans="1:2" x14ac:dyDescent="0.25">
      <c r="A194" s="43" t="s">
        <v>796</v>
      </c>
      <c r="B194" s="42">
        <v>10678500.960000001</v>
      </c>
    </row>
    <row r="195" spans="1:2" x14ac:dyDescent="0.25">
      <c r="A195" s="43" t="s">
        <v>797</v>
      </c>
      <c r="B195" s="42">
        <v>11803161.699999999</v>
      </c>
    </row>
    <row r="196" spans="1:2" x14ac:dyDescent="0.25">
      <c r="A196" s="41" t="s">
        <v>798</v>
      </c>
      <c r="B196" s="44">
        <v>10571114.5</v>
      </c>
    </row>
    <row r="197" spans="1:2" x14ac:dyDescent="0.25">
      <c r="A197" s="45" t="s">
        <v>799</v>
      </c>
      <c r="B197" s="46">
        <v>13681359.849999998</v>
      </c>
    </row>
    <row r="198" spans="1:2" x14ac:dyDescent="0.25">
      <c r="A198" s="45" t="s">
        <v>800</v>
      </c>
      <c r="B198" s="47">
        <v>9724268.9000000004</v>
      </c>
    </row>
    <row r="199" spans="1:2" x14ac:dyDescent="0.25">
      <c r="A199" s="48" t="s">
        <v>789</v>
      </c>
      <c r="B199" s="49">
        <f>SUM(B189:B198)</f>
        <v>129195512.58</v>
      </c>
    </row>
  </sheetData>
  <autoFilter ref="A1:E81" xr:uid="{60DF56F6-877C-41C8-97B3-8D0BE53E35FA}"/>
  <sortState xmlns:xlrd2="http://schemas.microsoft.com/office/spreadsheetml/2017/richdata2" ref="A87:B147">
    <sortCondition ref="B87:B147"/>
  </sortState>
  <pageMargins left="0.7" right="0.7" top="0.75" bottom="0.75" header="0.3" footer="0.3"/>
  <pageSetup paperSize="9" orientation="portrait" horizontalDpi="1200" verticalDpi="1200" r:id="rId1"/>
  <ignoredErrors>
    <ignoredError sqref="E2:E7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E0B5B-FE48-4C6B-9768-9F4900AFD1F5}">
  <sheetPr filterMode="1"/>
  <dimension ref="A1:E68"/>
  <sheetViews>
    <sheetView workbookViewId="0">
      <selection activeCell="B44" sqref="B44"/>
    </sheetView>
  </sheetViews>
  <sheetFormatPr baseColWidth="10" defaultRowHeight="15" x14ac:dyDescent="0.25"/>
  <cols>
    <col min="1" max="1" width="59.140625" customWidth="1"/>
    <col min="2" max="2" width="17.85546875" customWidth="1"/>
    <col min="3" max="3" width="78.7109375" customWidth="1"/>
    <col min="4" max="4" width="15.7109375" customWidth="1"/>
    <col min="5" max="5" width="18.42578125" customWidth="1"/>
  </cols>
  <sheetData>
    <row r="1" spans="1:5" x14ac:dyDescent="0.25">
      <c r="A1" s="1" t="s">
        <v>0</v>
      </c>
      <c r="B1" s="1" t="s">
        <v>770</v>
      </c>
      <c r="C1" s="1" t="s">
        <v>771</v>
      </c>
      <c r="D1" s="1" t="s">
        <v>772</v>
      </c>
      <c r="E1" s="1" t="s">
        <v>773</v>
      </c>
    </row>
    <row r="2" spans="1:5" s="17" customFormat="1" x14ac:dyDescent="0.25">
      <c r="A2" s="13" t="s">
        <v>68</v>
      </c>
      <c r="B2" s="14">
        <v>44714</v>
      </c>
      <c r="C2" s="13" t="s">
        <v>69</v>
      </c>
      <c r="D2" s="16">
        <v>825840</v>
      </c>
      <c r="E2" s="18">
        <f>SUM(D2:D5 )</f>
        <v>2447670</v>
      </c>
    </row>
    <row r="3" spans="1:5" s="17" customFormat="1" hidden="1" x14ac:dyDescent="0.25">
      <c r="A3" s="13" t="s">
        <v>68</v>
      </c>
      <c r="B3" s="14">
        <v>44721</v>
      </c>
      <c r="C3" s="13" t="s">
        <v>62</v>
      </c>
      <c r="D3" s="16">
        <v>769350</v>
      </c>
    </row>
    <row r="4" spans="1:5" s="17" customFormat="1" hidden="1" x14ac:dyDescent="0.25">
      <c r="A4" s="13" t="s">
        <v>68</v>
      </c>
      <c r="B4" s="14">
        <v>44733</v>
      </c>
      <c r="C4" s="13" t="s">
        <v>69</v>
      </c>
      <c r="D4" s="16">
        <v>26640</v>
      </c>
    </row>
    <row r="5" spans="1:5" s="17" customFormat="1" hidden="1" x14ac:dyDescent="0.25">
      <c r="A5" s="13" t="s">
        <v>68</v>
      </c>
      <c r="B5" s="14">
        <v>44733</v>
      </c>
      <c r="C5" s="13" t="s">
        <v>69</v>
      </c>
      <c r="D5" s="16">
        <v>825840</v>
      </c>
    </row>
    <row r="6" spans="1:5" s="2" customFormat="1" x14ac:dyDescent="0.25">
      <c r="A6" s="7" t="s">
        <v>281</v>
      </c>
      <c r="B6" s="4">
        <v>44721</v>
      </c>
      <c r="C6" s="7" t="s">
        <v>282</v>
      </c>
      <c r="D6" s="5">
        <v>21470</v>
      </c>
      <c r="E6" s="19">
        <f>SUM(D6:D7 )</f>
        <v>61195</v>
      </c>
    </row>
    <row r="7" spans="1:5" s="2" customFormat="1" hidden="1" x14ac:dyDescent="0.25">
      <c r="A7" s="7" t="s">
        <v>281</v>
      </c>
      <c r="B7" s="4">
        <v>44742</v>
      </c>
      <c r="C7" s="7" t="s">
        <v>282</v>
      </c>
      <c r="D7" s="5">
        <v>39725</v>
      </c>
    </row>
    <row r="8" spans="1:5" s="17" customFormat="1" x14ac:dyDescent="0.25">
      <c r="A8" s="13" t="s">
        <v>110</v>
      </c>
      <c r="B8" s="14">
        <v>44714</v>
      </c>
      <c r="C8" s="24" t="s">
        <v>111</v>
      </c>
      <c r="D8" s="16">
        <v>219420</v>
      </c>
      <c r="E8" s="18">
        <f>SUM(D8:D11 )</f>
        <v>1890968</v>
      </c>
    </row>
    <row r="9" spans="1:5" s="17" customFormat="1" hidden="1" x14ac:dyDescent="0.25">
      <c r="A9" s="13" t="s">
        <v>110</v>
      </c>
      <c r="B9" s="14">
        <v>44720</v>
      </c>
      <c r="C9" s="24" t="s">
        <v>69</v>
      </c>
      <c r="D9" s="16">
        <v>169878</v>
      </c>
    </row>
    <row r="10" spans="1:5" s="17" customFormat="1" hidden="1" x14ac:dyDescent="0.25">
      <c r="A10" s="24" t="s">
        <v>110</v>
      </c>
      <c r="B10" s="14">
        <v>44721</v>
      </c>
      <c r="C10" s="24" t="s">
        <v>282</v>
      </c>
      <c r="D10" s="16">
        <v>219420</v>
      </c>
    </row>
    <row r="11" spans="1:5" s="17" customFormat="1" hidden="1" x14ac:dyDescent="0.25">
      <c r="A11" s="13" t="s">
        <v>110</v>
      </c>
      <c r="B11" s="14">
        <v>44727</v>
      </c>
      <c r="C11" s="13" t="s">
        <v>62</v>
      </c>
      <c r="D11" s="16">
        <v>1282250</v>
      </c>
    </row>
    <row r="12" spans="1:5" hidden="1" x14ac:dyDescent="0.25">
      <c r="D12" s="12">
        <f>SUM(D2:D11)</f>
        <v>4399833</v>
      </c>
    </row>
    <row r="16" spans="1:5" x14ac:dyDescent="0.25">
      <c r="A16" s="1" t="s">
        <v>0</v>
      </c>
      <c r="B16" s="1" t="s">
        <v>773</v>
      </c>
    </row>
    <row r="17" spans="1:2" x14ac:dyDescent="0.25">
      <c r="A17" s="25" t="s">
        <v>281</v>
      </c>
      <c r="B17" s="21">
        <v>61195</v>
      </c>
    </row>
    <row r="18" spans="1:2" x14ac:dyDescent="0.25">
      <c r="A18" s="20" t="s">
        <v>110</v>
      </c>
      <c r="B18" s="21">
        <v>1890968</v>
      </c>
    </row>
    <row r="19" spans="1:2" x14ac:dyDescent="0.25">
      <c r="A19" s="20" t="s">
        <v>68</v>
      </c>
      <c r="B19" s="21">
        <v>2447670</v>
      </c>
    </row>
    <row r="20" spans="1:2" x14ac:dyDescent="0.25">
      <c r="A20" s="23"/>
      <c r="B20" s="21">
        <f>SUBTOTAL(9,B17:B19)</f>
        <v>4399833</v>
      </c>
    </row>
    <row r="38" spans="1:2" x14ac:dyDescent="0.25">
      <c r="A38" s="50" t="s">
        <v>801</v>
      </c>
      <c r="B38" s="50" t="s">
        <v>772</v>
      </c>
    </row>
    <row r="39" spans="1:2" x14ac:dyDescent="0.25">
      <c r="A39" s="36" t="s">
        <v>802</v>
      </c>
      <c r="B39" s="27"/>
    </row>
    <row r="40" spans="1:2" x14ac:dyDescent="0.25">
      <c r="A40" s="36" t="s">
        <v>803</v>
      </c>
      <c r="B40" s="27">
        <v>3691993</v>
      </c>
    </row>
    <row r="41" spans="1:2" x14ac:dyDescent="0.25">
      <c r="A41" s="36" t="s">
        <v>804</v>
      </c>
      <c r="B41" s="27">
        <v>2419167</v>
      </c>
    </row>
    <row r="42" spans="1:2" x14ac:dyDescent="0.25">
      <c r="A42" s="36" t="s">
        <v>805</v>
      </c>
      <c r="B42" s="27">
        <v>1993494</v>
      </c>
    </row>
    <row r="43" spans="1:2" x14ac:dyDescent="0.25">
      <c r="A43" s="36" t="s">
        <v>806</v>
      </c>
      <c r="B43" s="27">
        <v>3021968</v>
      </c>
    </row>
    <row r="44" spans="1:2" x14ac:dyDescent="0.25">
      <c r="A44" s="36" t="s">
        <v>807</v>
      </c>
      <c r="B44" s="27">
        <v>4399833</v>
      </c>
    </row>
    <row r="45" spans="1:2" x14ac:dyDescent="0.25">
      <c r="A45" s="51" t="s">
        <v>808</v>
      </c>
      <c r="B45" s="27"/>
    </row>
    <row r="46" spans="1:2" x14ac:dyDescent="0.25">
      <c r="A46" s="51" t="s">
        <v>809</v>
      </c>
      <c r="B46" s="27"/>
    </row>
    <row r="47" spans="1:2" x14ac:dyDescent="0.25">
      <c r="A47" s="51" t="s">
        <v>810</v>
      </c>
      <c r="B47" s="35"/>
    </row>
    <row r="48" spans="1:2" x14ac:dyDescent="0.25">
      <c r="A48" s="51" t="s">
        <v>811</v>
      </c>
      <c r="B48" s="35"/>
    </row>
    <row r="49" spans="1:2" x14ac:dyDescent="0.25">
      <c r="A49" s="51" t="s">
        <v>812</v>
      </c>
      <c r="B49" s="35"/>
    </row>
    <row r="50" spans="1:2" x14ac:dyDescent="0.25">
      <c r="A50" s="51" t="s">
        <v>813</v>
      </c>
      <c r="B50" s="35"/>
    </row>
    <row r="51" spans="1:2" x14ac:dyDescent="0.25">
      <c r="A51" s="52" t="s">
        <v>789</v>
      </c>
      <c r="B51" s="49">
        <f>SUBTOTAL(9,B39:B50)</f>
        <v>15526455</v>
      </c>
    </row>
    <row r="58" spans="1:2" x14ac:dyDescent="0.25">
      <c r="A58" s="32" t="s">
        <v>790</v>
      </c>
      <c r="B58" s="32" t="s">
        <v>772</v>
      </c>
    </row>
    <row r="59" spans="1:2" x14ac:dyDescent="0.25">
      <c r="A59" s="53" t="s">
        <v>792</v>
      </c>
      <c r="B59" s="54">
        <v>11305544.829999996</v>
      </c>
    </row>
    <row r="60" spans="1:2" x14ac:dyDescent="0.25">
      <c r="A60" s="53" t="s">
        <v>793</v>
      </c>
      <c r="B60" s="54">
        <v>12310996.85</v>
      </c>
    </row>
    <row r="61" spans="1:2" x14ac:dyDescent="0.25">
      <c r="A61" s="53" t="s">
        <v>794</v>
      </c>
      <c r="B61" s="54">
        <v>12884799.58</v>
      </c>
    </row>
    <row r="62" spans="1:2" x14ac:dyDescent="0.25">
      <c r="A62" s="53" t="s">
        <v>795</v>
      </c>
      <c r="B62" s="54">
        <v>11421600.84</v>
      </c>
    </row>
    <row r="63" spans="1:2" x14ac:dyDescent="0.25">
      <c r="A63" s="53" t="s">
        <v>796</v>
      </c>
      <c r="B63" s="54">
        <v>21823728.370000001</v>
      </c>
    </row>
    <row r="64" spans="1:2" x14ac:dyDescent="0.25">
      <c r="A64" s="53" t="s">
        <v>797</v>
      </c>
      <c r="B64" s="54">
        <v>15458588.42</v>
      </c>
    </row>
    <row r="65" spans="1:2" x14ac:dyDescent="0.25">
      <c r="A65" s="55" t="s">
        <v>798</v>
      </c>
      <c r="B65" s="56">
        <v>28213256.450000003</v>
      </c>
    </row>
    <row r="66" spans="1:2" x14ac:dyDescent="0.25">
      <c r="A66" s="55" t="s">
        <v>799</v>
      </c>
      <c r="B66" s="56">
        <v>21548946.59</v>
      </c>
    </row>
    <row r="67" spans="1:2" x14ac:dyDescent="0.25">
      <c r="A67" s="55" t="s">
        <v>800</v>
      </c>
      <c r="B67" s="56">
        <v>15526455</v>
      </c>
    </row>
    <row r="68" spans="1:2" x14ac:dyDescent="0.25">
      <c r="A68" s="37" t="s">
        <v>789</v>
      </c>
      <c r="B68" s="49">
        <f>SUM(B59:B67)</f>
        <v>150493916.93000001</v>
      </c>
    </row>
  </sheetData>
  <autoFilter ref="A1:E12" xr:uid="{A68E0B5B-FE48-4C6B-9768-9F4900AFD1F5}">
    <filterColumn colId="4">
      <customFilters>
        <customFilter operator="notEqual" val=" "/>
      </customFilters>
    </filterColumn>
  </autoFilter>
  <sortState xmlns:xlrd2="http://schemas.microsoft.com/office/spreadsheetml/2017/richdata2" ref="A17:B19">
    <sortCondition ref="B17:B19"/>
  </sortState>
  <pageMargins left="0.7" right="0.7" top="0.75" bottom="0.75" header="0.3" footer="0.3"/>
  <ignoredErrors>
    <ignoredError sqref="E1:E8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669EB-7EF9-4BAB-B395-C0B06742B8D2}">
  <sheetPr filterMode="1"/>
  <dimension ref="A1:E82"/>
  <sheetViews>
    <sheetView topLeftCell="B9" workbookViewId="0">
      <selection activeCell="I79" sqref="I79"/>
    </sheetView>
  </sheetViews>
  <sheetFormatPr baseColWidth="10" defaultRowHeight="15" x14ac:dyDescent="0.25"/>
  <cols>
    <col min="1" max="1" width="59.140625" customWidth="1"/>
    <col min="2" max="2" width="17.85546875" customWidth="1"/>
    <col min="3" max="3" width="72.85546875" customWidth="1"/>
    <col min="4" max="4" width="15.7109375" customWidth="1"/>
    <col min="5" max="5" width="18.42578125" customWidth="1"/>
  </cols>
  <sheetData>
    <row r="1" spans="1:5" x14ac:dyDescent="0.25">
      <c r="A1" s="1" t="s">
        <v>0</v>
      </c>
      <c r="B1" s="1" t="s">
        <v>770</v>
      </c>
      <c r="C1" s="1" t="s">
        <v>771</v>
      </c>
      <c r="D1" s="1" t="s">
        <v>772</v>
      </c>
      <c r="E1" s="1" t="s">
        <v>773</v>
      </c>
    </row>
    <row r="2" spans="1:5" s="17" customFormat="1" x14ac:dyDescent="0.25">
      <c r="A2" s="13" t="s">
        <v>246</v>
      </c>
      <c r="B2" s="14">
        <v>44721</v>
      </c>
      <c r="C2" s="13" t="s">
        <v>71</v>
      </c>
      <c r="D2" s="16">
        <v>23000</v>
      </c>
      <c r="E2" s="16">
        <v>23000</v>
      </c>
    </row>
    <row r="3" spans="1:5" x14ac:dyDescent="0.25">
      <c r="A3" s="6" t="s">
        <v>70</v>
      </c>
      <c r="B3" s="4">
        <v>44714</v>
      </c>
      <c r="C3" s="7" t="s">
        <v>71</v>
      </c>
      <c r="D3" s="5">
        <v>42180</v>
      </c>
      <c r="E3" s="12">
        <f>SUM(D3:D6 )</f>
        <v>167820</v>
      </c>
    </row>
    <row r="4" spans="1:5" hidden="1" x14ac:dyDescent="0.25">
      <c r="A4" s="3" t="s">
        <v>70</v>
      </c>
      <c r="B4" s="4">
        <v>44721</v>
      </c>
      <c r="C4" s="7" t="s">
        <v>71</v>
      </c>
      <c r="D4" s="5">
        <v>41970</v>
      </c>
    </row>
    <row r="5" spans="1:5" hidden="1" x14ac:dyDescent="0.25">
      <c r="A5" s="3" t="s">
        <v>70</v>
      </c>
      <c r="B5" s="4">
        <v>44728</v>
      </c>
      <c r="C5" s="7" t="s">
        <v>71</v>
      </c>
      <c r="D5" s="5">
        <v>42000</v>
      </c>
    </row>
    <row r="6" spans="1:5" hidden="1" x14ac:dyDescent="0.25">
      <c r="A6" s="3" t="s">
        <v>70</v>
      </c>
      <c r="B6" s="4">
        <v>44742</v>
      </c>
      <c r="C6" s="7" t="s">
        <v>71</v>
      </c>
      <c r="D6" s="5">
        <v>41670</v>
      </c>
    </row>
    <row r="7" spans="1:5" s="17" customFormat="1" x14ac:dyDescent="0.25">
      <c r="A7" s="13" t="s">
        <v>461</v>
      </c>
      <c r="B7" s="14">
        <v>44728</v>
      </c>
      <c r="C7" s="15" t="s">
        <v>71</v>
      </c>
      <c r="D7" s="16">
        <v>40165.07</v>
      </c>
      <c r="E7" s="18">
        <f>SUM(D7:D8 )</f>
        <v>140862.01999999999</v>
      </c>
    </row>
    <row r="8" spans="1:5" s="17" customFormat="1" hidden="1" x14ac:dyDescent="0.25">
      <c r="A8" s="13" t="s">
        <v>461</v>
      </c>
      <c r="B8" s="14">
        <v>44742</v>
      </c>
      <c r="C8" s="15" t="s">
        <v>71</v>
      </c>
      <c r="D8" s="16">
        <v>100696.95</v>
      </c>
    </row>
    <row r="9" spans="1:5" x14ac:dyDescent="0.25">
      <c r="A9" s="3" t="s">
        <v>121</v>
      </c>
      <c r="B9" s="4">
        <v>44714</v>
      </c>
      <c r="C9" s="3" t="s">
        <v>71</v>
      </c>
      <c r="D9" s="5">
        <v>110000</v>
      </c>
      <c r="E9" s="12">
        <f>SUM(D9:D13 )</f>
        <v>550000</v>
      </c>
    </row>
    <row r="10" spans="1:5" hidden="1" x14ac:dyDescent="0.25">
      <c r="A10" s="3" t="s">
        <v>121</v>
      </c>
      <c r="B10" s="4">
        <v>44721</v>
      </c>
      <c r="C10" s="3" t="s">
        <v>71</v>
      </c>
      <c r="D10" s="5">
        <v>110000</v>
      </c>
    </row>
    <row r="11" spans="1:5" hidden="1" x14ac:dyDescent="0.25">
      <c r="A11" s="3" t="s">
        <v>121</v>
      </c>
      <c r="B11" s="4">
        <v>44728</v>
      </c>
      <c r="C11" s="3" t="s">
        <v>71</v>
      </c>
      <c r="D11" s="5">
        <v>110000</v>
      </c>
    </row>
    <row r="12" spans="1:5" hidden="1" x14ac:dyDescent="0.25">
      <c r="A12" s="3" t="s">
        <v>121</v>
      </c>
      <c r="B12" s="4">
        <v>44735</v>
      </c>
      <c r="C12" s="3" t="s">
        <v>71</v>
      </c>
      <c r="D12" s="5">
        <v>110000</v>
      </c>
    </row>
    <row r="13" spans="1:5" hidden="1" x14ac:dyDescent="0.25">
      <c r="A13" s="3" t="s">
        <v>121</v>
      </c>
      <c r="B13" s="4">
        <v>44742</v>
      </c>
      <c r="C13" s="3" t="s">
        <v>71</v>
      </c>
      <c r="D13" s="5">
        <v>110000</v>
      </c>
    </row>
    <row r="14" spans="1:5" s="17" customFormat="1" x14ac:dyDescent="0.25">
      <c r="A14" s="13" t="s">
        <v>122</v>
      </c>
      <c r="B14" s="14">
        <v>44714</v>
      </c>
      <c r="C14" s="13" t="s">
        <v>71</v>
      </c>
      <c r="D14" s="16">
        <v>1500380.94</v>
      </c>
      <c r="E14" s="18">
        <f>SUM(D14:D24 )</f>
        <v>17603525.59</v>
      </c>
    </row>
    <row r="15" spans="1:5" s="17" customFormat="1" hidden="1" x14ac:dyDescent="0.25">
      <c r="A15" s="13" t="s">
        <v>122</v>
      </c>
      <c r="B15" s="14">
        <v>44714</v>
      </c>
      <c r="C15" s="13" t="s">
        <v>71</v>
      </c>
      <c r="D15" s="16">
        <v>1664659</v>
      </c>
    </row>
    <row r="16" spans="1:5" s="17" customFormat="1" hidden="1" x14ac:dyDescent="0.25">
      <c r="A16" s="13" t="s">
        <v>122</v>
      </c>
      <c r="B16" s="14">
        <v>44716</v>
      </c>
      <c r="C16" s="13" t="s">
        <v>71</v>
      </c>
      <c r="D16" s="16">
        <v>78682.73</v>
      </c>
    </row>
    <row r="17" spans="1:4" s="17" customFormat="1" hidden="1" x14ac:dyDescent="0.25">
      <c r="A17" s="13" t="s">
        <v>122</v>
      </c>
      <c r="B17" s="14">
        <v>44721</v>
      </c>
      <c r="C17" s="13" t="s">
        <v>71</v>
      </c>
      <c r="D17" s="16">
        <v>1531256.6</v>
      </c>
    </row>
    <row r="18" spans="1:4" s="17" customFormat="1" hidden="1" x14ac:dyDescent="0.25">
      <c r="A18" s="13" t="s">
        <v>122</v>
      </c>
      <c r="B18" s="14">
        <v>44721</v>
      </c>
      <c r="C18" s="13" t="s">
        <v>71</v>
      </c>
      <c r="D18" s="16">
        <v>2235766</v>
      </c>
    </row>
    <row r="19" spans="1:4" s="17" customFormat="1" hidden="1" x14ac:dyDescent="0.25">
      <c r="A19" s="13" t="s">
        <v>122</v>
      </c>
      <c r="B19" s="14">
        <v>44728</v>
      </c>
      <c r="C19" s="13" t="s">
        <v>71</v>
      </c>
      <c r="D19" s="16">
        <v>1518379.15</v>
      </c>
    </row>
    <row r="20" spans="1:4" s="17" customFormat="1" hidden="1" x14ac:dyDescent="0.25">
      <c r="A20" s="13" t="s">
        <v>122</v>
      </c>
      <c r="B20" s="14">
        <v>44728</v>
      </c>
      <c r="C20" s="13" t="s">
        <v>71</v>
      </c>
      <c r="D20" s="16">
        <v>2005888.96</v>
      </c>
    </row>
    <row r="21" spans="1:4" s="17" customFormat="1" hidden="1" x14ac:dyDescent="0.25">
      <c r="A21" s="13" t="s">
        <v>122</v>
      </c>
      <c r="B21" s="14">
        <v>44735</v>
      </c>
      <c r="C21" s="13" t="s">
        <v>71</v>
      </c>
      <c r="D21" s="16">
        <v>1518116.56</v>
      </c>
    </row>
    <row r="22" spans="1:4" s="17" customFormat="1" hidden="1" x14ac:dyDescent="0.25">
      <c r="A22" s="13" t="s">
        <v>122</v>
      </c>
      <c r="B22" s="14">
        <v>44735</v>
      </c>
      <c r="C22" s="13" t="s">
        <v>71</v>
      </c>
      <c r="D22" s="16">
        <v>2061278.42</v>
      </c>
    </row>
    <row r="23" spans="1:4" s="17" customFormat="1" hidden="1" x14ac:dyDescent="0.25">
      <c r="A23" s="13" t="s">
        <v>122</v>
      </c>
      <c r="B23" s="14">
        <v>44742</v>
      </c>
      <c r="C23" s="13" t="s">
        <v>71</v>
      </c>
      <c r="D23" s="16">
        <v>1518588.84</v>
      </c>
    </row>
    <row r="24" spans="1:4" s="17" customFormat="1" hidden="1" x14ac:dyDescent="0.25">
      <c r="A24" s="13" t="s">
        <v>122</v>
      </c>
      <c r="B24" s="14">
        <v>44742</v>
      </c>
      <c r="C24" s="13" t="s">
        <v>71</v>
      </c>
      <c r="D24" s="16">
        <v>1970528.39</v>
      </c>
    </row>
    <row r="25" spans="1:4" hidden="1" x14ac:dyDescent="0.25">
      <c r="D25" s="12">
        <f>SUM(D2:D24)</f>
        <v>18485207.609999999</v>
      </c>
    </row>
    <row r="28" spans="1:4" x14ac:dyDescent="0.25">
      <c r="A28" s="1" t="s">
        <v>0</v>
      </c>
      <c r="B28" s="1" t="s">
        <v>773</v>
      </c>
    </row>
    <row r="29" spans="1:4" x14ac:dyDescent="0.25">
      <c r="A29" s="20" t="s">
        <v>246</v>
      </c>
      <c r="B29" s="22">
        <v>23000</v>
      </c>
    </row>
    <row r="30" spans="1:4" x14ac:dyDescent="0.25">
      <c r="A30" s="20" t="s">
        <v>461</v>
      </c>
      <c r="B30" s="21">
        <v>140862.01999999999</v>
      </c>
    </row>
    <row r="31" spans="1:4" x14ac:dyDescent="0.25">
      <c r="A31" s="26" t="s">
        <v>70</v>
      </c>
      <c r="B31" s="21">
        <v>167820</v>
      </c>
    </row>
    <row r="32" spans="1:4" x14ac:dyDescent="0.25">
      <c r="A32" s="20" t="s">
        <v>121</v>
      </c>
      <c r="B32" s="21">
        <v>550000</v>
      </c>
    </row>
    <row r="33" spans="1:2" x14ac:dyDescent="0.25">
      <c r="A33" s="20" t="s">
        <v>122</v>
      </c>
      <c r="B33" s="21">
        <v>17603525.59</v>
      </c>
    </row>
    <row r="34" spans="1:2" x14ac:dyDescent="0.25">
      <c r="A34" s="23"/>
      <c r="B34" s="21">
        <f>SUBTOTAL(9,B29:B33)</f>
        <v>18485207.609999999</v>
      </c>
    </row>
    <row r="52" spans="1:2" x14ac:dyDescent="0.25">
      <c r="A52" s="31" t="s">
        <v>776</v>
      </c>
      <c r="B52" s="32" t="s">
        <v>772</v>
      </c>
    </row>
    <row r="53" spans="1:2" x14ac:dyDescent="0.25">
      <c r="A53" s="33" t="s">
        <v>814</v>
      </c>
      <c r="B53" s="57">
        <v>10917119.949999999</v>
      </c>
    </row>
    <row r="54" spans="1:2" x14ac:dyDescent="0.25">
      <c r="A54" s="33" t="s">
        <v>803</v>
      </c>
      <c r="B54" s="35">
        <v>11850349.52</v>
      </c>
    </row>
    <row r="55" spans="1:2" x14ac:dyDescent="0.25">
      <c r="A55" s="33" t="s">
        <v>815</v>
      </c>
      <c r="B55" s="35">
        <v>15890355.1</v>
      </c>
    </row>
    <row r="56" spans="1:2" x14ac:dyDescent="0.25">
      <c r="A56" s="36" t="s">
        <v>780</v>
      </c>
      <c r="B56" s="35">
        <v>12288086.550000001</v>
      </c>
    </row>
    <row r="57" spans="1:2" x14ac:dyDescent="0.25">
      <c r="A57" s="36" t="s">
        <v>781</v>
      </c>
      <c r="B57" s="35">
        <v>14765643.15</v>
      </c>
    </row>
    <row r="58" spans="1:2" x14ac:dyDescent="0.25">
      <c r="A58" s="36" t="s">
        <v>782</v>
      </c>
      <c r="B58" s="35">
        <v>18485207.609999999</v>
      </c>
    </row>
    <row r="59" spans="1:2" x14ac:dyDescent="0.25">
      <c r="A59" s="36" t="s">
        <v>783</v>
      </c>
      <c r="B59" s="27"/>
    </row>
    <row r="60" spans="1:2" x14ac:dyDescent="0.25">
      <c r="A60" s="36" t="s">
        <v>784</v>
      </c>
      <c r="B60" s="35"/>
    </row>
    <row r="61" spans="1:2" x14ac:dyDescent="0.25">
      <c r="A61" s="36" t="s">
        <v>785</v>
      </c>
      <c r="B61" s="35"/>
    </row>
    <row r="62" spans="1:2" x14ac:dyDescent="0.25">
      <c r="A62" s="36" t="s">
        <v>786</v>
      </c>
      <c r="B62" s="58"/>
    </row>
    <row r="63" spans="1:2" x14ac:dyDescent="0.25">
      <c r="A63" s="36" t="s">
        <v>787</v>
      </c>
      <c r="B63" s="35"/>
    </row>
    <row r="64" spans="1:2" x14ac:dyDescent="0.25">
      <c r="A64" s="36" t="s">
        <v>788</v>
      </c>
      <c r="B64" s="27"/>
    </row>
    <row r="65" spans="1:2" x14ac:dyDescent="0.25">
      <c r="A65" s="37" t="s">
        <v>789</v>
      </c>
      <c r="B65" s="59">
        <f>SUBTOTAL(9,B53:B64)</f>
        <v>84196761.879999995</v>
      </c>
    </row>
    <row r="71" spans="1:2" x14ac:dyDescent="0.25">
      <c r="A71" s="32" t="s">
        <v>790</v>
      </c>
      <c r="B71" s="32" t="s">
        <v>772</v>
      </c>
    </row>
    <row r="72" spans="1:2" x14ac:dyDescent="0.25">
      <c r="A72" s="60" t="s">
        <v>791</v>
      </c>
      <c r="B72" s="35">
        <v>59681317.369999997</v>
      </c>
    </row>
    <row r="73" spans="1:2" x14ac:dyDescent="0.25">
      <c r="A73" s="60" t="s">
        <v>792</v>
      </c>
      <c r="B73" s="35">
        <v>71596398.170000002</v>
      </c>
    </row>
    <row r="74" spans="1:2" x14ac:dyDescent="0.25">
      <c r="A74" s="60" t="s">
        <v>793</v>
      </c>
      <c r="B74" s="35">
        <v>80449843.450000003</v>
      </c>
    </row>
    <row r="75" spans="1:2" x14ac:dyDescent="0.25">
      <c r="A75" s="60" t="s">
        <v>794</v>
      </c>
      <c r="B75" s="35">
        <v>88997159</v>
      </c>
    </row>
    <row r="76" spans="1:2" x14ac:dyDescent="0.25">
      <c r="A76" s="60" t="s">
        <v>795</v>
      </c>
      <c r="B76" s="35">
        <v>75709421.150000006</v>
      </c>
    </row>
    <row r="77" spans="1:2" x14ac:dyDescent="0.25">
      <c r="A77" s="60" t="s">
        <v>796</v>
      </c>
      <c r="B77" s="35">
        <v>85442395.490000024</v>
      </c>
    </row>
    <row r="78" spans="1:2" x14ac:dyDescent="0.25">
      <c r="A78" s="60" t="s">
        <v>797</v>
      </c>
      <c r="B78" s="35">
        <v>110525583.23</v>
      </c>
    </row>
    <row r="79" spans="1:2" x14ac:dyDescent="0.25">
      <c r="A79" s="60" t="s">
        <v>798</v>
      </c>
      <c r="B79" s="35">
        <v>120906697.31</v>
      </c>
    </row>
    <row r="80" spans="1:2" x14ac:dyDescent="0.25">
      <c r="A80" s="60" t="s">
        <v>799</v>
      </c>
      <c r="B80" s="35">
        <v>127975375.17000002</v>
      </c>
    </row>
    <row r="81" spans="1:2" x14ac:dyDescent="0.25">
      <c r="A81" s="60" t="s">
        <v>800</v>
      </c>
      <c r="B81" s="35">
        <v>84196761.879999995</v>
      </c>
    </row>
    <row r="82" spans="1:2" x14ac:dyDescent="0.25">
      <c r="A82" s="52" t="s">
        <v>789</v>
      </c>
      <c r="B82" s="49">
        <f>SUBTOTAL(9,B72:B81)</f>
        <v>905480952.22000015</v>
      </c>
    </row>
  </sheetData>
  <autoFilter ref="A1:E25" xr:uid="{120669EB-7EF9-4BAB-B395-C0B06742B8D2}">
    <filterColumn colId="4">
      <customFilters>
        <customFilter operator="notEqual" val=" "/>
      </customFilters>
    </filterColumn>
  </autoFilter>
  <sortState xmlns:xlrd2="http://schemas.microsoft.com/office/spreadsheetml/2017/richdata2" ref="A29:B33">
    <sortCondition ref="B29:B33"/>
  </sortState>
  <pageMargins left="0.7" right="0.7" top="0.75" bottom="0.75" header="0.3" footer="0.3"/>
  <ignoredErrors>
    <ignoredError sqref="E2:E14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7EB1D-8654-42EF-8EBC-CF618ECE50D3}">
  <sheetPr filterMode="1"/>
  <dimension ref="A1:E133"/>
  <sheetViews>
    <sheetView topLeftCell="B38" workbookViewId="0">
      <selection activeCell="B132" sqref="A122:B132"/>
    </sheetView>
  </sheetViews>
  <sheetFormatPr baseColWidth="10" defaultRowHeight="15" x14ac:dyDescent="0.25"/>
  <cols>
    <col min="1" max="1" width="59.140625" customWidth="1"/>
    <col min="2" max="2" width="17.85546875" customWidth="1"/>
    <col min="3" max="3" width="67.42578125" customWidth="1"/>
    <col min="4" max="4" width="15.7109375" customWidth="1"/>
    <col min="5" max="5" width="18.42578125" customWidth="1"/>
  </cols>
  <sheetData>
    <row r="1" spans="1:5" x14ac:dyDescent="0.25">
      <c r="A1" s="1" t="s">
        <v>0</v>
      </c>
      <c r="B1" s="1" t="s">
        <v>770</v>
      </c>
      <c r="C1" s="1" t="s">
        <v>771</v>
      </c>
      <c r="D1" s="1" t="s">
        <v>772</v>
      </c>
      <c r="E1" s="1" t="s">
        <v>773</v>
      </c>
    </row>
    <row r="2" spans="1:5" s="17" customFormat="1" x14ac:dyDescent="0.25">
      <c r="A2" s="13" t="s">
        <v>22</v>
      </c>
      <c r="B2" s="14">
        <v>44714</v>
      </c>
      <c r="C2" s="13" t="s">
        <v>23</v>
      </c>
      <c r="D2" s="16">
        <v>137700</v>
      </c>
      <c r="E2" s="18">
        <f>SUM(D2:D4 )</f>
        <v>410518.12</v>
      </c>
    </row>
    <row r="3" spans="1:5" s="17" customFormat="1" hidden="1" x14ac:dyDescent="0.25">
      <c r="A3" s="13" t="s">
        <v>22</v>
      </c>
      <c r="B3" s="14">
        <v>44737</v>
      </c>
      <c r="C3" s="13" t="s">
        <v>23</v>
      </c>
      <c r="D3" s="16">
        <v>135118.12</v>
      </c>
    </row>
    <row r="4" spans="1:5" s="17" customFormat="1" hidden="1" x14ac:dyDescent="0.25">
      <c r="A4" s="13" t="s">
        <v>22</v>
      </c>
      <c r="B4" s="14">
        <v>44742</v>
      </c>
      <c r="C4" s="13" t="s">
        <v>23</v>
      </c>
      <c r="D4" s="16">
        <v>137700</v>
      </c>
    </row>
    <row r="5" spans="1:5" x14ac:dyDescent="0.25">
      <c r="A5" s="3" t="s">
        <v>520</v>
      </c>
      <c r="B5" s="4">
        <v>44735</v>
      </c>
      <c r="C5" s="3" t="s">
        <v>23</v>
      </c>
      <c r="D5" s="5">
        <v>40162.5</v>
      </c>
      <c r="E5" s="12">
        <f>SUM(D5:D6 )</f>
        <v>169256.25</v>
      </c>
    </row>
    <row r="6" spans="1:5" hidden="1" x14ac:dyDescent="0.25">
      <c r="A6" s="3" t="s">
        <v>520</v>
      </c>
      <c r="B6" s="4">
        <v>44742</v>
      </c>
      <c r="C6" s="3" t="s">
        <v>23</v>
      </c>
      <c r="D6" s="5">
        <v>129093.75</v>
      </c>
    </row>
    <row r="7" spans="1:5" s="17" customFormat="1" x14ac:dyDescent="0.25">
      <c r="A7" s="13" t="s">
        <v>404</v>
      </c>
      <c r="B7" s="14">
        <v>44728</v>
      </c>
      <c r="C7" s="13" t="s">
        <v>25</v>
      </c>
      <c r="D7" s="16">
        <v>208800</v>
      </c>
      <c r="E7" s="16">
        <v>208800</v>
      </c>
    </row>
    <row r="8" spans="1:5" x14ac:dyDescent="0.25">
      <c r="A8" s="3" t="s">
        <v>24</v>
      </c>
      <c r="B8" s="4">
        <v>44714</v>
      </c>
      <c r="C8" s="3" t="s">
        <v>25</v>
      </c>
      <c r="D8" s="5">
        <v>20768.18</v>
      </c>
      <c r="E8" s="5">
        <v>20768.18</v>
      </c>
    </row>
    <row r="9" spans="1:5" s="17" customFormat="1" x14ac:dyDescent="0.25">
      <c r="A9" s="13" t="s">
        <v>745</v>
      </c>
      <c r="B9" s="14">
        <v>44742</v>
      </c>
      <c r="C9" s="13" t="s">
        <v>25</v>
      </c>
      <c r="D9" s="16">
        <v>6159.78</v>
      </c>
      <c r="E9" s="16">
        <v>6159.78</v>
      </c>
    </row>
    <row r="10" spans="1:5" x14ac:dyDescent="0.25">
      <c r="A10" s="3" t="s">
        <v>34</v>
      </c>
      <c r="B10" s="4">
        <v>44714</v>
      </c>
      <c r="C10" s="3" t="s">
        <v>23</v>
      </c>
      <c r="D10" s="5">
        <v>359600</v>
      </c>
      <c r="E10" s="12">
        <f>SUM( D10:D12)</f>
        <v>733700</v>
      </c>
    </row>
    <row r="11" spans="1:5" hidden="1" x14ac:dyDescent="0.25">
      <c r="A11" s="3" t="s">
        <v>34</v>
      </c>
      <c r="B11" s="4">
        <v>44735</v>
      </c>
      <c r="C11" s="3" t="s">
        <v>23</v>
      </c>
      <c r="D11" s="5">
        <v>165300</v>
      </c>
    </row>
    <row r="12" spans="1:5" hidden="1" x14ac:dyDescent="0.25">
      <c r="A12" s="3" t="s">
        <v>34</v>
      </c>
      <c r="B12" s="4">
        <v>44742</v>
      </c>
      <c r="C12" s="3" t="s">
        <v>23</v>
      </c>
      <c r="D12" s="5">
        <v>208800</v>
      </c>
    </row>
    <row r="13" spans="1:5" s="17" customFormat="1" x14ac:dyDescent="0.25">
      <c r="A13" s="13" t="s">
        <v>410</v>
      </c>
      <c r="B13" s="14">
        <v>44728</v>
      </c>
      <c r="C13" s="13" t="s">
        <v>25</v>
      </c>
      <c r="D13" s="16">
        <v>40000</v>
      </c>
      <c r="E13" s="16">
        <v>40000</v>
      </c>
    </row>
    <row r="14" spans="1:5" x14ac:dyDescent="0.25">
      <c r="A14" s="3" t="s">
        <v>533</v>
      </c>
      <c r="B14" s="4">
        <v>44735</v>
      </c>
      <c r="C14" s="3" t="s">
        <v>23</v>
      </c>
      <c r="D14" s="5">
        <v>391645</v>
      </c>
      <c r="E14" s="5">
        <v>391645</v>
      </c>
    </row>
    <row r="15" spans="1:5" s="17" customFormat="1" x14ac:dyDescent="0.25">
      <c r="A15" s="13" t="s">
        <v>41</v>
      </c>
      <c r="B15" s="14">
        <v>44721</v>
      </c>
      <c r="C15" s="13" t="s">
        <v>255</v>
      </c>
      <c r="D15" s="16">
        <v>14633.05</v>
      </c>
      <c r="E15" s="18">
        <f>SUM( D15:D16)</f>
        <v>102370.66</v>
      </c>
    </row>
    <row r="16" spans="1:5" s="17" customFormat="1" hidden="1" x14ac:dyDescent="0.25">
      <c r="A16" s="13" t="s">
        <v>41</v>
      </c>
      <c r="B16" s="14">
        <v>44742</v>
      </c>
      <c r="C16" s="13" t="s">
        <v>255</v>
      </c>
      <c r="D16" s="16">
        <v>87737.61</v>
      </c>
    </row>
    <row r="17" spans="1:5" x14ac:dyDescent="0.25">
      <c r="A17" s="3" t="s">
        <v>43</v>
      </c>
      <c r="B17" s="4">
        <v>44714</v>
      </c>
      <c r="C17" s="3" t="s">
        <v>25</v>
      </c>
      <c r="D17" s="5">
        <v>12883.2</v>
      </c>
      <c r="E17" s="5">
        <v>12883.2</v>
      </c>
    </row>
    <row r="18" spans="1:5" s="17" customFormat="1" x14ac:dyDescent="0.25">
      <c r="A18" s="13" t="s">
        <v>49</v>
      </c>
      <c r="B18" s="14">
        <v>44714</v>
      </c>
      <c r="C18" s="13" t="s">
        <v>23</v>
      </c>
      <c r="D18" s="16">
        <v>68850</v>
      </c>
      <c r="E18" s="18">
        <f>SUM( D18:D19)</f>
        <v>137700</v>
      </c>
    </row>
    <row r="19" spans="1:5" s="17" customFormat="1" hidden="1" x14ac:dyDescent="0.25">
      <c r="A19" s="13" t="s">
        <v>49</v>
      </c>
      <c r="B19" s="14">
        <v>44742</v>
      </c>
      <c r="C19" s="13" t="s">
        <v>23</v>
      </c>
      <c r="D19" s="16">
        <v>68850</v>
      </c>
    </row>
    <row r="20" spans="1:5" x14ac:dyDescent="0.25">
      <c r="A20" s="3" t="s">
        <v>429</v>
      </c>
      <c r="B20" s="4">
        <v>44728</v>
      </c>
      <c r="C20" s="3" t="s">
        <v>25</v>
      </c>
      <c r="D20" s="5">
        <v>59141.26</v>
      </c>
      <c r="E20" s="5">
        <v>59141.26</v>
      </c>
    </row>
    <row r="21" spans="1:5" s="17" customFormat="1" x14ac:dyDescent="0.25">
      <c r="A21" s="13" t="s">
        <v>548</v>
      </c>
      <c r="B21" s="14">
        <v>44735</v>
      </c>
      <c r="C21" s="13" t="s">
        <v>23</v>
      </c>
      <c r="D21" s="16">
        <v>261000</v>
      </c>
      <c r="E21" s="16">
        <v>261000</v>
      </c>
    </row>
    <row r="22" spans="1:5" x14ac:dyDescent="0.25">
      <c r="A22" s="3" t="s">
        <v>268</v>
      </c>
      <c r="B22" s="4">
        <v>44721</v>
      </c>
      <c r="C22" s="3" t="s">
        <v>25</v>
      </c>
      <c r="D22" s="5">
        <v>45326.68</v>
      </c>
      <c r="E22" s="12">
        <f>SUM(D22:D23 )</f>
        <v>67990.02</v>
      </c>
    </row>
    <row r="23" spans="1:5" hidden="1" x14ac:dyDescent="0.25">
      <c r="A23" s="3" t="s">
        <v>268</v>
      </c>
      <c r="B23" s="4">
        <v>44728</v>
      </c>
      <c r="C23" s="3" t="s">
        <v>25</v>
      </c>
      <c r="D23" s="5">
        <v>22663.34</v>
      </c>
    </row>
    <row r="24" spans="1:5" s="17" customFormat="1" x14ac:dyDescent="0.25">
      <c r="A24" s="13" t="s">
        <v>480</v>
      </c>
      <c r="B24" s="14">
        <v>44729</v>
      </c>
      <c r="C24" s="13" t="s">
        <v>481</v>
      </c>
      <c r="D24" s="16">
        <v>3128152.28</v>
      </c>
      <c r="E24" s="18">
        <f>SUM( D24:D25)</f>
        <v>4739536.12</v>
      </c>
    </row>
    <row r="25" spans="1:5" s="17" customFormat="1" hidden="1" x14ac:dyDescent="0.25">
      <c r="A25" s="13" t="s">
        <v>480</v>
      </c>
      <c r="B25" s="14">
        <v>44739</v>
      </c>
      <c r="C25" s="13" t="s">
        <v>648</v>
      </c>
      <c r="D25" s="16">
        <v>1611383.84</v>
      </c>
    </row>
    <row r="26" spans="1:5" x14ac:dyDescent="0.25">
      <c r="A26" s="3" t="s">
        <v>79</v>
      </c>
      <c r="B26" s="4">
        <v>44714</v>
      </c>
      <c r="C26" s="3" t="s">
        <v>25</v>
      </c>
      <c r="D26" s="5">
        <v>40280</v>
      </c>
      <c r="E26" s="12">
        <f>SUM(D26:D27 )</f>
        <v>80560</v>
      </c>
    </row>
    <row r="27" spans="1:5" hidden="1" x14ac:dyDescent="0.25">
      <c r="A27" s="3" t="s">
        <v>79</v>
      </c>
      <c r="B27" s="4">
        <v>44728</v>
      </c>
      <c r="C27" s="3" t="s">
        <v>25</v>
      </c>
      <c r="D27" s="5">
        <v>40280</v>
      </c>
    </row>
    <row r="28" spans="1:5" s="17" customFormat="1" x14ac:dyDescent="0.25">
      <c r="A28" s="13" t="s">
        <v>438</v>
      </c>
      <c r="B28" s="14">
        <v>44728</v>
      </c>
      <c r="C28" s="13" t="s">
        <v>25</v>
      </c>
      <c r="D28" s="16">
        <v>59945.96</v>
      </c>
      <c r="E28" s="16">
        <v>59945.96</v>
      </c>
    </row>
    <row r="29" spans="1:5" x14ac:dyDescent="0.25">
      <c r="A29" s="3" t="s">
        <v>650</v>
      </c>
      <c r="B29" s="4">
        <v>44740</v>
      </c>
      <c r="C29" s="3" t="s">
        <v>648</v>
      </c>
      <c r="D29" s="5">
        <v>1624</v>
      </c>
      <c r="E29" s="12">
        <f>SUM(D29:D32 )</f>
        <v>7551</v>
      </c>
    </row>
    <row r="30" spans="1:5" hidden="1" x14ac:dyDescent="0.25">
      <c r="A30" s="3" t="s">
        <v>650</v>
      </c>
      <c r="B30" s="4">
        <v>44740</v>
      </c>
      <c r="C30" s="3" t="s">
        <v>648</v>
      </c>
      <c r="D30" s="5">
        <v>1624</v>
      </c>
    </row>
    <row r="31" spans="1:5" hidden="1" x14ac:dyDescent="0.25">
      <c r="A31" s="3" t="s">
        <v>650</v>
      </c>
      <c r="B31" s="4">
        <v>44740</v>
      </c>
      <c r="C31" s="3" t="s">
        <v>23</v>
      </c>
      <c r="D31" s="5">
        <v>406</v>
      </c>
    </row>
    <row r="32" spans="1:5" hidden="1" x14ac:dyDescent="0.25">
      <c r="A32" s="3" t="s">
        <v>650</v>
      </c>
      <c r="B32" s="4">
        <v>44740</v>
      </c>
      <c r="C32" s="3" t="s">
        <v>23</v>
      </c>
      <c r="D32" s="5">
        <v>3897</v>
      </c>
    </row>
    <row r="33" spans="1:5" s="17" customFormat="1" x14ac:dyDescent="0.25">
      <c r="A33" s="13" t="s">
        <v>280</v>
      </c>
      <c r="B33" s="14">
        <v>44721</v>
      </c>
      <c r="C33" s="13" t="s">
        <v>25</v>
      </c>
      <c r="D33" s="16">
        <v>31800</v>
      </c>
      <c r="E33" s="18">
        <f>SUM(D33:D34 )</f>
        <v>95400</v>
      </c>
    </row>
    <row r="34" spans="1:5" s="17" customFormat="1" hidden="1" x14ac:dyDescent="0.25">
      <c r="A34" s="13" t="s">
        <v>280</v>
      </c>
      <c r="B34" s="14">
        <v>44728</v>
      </c>
      <c r="C34" s="13" t="s">
        <v>25</v>
      </c>
      <c r="D34" s="16">
        <v>63600</v>
      </c>
    </row>
    <row r="35" spans="1:5" x14ac:dyDescent="0.25">
      <c r="A35" s="3" t="s">
        <v>560</v>
      </c>
      <c r="B35" s="4">
        <v>44735</v>
      </c>
      <c r="C35" s="3" t="s">
        <v>23</v>
      </c>
      <c r="D35" s="5">
        <v>291450</v>
      </c>
      <c r="E35" s="5">
        <v>291450</v>
      </c>
    </row>
    <row r="36" spans="1:5" s="17" customFormat="1" x14ac:dyDescent="0.25">
      <c r="A36" s="13" t="s">
        <v>760</v>
      </c>
      <c r="B36" s="14">
        <v>44742</v>
      </c>
      <c r="C36" s="24" t="s">
        <v>761</v>
      </c>
      <c r="D36" s="16">
        <v>9632.73</v>
      </c>
      <c r="E36" s="16">
        <v>9632.73</v>
      </c>
    </row>
    <row r="37" spans="1:5" x14ac:dyDescent="0.25">
      <c r="A37" s="3" t="s">
        <v>568</v>
      </c>
      <c r="B37" s="4">
        <v>44735</v>
      </c>
      <c r="C37" s="3" t="s">
        <v>23</v>
      </c>
      <c r="D37" s="5">
        <v>281300</v>
      </c>
      <c r="E37" s="5">
        <v>281300</v>
      </c>
    </row>
    <row r="38" spans="1:5" s="17" customFormat="1" x14ac:dyDescent="0.25">
      <c r="A38" s="13" t="s">
        <v>462</v>
      </c>
      <c r="B38" s="14">
        <v>44728</v>
      </c>
      <c r="C38" s="13" t="s">
        <v>25</v>
      </c>
      <c r="D38" s="16">
        <v>12518.18</v>
      </c>
      <c r="E38" s="18">
        <f>SUM(D38:D39 )</f>
        <v>25036.36</v>
      </c>
    </row>
    <row r="39" spans="1:5" s="17" customFormat="1" hidden="1" x14ac:dyDescent="0.25">
      <c r="A39" s="13" t="s">
        <v>462</v>
      </c>
      <c r="B39" s="14">
        <v>44735</v>
      </c>
      <c r="C39" s="13" t="s">
        <v>25</v>
      </c>
      <c r="D39" s="16">
        <v>12518.18</v>
      </c>
    </row>
    <row r="40" spans="1:5" x14ac:dyDescent="0.25">
      <c r="A40" s="7" t="s">
        <v>764</v>
      </c>
      <c r="B40" s="4">
        <v>44742</v>
      </c>
      <c r="C40" s="7" t="s">
        <v>765</v>
      </c>
      <c r="D40" s="5">
        <v>8746.31</v>
      </c>
      <c r="E40" s="5">
        <v>8746.31</v>
      </c>
    </row>
    <row r="41" spans="1:5" s="17" customFormat="1" x14ac:dyDescent="0.25">
      <c r="A41" s="13" t="s">
        <v>579</v>
      </c>
      <c r="B41" s="14">
        <v>44735</v>
      </c>
      <c r="C41" s="13" t="s">
        <v>23</v>
      </c>
      <c r="D41" s="16">
        <v>274050</v>
      </c>
      <c r="E41" s="16">
        <v>274050</v>
      </c>
    </row>
    <row r="42" spans="1:5" x14ac:dyDescent="0.25">
      <c r="A42" s="3" t="s">
        <v>112</v>
      </c>
      <c r="B42" s="4">
        <v>44714</v>
      </c>
      <c r="C42" s="3" t="s">
        <v>25</v>
      </c>
      <c r="D42" s="5">
        <v>11380.16</v>
      </c>
      <c r="E42" s="5">
        <v>11380.16</v>
      </c>
    </row>
    <row r="43" spans="1:5" s="17" customFormat="1" x14ac:dyDescent="0.25">
      <c r="A43" s="13" t="s">
        <v>118</v>
      </c>
      <c r="B43" s="14">
        <v>44714</v>
      </c>
      <c r="C43" s="13" t="s">
        <v>25</v>
      </c>
      <c r="D43" s="16">
        <v>31698</v>
      </c>
      <c r="E43" s="18">
        <f>SUM( D43:D44)</f>
        <v>47547</v>
      </c>
    </row>
    <row r="44" spans="1:5" s="17" customFormat="1" hidden="1" x14ac:dyDescent="0.25">
      <c r="A44" s="13" t="s">
        <v>118</v>
      </c>
      <c r="B44" s="14">
        <v>44728</v>
      </c>
      <c r="C44" s="13" t="s">
        <v>25</v>
      </c>
      <c r="D44" s="16">
        <v>15849</v>
      </c>
    </row>
    <row r="45" spans="1:5" x14ac:dyDescent="0.25">
      <c r="A45" s="3" t="s">
        <v>368</v>
      </c>
      <c r="B45" s="4">
        <v>44725</v>
      </c>
      <c r="C45" s="3" t="s">
        <v>23</v>
      </c>
      <c r="D45" s="5">
        <v>156600</v>
      </c>
      <c r="E45" s="5">
        <v>156600</v>
      </c>
    </row>
    <row r="46" spans="1:5" hidden="1" x14ac:dyDescent="0.25">
      <c r="D46" s="12">
        <f>SUM(D2:D45)</f>
        <v>8710668.1099999994</v>
      </c>
    </row>
    <row r="50" spans="1:2" x14ac:dyDescent="0.25">
      <c r="A50" s="1" t="s">
        <v>0</v>
      </c>
      <c r="B50" s="1" t="s">
        <v>773</v>
      </c>
    </row>
    <row r="51" spans="1:2" x14ac:dyDescent="0.25">
      <c r="A51" s="20" t="s">
        <v>745</v>
      </c>
      <c r="B51" s="22">
        <v>6159.78</v>
      </c>
    </row>
    <row r="52" spans="1:2" x14ac:dyDescent="0.25">
      <c r="A52" s="20" t="s">
        <v>650</v>
      </c>
      <c r="B52" s="21">
        <v>7551</v>
      </c>
    </row>
    <row r="53" spans="1:2" x14ac:dyDescent="0.25">
      <c r="A53" s="25" t="s">
        <v>764</v>
      </c>
      <c r="B53" s="22">
        <v>8746.31</v>
      </c>
    </row>
    <row r="54" spans="1:2" x14ac:dyDescent="0.25">
      <c r="A54" s="20" t="s">
        <v>760</v>
      </c>
      <c r="B54" s="22">
        <v>9632.73</v>
      </c>
    </row>
    <row r="55" spans="1:2" x14ac:dyDescent="0.25">
      <c r="A55" s="20" t="s">
        <v>112</v>
      </c>
      <c r="B55" s="22">
        <v>11380.16</v>
      </c>
    </row>
    <row r="56" spans="1:2" x14ac:dyDescent="0.25">
      <c r="A56" s="20" t="s">
        <v>43</v>
      </c>
      <c r="B56" s="22">
        <v>12883.2</v>
      </c>
    </row>
    <row r="57" spans="1:2" x14ac:dyDescent="0.25">
      <c r="A57" s="20" t="s">
        <v>24</v>
      </c>
      <c r="B57" s="22">
        <v>20768.18</v>
      </c>
    </row>
    <row r="58" spans="1:2" x14ac:dyDescent="0.25">
      <c r="A58" s="20" t="s">
        <v>462</v>
      </c>
      <c r="B58" s="21">
        <v>25036.36</v>
      </c>
    </row>
    <row r="59" spans="1:2" x14ac:dyDescent="0.25">
      <c r="A59" s="26" t="s">
        <v>774</v>
      </c>
      <c r="B59" s="22">
        <v>40000</v>
      </c>
    </row>
    <row r="60" spans="1:2" x14ac:dyDescent="0.25">
      <c r="A60" s="20" t="s">
        <v>118</v>
      </c>
      <c r="B60" s="21">
        <v>47547</v>
      </c>
    </row>
    <row r="61" spans="1:2" x14ac:dyDescent="0.25">
      <c r="A61" s="20" t="s">
        <v>429</v>
      </c>
      <c r="B61" s="22">
        <v>59141.26</v>
      </c>
    </row>
    <row r="62" spans="1:2" x14ac:dyDescent="0.25">
      <c r="A62" s="20" t="s">
        <v>438</v>
      </c>
      <c r="B62" s="22">
        <v>59945.96</v>
      </c>
    </row>
    <row r="63" spans="1:2" x14ac:dyDescent="0.25">
      <c r="A63" s="20" t="s">
        <v>268</v>
      </c>
      <c r="B63" s="21">
        <v>67990.02</v>
      </c>
    </row>
    <row r="64" spans="1:2" x14ac:dyDescent="0.25">
      <c r="A64" s="20" t="s">
        <v>79</v>
      </c>
      <c r="B64" s="21">
        <v>80560</v>
      </c>
    </row>
    <row r="65" spans="1:2" x14ac:dyDescent="0.25">
      <c r="A65" s="20" t="s">
        <v>280</v>
      </c>
      <c r="B65" s="21">
        <v>95400</v>
      </c>
    </row>
    <row r="66" spans="1:2" x14ac:dyDescent="0.25">
      <c r="A66" s="20" t="s">
        <v>41</v>
      </c>
      <c r="B66" s="21">
        <v>102370.66</v>
      </c>
    </row>
    <row r="67" spans="1:2" x14ac:dyDescent="0.25">
      <c r="A67" s="20" t="s">
        <v>49</v>
      </c>
      <c r="B67" s="21">
        <v>137700</v>
      </c>
    </row>
    <row r="68" spans="1:2" x14ac:dyDescent="0.25">
      <c r="A68" s="20" t="s">
        <v>368</v>
      </c>
      <c r="B68" s="22">
        <v>156600</v>
      </c>
    </row>
    <row r="69" spans="1:2" x14ac:dyDescent="0.25">
      <c r="A69" s="20" t="s">
        <v>520</v>
      </c>
      <c r="B69" s="21">
        <v>169256.25</v>
      </c>
    </row>
    <row r="70" spans="1:2" x14ac:dyDescent="0.25">
      <c r="A70" s="26" t="s">
        <v>775</v>
      </c>
      <c r="B70" s="22">
        <v>208800</v>
      </c>
    </row>
    <row r="71" spans="1:2" x14ac:dyDescent="0.25">
      <c r="A71" s="20" t="s">
        <v>548</v>
      </c>
      <c r="B71" s="22">
        <v>261000</v>
      </c>
    </row>
    <row r="72" spans="1:2" x14ac:dyDescent="0.25">
      <c r="A72" s="20" t="s">
        <v>579</v>
      </c>
      <c r="B72" s="22">
        <v>274050</v>
      </c>
    </row>
    <row r="73" spans="1:2" x14ac:dyDescent="0.25">
      <c r="A73" s="20" t="s">
        <v>568</v>
      </c>
      <c r="B73" s="22">
        <v>281300</v>
      </c>
    </row>
    <row r="74" spans="1:2" x14ac:dyDescent="0.25">
      <c r="A74" s="20" t="s">
        <v>560</v>
      </c>
      <c r="B74" s="22">
        <v>291450</v>
      </c>
    </row>
    <row r="75" spans="1:2" x14ac:dyDescent="0.25">
      <c r="A75" s="20" t="s">
        <v>533</v>
      </c>
      <c r="B75" s="22">
        <v>391645</v>
      </c>
    </row>
    <row r="76" spans="1:2" x14ac:dyDescent="0.25">
      <c r="A76" s="20" t="s">
        <v>22</v>
      </c>
      <c r="B76" s="21">
        <v>410518.12</v>
      </c>
    </row>
    <row r="77" spans="1:2" x14ac:dyDescent="0.25">
      <c r="A77" s="20" t="s">
        <v>34</v>
      </c>
      <c r="B77" s="21">
        <v>733700</v>
      </c>
    </row>
    <row r="78" spans="1:2" x14ac:dyDescent="0.25">
      <c r="A78" s="20" t="s">
        <v>480</v>
      </c>
      <c r="B78" s="21">
        <v>4739536.12</v>
      </c>
    </row>
    <row r="79" spans="1:2" x14ac:dyDescent="0.25">
      <c r="A79" s="23"/>
      <c r="B79" s="21">
        <f>SUBTOTAL(9,B51:B78)</f>
        <v>8710668.1099999994</v>
      </c>
    </row>
    <row r="99" spans="1:2" x14ac:dyDescent="0.25">
      <c r="A99" s="61" t="s">
        <v>801</v>
      </c>
      <c r="B99" s="61" t="s">
        <v>772</v>
      </c>
    </row>
    <row r="100" spans="1:2" x14ac:dyDescent="0.25">
      <c r="A100" s="28" t="s">
        <v>814</v>
      </c>
      <c r="B100" s="27">
        <v>3999700</v>
      </c>
    </row>
    <row r="101" spans="1:2" x14ac:dyDescent="0.25">
      <c r="A101" s="28" t="s">
        <v>803</v>
      </c>
      <c r="B101" s="58">
        <v>3515793.46</v>
      </c>
    </row>
    <row r="102" spans="1:2" x14ac:dyDescent="0.25">
      <c r="A102" s="28" t="s">
        <v>804</v>
      </c>
      <c r="B102" s="27">
        <v>4685781.03</v>
      </c>
    </row>
    <row r="103" spans="1:2" x14ac:dyDescent="0.25">
      <c r="A103" s="28" t="s">
        <v>805</v>
      </c>
      <c r="B103" s="58">
        <v>6548288.0300000003</v>
      </c>
    </row>
    <row r="104" spans="1:2" x14ac:dyDescent="0.25">
      <c r="A104" s="28" t="s">
        <v>806</v>
      </c>
      <c r="B104" s="27">
        <v>5477314.3599999994</v>
      </c>
    </row>
    <row r="105" spans="1:2" x14ac:dyDescent="0.25">
      <c r="A105" s="28" t="s">
        <v>816</v>
      </c>
      <c r="B105" s="27">
        <v>8710668.1099999994</v>
      </c>
    </row>
    <row r="106" spans="1:2" x14ac:dyDescent="0.25">
      <c r="A106" s="51" t="s">
        <v>808</v>
      </c>
      <c r="B106" s="27"/>
    </row>
    <row r="107" spans="1:2" x14ac:dyDescent="0.25">
      <c r="A107" s="51" t="s">
        <v>809</v>
      </c>
      <c r="B107" s="27"/>
    </row>
    <row r="108" spans="1:2" x14ac:dyDescent="0.25">
      <c r="A108" s="51" t="s">
        <v>817</v>
      </c>
      <c r="B108" s="27"/>
    </row>
    <row r="109" spans="1:2" x14ac:dyDescent="0.25">
      <c r="A109" s="51" t="s">
        <v>818</v>
      </c>
      <c r="B109" s="27"/>
    </row>
    <row r="110" spans="1:2" x14ac:dyDescent="0.25">
      <c r="A110" s="51" t="s">
        <v>812</v>
      </c>
      <c r="B110" s="27"/>
    </row>
    <row r="111" spans="1:2" x14ac:dyDescent="0.25">
      <c r="A111" s="51" t="s">
        <v>813</v>
      </c>
      <c r="B111" s="27"/>
    </row>
    <row r="112" spans="1:2" x14ac:dyDescent="0.25">
      <c r="A112" s="62" t="s">
        <v>789</v>
      </c>
      <c r="B112" s="38">
        <f>SUBTOTAL(9,B100:B111)</f>
        <v>32937544.989999998</v>
      </c>
    </row>
    <row r="122" spans="1:2" x14ac:dyDescent="0.25">
      <c r="A122" s="61" t="s">
        <v>790</v>
      </c>
      <c r="B122" s="61" t="s">
        <v>772</v>
      </c>
    </row>
    <row r="123" spans="1:2" x14ac:dyDescent="0.25">
      <c r="A123" s="28" t="s">
        <v>819</v>
      </c>
      <c r="B123" s="63">
        <v>2349804.4900000002</v>
      </c>
    </row>
    <row r="124" spans="1:2" x14ac:dyDescent="0.25">
      <c r="A124" s="28" t="s">
        <v>820</v>
      </c>
      <c r="B124" s="27">
        <v>33219163.170000002</v>
      </c>
    </row>
    <row r="125" spans="1:2" x14ac:dyDescent="0.25">
      <c r="A125" s="28" t="s">
        <v>821</v>
      </c>
      <c r="B125" s="27">
        <v>41534727.170000002</v>
      </c>
    </row>
    <row r="126" spans="1:2" x14ac:dyDescent="0.25">
      <c r="A126" s="28" t="s">
        <v>822</v>
      </c>
      <c r="B126" s="27">
        <v>64623022.280000053</v>
      </c>
    </row>
    <row r="127" spans="1:2" x14ac:dyDescent="0.25">
      <c r="A127" s="28" t="s">
        <v>823</v>
      </c>
      <c r="B127" s="27">
        <v>36116924.529999986</v>
      </c>
    </row>
    <row r="128" spans="1:2" x14ac:dyDescent="0.25">
      <c r="A128" s="28" t="s">
        <v>824</v>
      </c>
      <c r="B128" s="27">
        <v>32613961.109999999</v>
      </c>
    </row>
    <row r="129" spans="1:2" x14ac:dyDescent="0.25">
      <c r="A129" s="28" t="s">
        <v>825</v>
      </c>
      <c r="B129" s="27">
        <v>39885673.149999999</v>
      </c>
    </row>
    <row r="130" spans="1:2" x14ac:dyDescent="0.25">
      <c r="A130" s="28" t="s">
        <v>826</v>
      </c>
      <c r="B130" s="27">
        <v>25196439.07</v>
      </c>
    </row>
    <row r="131" spans="1:2" x14ac:dyDescent="0.25">
      <c r="A131" s="64" t="s">
        <v>827</v>
      </c>
      <c r="B131" s="47">
        <v>31832090.620000005</v>
      </c>
    </row>
    <row r="132" spans="1:2" x14ac:dyDescent="0.25">
      <c r="A132" s="64" t="s">
        <v>828</v>
      </c>
      <c r="B132" s="47">
        <v>32937544.989999998</v>
      </c>
    </row>
    <row r="133" spans="1:2" x14ac:dyDescent="0.25">
      <c r="A133" s="62" t="s">
        <v>789</v>
      </c>
      <c r="B133" s="38">
        <f>SUM(B123:B132)</f>
        <v>340309350.5800001</v>
      </c>
    </row>
  </sheetData>
  <autoFilter ref="A1:E46" xr:uid="{F2C7EB1D-8654-42EF-8EBC-CF618ECE50D3}">
    <filterColumn colId="4">
      <customFilters>
        <customFilter operator="notEqual" val=" "/>
      </customFilters>
    </filterColumn>
  </autoFilter>
  <sortState xmlns:xlrd2="http://schemas.microsoft.com/office/spreadsheetml/2017/richdata2" ref="A51:B78">
    <sortCondition ref="B51:B78"/>
  </sortState>
  <pageMargins left="0.7" right="0.7" top="0.75" bottom="0.75" header="0.3" footer="0.3"/>
  <ignoredErrors>
    <ignoredError sqref="E2:E43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E3C2-136C-44A5-BD7E-441D5C4440F6}">
  <sheetPr filterMode="1"/>
  <dimension ref="A1:E98"/>
  <sheetViews>
    <sheetView topLeftCell="A21" workbookViewId="0">
      <selection activeCell="B97" sqref="A91:B97"/>
    </sheetView>
  </sheetViews>
  <sheetFormatPr baseColWidth="10" defaultRowHeight="15" x14ac:dyDescent="0.25"/>
  <cols>
    <col min="1" max="1" width="59.140625" customWidth="1"/>
    <col min="2" max="2" width="17.85546875" customWidth="1"/>
    <col min="3" max="3" width="69.42578125" customWidth="1"/>
    <col min="4" max="4" width="15.7109375" customWidth="1"/>
    <col min="5" max="5" width="18.42578125" customWidth="1"/>
  </cols>
  <sheetData>
    <row r="1" spans="1:5" x14ac:dyDescent="0.25">
      <c r="A1" s="1" t="s">
        <v>0</v>
      </c>
      <c r="B1" s="1" t="s">
        <v>770</v>
      </c>
      <c r="C1" s="1" t="s">
        <v>771</v>
      </c>
      <c r="D1" s="1" t="s">
        <v>772</v>
      </c>
      <c r="E1" s="1" t="s">
        <v>773</v>
      </c>
    </row>
    <row r="2" spans="1:5" s="17" customFormat="1" x14ac:dyDescent="0.25">
      <c r="A2" s="13" t="s">
        <v>743</v>
      </c>
      <c r="B2" s="14">
        <v>44742</v>
      </c>
      <c r="C2" s="13" t="s">
        <v>744</v>
      </c>
      <c r="D2" s="16">
        <v>359000</v>
      </c>
      <c r="E2" s="18">
        <f>SUM(D2:D3)</f>
        <v>694850</v>
      </c>
    </row>
    <row r="3" spans="1:5" s="17" customFormat="1" hidden="1" x14ac:dyDescent="0.25">
      <c r="A3" s="13" t="s">
        <v>743</v>
      </c>
      <c r="B3" s="14">
        <v>44742</v>
      </c>
      <c r="C3" s="13" t="s">
        <v>744</v>
      </c>
      <c r="D3" s="16">
        <v>335850</v>
      </c>
    </row>
    <row r="4" spans="1:5" x14ac:dyDescent="0.25">
      <c r="A4" s="3" t="s">
        <v>599</v>
      </c>
      <c r="B4" s="4">
        <v>44736</v>
      </c>
      <c r="C4" s="3" t="s">
        <v>236</v>
      </c>
      <c r="D4" s="5">
        <v>147320</v>
      </c>
      <c r="E4" s="5">
        <v>147320</v>
      </c>
    </row>
    <row r="5" spans="1:5" s="17" customFormat="1" x14ac:dyDescent="0.25">
      <c r="A5" s="13" t="s">
        <v>405</v>
      </c>
      <c r="B5" s="14">
        <v>44728</v>
      </c>
      <c r="C5" s="13" t="s">
        <v>236</v>
      </c>
      <c r="D5" s="16">
        <v>264480</v>
      </c>
      <c r="E5" s="18">
        <f>SUM(D5:D6 )</f>
        <v>577680</v>
      </c>
    </row>
    <row r="6" spans="1:5" s="17" customFormat="1" hidden="1" x14ac:dyDescent="0.25">
      <c r="A6" s="13" t="s">
        <v>405</v>
      </c>
      <c r="B6" s="14">
        <v>44735</v>
      </c>
      <c r="C6" s="13" t="s">
        <v>236</v>
      </c>
      <c r="D6" s="16">
        <v>313200</v>
      </c>
    </row>
    <row r="7" spans="1:5" x14ac:dyDescent="0.25">
      <c r="A7" s="3" t="s">
        <v>486</v>
      </c>
      <c r="B7" s="4">
        <v>44730</v>
      </c>
      <c r="C7" s="3" t="s">
        <v>236</v>
      </c>
      <c r="D7" s="5">
        <v>160650</v>
      </c>
      <c r="E7" s="5">
        <v>160650</v>
      </c>
    </row>
    <row r="8" spans="1:5" s="17" customFormat="1" x14ac:dyDescent="0.25">
      <c r="A8" s="13" t="s">
        <v>602</v>
      </c>
      <c r="B8" s="14">
        <v>44736</v>
      </c>
      <c r="C8" s="13" t="s">
        <v>236</v>
      </c>
      <c r="D8" s="16">
        <v>240120</v>
      </c>
      <c r="E8" s="16">
        <v>240120</v>
      </c>
    </row>
    <row r="9" spans="1:5" x14ac:dyDescent="0.25">
      <c r="A9" s="3" t="s">
        <v>235</v>
      </c>
      <c r="B9" s="4">
        <v>44721</v>
      </c>
      <c r="C9" s="3" t="s">
        <v>236</v>
      </c>
      <c r="D9" s="5">
        <v>243000</v>
      </c>
      <c r="E9" s="5">
        <v>243000</v>
      </c>
    </row>
    <row r="10" spans="1:5" s="17" customFormat="1" x14ac:dyDescent="0.25">
      <c r="A10" s="13" t="s">
        <v>57</v>
      </c>
      <c r="B10" s="14">
        <v>44742</v>
      </c>
      <c r="C10" s="13" t="s">
        <v>744</v>
      </c>
      <c r="D10" s="16">
        <v>347650.2</v>
      </c>
      <c r="E10" s="16">
        <v>347650.2</v>
      </c>
    </row>
    <row r="11" spans="1:5" x14ac:dyDescent="0.25">
      <c r="A11" s="3" t="s">
        <v>617</v>
      </c>
      <c r="B11" s="4">
        <v>44736</v>
      </c>
      <c r="C11" s="3" t="s">
        <v>236</v>
      </c>
      <c r="D11" s="5">
        <v>214600</v>
      </c>
      <c r="E11" s="5">
        <v>214600</v>
      </c>
    </row>
    <row r="12" spans="1:5" s="17" customFormat="1" x14ac:dyDescent="0.25">
      <c r="A12" s="13" t="s">
        <v>635</v>
      </c>
      <c r="B12" s="14">
        <v>44737</v>
      </c>
      <c r="C12" s="13" t="s">
        <v>636</v>
      </c>
      <c r="D12" s="16">
        <v>1078650</v>
      </c>
      <c r="E12" s="16">
        <v>1078650</v>
      </c>
    </row>
    <row r="13" spans="1:5" x14ac:dyDescent="0.25">
      <c r="A13" s="3" t="s">
        <v>637</v>
      </c>
      <c r="B13" s="4">
        <v>44737</v>
      </c>
      <c r="C13" s="3" t="s">
        <v>236</v>
      </c>
      <c r="D13" s="5">
        <v>1133156.25</v>
      </c>
      <c r="E13" s="5">
        <v>1133156.25</v>
      </c>
    </row>
    <row r="14" spans="1:5" s="17" customFormat="1" x14ac:dyDescent="0.25">
      <c r="A14" s="13" t="s">
        <v>627</v>
      </c>
      <c r="B14" s="14">
        <v>44736</v>
      </c>
      <c r="C14" s="13" t="s">
        <v>236</v>
      </c>
      <c r="D14" s="16">
        <v>236640</v>
      </c>
      <c r="E14" s="16">
        <v>236640</v>
      </c>
    </row>
    <row r="15" spans="1:5" x14ac:dyDescent="0.25">
      <c r="A15" s="3" t="s">
        <v>628</v>
      </c>
      <c r="B15" s="4">
        <v>44736</v>
      </c>
      <c r="C15" s="3" t="s">
        <v>236</v>
      </c>
      <c r="D15" s="5">
        <v>119480</v>
      </c>
      <c r="E15" s="12">
        <f>SUM(D15:D16 )</f>
        <v>213440</v>
      </c>
    </row>
    <row r="16" spans="1:5" hidden="1" x14ac:dyDescent="0.25">
      <c r="A16" s="3" t="s">
        <v>628</v>
      </c>
      <c r="B16" s="4">
        <v>44736</v>
      </c>
      <c r="C16" s="3" t="s">
        <v>236</v>
      </c>
      <c r="D16" s="5">
        <v>93960</v>
      </c>
    </row>
    <row r="17" spans="1:5" s="17" customFormat="1" x14ac:dyDescent="0.25">
      <c r="A17" s="13" t="s">
        <v>629</v>
      </c>
      <c r="B17" s="14">
        <v>44736</v>
      </c>
      <c r="C17" s="13" t="s">
        <v>236</v>
      </c>
      <c r="D17" s="16">
        <v>180960</v>
      </c>
      <c r="E17" s="16">
        <v>180960</v>
      </c>
    </row>
    <row r="18" spans="1:5" x14ac:dyDescent="0.25">
      <c r="A18" s="3" t="s">
        <v>639</v>
      </c>
      <c r="B18" s="4">
        <v>44737</v>
      </c>
      <c r="C18" s="3" t="s">
        <v>236</v>
      </c>
      <c r="D18" s="5">
        <v>1120533.75</v>
      </c>
      <c r="E18" s="5">
        <v>1120533.75</v>
      </c>
    </row>
    <row r="19" spans="1:5" s="17" customFormat="1" x14ac:dyDescent="0.25">
      <c r="A19" s="13" t="s">
        <v>640</v>
      </c>
      <c r="B19" s="14">
        <v>44737</v>
      </c>
      <c r="C19" s="13" t="s">
        <v>636</v>
      </c>
      <c r="D19" s="16">
        <v>190485</v>
      </c>
      <c r="E19" s="16">
        <v>190485</v>
      </c>
    </row>
    <row r="20" spans="1:5" x14ac:dyDescent="0.25">
      <c r="A20" s="3" t="s">
        <v>641</v>
      </c>
      <c r="B20" s="4">
        <v>44737</v>
      </c>
      <c r="C20" s="3" t="s">
        <v>236</v>
      </c>
      <c r="D20" s="5">
        <v>154912.5</v>
      </c>
      <c r="E20" s="5">
        <v>154912.5</v>
      </c>
    </row>
    <row r="21" spans="1:5" s="17" customFormat="1" x14ac:dyDescent="0.25">
      <c r="A21" s="13" t="s">
        <v>587</v>
      </c>
      <c r="B21" s="14">
        <v>44735</v>
      </c>
      <c r="C21" s="13" t="s">
        <v>236</v>
      </c>
      <c r="D21" s="16">
        <v>208800</v>
      </c>
      <c r="E21" s="16">
        <v>208800</v>
      </c>
    </row>
    <row r="22" spans="1:5" x14ac:dyDescent="0.25">
      <c r="A22" s="3" t="s">
        <v>633</v>
      </c>
      <c r="B22" s="4">
        <v>44736</v>
      </c>
      <c r="C22" s="3" t="s">
        <v>236</v>
      </c>
      <c r="D22" s="5">
        <v>273760</v>
      </c>
      <c r="E22" s="5">
        <v>273760</v>
      </c>
    </row>
    <row r="23" spans="1:5" hidden="1" x14ac:dyDescent="0.25">
      <c r="D23" s="12">
        <f>SUM(D2:D22)</f>
        <v>7417207.7000000002</v>
      </c>
    </row>
    <row r="28" spans="1:5" x14ac:dyDescent="0.25">
      <c r="A28" s="1" t="s">
        <v>0</v>
      </c>
      <c r="B28" s="1" t="s">
        <v>773</v>
      </c>
    </row>
    <row r="29" spans="1:5" x14ac:dyDescent="0.25">
      <c r="A29" s="20" t="s">
        <v>599</v>
      </c>
      <c r="B29" s="22">
        <v>147320</v>
      </c>
    </row>
    <row r="30" spans="1:5" x14ac:dyDescent="0.25">
      <c r="A30" s="20" t="s">
        <v>641</v>
      </c>
      <c r="B30" s="22">
        <v>154912.5</v>
      </c>
    </row>
    <row r="31" spans="1:5" x14ac:dyDescent="0.25">
      <c r="A31" s="20" t="s">
        <v>486</v>
      </c>
      <c r="B31" s="22">
        <v>160650</v>
      </c>
    </row>
    <row r="32" spans="1:5" x14ac:dyDescent="0.25">
      <c r="A32" s="20" t="s">
        <v>629</v>
      </c>
      <c r="B32" s="22">
        <v>180960</v>
      </c>
    </row>
    <row r="33" spans="1:2" x14ac:dyDescent="0.25">
      <c r="A33" s="20" t="s">
        <v>640</v>
      </c>
      <c r="B33" s="22">
        <v>190485</v>
      </c>
    </row>
    <row r="34" spans="1:2" x14ac:dyDescent="0.25">
      <c r="A34" s="20" t="s">
        <v>587</v>
      </c>
      <c r="B34" s="22">
        <v>208800</v>
      </c>
    </row>
    <row r="35" spans="1:2" x14ac:dyDescent="0.25">
      <c r="A35" s="20" t="s">
        <v>628</v>
      </c>
      <c r="B35" s="21">
        <v>213440</v>
      </c>
    </row>
    <row r="36" spans="1:2" x14ac:dyDescent="0.25">
      <c r="A36" s="20" t="s">
        <v>617</v>
      </c>
      <c r="B36" s="22">
        <v>214600</v>
      </c>
    </row>
    <row r="37" spans="1:2" x14ac:dyDescent="0.25">
      <c r="A37" s="20" t="s">
        <v>627</v>
      </c>
      <c r="B37" s="22">
        <v>236640</v>
      </c>
    </row>
    <row r="38" spans="1:2" x14ac:dyDescent="0.25">
      <c r="A38" s="20" t="s">
        <v>602</v>
      </c>
      <c r="B38" s="22">
        <v>240120</v>
      </c>
    </row>
    <row r="39" spans="1:2" x14ac:dyDescent="0.25">
      <c r="A39" s="20" t="s">
        <v>235</v>
      </c>
      <c r="B39" s="22">
        <v>243000</v>
      </c>
    </row>
    <row r="40" spans="1:2" x14ac:dyDescent="0.25">
      <c r="A40" s="20" t="s">
        <v>633</v>
      </c>
      <c r="B40" s="22">
        <v>273760</v>
      </c>
    </row>
    <row r="41" spans="1:2" x14ac:dyDescent="0.25">
      <c r="A41" s="20" t="s">
        <v>57</v>
      </c>
      <c r="B41" s="22">
        <v>347650.2</v>
      </c>
    </row>
    <row r="42" spans="1:2" x14ac:dyDescent="0.25">
      <c r="A42" s="20" t="s">
        <v>405</v>
      </c>
      <c r="B42" s="21">
        <v>577680</v>
      </c>
    </row>
    <row r="43" spans="1:2" x14ac:dyDescent="0.25">
      <c r="A43" s="20" t="s">
        <v>743</v>
      </c>
      <c r="B43" s="21">
        <v>694850</v>
      </c>
    </row>
    <row r="44" spans="1:2" x14ac:dyDescent="0.25">
      <c r="A44" s="20" t="s">
        <v>635</v>
      </c>
      <c r="B44" s="22">
        <v>1078650</v>
      </c>
    </row>
    <row r="45" spans="1:2" x14ac:dyDescent="0.25">
      <c r="A45" s="20" t="s">
        <v>639</v>
      </c>
      <c r="B45" s="22">
        <v>1120533.75</v>
      </c>
    </row>
    <row r="46" spans="1:2" x14ac:dyDescent="0.25">
      <c r="A46" s="20" t="s">
        <v>637</v>
      </c>
      <c r="B46" s="22">
        <v>1133156.25</v>
      </c>
    </row>
    <row r="47" spans="1:2" x14ac:dyDescent="0.25">
      <c r="A47" s="23"/>
      <c r="B47" s="21">
        <f>SUBTOTAL(9,B29:B46)</f>
        <v>7417207.7000000002</v>
      </c>
    </row>
    <row r="69" spans="1:2" x14ac:dyDescent="0.25">
      <c r="A69" s="61" t="s">
        <v>801</v>
      </c>
      <c r="B69" s="61" t="s">
        <v>772</v>
      </c>
    </row>
    <row r="70" spans="1:2" x14ac:dyDescent="0.25">
      <c r="A70" s="28" t="s">
        <v>814</v>
      </c>
      <c r="B70" s="27">
        <v>4759356.0199999996</v>
      </c>
    </row>
    <row r="71" spans="1:2" x14ac:dyDescent="0.25">
      <c r="A71" s="28" t="s">
        <v>803</v>
      </c>
      <c r="B71" s="58">
        <v>9159095.4700000007</v>
      </c>
    </row>
    <row r="72" spans="1:2" x14ac:dyDescent="0.25">
      <c r="A72" s="28" t="s">
        <v>804</v>
      </c>
      <c r="B72" s="27">
        <v>12001380.74</v>
      </c>
    </row>
    <row r="73" spans="1:2" x14ac:dyDescent="0.25">
      <c r="A73" s="28" t="s">
        <v>805</v>
      </c>
      <c r="B73" s="58">
        <v>5527766.7200000007</v>
      </c>
    </row>
    <row r="74" spans="1:2" x14ac:dyDescent="0.25">
      <c r="A74" s="28" t="s">
        <v>806</v>
      </c>
      <c r="B74" s="27">
        <v>9749864.2400000002</v>
      </c>
    </row>
    <row r="75" spans="1:2" x14ac:dyDescent="0.25">
      <c r="A75" s="28" t="s">
        <v>816</v>
      </c>
      <c r="B75" s="27">
        <v>7417207.7000000002</v>
      </c>
    </row>
    <row r="76" spans="1:2" x14ac:dyDescent="0.25">
      <c r="A76" s="51" t="s">
        <v>808</v>
      </c>
      <c r="B76" s="27"/>
    </row>
    <row r="77" spans="1:2" x14ac:dyDescent="0.25">
      <c r="A77" s="51" t="s">
        <v>809</v>
      </c>
      <c r="B77" s="27"/>
    </row>
    <row r="78" spans="1:2" x14ac:dyDescent="0.25">
      <c r="A78" s="51" t="s">
        <v>817</v>
      </c>
      <c r="B78" s="27"/>
    </row>
    <row r="79" spans="1:2" x14ac:dyDescent="0.25">
      <c r="A79" s="51" t="s">
        <v>818</v>
      </c>
      <c r="B79" s="27"/>
    </row>
    <row r="80" spans="1:2" x14ac:dyDescent="0.25">
      <c r="A80" s="51" t="s">
        <v>812</v>
      </c>
      <c r="B80" s="27"/>
    </row>
    <row r="81" spans="1:2" x14ac:dyDescent="0.25">
      <c r="A81" s="51" t="s">
        <v>813</v>
      </c>
      <c r="B81" s="27"/>
    </row>
    <row r="82" spans="1:2" x14ac:dyDescent="0.25">
      <c r="A82" s="62" t="s">
        <v>789</v>
      </c>
      <c r="B82" s="38">
        <f>SUBTOTAL(9,B70:B81)</f>
        <v>48614670.890000008</v>
      </c>
    </row>
    <row r="91" spans="1:2" x14ac:dyDescent="0.25">
      <c r="A91" s="61" t="s">
        <v>790</v>
      </c>
      <c r="B91" s="61" t="s">
        <v>773</v>
      </c>
    </row>
    <row r="92" spans="1:2" x14ac:dyDescent="0.25">
      <c r="A92" s="28" t="s">
        <v>795</v>
      </c>
      <c r="B92" s="27">
        <v>8589629.7599999961</v>
      </c>
    </row>
    <row r="93" spans="1:2" x14ac:dyDescent="0.25">
      <c r="A93" s="28" t="s">
        <v>796</v>
      </c>
      <c r="B93" s="27">
        <v>9283244.1199999992</v>
      </c>
    </row>
    <row r="94" spans="1:2" x14ac:dyDescent="0.25">
      <c r="A94" s="28" t="s">
        <v>797</v>
      </c>
      <c r="B94" s="27">
        <v>18370928.539999999</v>
      </c>
    </row>
    <row r="95" spans="1:2" x14ac:dyDescent="0.25">
      <c r="A95" s="28" t="s">
        <v>798</v>
      </c>
      <c r="B95" s="27">
        <v>20177393.780000001</v>
      </c>
    </row>
    <row r="96" spans="1:2" x14ac:dyDescent="0.25">
      <c r="A96" s="28" t="s">
        <v>799</v>
      </c>
      <c r="B96" s="27">
        <v>31170457.249999993</v>
      </c>
    </row>
    <row r="97" spans="1:2" x14ac:dyDescent="0.25">
      <c r="A97" s="28" t="s">
        <v>800</v>
      </c>
      <c r="B97" s="27">
        <v>48614670.890000008</v>
      </c>
    </row>
    <row r="98" spans="1:2" x14ac:dyDescent="0.25">
      <c r="A98" s="28" t="s">
        <v>829</v>
      </c>
      <c r="B98" s="38">
        <f>SUM(B92:B97)</f>
        <v>136206324.34</v>
      </c>
    </row>
  </sheetData>
  <autoFilter ref="A1:E23" xr:uid="{8CBDE3C2-136C-44A5-BD7E-441D5C4440F6}">
    <filterColumn colId="4">
      <customFilters>
        <customFilter operator="notEqual" val=" "/>
      </customFilters>
    </filterColumn>
  </autoFilter>
  <sortState xmlns:xlrd2="http://schemas.microsoft.com/office/spreadsheetml/2017/richdata2" ref="A29:B46">
    <sortCondition ref="B29:B46"/>
  </sortState>
  <pageMargins left="0.7" right="0.7" top="0.75" bottom="0.75" header="0.3" footer="0.3"/>
  <ignoredErrors>
    <ignoredError sqref="E2:E15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CF350-AEB4-4B54-B745-571DB1174DD8}">
  <dimension ref="A1:E130"/>
  <sheetViews>
    <sheetView topLeftCell="B73" workbookViewId="0">
      <selection activeCell="C113" sqref="C113"/>
    </sheetView>
  </sheetViews>
  <sheetFormatPr baseColWidth="10" defaultRowHeight="15" x14ac:dyDescent="0.25"/>
  <cols>
    <col min="1" max="1" width="59.140625" customWidth="1"/>
    <col min="2" max="2" width="17.85546875" customWidth="1"/>
    <col min="3" max="3" width="66.85546875" customWidth="1"/>
    <col min="4" max="4" width="15.7109375" customWidth="1"/>
    <col min="5" max="5" width="18.42578125" customWidth="1"/>
  </cols>
  <sheetData>
    <row r="1" spans="1:5" x14ac:dyDescent="0.25">
      <c r="A1" s="1" t="s">
        <v>0</v>
      </c>
      <c r="B1" s="1" t="s">
        <v>770</v>
      </c>
      <c r="C1" s="1" t="s">
        <v>771</v>
      </c>
      <c r="D1" s="1" t="s">
        <v>772</v>
      </c>
      <c r="E1" s="1" t="s">
        <v>773</v>
      </c>
    </row>
    <row r="2" spans="1:5" x14ac:dyDescent="0.25">
      <c r="A2" s="3" t="s">
        <v>386</v>
      </c>
      <c r="B2" s="4">
        <v>44727</v>
      </c>
      <c r="C2" s="3" t="s">
        <v>387</v>
      </c>
      <c r="D2" s="5">
        <v>578255.28</v>
      </c>
      <c r="E2" s="12">
        <f>SUM( D2:D4)</f>
        <v>1175321.3500000001</v>
      </c>
    </row>
    <row r="3" spans="1:5" x14ac:dyDescent="0.25">
      <c r="A3" s="3" t="s">
        <v>386</v>
      </c>
      <c r="B3" s="4">
        <v>44742</v>
      </c>
      <c r="C3" s="3" t="s">
        <v>387</v>
      </c>
      <c r="D3" s="5">
        <v>480566.07</v>
      </c>
    </row>
    <row r="4" spans="1:5" x14ac:dyDescent="0.25">
      <c r="A4" s="3" t="s">
        <v>386</v>
      </c>
      <c r="B4" s="4">
        <v>44742</v>
      </c>
      <c r="C4" s="3" t="s">
        <v>387</v>
      </c>
      <c r="D4" s="5">
        <v>116500</v>
      </c>
    </row>
    <row r="5" spans="1:5" x14ac:dyDescent="0.25">
      <c r="A5" s="3"/>
      <c r="B5" s="4"/>
      <c r="C5" s="3"/>
      <c r="D5" s="5"/>
    </row>
    <row r="6" spans="1:5" x14ac:dyDescent="0.25">
      <c r="A6" s="3"/>
      <c r="B6" s="4"/>
      <c r="C6" s="3"/>
      <c r="D6" s="5"/>
    </row>
    <row r="7" spans="1:5" x14ac:dyDescent="0.25">
      <c r="A7" s="1" t="s">
        <v>0</v>
      </c>
      <c r="B7" s="1" t="s">
        <v>770</v>
      </c>
      <c r="C7" s="1" t="s">
        <v>771</v>
      </c>
      <c r="D7" s="1" t="s">
        <v>772</v>
      </c>
      <c r="E7" s="1" t="s">
        <v>773</v>
      </c>
    </row>
    <row r="8" spans="1:5" x14ac:dyDescent="0.25">
      <c r="A8" s="3" t="s">
        <v>388</v>
      </c>
      <c r="B8" s="4">
        <v>44727</v>
      </c>
      <c r="C8" s="3" t="s">
        <v>389</v>
      </c>
      <c r="D8" s="5">
        <v>32000</v>
      </c>
      <c r="E8" s="12">
        <f>SUM(D8:D9 )</f>
        <v>40604.33</v>
      </c>
    </row>
    <row r="9" spans="1:5" x14ac:dyDescent="0.25">
      <c r="A9" s="3" t="s">
        <v>388</v>
      </c>
      <c r="B9" s="4">
        <v>44733</v>
      </c>
      <c r="C9" s="3" t="s">
        <v>389</v>
      </c>
      <c r="D9" s="5">
        <v>8604.33</v>
      </c>
    </row>
    <row r="10" spans="1:5" x14ac:dyDescent="0.25">
      <c r="A10" s="3"/>
      <c r="B10" s="4"/>
      <c r="C10" s="3"/>
      <c r="D10" s="5"/>
    </row>
    <row r="11" spans="1:5" x14ac:dyDescent="0.25">
      <c r="A11" s="3"/>
      <c r="B11" s="4"/>
      <c r="C11" s="3"/>
      <c r="D11" s="5"/>
    </row>
    <row r="12" spans="1:5" x14ac:dyDescent="0.25">
      <c r="A12" s="1" t="s">
        <v>0</v>
      </c>
      <c r="B12" s="1" t="s">
        <v>770</v>
      </c>
      <c r="C12" s="1" t="s">
        <v>771</v>
      </c>
      <c r="D12" s="1" t="s">
        <v>772</v>
      </c>
      <c r="E12" s="1" t="s">
        <v>773</v>
      </c>
    </row>
    <row r="13" spans="1:5" x14ac:dyDescent="0.25">
      <c r="A13" s="3" t="s">
        <v>390</v>
      </c>
      <c r="B13" s="4">
        <v>44727</v>
      </c>
      <c r="C13" s="3" t="s">
        <v>391</v>
      </c>
      <c r="D13" s="5">
        <v>159649.88</v>
      </c>
      <c r="E13" s="12">
        <f>SUM(D13:D14 )</f>
        <v>284009.42</v>
      </c>
    </row>
    <row r="14" spans="1:5" x14ac:dyDescent="0.25">
      <c r="A14" s="3" t="s">
        <v>390</v>
      </c>
      <c r="B14" s="4">
        <v>44742</v>
      </c>
      <c r="C14" s="3" t="s">
        <v>391</v>
      </c>
      <c r="D14" s="5">
        <v>124359.54</v>
      </c>
    </row>
    <row r="15" spans="1:5" x14ac:dyDescent="0.25">
      <c r="A15" s="3"/>
      <c r="B15" s="4"/>
      <c r="C15" s="3"/>
      <c r="D15" s="5"/>
    </row>
    <row r="16" spans="1:5" x14ac:dyDescent="0.25">
      <c r="A16" s="3"/>
      <c r="B16" s="4"/>
      <c r="C16" s="3"/>
      <c r="D16" s="5"/>
    </row>
    <row r="17" spans="1:5" x14ac:dyDescent="0.25">
      <c r="A17" s="1" t="s">
        <v>0</v>
      </c>
      <c r="B17" s="1" t="s">
        <v>770</v>
      </c>
      <c r="C17" s="1" t="s">
        <v>771</v>
      </c>
      <c r="D17" s="1" t="s">
        <v>772</v>
      </c>
      <c r="E17" s="1" t="s">
        <v>773</v>
      </c>
    </row>
    <row r="18" spans="1:5" x14ac:dyDescent="0.25">
      <c r="A18" s="3" t="s">
        <v>392</v>
      </c>
      <c r="B18" s="4">
        <v>44727</v>
      </c>
      <c r="C18" s="3" t="s">
        <v>393</v>
      </c>
      <c r="D18" s="5">
        <v>886171.32</v>
      </c>
      <c r="E18" s="12">
        <f>SUM( D18:D20)</f>
        <v>1625557.48</v>
      </c>
    </row>
    <row r="19" spans="1:5" x14ac:dyDescent="0.25">
      <c r="A19" s="3" t="s">
        <v>392</v>
      </c>
      <c r="B19" s="4">
        <v>44732</v>
      </c>
      <c r="C19" s="3" t="s">
        <v>393</v>
      </c>
      <c r="D19" s="5">
        <v>150000</v>
      </c>
    </row>
    <row r="20" spans="1:5" x14ac:dyDescent="0.25">
      <c r="A20" s="3" t="s">
        <v>392</v>
      </c>
      <c r="B20" s="4">
        <v>44742</v>
      </c>
      <c r="C20" s="3" t="s">
        <v>393</v>
      </c>
      <c r="D20" s="5">
        <v>589386.16</v>
      </c>
    </row>
    <row r="21" spans="1:5" x14ac:dyDescent="0.25">
      <c r="A21" s="3"/>
      <c r="B21" s="4"/>
      <c r="C21" s="3"/>
      <c r="D21" s="5"/>
    </row>
    <row r="22" spans="1:5" x14ac:dyDescent="0.25">
      <c r="A22" s="3"/>
      <c r="B22" s="4"/>
      <c r="C22" s="3"/>
      <c r="D22" s="5"/>
    </row>
    <row r="23" spans="1:5" x14ac:dyDescent="0.25">
      <c r="A23" s="1" t="s">
        <v>0</v>
      </c>
      <c r="B23" s="1" t="s">
        <v>770</v>
      </c>
      <c r="C23" s="1" t="s">
        <v>771</v>
      </c>
      <c r="D23" s="1" t="s">
        <v>772</v>
      </c>
      <c r="E23" s="1" t="s">
        <v>773</v>
      </c>
    </row>
    <row r="24" spans="1:5" x14ac:dyDescent="0.25">
      <c r="A24" s="3" t="s">
        <v>650</v>
      </c>
      <c r="B24" s="4">
        <v>44740</v>
      </c>
      <c r="C24" s="3" t="s">
        <v>648</v>
      </c>
      <c r="D24" s="5">
        <v>1624</v>
      </c>
      <c r="E24" s="12">
        <f>SUM( D24:D27)</f>
        <v>7551</v>
      </c>
    </row>
    <row r="25" spans="1:5" x14ac:dyDescent="0.25">
      <c r="A25" s="3" t="s">
        <v>650</v>
      </c>
      <c r="B25" s="4">
        <v>44740</v>
      </c>
      <c r="C25" s="3" t="s">
        <v>648</v>
      </c>
      <c r="D25" s="5">
        <v>1624</v>
      </c>
    </row>
    <row r="26" spans="1:5" x14ac:dyDescent="0.25">
      <c r="A26" s="3" t="s">
        <v>650</v>
      </c>
      <c r="B26" s="4">
        <v>44740</v>
      </c>
      <c r="C26" s="3" t="s">
        <v>23</v>
      </c>
      <c r="D26" s="5">
        <v>406</v>
      </c>
    </row>
    <row r="27" spans="1:5" x14ac:dyDescent="0.25">
      <c r="A27" s="3" t="s">
        <v>650</v>
      </c>
      <c r="B27" s="4">
        <v>44740</v>
      </c>
      <c r="C27" s="3" t="s">
        <v>23</v>
      </c>
      <c r="D27" s="5">
        <v>3897</v>
      </c>
    </row>
    <row r="28" spans="1:5" x14ac:dyDescent="0.25">
      <c r="A28" s="3"/>
      <c r="B28" s="4"/>
      <c r="C28" s="3"/>
      <c r="D28" s="5"/>
    </row>
    <row r="29" spans="1:5" x14ac:dyDescent="0.25">
      <c r="A29" s="3"/>
      <c r="B29" s="4"/>
      <c r="C29" s="3"/>
      <c r="D29" s="5"/>
    </row>
    <row r="30" spans="1:5" x14ac:dyDescent="0.25">
      <c r="A30" s="1" t="s">
        <v>0</v>
      </c>
      <c r="B30" s="1" t="s">
        <v>770</v>
      </c>
      <c r="C30" s="1" t="s">
        <v>771</v>
      </c>
      <c r="D30" s="1" t="s">
        <v>772</v>
      </c>
      <c r="E30" s="1" t="s">
        <v>773</v>
      </c>
    </row>
    <row r="31" spans="1:5" x14ac:dyDescent="0.25">
      <c r="A31" s="3" t="s">
        <v>394</v>
      </c>
      <c r="B31" s="4">
        <v>44727</v>
      </c>
      <c r="C31" s="3" t="s">
        <v>395</v>
      </c>
      <c r="D31" s="5">
        <v>125830.5</v>
      </c>
      <c r="E31" s="12">
        <f>SUM(D31:D32 )</f>
        <v>251661</v>
      </c>
    </row>
    <row r="32" spans="1:5" x14ac:dyDescent="0.25">
      <c r="A32" s="3" t="s">
        <v>394</v>
      </c>
      <c r="B32" s="4">
        <v>44742</v>
      </c>
      <c r="C32" s="3" t="s">
        <v>395</v>
      </c>
      <c r="D32" s="5">
        <v>125830.5</v>
      </c>
    </row>
    <row r="38" spans="1:5" x14ac:dyDescent="0.25">
      <c r="A38" s="1" t="s">
        <v>0</v>
      </c>
      <c r="B38" s="1" t="s">
        <v>770</v>
      </c>
      <c r="C38" s="1" t="s">
        <v>771</v>
      </c>
      <c r="D38" s="1" t="s">
        <v>772</v>
      </c>
      <c r="E38" s="1" t="s">
        <v>773</v>
      </c>
    </row>
    <row r="39" spans="1:5" x14ac:dyDescent="0.25">
      <c r="A39" s="3" t="s">
        <v>126</v>
      </c>
      <c r="B39" s="4">
        <v>44714</v>
      </c>
      <c r="C39" s="3" t="s">
        <v>127</v>
      </c>
      <c r="D39" s="5">
        <v>2166667</v>
      </c>
      <c r="E39" s="12">
        <f>SUM(D39:D41 )</f>
        <v>2916667</v>
      </c>
    </row>
    <row r="40" spans="1:5" x14ac:dyDescent="0.25">
      <c r="A40" s="3" t="s">
        <v>126</v>
      </c>
      <c r="B40" s="4">
        <v>44726</v>
      </c>
      <c r="C40" s="3" t="s">
        <v>127</v>
      </c>
      <c r="D40" s="5">
        <v>500000</v>
      </c>
    </row>
    <row r="41" spans="1:5" x14ac:dyDescent="0.25">
      <c r="A41" s="3" t="s">
        <v>126</v>
      </c>
      <c r="B41" s="4">
        <v>44736</v>
      </c>
      <c r="C41" s="3" t="s">
        <v>127</v>
      </c>
      <c r="D41" s="5">
        <v>250000</v>
      </c>
    </row>
    <row r="45" spans="1:5" x14ac:dyDescent="0.25">
      <c r="A45" s="1" t="s">
        <v>0</v>
      </c>
      <c r="B45" s="1" t="s">
        <v>770</v>
      </c>
      <c r="C45" s="1" t="s">
        <v>771</v>
      </c>
      <c r="D45" s="1" t="s">
        <v>772</v>
      </c>
      <c r="E45" s="1" t="s">
        <v>773</v>
      </c>
    </row>
    <row r="46" spans="1:5" x14ac:dyDescent="0.25">
      <c r="A46" s="3" t="s">
        <v>11</v>
      </c>
      <c r="B46" s="4">
        <v>44713</v>
      </c>
      <c r="C46" s="3" t="s">
        <v>12</v>
      </c>
      <c r="D46" s="5">
        <v>313793.09000000003</v>
      </c>
      <c r="E46" s="12">
        <f>SUM(D46:D64 )</f>
        <v>11363140.879999999</v>
      </c>
    </row>
    <row r="47" spans="1:5" x14ac:dyDescent="0.25">
      <c r="A47" s="3" t="s">
        <v>11</v>
      </c>
      <c r="B47" s="4">
        <v>44728</v>
      </c>
      <c r="C47" s="3" t="s">
        <v>440</v>
      </c>
      <c r="D47" s="5">
        <v>389211.99</v>
      </c>
    </row>
    <row r="48" spans="1:5" x14ac:dyDescent="0.25">
      <c r="A48" s="3" t="s">
        <v>11</v>
      </c>
      <c r="B48" s="4">
        <v>44728</v>
      </c>
      <c r="C48" s="3" t="s">
        <v>441</v>
      </c>
      <c r="D48" s="5">
        <v>282690.58</v>
      </c>
    </row>
    <row r="49" spans="1:4" x14ac:dyDescent="0.25">
      <c r="A49" s="3" t="s">
        <v>11</v>
      </c>
      <c r="B49" s="4">
        <v>44728</v>
      </c>
      <c r="C49" s="3" t="s">
        <v>441</v>
      </c>
      <c r="D49" s="5">
        <v>301132.32</v>
      </c>
    </row>
    <row r="50" spans="1:4" x14ac:dyDescent="0.25">
      <c r="A50" s="3" t="s">
        <v>11</v>
      </c>
      <c r="B50" s="4">
        <v>44728</v>
      </c>
      <c r="C50" s="3" t="s">
        <v>441</v>
      </c>
      <c r="D50" s="5">
        <v>384502.35</v>
      </c>
    </row>
    <row r="51" spans="1:4" x14ac:dyDescent="0.25">
      <c r="A51" s="3" t="s">
        <v>11</v>
      </c>
      <c r="B51" s="4">
        <v>44734</v>
      </c>
      <c r="C51" s="3" t="s">
        <v>440</v>
      </c>
      <c r="D51" s="5">
        <v>542468.9</v>
      </c>
    </row>
    <row r="52" spans="1:4" x14ac:dyDescent="0.25">
      <c r="A52" s="3" t="s">
        <v>11</v>
      </c>
      <c r="B52" s="4">
        <v>44734</v>
      </c>
      <c r="C52" s="3" t="s">
        <v>441</v>
      </c>
      <c r="D52" s="5">
        <v>164345.98000000001</v>
      </c>
    </row>
    <row r="53" spans="1:4" x14ac:dyDescent="0.25">
      <c r="A53" s="3" t="s">
        <v>11</v>
      </c>
      <c r="B53" s="4">
        <v>44735</v>
      </c>
      <c r="C53" s="3" t="s">
        <v>561</v>
      </c>
      <c r="D53" s="5">
        <v>1103828.6399999999</v>
      </c>
    </row>
    <row r="54" spans="1:4" x14ac:dyDescent="0.25">
      <c r="A54" s="3" t="s">
        <v>11</v>
      </c>
      <c r="B54" s="4">
        <v>44735</v>
      </c>
      <c r="C54" s="3" t="s">
        <v>441</v>
      </c>
      <c r="D54" s="5">
        <v>271581.93</v>
      </c>
    </row>
    <row r="55" spans="1:4" x14ac:dyDescent="0.25">
      <c r="A55" s="3" t="s">
        <v>11</v>
      </c>
      <c r="B55" s="4">
        <v>44736</v>
      </c>
      <c r="C55" s="3" t="s">
        <v>441</v>
      </c>
      <c r="D55" s="5">
        <v>160567.04000000001</v>
      </c>
    </row>
    <row r="56" spans="1:4" x14ac:dyDescent="0.25">
      <c r="A56" s="6" t="s">
        <v>11</v>
      </c>
      <c r="B56" s="4">
        <v>44736</v>
      </c>
      <c r="C56" s="6" t="s">
        <v>441</v>
      </c>
      <c r="D56" s="5">
        <v>331987.89</v>
      </c>
    </row>
    <row r="57" spans="1:4" x14ac:dyDescent="0.25">
      <c r="A57" s="3" t="s">
        <v>11</v>
      </c>
      <c r="B57" s="4">
        <v>44741</v>
      </c>
      <c r="C57" s="3" t="s">
        <v>440</v>
      </c>
      <c r="D57" s="5">
        <v>200779.68</v>
      </c>
    </row>
    <row r="58" spans="1:4" x14ac:dyDescent="0.25">
      <c r="A58" s="3" t="s">
        <v>11</v>
      </c>
      <c r="B58" s="4">
        <v>44741</v>
      </c>
      <c r="C58" s="3" t="s">
        <v>440</v>
      </c>
      <c r="D58" s="5">
        <v>339380.45</v>
      </c>
    </row>
    <row r="59" spans="1:4" x14ac:dyDescent="0.25">
      <c r="A59" s="3" t="s">
        <v>11</v>
      </c>
      <c r="B59" s="4">
        <v>44741</v>
      </c>
      <c r="C59" s="3" t="s">
        <v>440</v>
      </c>
      <c r="D59" s="5">
        <v>497679.68</v>
      </c>
    </row>
    <row r="60" spans="1:4" x14ac:dyDescent="0.25">
      <c r="A60" s="3" t="s">
        <v>11</v>
      </c>
      <c r="B60" s="4">
        <v>44741</v>
      </c>
      <c r="C60" s="3" t="s">
        <v>440</v>
      </c>
      <c r="D60" s="5">
        <v>179690.38</v>
      </c>
    </row>
    <row r="61" spans="1:4" x14ac:dyDescent="0.25">
      <c r="A61" s="3" t="s">
        <v>11</v>
      </c>
      <c r="B61" s="4">
        <v>44741</v>
      </c>
      <c r="C61" s="3" t="s">
        <v>12</v>
      </c>
      <c r="D61" s="5">
        <v>216107.05</v>
      </c>
    </row>
    <row r="62" spans="1:4" x14ac:dyDescent="0.25">
      <c r="A62" s="3" t="s">
        <v>11</v>
      </c>
      <c r="B62" s="4">
        <v>44741</v>
      </c>
      <c r="C62" s="3" t="s">
        <v>441</v>
      </c>
      <c r="D62" s="5">
        <v>183392.93</v>
      </c>
    </row>
    <row r="63" spans="1:4" x14ac:dyDescent="0.25">
      <c r="A63" s="3" t="s">
        <v>11</v>
      </c>
      <c r="B63" s="4">
        <v>44741</v>
      </c>
      <c r="C63" s="6" t="s">
        <v>561</v>
      </c>
      <c r="D63" s="5">
        <v>2750000</v>
      </c>
    </row>
    <row r="64" spans="1:4" x14ac:dyDescent="0.25">
      <c r="A64" s="3" t="s">
        <v>11</v>
      </c>
      <c r="B64" s="4">
        <v>44742</v>
      </c>
      <c r="C64" s="6" t="s">
        <v>561</v>
      </c>
      <c r="D64" s="5">
        <v>2750000</v>
      </c>
    </row>
    <row r="68" spans="1:5" x14ac:dyDescent="0.25">
      <c r="A68" s="1" t="s">
        <v>0</v>
      </c>
      <c r="B68" s="1" t="s">
        <v>770</v>
      </c>
      <c r="C68" s="1" t="s">
        <v>771</v>
      </c>
      <c r="D68" s="1" t="s">
        <v>772</v>
      </c>
      <c r="E68" s="1" t="s">
        <v>773</v>
      </c>
    </row>
    <row r="69" spans="1:5" x14ac:dyDescent="0.25">
      <c r="A69" s="3" t="s">
        <v>38</v>
      </c>
      <c r="B69" s="4">
        <v>44714</v>
      </c>
      <c r="C69" s="3" t="s">
        <v>12</v>
      </c>
      <c r="D69" s="5">
        <v>1239625.81</v>
      </c>
      <c r="E69" s="12">
        <f>SUM(D69:D71 )</f>
        <v>3002104</v>
      </c>
    </row>
    <row r="70" spans="1:5" x14ac:dyDescent="0.25">
      <c r="A70" s="3" t="s">
        <v>38</v>
      </c>
      <c r="B70" s="4">
        <v>44718</v>
      </c>
      <c r="C70" s="6" t="s">
        <v>186</v>
      </c>
      <c r="D70" s="5">
        <v>226638.59</v>
      </c>
    </row>
    <row r="71" spans="1:5" x14ac:dyDescent="0.25">
      <c r="A71" s="3" t="s">
        <v>38</v>
      </c>
      <c r="B71" s="4">
        <v>44739</v>
      </c>
      <c r="C71" s="3" t="s">
        <v>12</v>
      </c>
      <c r="D71" s="5">
        <v>1535839.6</v>
      </c>
    </row>
    <row r="81" spans="1:2" x14ac:dyDescent="0.25">
      <c r="A81" s="61" t="s">
        <v>830</v>
      </c>
      <c r="B81" s="61" t="s">
        <v>831</v>
      </c>
    </row>
    <row r="82" spans="1:2" x14ac:dyDescent="0.25">
      <c r="A82" s="64" t="s">
        <v>833</v>
      </c>
      <c r="B82" s="58">
        <v>40604.33</v>
      </c>
    </row>
    <row r="83" spans="1:2" x14ac:dyDescent="0.25">
      <c r="A83" s="28" t="s">
        <v>832</v>
      </c>
      <c r="B83" s="65">
        <v>251661</v>
      </c>
    </row>
    <row r="84" spans="1:2" x14ac:dyDescent="0.25">
      <c r="A84" s="28" t="s">
        <v>834</v>
      </c>
      <c r="B84" s="58">
        <v>284009.42</v>
      </c>
    </row>
    <row r="85" spans="1:2" x14ac:dyDescent="0.25">
      <c r="A85" s="28" t="s">
        <v>835</v>
      </c>
      <c r="B85" s="27">
        <v>1175321.3500000001</v>
      </c>
    </row>
    <row r="86" spans="1:2" x14ac:dyDescent="0.25">
      <c r="A86" s="28" t="s">
        <v>836</v>
      </c>
      <c r="B86" s="27">
        <v>1625557.48</v>
      </c>
    </row>
    <row r="87" spans="1:2" x14ac:dyDescent="0.25">
      <c r="A87" s="28" t="s">
        <v>837</v>
      </c>
      <c r="B87" s="27">
        <v>2916667</v>
      </c>
    </row>
    <row r="88" spans="1:2" x14ac:dyDescent="0.25">
      <c r="A88" s="28" t="s">
        <v>838</v>
      </c>
      <c r="B88" s="27">
        <v>3002104</v>
      </c>
    </row>
    <row r="89" spans="1:2" x14ac:dyDescent="0.25">
      <c r="A89" s="28" t="s">
        <v>839</v>
      </c>
      <c r="B89" s="27">
        <v>11363140.879999999</v>
      </c>
    </row>
    <row r="90" spans="1:2" x14ac:dyDescent="0.25">
      <c r="A90" s="28" t="s">
        <v>840</v>
      </c>
      <c r="B90" s="38">
        <f>SUM(B82:B89)</f>
        <v>20659065.460000001</v>
      </c>
    </row>
    <row r="117" spans="1:2" x14ac:dyDescent="0.25">
      <c r="A117" s="61" t="s">
        <v>801</v>
      </c>
      <c r="B117" s="61" t="s">
        <v>772</v>
      </c>
    </row>
    <row r="118" spans="1:2" x14ac:dyDescent="0.25">
      <c r="A118" s="28" t="s">
        <v>814</v>
      </c>
      <c r="B118" s="27">
        <v>15814849.630000001</v>
      </c>
    </row>
    <row r="119" spans="1:2" x14ac:dyDescent="0.25">
      <c r="A119" s="28" t="s">
        <v>803</v>
      </c>
      <c r="B119" s="58">
        <v>15771753.550000001</v>
      </c>
    </row>
    <row r="120" spans="1:2" x14ac:dyDescent="0.25">
      <c r="A120" s="28" t="s">
        <v>804</v>
      </c>
      <c r="B120" s="27">
        <v>26127345.140000001</v>
      </c>
    </row>
    <row r="121" spans="1:2" x14ac:dyDescent="0.25">
      <c r="A121" s="28" t="s">
        <v>805</v>
      </c>
      <c r="B121" s="58">
        <v>19036003.259999998</v>
      </c>
    </row>
    <row r="122" spans="1:2" x14ac:dyDescent="0.25">
      <c r="A122" s="28" t="s">
        <v>806</v>
      </c>
      <c r="B122" s="27">
        <v>25899564.119999997</v>
      </c>
    </row>
    <row r="123" spans="1:2" x14ac:dyDescent="0.25">
      <c r="A123" s="28" t="s">
        <v>816</v>
      </c>
      <c r="B123" s="27">
        <v>20659065.460000001</v>
      </c>
    </row>
    <row r="124" spans="1:2" x14ac:dyDescent="0.25">
      <c r="A124" s="51" t="s">
        <v>808</v>
      </c>
      <c r="B124" s="27"/>
    </row>
    <row r="125" spans="1:2" x14ac:dyDescent="0.25">
      <c r="A125" s="51" t="s">
        <v>809</v>
      </c>
      <c r="B125" s="27"/>
    </row>
    <row r="126" spans="1:2" x14ac:dyDescent="0.25">
      <c r="A126" s="51" t="s">
        <v>817</v>
      </c>
      <c r="B126" s="27"/>
    </row>
    <row r="127" spans="1:2" x14ac:dyDescent="0.25">
      <c r="A127" s="51" t="s">
        <v>818</v>
      </c>
      <c r="B127" s="27"/>
    </row>
    <row r="128" spans="1:2" x14ac:dyDescent="0.25">
      <c r="A128" s="51" t="s">
        <v>812</v>
      </c>
      <c r="B128" s="27"/>
    </row>
    <row r="129" spans="1:2" x14ac:dyDescent="0.25">
      <c r="A129" s="51" t="s">
        <v>813</v>
      </c>
      <c r="B129" s="27"/>
    </row>
    <row r="130" spans="1:2" x14ac:dyDescent="0.25">
      <c r="A130" s="62" t="s">
        <v>789</v>
      </c>
      <c r="B130" s="38">
        <f>SUBTOTAL(9,B118:B129)</f>
        <v>123308581.16</v>
      </c>
    </row>
  </sheetData>
  <sortState xmlns:xlrd2="http://schemas.microsoft.com/office/spreadsheetml/2017/richdata2" ref="A82:B89">
    <sortCondition ref="B82:B89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4D30-E36D-4E73-9A4F-6EC46757ACFA}">
  <sheetPr filterMode="1"/>
  <dimension ref="A1:E70"/>
  <sheetViews>
    <sheetView topLeftCell="A13" workbookViewId="0">
      <selection activeCell="C51" sqref="C51"/>
    </sheetView>
  </sheetViews>
  <sheetFormatPr baseColWidth="10" defaultRowHeight="15" x14ac:dyDescent="0.25"/>
  <cols>
    <col min="1" max="1" width="59.140625" customWidth="1"/>
    <col min="2" max="2" width="17.85546875" customWidth="1"/>
    <col min="3" max="3" width="70.140625" customWidth="1"/>
    <col min="4" max="4" width="15.7109375" customWidth="1"/>
    <col min="5" max="5" width="18.42578125" customWidth="1"/>
  </cols>
  <sheetData>
    <row r="1" spans="1:5" x14ac:dyDescent="0.25">
      <c r="A1" s="1" t="s">
        <v>0</v>
      </c>
      <c r="B1" s="1" t="s">
        <v>770</v>
      </c>
      <c r="C1" s="1" t="s">
        <v>771</v>
      </c>
      <c r="D1" s="1" t="s">
        <v>772</v>
      </c>
      <c r="E1" s="1" t="s">
        <v>773</v>
      </c>
    </row>
    <row r="2" spans="1:5" s="17" customFormat="1" x14ac:dyDescent="0.25">
      <c r="A2" s="13" t="s">
        <v>501</v>
      </c>
      <c r="B2" s="14">
        <v>44733</v>
      </c>
      <c r="C2" s="13" t="s">
        <v>148</v>
      </c>
      <c r="D2" s="16">
        <v>16500</v>
      </c>
      <c r="E2" s="16">
        <v>16500</v>
      </c>
    </row>
    <row r="3" spans="1:5" x14ac:dyDescent="0.25">
      <c r="A3" s="3" t="s">
        <v>329</v>
      </c>
      <c r="B3" s="4">
        <v>44721</v>
      </c>
      <c r="C3" s="3" t="s">
        <v>148</v>
      </c>
      <c r="D3" s="5">
        <v>46400</v>
      </c>
      <c r="E3" s="12">
        <f>SUM(D3:D4 )</f>
        <v>92800</v>
      </c>
    </row>
    <row r="4" spans="1:5" hidden="1" x14ac:dyDescent="0.25">
      <c r="A4" s="3" t="s">
        <v>329</v>
      </c>
      <c r="B4" s="4">
        <v>44742</v>
      </c>
      <c r="C4" s="3" t="s">
        <v>148</v>
      </c>
      <c r="D4" s="5">
        <v>46400</v>
      </c>
    </row>
    <row r="5" spans="1:5" s="17" customFormat="1" x14ac:dyDescent="0.25">
      <c r="A5" s="13" t="s">
        <v>147</v>
      </c>
      <c r="B5" s="14">
        <v>44714</v>
      </c>
      <c r="C5" s="13" t="s">
        <v>148</v>
      </c>
      <c r="D5" s="16">
        <v>134560</v>
      </c>
      <c r="E5" s="18">
        <f>SUM(D5:D6 )</f>
        <v>201840</v>
      </c>
    </row>
    <row r="6" spans="1:5" s="17" customFormat="1" hidden="1" x14ac:dyDescent="0.25">
      <c r="A6" s="13" t="s">
        <v>147</v>
      </c>
      <c r="B6" s="14">
        <v>44721</v>
      </c>
      <c r="C6" s="13" t="s">
        <v>148</v>
      </c>
      <c r="D6" s="16">
        <v>67280</v>
      </c>
    </row>
    <row r="7" spans="1:5" x14ac:dyDescent="0.25">
      <c r="A7" s="3" t="s">
        <v>485</v>
      </c>
      <c r="B7" s="4">
        <v>44729</v>
      </c>
      <c r="C7" s="3" t="s">
        <v>148</v>
      </c>
      <c r="D7" s="5">
        <v>599256</v>
      </c>
      <c r="E7" s="5">
        <v>599256</v>
      </c>
    </row>
    <row r="8" spans="1:5" s="17" customFormat="1" x14ac:dyDescent="0.25">
      <c r="A8" s="13" t="s">
        <v>596</v>
      </c>
      <c r="B8" s="14">
        <v>44735</v>
      </c>
      <c r="C8" s="13" t="s">
        <v>148</v>
      </c>
      <c r="D8" s="16">
        <v>10600</v>
      </c>
      <c r="E8" s="16">
        <v>10600</v>
      </c>
    </row>
    <row r="9" spans="1:5" x14ac:dyDescent="0.25">
      <c r="A9" s="3" t="s">
        <v>597</v>
      </c>
      <c r="B9" s="4">
        <v>44735</v>
      </c>
      <c r="C9" s="3" t="s">
        <v>148</v>
      </c>
      <c r="D9" s="5">
        <v>116000</v>
      </c>
      <c r="E9" s="5">
        <v>116000</v>
      </c>
    </row>
    <row r="10" spans="1:5" s="17" customFormat="1" x14ac:dyDescent="0.25">
      <c r="A10" s="13" t="s">
        <v>769</v>
      </c>
      <c r="B10" s="14">
        <v>44742</v>
      </c>
      <c r="C10" s="13" t="s">
        <v>148</v>
      </c>
      <c r="D10" s="16">
        <v>64359.87</v>
      </c>
      <c r="E10" s="16">
        <v>64359.87</v>
      </c>
    </row>
    <row r="11" spans="1:5" x14ac:dyDescent="0.25">
      <c r="A11" s="3" t="s">
        <v>598</v>
      </c>
      <c r="B11" s="4">
        <v>44735</v>
      </c>
      <c r="C11" s="3" t="s">
        <v>148</v>
      </c>
      <c r="D11" s="5">
        <v>22950</v>
      </c>
      <c r="E11" s="5">
        <v>22950</v>
      </c>
    </row>
    <row r="12" spans="1:5" s="17" customFormat="1" x14ac:dyDescent="0.25">
      <c r="A12" s="13" t="s">
        <v>634</v>
      </c>
      <c r="B12" s="14">
        <v>44736</v>
      </c>
      <c r="C12" s="13" t="s">
        <v>148</v>
      </c>
      <c r="D12" s="16">
        <v>95700</v>
      </c>
      <c r="E12" s="16">
        <v>95700</v>
      </c>
    </row>
    <row r="13" spans="1:5" x14ac:dyDescent="0.25">
      <c r="A13" s="3" t="s">
        <v>330</v>
      </c>
      <c r="B13" s="4">
        <v>44721</v>
      </c>
      <c r="C13" s="3" t="s">
        <v>148</v>
      </c>
      <c r="D13" s="5">
        <v>23200</v>
      </c>
      <c r="E13" s="5">
        <v>23200</v>
      </c>
    </row>
    <row r="14" spans="1:5" s="17" customFormat="1" x14ac:dyDescent="0.25">
      <c r="A14" s="13" t="s">
        <v>653</v>
      </c>
      <c r="B14" s="14">
        <v>44740</v>
      </c>
      <c r="C14" s="13" t="s">
        <v>148</v>
      </c>
      <c r="D14" s="16">
        <v>278400</v>
      </c>
      <c r="E14" s="16">
        <v>278400</v>
      </c>
    </row>
    <row r="15" spans="1:5" x14ac:dyDescent="0.25">
      <c r="A15" s="3" t="s">
        <v>478</v>
      </c>
      <c r="B15" s="4">
        <v>44728</v>
      </c>
      <c r="C15" s="3" t="s">
        <v>148</v>
      </c>
      <c r="D15" s="5">
        <v>331007.07</v>
      </c>
      <c r="E15" s="5">
        <v>331007.07</v>
      </c>
    </row>
    <row r="16" spans="1:5" s="17" customFormat="1" x14ac:dyDescent="0.25">
      <c r="A16" s="13" t="s">
        <v>149</v>
      </c>
      <c r="B16" s="14">
        <v>44714</v>
      </c>
      <c r="C16" s="13" t="s">
        <v>148</v>
      </c>
      <c r="D16" s="16">
        <v>42400</v>
      </c>
      <c r="E16" s="18">
        <f>SUM(D16:D17 )</f>
        <v>63600</v>
      </c>
    </row>
    <row r="17" spans="1:4" s="17" customFormat="1" hidden="1" x14ac:dyDescent="0.25">
      <c r="A17" s="13" t="s">
        <v>149</v>
      </c>
      <c r="B17" s="14">
        <v>44728</v>
      </c>
      <c r="C17" s="13" t="s">
        <v>148</v>
      </c>
      <c r="D17" s="16">
        <v>21200</v>
      </c>
    </row>
    <row r="18" spans="1:4" hidden="1" x14ac:dyDescent="0.25">
      <c r="D18" s="12">
        <f>SUM(D2:D17)</f>
        <v>1916212.9400000002</v>
      </c>
    </row>
    <row r="22" spans="1:4" x14ac:dyDescent="0.25">
      <c r="A22" s="1" t="s">
        <v>0</v>
      </c>
      <c r="B22" s="1" t="s">
        <v>773</v>
      </c>
    </row>
    <row r="23" spans="1:4" x14ac:dyDescent="0.25">
      <c r="A23" s="20" t="s">
        <v>596</v>
      </c>
      <c r="B23" s="22">
        <v>10600</v>
      </c>
    </row>
    <row r="24" spans="1:4" x14ac:dyDescent="0.25">
      <c r="A24" s="20" t="s">
        <v>501</v>
      </c>
      <c r="B24" s="22">
        <v>16500</v>
      </c>
    </row>
    <row r="25" spans="1:4" x14ac:dyDescent="0.25">
      <c r="A25" s="20" t="s">
        <v>598</v>
      </c>
      <c r="B25" s="22">
        <v>22950</v>
      </c>
    </row>
    <row r="26" spans="1:4" x14ac:dyDescent="0.25">
      <c r="A26" s="20" t="s">
        <v>330</v>
      </c>
      <c r="B26" s="22">
        <v>23200</v>
      </c>
    </row>
    <row r="27" spans="1:4" x14ac:dyDescent="0.25">
      <c r="A27" s="20" t="s">
        <v>149</v>
      </c>
      <c r="B27" s="21">
        <v>63600</v>
      </c>
    </row>
    <row r="28" spans="1:4" x14ac:dyDescent="0.25">
      <c r="A28" s="20" t="s">
        <v>769</v>
      </c>
      <c r="B28" s="22">
        <v>64359.87</v>
      </c>
    </row>
    <row r="29" spans="1:4" x14ac:dyDescent="0.25">
      <c r="A29" s="20" t="s">
        <v>329</v>
      </c>
      <c r="B29" s="21">
        <v>92800</v>
      </c>
    </row>
    <row r="30" spans="1:4" x14ac:dyDescent="0.25">
      <c r="A30" s="20" t="s">
        <v>634</v>
      </c>
      <c r="B30" s="22">
        <v>95700</v>
      </c>
    </row>
    <row r="31" spans="1:4" x14ac:dyDescent="0.25">
      <c r="A31" s="20" t="s">
        <v>597</v>
      </c>
      <c r="B31" s="22">
        <v>116000</v>
      </c>
    </row>
    <row r="32" spans="1:4" x14ac:dyDescent="0.25">
      <c r="A32" s="20" t="s">
        <v>147</v>
      </c>
      <c r="B32" s="21">
        <v>201840</v>
      </c>
    </row>
    <row r="33" spans="1:2" x14ac:dyDescent="0.25">
      <c r="A33" s="20" t="s">
        <v>653</v>
      </c>
      <c r="B33" s="22">
        <v>278400</v>
      </c>
    </row>
    <row r="34" spans="1:2" x14ac:dyDescent="0.25">
      <c r="A34" s="20" t="s">
        <v>478</v>
      </c>
      <c r="B34" s="22">
        <v>331007.07</v>
      </c>
    </row>
    <row r="35" spans="1:2" x14ac:dyDescent="0.25">
      <c r="A35" s="20" t="s">
        <v>485</v>
      </c>
      <c r="B35" s="22">
        <v>599256</v>
      </c>
    </row>
    <row r="36" spans="1:2" x14ac:dyDescent="0.25">
      <c r="A36" s="23"/>
      <c r="B36" s="21">
        <f>SUBTOTAL(9,B23:B35)</f>
        <v>1916212.94</v>
      </c>
    </row>
    <row r="57" spans="1:2" x14ac:dyDescent="0.25">
      <c r="A57" s="61" t="s">
        <v>801</v>
      </c>
      <c r="B57" s="61" t="s">
        <v>772</v>
      </c>
    </row>
    <row r="58" spans="1:2" x14ac:dyDescent="0.25">
      <c r="A58" s="28" t="s">
        <v>814</v>
      </c>
      <c r="B58" s="27"/>
    </row>
    <row r="59" spans="1:2" x14ac:dyDescent="0.25">
      <c r="A59" s="28" t="s">
        <v>803</v>
      </c>
      <c r="B59" s="58">
        <v>485149.61</v>
      </c>
    </row>
    <row r="60" spans="1:2" x14ac:dyDescent="0.25">
      <c r="A60" s="28" t="s">
        <v>804</v>
      </c>
      <c r="B60" s="27">
        <v>1891927.02</v>
      </c>
    </row>
    <row r="61" spans="1:2" x14ac:dyDescent="0.25">
      <c r="A61" s="28" t="s">
        <v>805</v>
      </c>
      <c r="B61" s="58">
        <v>4452531.87</v>
      </c>
    </row>
    <row r="62" spans="1:2" x14ac:dyDescent="0.25">
      <c r="A62" s="28" t="s">
        <v>806</v>
      </c>
      <c r="B62" s="27">
        <v>2319382.59</v>
      </c>
    </row>
    <row r="63" spans="1:2" x14ac:dyDescent="0.25">
      <c r="A63" s="28" t="s">
        <v>816</v>
      </c>
      <c r="B63" s="27">
        <v>1916212.94</v>
      </c>
    </row>
    <row r="64" spans="1:2" x14ac:dyDescent="0.25">
      <c r="A64" s="51" t="s">
        <v>808</v>
      </c>
      <c r="B64" s="27"/>
    </row>
    <row r="65" spans="1:2" x14ac:dyDescent="0.25">
      <c r="A65" s="51" t="s">
        <v>809</v>
      </c>
      <c r="B65" s="27"/>
    </row>
    <row r="66" spans="1:2" x14ac:dyDescent="0.25">
      <c r="A66" s="51" t="s">
        <v>817</v>
      </c>
      <c r="B66" s="27"/>
    </row>
    <row r="67" spans="1:2" x14ac:dyDescent="0.25">
      <c r="A67" s="51" t="s">
        <v>818</v>
      </c>
      <c r="B67" s="27"/>
    </row>
    <row r="68" spans="1:2" x14ac:dyDescent="0.25">
      <c r="A68" s="51" t="s">
        <v>812</v>
      </c>
      <c r="B68" s="27"/>
    </row>
    <row r="69" spans="1:2" x14ac:dyDescent="0.25">
      <c r="A69" s="51" t="s">
        <v>813</v>
      </c>
      <c r="B69" s="27"/>
    </row>
    <row r="70" spans="1:2" x14ac:dyDescent="0.25">
      <c r="A70" s="62" t="s">
        <v>789</v>
      </c>
      <c r="B70" s="38">
        <f>SUBTOTAL(9,B58:B69)</f>
        <v>11065204.029999999</v>
      </c>
    </row>
  </sheetData>
  <autoFilter ref="A1:E18" xr:uid="{00054D30-E36D-4E73-9A4F-6EC46757ACFA}">
    <filterColumn colId="4">
      <customFilters>
        <customFilter operator="notEqual" val=" "/>
      </customFilters>
    </filterColumn>
  </autoFilter>
  <sortState xmlns:xlrd2="http://schemas.microsoft.com/office/spreadsheetml/2017/richdata2" ref="A23:B35">
    <sortCondition ref="B23:B35"/>
  </sortState>
  <pageMargins left="0.7" right="0.7" top="0.75" bottom="0.75" header="0.3" footer="0.3"/>
  <ignoredErrors>
    <ignoredError sqref="E2:E16" formulaRange="1"/>
  </ignoredError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4776-1E68-485B-8060-05B0D38B1C21}">
  <dimension ref="A1:M16"/>
  <sheetViews>
    <sheetView topLeftCell="D13" workbookViewId="0">
      <selection activeCell="G35" sqref="G35"/>
    </sheetView>
  </sheetViews>
  <sheetFormatPr baseColWidth="10" defaultRowHeight="15" x14ac:dyDescent="0.25"/>
  <cols>
    <col min="1" max="1" width="59.140625" customWidth="1"/>
    <col min="2" max="2" width="17.85546875" customWidth="1"/>
    <col min="3" max="3" width="78.7109375" customWidth="1"/>
    <col min="4" max="4" width="15.7109375" customWidth="1"/>
    <col min="5" max="5" width="18.42578125" customWidth="1"/>
    <col min="7" max="7" width="32.28515625" customWidth="1"/>
    <col min="8" max="8" width="17.7109375" customWidth="1"/>
    <col min="9" max="9" width="16" customWidth="1"/>
    <col min="10" max="10" width="17.140625" customWidth="1"/>
    <col min="11" max="11" width="18.140625" customWidth="1"/>
  </cols>
  <sheetData>
    <row r="1" spans="1:13" ht="45" x14ac:dyDescent="0.25">
      <c r="A1" s="1" t="s">
        <v>0</v>
      </c>
      <c r="B1" s="1" t="s">
        <v>770</v>
      </c>
      <c r="C1" s="1" t="s">
        <v>771</v>
      </c>
      <c r="D1" s="1" t="s">
        <v>772</v>
      </c>
      <c r="E1" s="1" t="s">
        <v>773</v>
      </c>
      <c r="G1" s="66"/>
      <c r="H1" s="67" t="s">
        <v>841</v>
      </c>
      <c r="I1" s="67" t="s">
        <v>842</v>
      </c>
      <c r="J1" s="67" t="s">
        <v>843</v>
      </c>
      <c r="K1" s="68" t="s">
        <v>844</v>
      </c>
    </row>
    <row r="2" spans="1:13" x14ac:dyDescent="0.25">
      <c r="A2" s="3" t="s">
        <v>418</v>
      </c>
      <c r="B2" s="4">
        <v>44728</v>
      </c>
      <c r="C2" s="3" t="s">
        <v>419</v>
      </c>
      <c r="D2" s="5">
        <v>183758</v>
      </c>
      <c r="G2" s="69" t="s">
        <v>845</v>
      </c>
      <c r="H2" s="70">
        <v>54652736.270000003</v>
      </c>
      <c r="I2" s="70">
        <v>54652736.270000003</v>
      </c>
      <c r="J2" s="70"/>
      <c r="K2" s="70"/>
    </row>
    <row r="3" spans="1:13" x14ac:dyDescent="0.25">
      <c r="A3" s="3" t="s">
        <v>418</v>
      </c>
      <c r="B3" s="4">
        <v>44728</v>
      </c>
      <c r="C3" s="3" t="s">
        <v>420</v>
      </c>
      <c r="D3" s="5">
        <v>20430</v>
      </c>
      <c r="G3" s="69" t="s">
        <v>846</v>
      </c>
      <c r="H3" s="70">
        <v>72436561.439999998</v>
      </c>
      <c r="I3" s="70">
        <v>47031534.840000004</v>
      </c>
      <c r="J3" s="70">
        <v>25405026.600000001</v>
      </c>
      <c r="K3" s="70"/>
    </row>
    <row r="4" spans="1:13" ht="15.75" thickBot="1" x14ac:dyDescent="0.3">
      <c r="A4" s="3" t="s">
        <v>418</v>
      </c>
      <c r="B4" s="4">
        <v>44733</v>
      </c>
      <c r="C4" s="3" t="s">
        <v>419</v>
      </c>
      <c r="D4" s="29">
        <v>4716017</v>
      </c>
      <c r="G4" s="69" t="s">
        <v>847</v>
      </c>
      <c r="H4" s="70">
        <v>72884150</v>
      </c>
      <c r="I4" s="70">
        <v>51196790</v>
      </c>
      <c r="J4" s="70">
        <v>21687360</v>
      </c>
      <c r="K4" s="70"/>
    </row>
    <row r="5" spans="1:13" ht="15.75" thickTop="1" x14ac:dyDescent="0.25">
      <c r="D5" s="12">
        <f>SUM(D2:D4)</f>
        <v>4920205</v>
      </c>
      <c r="G5" s="69" t="s">
        <v>848</v>
      </c>
      <c r="H5" s="70">
        <v>76815507.270000011</v>
      </c>
      <c r="I5" s="70">
        <v>55128147.270000003</v>
      </c>
      <c r="J5" s="70">
        <v>21687360</v>
      </c>
      <c r="K5" s="70"/>
    </row>
    <row r="6" spans="1:13" x14ac:dyDescent="0.25">
      <c r="G6" s="69" t="s">
        <v>849</v>
      </c>
      <c r="H6" s="70">
        <v>98732624.839999989</v>
      </c>
      <c r="I6" s="70">
        <v>54847822.189999998</v>
      </c>
      <c r="J6" s="70">
        <v>19880080</v>
      </c>
      <c r="K6" s="70">
        <v>24004722.649999991</v>
      </c>
    </row>
    <row r="7" spans="1:13" x14ac:dyDescent="0.25">
      <c r="G7" s="69" t="s">
        <v>850</v>
      </c>
      <c r="H7" s="70">
        <v>85573982.529999986</v>
      </c>
      <c r="I7" s="70">
        <v>41916813.909999989</v>
      </c>
      <c r="J7" s="70">
        <v>23494640</v>
      </c>
      <c r="K7" s="70">
        <v>20162528.620000001</v>
      </c>
    </row>
    <row r="8" spans="1:13" x14ac:dyDescent="0.25">
      <c r="G8" s="69" t="s">
        <v>851</v>
      </c>
      <c r="H8" s="70">
        <v>88136395.219999999</v>
      </c>
      <c r="I8" s="70">
        <v>54525451.159999996</v>
      </c>
      <c r="J8" s="70">
        <v>23494640</v>
      </c>
      <c r="K8" s="70">
        <v>10116304.059999999</v>
      </c>
    </row>
    <row r="9" spans="1:13" x14ac:dyDescent="0.25">
      <c r="G9" s="69" t="s">
        <v>852</v>
      </c>
      <c r="H9" s="71">
        <v>50873632.419999994</v>
      </c>
      <c r="I9" s="71">
        <v>46992631.279999994</v>
      </c>
      <c r="J9" s="71">
        <v>1807280</v>
      </c>
      <c r="K9" s="71">
        <v>2073721.14</v>
      </c>
    </row>
    <row r="10" spans="1:13" x14ac:dyDescent="0.25">
      <c r="G10" s="69" t="s">
        <v>853</v>
      </c>
      <c r="H10" s="71">
        <f>SUM(I10:K10 )</f>
        <v>59672917.360000007</v>
      </c>
      <c r="I10" s="27">
        <v>50052410.850000009</v>
      </c>
      <c r="J10" s="71"/>
      <c r="K10" s="71">
        <v>9620506.5099999998</v>
      </c>
    </row>
    <row r="11" spans="1:13" x14ac:dyDescent="0.25">
      <c r="A11" s="1" t="s">
        <v>0</v>
      </c>
      <c r="B11" s="1" t="s">
        <v>770</v>
      </c>
      <c r="C11" s="1" t="s">
        <v>771</v>
      </c>
      <c r="D11" s="1" t="s">
        <v>772</v>
      </c>
      <c r="G11" s="69" t="s">
        <v>855</v>
      </c>
      <c r="H11" s="12">
        <f>SUM( I11:K11)</f>
        <v>29951943.690000001</v>
      </c>
      <c r="I11" s="27">
        <v>27445868</v>
      </c>
      <c r="J11" s="28"/>
      <c r="K11" s="27">
        <v>2506075.69</v>
      </c>
      <c r="M11">
        <v>4920205</v>
      </c>
    </row>
    <row r="12" spans="1:13" x14ac:dyDescent="0.25">
      <c r="A12" s="3" t="s">
        <v>173</v>
      </c>
      <c r="B12" s="4">
        <v>44715</v>
      </c>
      <c r="C12" s="3" t="s">
        <v>137</v>
      </c>
      <c r="D12" s="5">
        <v>7524</v>
      </c>
      <c r="G12" s="72" t="s">
        <v>854</v>
      </c>
      <c r="H12" s="71">
        <f>SUM(H2:H10)</f>
        <v>659778507.3499999</v>
      </c>
      <c r="I12" s="70">
        <f>SUM(I2:I11)</f>
        <v>483790205.76999998</v>
      </c>
      <c r="J12" s="70">
        <f>SUM(J2:J10)</f>
        <v>137456386.59999999</v>
      </c>
      <c r="K12" s="70">
        <f>SUM(K6:K11)</f>
        <v>68483858.670000002</v>
      </c>
      <c r="M12">
        <v>22525663</v>
      </c>
    </row>
    <row r="13" spans="1:13" x14ac:dyDescent="0.25">
      <c r="A13" s="3" t="s">
        <v>136</v>
      </c>
      <c r="B13" s="4">
        <v>44714</v>
      </c>
      <c r="C13" s="3" t="s">
        <v>137</v>
      </c>
      <c r="D13" s="5">
        <v>227226.04</v>
      </c>
      <c r="M13">
        <f>SUM(M11:M12)</f>
        <v>27445868</v>
      </c>
    </row>
    <row r="14" spans="1:13" x14ac:dyDescent="0.25">
      <c r="A14" s="3" t="s">
        <v>136</v>
      </c>
      <c r="B14" s="4">
        <v>44735</v>
      </c>
      <c r="C14" s="3" t="s">
        <v>137</v>
      </c>
      <c r="D14" s="5">
        <v>217755.84</v>
      </c>
    </row>
    <row r="15" spans="1:13" ht="15.75" thickBot="1" x14ac:dyDescent="0.3">
      <c r="A15" s="3" t="s">
        <v>424</v>
      </c>
      <c r="B15" s="4">
        <v>44728</v>
      </c>
      <c r="C15" s="3" t="s">
        <v>137</v>
      </c>
      <c r="D15" s="29">
        <v>449</v>
      </c>
    </row>
    <row r="16" spans="1:13" ht="15.75" thickTop="1" x14ac:dyDescent="0.25">
      <c r="D16" s="12">
        <f>SUM(D12:D15)</f>
        <v>452954.88</v>
      </c>
    </row>
  </sheetData>
  <pageMargins left="0.7" right="0.7" top="0.75" bottom="0.75" header="0.3" footer="0.3"/>
  <ignoredErrors>
    <ignoredError sqref="I1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concentrado</vt:lpstr>
      <vt:lpstr>DIF</vt:lpstr>
      <vt:lpstr>DES</vt:lpstr>
      <vt:lpstr>COM</vt:lpstr>
      <vt:lpstr>ARRE</vt:lpstr>
      <vt:lpstr>PARQ</vt:lpstr>
      <vt:lpstr>PARAM</vt:lpstr>
      <vt:lpstr>HON</vt:lpstr>
      <vt:lpstr>SER</vt:lpstr>
      <vt:lpstr>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Estrada</dc:creator>
  <cp:lastModifiedBy>Anna Karenina Velarde</cp:lastModifiedBy>
  <dcterms:created xsi:type="dcterms:W3CDTF">2022-07-15T15:29:12Z</dcterms:created>
  <dcterms:modified xsi:type="dcterms:W3CDTF">2022-08-09T05:56:13Z</dcterms:modified>
</cp:coreProperties>
</file>