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ocuments\OBRAS PÚBLICAS\2022\"/>
    </mc:Choice>
  </mc:AlternateContent>
  <xr:revisionPtr revIDLastSave="0" documentId="8_{29680E7D-74D7-42AE-B42B-966676C36953}" xr6:coauthVersionLast="47" xr6:coauthVersionMax="47" xr10:uidLastSave="{00000000-0000-0000-0000-000000000000}"/>
  <bookViews>
    <workbookView xWindow="-120" yWindow="-120" windowWidth="20730" windowHeight="11160" xr2:uid="{50D4B3F6-1702-4C32-B9CE-B42AD61CAB48}"/>
  </bookViews>
  <sheets>
    <sheet name="CONCENTRADO" sheetId="1" r:id="rId1"/>
    <sheet name="GRÁFICAS" sheetId="2" r:id="rId2"/>
  </sheets>
  <definedNames>
    <definedName name="_xlnm._FilterDatabase" localSheetId="0" hidden="1">CONCENTRADO!$A$1:$G$81</definedName>
    <definedName name="_xlnm._FilterDatabase" localSheetId="1" hidden="1">GRÁFICAS!$A$85:$C$104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7" i="2" l="1"/>
  <c r="C123" i="2"/>
  <c r="C105" i="2"/>
  <c r="D77" i="2"/>
  <c r="D71" i="2"/>
  <c r="D66" i="2"/>
  <c r="D64" i="2"/>
  <c r="D59" i="2"/>
  <c r="D55" i="2"/>
  <c r="D53" i="2"/>
  <c r="D50" i="2"/>
  <c r="D47" i="2"/>
  <c r="D43" i="2"/>
  <c r="D33" i="2"/>
  <c r="D29" i="2"/>
  <c r="D19" i="2"/>
  <c r="D17" i="2"/>
  <c r="D15" i="2"/>
  <c r="D8" i="2"/>
  <c r="D6" i="2"/>
  <c r="D4" i="2"/>
  <c r="D2" i="2"/>
  <c r="C81" i="2"/>
  <c r="D81" i="1"/>
</calcChain>
</file>

<file path=xl/sharedStrings.xml><?xml version="1.0" encoding="utf-8"?>
<sst xmlns="http://schemas.openxmlformats.org/spreadsheetml/2006/main" count="613" uniqueCount="263">
  <si>
    <t>N°</t>
  </si>
  <si>
    <t xml:space="preserve">Descripción </t>
  </si>
  <si>
    <t>Contratista</t>
  </si>
  <si>
    <t xml:space="preserve">Monto </t>
  </si>
  <si>
    <t xml:space="preserve">Ubicación </t>
  </si>
  <si>
    <t xml:space="preserve">Recursos </t>
  </si>
  <si>
    <t>Avance</t>
  </si>
  <si>
    <t>FISMDF-ALP-100PR101PR-102PR-AH-2021-1</t>
  </si>
  <si>
    <t xml:space="preserve">Rehabilitación de red de alumbrado público, con suministro instalación de luminarias LED, en la localidad de Topolobampo, sindicaturura de Topolobampo, Municipio de Ahome, Sinaloa </t>
  </si>
  <si>
    <t>JN Construcciones, SA de CV</t>
  </si>
  <si>
    <t>Municipal- FAISMDTDF</t>
  </si>
  <si>
    <t xml:space="preserve">En la localidad de Topolobampo, sindicaturura de Topolobampo, Municipio de Ahome, Sinaloa </t>
  </si>
  <si>
    <t>FISMDF-ALP-100PR101PR-102PR-AH-2021-2</t>
  </si>
  <si>
    <t xml:space="preserve">Rehabilitación de red de alumbrado público, con suministro instalación de luminarias LED, en la localidad de Paredones, sindicaturura de Topolobampo, Municipio de Ahome, Sinaloa </t>
  </si>
  <si>
    <t xml:space="preserve">En la localidad de Paredones, sindicaturura de Topolobampo, Municipio de Ahome, Sinaloa </t>
  </si>
  <si>
    <t>FISMDF-ALP-100PR101PR-102PR-AH-2021-3</t>
  </si>
  <si>
    <t xml:space="preserve">Rehabilitación de red de alumbrado público, con suministro instalación de luminarias LED, en la localidad de Lázaro Cárdenas, sindicaturura de Topolobampo, Municipio de Ahome, Sinaloa </t>
  </si>
  <si>
    <t xml:space="preserve">En la localidad de Lázaro Cárdenas, sindicaturura de Topolobampo, Municipio de Ahome, Sinaloa </t>
  </si>
  <si>
    <t>FISMDF-ELE-104PR-AH-2021</t>
  </si>
  <si>
    <t xml:space="preserve">Ampliación de red de energía eléctrica en sector Margarita, en la localidad de Topolobampo (Barrio de las Margaritas), primera etapa, Sindicatura de Topolobampo, Municipio de Ahome, Sinaloa </t>
  </si>
  <si>
    <t xml:space="preserve">Topolobampo (Barrio de las Margaritas), primera etapa, Sindicatura de Topolobampo, Municipio de Ahome, Sinaloa </t>
  </si>
  <si>
    <t>FIMSDF-VIV-103PR-AH-2021</t>
  </si>
  <si>
    <t xml:space="preserve">Construcción de 180 m2 de piso firme para mejoramiento de vivienda en distintalas localidades del Municipio de Ahome, Sinaloa </t>
  </si>
  <si>
    <t>Luis Ernesto Martines Garibaldi</t>
  </si>
  <si>
    <t xml:space="preserve">En distintalas localidades del Municipio de Ahome, Sinaloa </t>
  </si>
  <si>
    <t>CONT-SOPUE-DOP-01-22</t>
  </si>
  <si>
    <t xml:space="preserve">Red de alumbrado público Blvd. Rio Fuerte entre Blvd. Pioneros y C. Aralia, Fracc. Las Villas, Los Mochis, Ahome, Sinaloa </t>
  </si>
  <si>
    <t xml:space="preserve">Blvd. Rio Fuerte entre Blvd. Pioneros y C. Aralia, Fracc. Las Villas, Los Mochis, Ahome, Sinaloa </t>
  </si>
  <si>
    <t>SELCOSIN, S.A. DE C.V.</t>
  </si>
  <si>
    <t xml:space="preserve">Gasto Directo </t>
  </si>
  <si>
    <t>CONT-SOPUE-DOP-02-22</t>
  </si>
  <si>
    <t xml:space="preserve">Red de alumbrado público Blvd. Adolfo López Mateos, Tramo comprendido de Blvd. Juan de Dios Batiz hasta retorno ubicado frente al acceso a "Case International", Los Mochis, Ahome, Sinaloa </t>
  </si>
  <si>
    <t xml:space="preserve">Blvd. Adolfo López Mateos, Tramo comprendido de Blvd. Juan de Dios Batiz hasta retorno ubicado frente al acceso a "Case International", Los Mochis, Ahome, Sinaloa </t>
  </si>
  <si>
    <t xml:space="preserve">KAROLO CONSTRUCCIONES, S.A. DE C.V. </t>
  </si>
  <si>
    <t>CONT-SOPUE-DOP-03-22-1</t>
  </si>
  <si>
    <t xml:space="preserve">Trabajo de adecuación de espacios en locales "F" y "H", para ubicar las oficinas de Inspección y normatividad, ubicados en la calle Ignacio Allende N° 655 Sur, entre Av. Cuauhtemoc y callejón Tenochtitlan, Los Mochis, Ahome, Sinaloa </t>
  </si>
  <si>
    <t xml:space="preserve">Calle Ignacio Allende N° 655 Sur, entre Av. Cuauhtemoc y callejón Tenochtitlan, Los Mochis, Ahome, Sinaloa </t>
  </si>
  <si>
    <t>Zavel Comercial Sinaloense, S.A. de C.V.</t>
  </si>
  <si>
    <t>CONT-SOPUE-DOP-03-22-2</t>
  </si>
  <si>
    <t>CONT-SOPUE-DOP-03-22-3</t>
  </si>
  <si>
    <t xml:space="preserve">Trabajos de adecuación de espacios en local para ubicar las oficinas de la Dirección de Cobranza, ubicado en Av. Cuauhtémoc esquina con Santos Degollado N° 749, Colonia Bienestar, Los Mochis, Ahome, sinaloa </t>
  </si>
  <si>
    <t xml:space="preserve">Av. Cuauhtémoc esquina con Santos Degollado N° 749, Colonia Bienestar, Los Mochis, Ahome, sinaloa </t>
  </si>
  <si>
    <t xml:space="preserve">Trabajos de adecuación de espacios en local para ubicar las oficinas de la Secretaría de la Mujer, ubicado en Calle Guillermo Prieto N° 728, entre Av. Cuauhtémoc y Av. Marcial Ordoñes, colonia Centro, Los Mochis, Ahome, Sinaloa  </t>
  </si>
  <si>
    <t xml:space="preserve"> Calle Guillermo Prieto N° 728, entre Av. Cuauhtémoc y Av. Marcial Ordoñes, colonia Centro, Los Mochis, Ahome, Sinaloa  </t>
  </si>
  <si>
    <t>CONT-SOPUE-DOP-03-22-4</t>
  </si>
  <si>
    <t xml:space="preserve">Trabajos de adecuación de espacios en oficinas del Organo Interno de Control, ubicadas en Planta Alta del Palacio Municipal, Degollado y Cuauhtémoc S/N, colonia Bienestar, Los Mochis, Ahome, Sinaloa </t>
  </si>
  <si>
    <t xml:space="preserve">Planta Alta del Palacio Municipal, Degollado y Cuauhtémoc S/N, colonia Bienestar, Los Mochis, Ahome, Sinaloa </t>
  </si>
  <si>
    <t>CONT-SOPUE-DOP-004-22</t>
  </si>
  <si>
    <t xml:space="preserve">Red de alumbrado público en Blvd. Adolfo López Mateos, tramo comprendido de retorno ubicado frente acceso a "Case International" hasta la empresa Briseño Automotriz, Los Mochis, Ahome, Sinalo </t>
  </si>
  <si>
    <t xml:space="preserve"> Blvd. Adolfo López Mateos, tramo comprendido de retorno ubicado frente acceso a "Case International" hasta la empresa Briseño Automotriz, Los Mochis, Ahome, Sinalo </t>
  </si>
  <si>
    <t>CONT-SOPUE-DOP-005-22-1</t>
  </si>
  <si>
    <t>CONT-SOPUE-DOP-005-22-2</t>
  </si>
  <si>
    <t>CONT-SOPUE-DOP-005-22-3</t>
  </si>
  <si>
    <t>Marco Antonio Ortiz Valdez</t>
  </si>
  <si>
    <t xml:space="preserve">Rehabilitación de baños en Centro ceremonial Indigena en San Miguel Zapotitlan, Sindicatura San Miguel, Ahome, Sinaloa </t>
  </si>
  <si>
    <t xml:space="preserve">Centro ceremonial Indigena en San Miguel Zapotitlan, Sindicatura San Miguel, Ahome, Sinaloa </t>
  </si>
  <si>
    <t xml:space="preserve">Construcción de cocina y rehabilitación de Edificio de Centro Ceremonial en Ejido Vallejo,  Sindicatura San Miguel, Ahome, Sinaloa </t>
  </si>
  <si>
    <t xml:space="preserve">Edificio de Centro Ceremonial en Ejido Vallejo,  Sindicatura San Miguel, Ahome, Sinaloa </t>
  </si>
  <si>
    <t>CONT-SOPUE-DOP-006-22-1</t>
  </si>
  <si>
    <t xml:space="preserve">Karina Fabiola Sauceda Gaxiola </t>
  </si>
  <si>
    <t xml:space="preserve">Rehabilitación de Centro Ceremonial Indigena en El Colorado, Sindicatura de Ahome, Ahome, Sinaloa </t>
  </si>
  <si>
    <t xml:space="preserve">Centro Ceremonial Indigena en El Colorado, Sindicatura de Ahome, Ahome, Sinaloa </t>
  </si>
  <si>
    <t>CONT-SOPUE-DOP-006-22-2</t>
  </si>
  <si>
    <t xml:space="preserve">Construcción de Sanitarios en Centro Ceremonial en la Florida, Sindicatura de Ahome, Ahome, Sinaloa </t>
  </si>
  <si>
    <t xml:space="preserve">Centro Ceremonial en la Florida, Sindicatura de Ahome, Ahome, Sinaloa </t>
  </si>
  <si>
    <t>CONT-SOPUE-DOP-007-22-1</t>
  </si>
  <si>
    <t>CONT-SOPUE-DOP-007-22-2</t>
  </si>
  <si>
    <t>CONT-SOPUE-DOP-007-22-3</t>
  </si>
  <si>
    <t xml:space="preserve">Rito Leonel Parra Burgos </t>
  </si>
  <si>
    <t xml:space="preserve">Rehabilitación de edificio, cerca y construcción de enramada en Centro ceremonial, ejido 5 de Mayo, Sindicatura Central, Ahome, Sinaloa </t>
  </si>
  <si>
    <t xml:space="preserve">Centro ceremonial, ejido 5 de Mayo, Sindicatura Central, Ahome, Sinaloa </t>
  </si>
  <si>
    <t xml:space="preserve">Rehabilitación de Centro ceremonial Indigena de San Isidro, Sindicatura Higuera de Zaragoza, Ahome , Sinaloa </t>
  </si>
  <si>
    <t xml:space="preserve">Centro ceremonial Indigena de San Isidro, Sindicatura Higuera de Zaragoza, Ahome , Sinaloa </t>
  </si>
  <si>
    <t xml:space="preserve">Rehabilitación de Centro ceremonial en Ejido Bacorehuis, Sindicatura Gustavo Díaz Ordaz (El Carrizo), Ahome, Sinaloa </t>
  </si>
  <si>
    <t xml:space="preserve">Centro ceremonial en Ejido Bacorehuis, Sindicatura Gustavo Díaz Ordaz (El Carrizo), Ahome, Sinaloa </t>
  </si>
  <si>
    <t>CONT-SOPUE-DOP-008-22-1</t>
  </si>
  <si>
    <t>CONT-SOPUE-DOP-009-22-1</t>
  </si>
  <si>
    <t>CONT-SOPUE-DOP-008-22-2</t>
  </si>
  <si>
    <t xml:space="preserve">Dheyla Pacheco Serrano </t>
  </si>
  <si>
    <t xml:space="preserve">Rehabilitación de edificio y construcción de enramada en Centro ceremonial Ejido Carrizo Grande, Sindicatura Topolobampo, Ahome, Sinaloa </t>
  </si>
  <si>
    <t xml:space="preserve">Centro ceremonial Ejido Carrizo Grande, Sindicatura Topolobampo, Ahome, Sinaloa </t>
  </si>
  <si>
    <t xml:space="preserve">Rehabilitación de Centro Ceremonial y área de coccina en Campo Pesquero Lázaro Cárdenas, Sindicatura de Topolobampo, Ahome, Sinaloa </t>
  </si>
  <si>
    <t xml:space="preserve">Campo Pesquero Lázaro Cárdenas, Sindicatura de Topolobampo, Ahome, Sinaloa </t>
  </si>
  <si>
    <t>Construcción de kiosco en Parque Sipriano Castro, ubicado en la localidad de Chávez Talamantes, Sindicatura Gustavo Díaz Ordaz (El Carrizo), Ahome, Sinaloa</t>
  </si>
  <si>
    <t>Chávez Talamantes, Sindicatura Gustavo Díaz Ordaz (El Carrizo), Ahome, Sinaloa</t>
  </si>
  <si>
    <t>VELCO Construcciones, S.A. de C.V.</t>
  </si>
  <si>
    <t>FISMDF-ALP-025PR-027PR-028PR-AH-2022-1</t>
  </si>
  <si>
    <t>FISMDF-ALP-025PR-027PR-028PR-AH-2022-2</t>
  </si>
  <si>
    <t>FISMDF-ALP-025PR-027PR-028PR-AH-2022-3</t>
  </si>
  <si>
    <t xml:space="preserve">Rehabilitación de red de alumbrado público, con suministro e instalación de luminarias LED, localidad El Desengaño, Sindicatura Gustavo Díaz Ordaz, Ahome, sinaloa </t>
  </si>
  <si>
    <t xml:space="preserve">El Desengaño, Sindicatura Gustavo Díaz Ordaz, Ahome, sinaloa </t>
  </si>
  <si>
    <t xml:space="preserve">Rehabilitación de red de alumbrado público, con suministro e instalación de luminarias LED, localidad Emigdio Ruiz, Sindicatura Gustavo Díaz Ordaz, Ahome, Sinaloa </t>
  </si>
  <si>
    <t xml:space="preserve">Emigdio Ruiz, Sindicatura Gustavo Díaz Ordaz, Ahome, Sinaloa </t>
  </si>
  <si>
    <t xml:space="preserve">Rehabilitación de red de alumbrado público, con suministro e instalación de luminarias LED, localidad Dolores Hidalgo, sindicatura Gustavo Díaz Ordaz, Ahome, Sinaloa </t>
  </si>
  <si>
    <t xml:space="preserve">Dolores Hidalgo, sindicatura Gustavo Díaz Ordaz, Ahome, Sinaloa </t>
  </si>
  <si>
    <t>FISMDF-ELE-041PR-AH-2022-1</t>
  </si>
  <si>
    <t>FISMDF-ELE-042PR-043PR-AH-2022-1</t>
  </si>
  <si>
    <t>FISMDF-ELE-042PR-043PR-AH-2022-2</t>
  </si>
  <si>
    <t xml:space="preserve">Ampliación de la red de energía eléctrica en sector estadio, localidad El Porvenir, dindicatura San Miguel, Ahome, Sinaloa </t>
  </si>
  <si>
    <t xml:space="preserve"> El Porvenir, dindicatura San Miguel, Ahome, Sinaloa </t>
  </si>
  <si>
    <t xml:space="preserve">Ampliación de la red de energía eléctrica sector Oscar Heriberto Lugo Barrientos, localidad Nuevo San Miguel, sindicatura San Miguel, Ahome, Sinaloa </t>
  </si>
  <si>
    <t xml:space="preserve">Nuevo San Miguel, sindicatura San Miguel, Ahome, Sinaloa </t>
  </si>
  <si>
    <t xml:space="preserve">Ampliación de la red de energía eléctrica en sector Parcela Mujer Campesina, localidad Bacorehuis, sindicatura Gustavo Díaz Ordaz, Ahome, Sinaloa </t>
  </si>
  <si>
    <t xml:space="preserve">Bacorehuis, sindicatura Gustavo Díaz Ordaz, Ahome, Sinaloa </t>
  </si>
  <si>
    <t>FISMDF-ALP-026PR-030PR-031PR-AH-2022-1</t>
  </si>
  <si>
    <t>FISMDF-ALP-026PR-030PR-031PR-AH-2022-2</t>
  </si>
  <si>
    <t>FISMDF-ALP-026PR-030PR-031PR-AH-2022-3</t>
  </si>
  <si>
    <t xml:space="preserve">Rehabilitación de red de alumbrado público, con suministro e instalación de luminarias LED, localidad Niños Héroes, Sindicatura Gustavo Díaz Ordaz, Ahome, Sinaloa </t>
  </si>
  <si>
    <t xml:space="preserve">Rehabilitación de red de alumbrado público, con suministro e instalación de luminarias LED, localidad Mártires de Sinaloa Nuevo, Sindicatura Gustavo Díaz Ordaz, Ahome, Sinaloa </t>
  </si>
  <si>
    <t xml:space="preserve">Rehabilitación de red de alumbrado público, con suministro e instalación de luminarias LED, localidad Mártires de Sinaloa Viejo, Sindicatura Gustavo Díaz Ordaz, Ahome, Sinaloa </t>
  </si>
  <si>
    <t xml:space="preserve">Niños Héroes, Sindicatura Gustavo Díaz Ordaz, Ahome, Sinaloa </t>
  </si>
  <si>
    <t xml:space="preserve">Mártires de Sinaloa Nuevo, Sindicatura Gustavo Díaz Ordaz, Ahome, Sinaloa </t>
  </si>
  <si>
    <t xml:space="preserve">Mártires de Sinaloa Viejo, Sindicatura Gustavo Díaz Ordaz, Ahome, Sinaloa </t>
  </si>
  <si>
    <t>FISMDF-ALP-029PR-032PR-033PR-035PR-036PR-037PR-039PR-AH-2022-1</t>
  </si>
  <si>
    <t>FISMDF-ALP-029PR-032PR-033PR-035PR-036PR-037PR-039PR-AH-2022-2</t>
  </si>
  <si>
    <t>FISMDF-ALP-029PR-032PR-033PR-035PR-036PR-037PR-039PR-AH-2022-3</t>
  </si>
  <si>
    <t>FISMDF-ALP-029PR-032PR-033PR-035PR-036PR-037PR-039PR-AH-2022-4</t>
  </si>
  <si>
    <t>FISMDF-ALP-029PR-032PR-033PR-035PR-036PR-037PR-039PR-AH-2022-5</t>
  </si>
  <si>
    <t>FISMDF-ALP-029PR-032PR-033PR-035PR-036PR-037PR-039PR-AH-2022-6</t>
  </si>
  <si>
    <t>FISMDF-ALP-029PR-032PR-033PR-035PR-036PR-037PR-039PR-AH-2022-7</t>
  </si>
  <si>
    <t>Rehabilitación de redde alumbrado público, con suministro e instalación de luminarias LED, en sector Canal Delante de Albergue, localidad San Miguel, sindicatura San Miguel, Ahome, Sinaloa</t>
  </si>
  <si>
    <t xml:space="preserve">Rehabilitación de red de alumbrado público, con suministro e instalación de luminarias LED, localidad Bacaporobampo, sindicatura de San Miguel, Ahome, Sinaloa </t>
  </si>
  <si>
    <t xml:space="preserve">Rehabilitación de red de alumbrado público, con suministro e instalación de luminarias LED, localidad El Añil, sindicatura San Miguel, Ahome, Sinaloa </t>
  </si>
  <si>
    <t xml:space="preserve">Rehabilitación de red de alumbrado público, con suministro e instalación de luminarias LED, localidad Gabriel Leyva Solano, sindicatura San Miguel, Ahome, Sinaloa </t>
  </si>
  <si>
    <t xml:space="preserve">Rehabilitación de red de alumbrado público, con instalación y suministro de luminarias LED, localidad Campo Victoria, Sindicatura San Miguel, Ahome, Sinaloa </t>
  </si>
  <si>
    <t xml:space="preserve">Rehabilitación de red de alumbradp público, con suministro e instalación de luminarias LED, localidad Zapotillo, sindicatura San Miguel, Ahome, Sinaloa </t>
  </si>
  <si>
    <t xml:space="preserve">Rehabilitación de red de alumbrado público, con suministro e instalación de luminarias LED, localidad Flor Azul, sindicatura San Miguel, Ahome, Sinaloa </t>
  </si>
  <si>
    <t>San Miguel, sindicatura San Miguel, Ahome, Sinaloa</t>
  </si>
  <si>
    <t xml:space="preserve">Bacaporobampo, sindicatura de San Miguel, Ahome, Sinaloa </t>
  </si>
  <si>
    <t xml:space="preserve">El Añil, sindicatura San Miguel, Ahome, Sinaloa </t>
  </si>
  <si>
    <t>Gabriel Leyva Solano, sindicatura San Miguel, Ahome, Sinalo</t>
  </si>
  <si>
    <t xml:space="preserve">Campo Victoria, Sindicatura San Miguel, Ahome, Sinaloa </t>
  </si>
  <si>
    <t xml:space="preserve">Zapotillo, sindicatura San Miguel, Ahome, Sinaloa </t>
  </si>
  <si>
    <t xml:space="preserve">Flor Azul, sindicatura San Miguel, Ahome, Sinaloa </t>
  </si>
  <si>
    <t>FISMDF-VIV-079PR-080PR-AH-2022-2</t>
  </si>
  <si>
    <t>FISMDF-VIV-079PR-080PR-AH-2022-1</t>
  </si>
  <si>
    <t>FISMDF-VIV-075PR-076PR-AH-2022-1</t>
  </si>
  <si>
    <t>FISMDF-VIV-075PR-076PR-AH-2022-2</t>
  </si>
  <si>
    <t xml:space="preserve">SAARSO INGENIERÍA, S.A. DE C.V. </t>
  </si>
  <si>
    <t xml:space="preserve">Arturo Carrillo Valle </t>
  </si>
  <si>
    <t xml:space="preserve">Construcción de 10 cuartos para baño de 1.43 x 2.45 m. de muro de block y estructura de concreto incluyen: tinaco de 450 lt. Y albañalde 4" hasta limite de terreno, distintas localidades, sindicatura Topolobampo, Ahome, Sinaloa </t>
  </si>
  <si>
    <t xml:space="preserve">Construcción de 5 cuartos para baño de 1.43 x 2.45 m. de muro de block y estructura de concreto incluyen: tinaco de 450 lt. Y albañalde 4" hasta limite de terreno, distintas colonias, Los Mochis, Ahome, Sinaloa </t>
  </si>
  <si>
    <t xml:space="preserve">Construcción de 13 cuartos para baño de 1.43 x 2.45 m. de muro block y estructura de concreto incluye tinaco de 450 lt. Y albañal de 4" hasta limite de terreno, distiintas localidades, sindicatura central, Ahome, Sinaloa </t>
  </si>
  <si>
    <t xml:space="preserve">Construcción de 13 cuartos para baño de 1.43 x 2.45 m. de muro block y estructura de concreto incluye tinaco de 450 lt. Y albañal de 4" hasta limite de terreno, distiintas localidades, sindicatura Heriberto Valdez Romero (El Guayabo), Ahome, Sinaloa </t>
  </si>
  <si>
    <t>FISMDF-VIV-074PR-078PR-AH-2022-1</t>
  </si>
  <si>
    <t>FISMDF-VIV-074PR-078PR-AH-2022-2</t>
  </si>
  <si>
    <t>CONSTRUCCIONES GULTAR, S.A. DE C.V.</t>
  </si>
  <si>
    <t xml:space="preserve">Construcción de 13 cuartos para baño de 1.43 x 2.45 m. de muro block y estructura de concreto incluye tinaco de 450 lt. Y albañal de 4" hasta limite de terreno, distiintas localidades, sindicatura Gustavo Díaz Ordaz (El Carrizo) , Ahome, Sinaloa </t>
  </si>
  <si>
    <t xml:space="preserve">Construcción de 13 cuartos para baño de 1.43 x 2.45 m. de muro block y estructura de concreto incluye tinaco de 450 lt. Y albañal de 4" hasta limite de terreno, distiintas localidades, sindicatura San Miguel, Ahome, Sinaloa </t>
  </si>
  <si>
    <t>FISMDF-VIV-073PR-077PR-AH-2022-1</t>
  </si>
  <si>
    <t>FISMDF-VIV-073PR-077PR-AH-2022-2</t>
  </si>
  <si>
    <t>FISMDF-VIV-067PR-071PR-072PR-AH-2022-1</t>
  </si>
  <si>
    <t>FISMDF-VIV-067PR-071PR-072PR-AH-2022-2</t>
  </si>
  <si>
    <t>FISMDF-VIV-067PR-071PR-072PR-AH-2022-3</t>
  </si>
  <si>
    <t xml:space="preserve">Construcción de 13 cuartos para baño de 1.43 x 2.45 m. de muro block y estructura de concreto incluye tinaco de 450 lt. Y albañal de 4" hasta limite de terreno, distiintas localidades, sindicatura Higuera de Zaragoza, Ahome, Sinaloa </t>
  </si>
  <si>
    <t xml:space="preserve">Construcción de 13 cuartos para baño de 1.43 x 2.45 m. de muro block y estructura de concreto incluye tinaco de 450 lt. Y albañal de 4" hasta limite de terreno, distiintas localidades, sindicatura Ahome, Ahome, Sinaloa </t>
  </si>
  <si>
    <t>ICAM ARQUITECTOS, S.A. DE C.V.</t>
  </si>
  <si>
    <t xml:space="preserve">Construcción de 840 m2 de piso firme para mejoramiento de viviendas, distintas localidades del Municipio de Ahome, Sinaloa </t>
  </si>
  <si>
    <t xml:space="preserve">Construcción de 120 m2 de piso firme para mejoramiento de viviendas, distintas colonias, Los Mochis, Ahome, Sinaloa </t>
  </si>
  <si>
    <t xml:space="preserve">Construcción de 840 m2 de piso firme para mejoramiento de viviendas, distintas localidades sindicatura Central, de Ahome, Sinaloa </t>
  </si>
  <si>
    <t>FISMDF-VIV-066PR-068PR-070PR-AH-2022-1</t>
  </si>
  <si>
    <t>FISMDF-VIV-066PR-068PR-070PR-AH-2022-2</t>
  </si>
  <si>
    <t>FISMDF-VIV-066PR-068PR-070PR-AH-2022-3</t>
  </si>
  <si>
    <t xml:space="preserve">Martín Eduardo Venegas Loreto </t>
  </si>
  <si>
    <t xml:space="preserve">Cosntrucción de 288 m2 de techo firme para mejoramiento de viviendas, distintas localidades, sindicatura Gustavo Díaz Ordaz (El Carrizo), Ahome, Sinaloa </t>
  </si>
  <si>
    <t xml:space="preserve">Cosntrucción de 288 m2 de techo firme para mejoramiento de viviendas, distintas localidades, sindicatura Heriberto Valdez Romero (El Guayabo), Ahome, Sinaloa </t>
  </si>
  <si>
    <t xml:space="preserve">Cosntrucción de 288 m2 de techo firme para mejoramiento de viviendas, distintas localidades, sindicatura San Miguel, Ahome, Sinaloa </t>
  </si>
  <si>
    <t>FISMDF-VIV-065PR-069PR-AH-2022-1</t>
  </si>
  <si>
    <t>FISMDF-VIV-065PR-069PR-AH-2022-2</t>
  </si>
  <si>
    <t>FISMDF-VIV-064-AH-2022-1</t>
  </si>
  <si>
    <t>FISMDF-URB-062PR-063PR-AH-2022-1</t>
  </si>
  <si>
    <t>FISMDF-URB-062PR-063PR-AH-2022-2</t>
  </si>
  <si>
    <t>FISMDF-SAL-061PR-AH-2022-1</t>
  </si>
  <si>
    <t>FISMDF-URB-060CP-AH-2022-1</t>
  </si>
  <si>
    <t>FISMDF-UBR-058CP-059CP-AH-2022-1</t>
  </si>
  <si>
    <t>FISMDF-UBR-058CP-059CP-AH-2022-2</t>
  </si>
  <si>
    <t>FISMDF-EDU-049PR-051PR-053PR-054PR-056PR-AH-2022-1</t>
  </si>
  <si>
    <t>FISMDF-EDU-049PR-051PR-053PR-054PR-056PR-AH-2022-2</t>
  </si>
  <si>
    <t>FISMDF-EDU-049PR-051PR-053PR-054PR-056PR-AH-2022-3</t>
  </si>
  <si>
    <t>FISMDF-EDU-049PR-051PR-053PR-054PR-056PR-AH-2022-4</t>
  </si>
  <si>
    <t>FISMDF-EDU-049PR-051PR-053PR-054PR-056PR-AH-2022-5</t>
  </si>
  <si>
    <t>CONSTRUCTORA FEAR, S.A. DE C.V.</t>
  </si>
  <si>
    <t xml:space="preserve">Cosntrucción de 288 m2 de techo firme para mejoramiento de viviendas, distintas localidades, sindicatura de Ahome, Ahome, Sinaloa </t>
  </si>
  <si>
    <t xml:space="preserve">Cosntrucción de 288 m2 de techo firme para mejoramiento de viviendas, distintas localidades, sindicatura de Higuera de Zaragoza, Ahome, Sinaloa </t>
  </si>
  <si>
    <t xml:space="preserve">Cosntrucción de 410.10 m2 de techo firme para mejoramiento de viviendas, localidad Topolobampo sindicatura de Topolobampo, Ahome, Sinaloa </t>
  </si>
  <si>
    <t xml:space="preserve">Ampliación de comedor comunitario con la construcción de techumbre de 12.00 x 12.00, localidad Estero de Juan José Ríos, sindicatura Central, Ahome, sinaloa </t>
  </si>
  <si>
    <t xml:space="preserve">Rehabilitacióndel edificio y cerca perimetral del comedor comunitario, localidad Estero de Juan José Ríos, sindicatura Central, Ahome, sinaloa </t>
  </si>
  <si>
    <t>Rene Odilon Cardenas García</t>
  </si>
  <si>
    <t xml:space="preserve">Construcción de dispensario medico, localidad Plan de Guadalupe, Sindicatura de Topolobampo, Ahome, Sinaloa </t>
  </si>
  <si>
    <t xml:space="preserve">Ampliación de CDC con la construcción de baños y rampas en CDC, Colonia Siglo XXI, Los Mochis, Ahome, Sinaloa </t>
  </si>
  <si>
    <t xml:space="preserve">Ampliación de CDC con la construcción de baños, rampas y banquetas en CDC, Colonia Ferrusquilla, Los Mochis, Ahome, Sinaloa  </t>
  </si>
  <si>
    <t xml:space="preserve">Ampliación de CDC con la construcción de baños y rampas en CDC, Colonia Santa Alicia, Los Mochis, Ahome, Sinaloa </t>
  </si>
  <si>
    <t xml:space="preserve">Fausto Antonio Cota Soto </t>
  </si>
  <si>
    <t xml:space="preserve">Construcción de techumbre metalica de 12.00 x 12.00 en jardín de niños "Venustiano Carranza" localidad Felipe Angeles, sindicatura de San Miguel, Ahome, Sinaloa </t>
  </si>
  <si>
    <t xml:space="preserve">Mantenimiento de Sanitarios en la escuela primaria "Rosendo G. Castro", localidad Bagojo del Río, sindicatura de Ahome, Ahome, Sinaloa </t>
  </si>
  <si>
    <t xml:space="preserve">Construcción de sanitarios en la escuela primaria "Rosendo G. Castro"  localidad Bagojo del Río, sindicatura de Ahome, Ahome, Sinaloa </t>
  </si>
  <si>
    <t xml:space="preserve">Construcción de descarga sanitario en la escuela primaria "Severiano Cossio" localidad Vallejo, sindicatura de San Miguel, Ahome, Sinaloa </t>
  </si>
  <si>
    <t xml:space="preserve">Rehabilitación de cerca perimetral  en la escuela primaria "Severiano Cossio" localidad Vallejo, sindicatura de San Miguel, Ahome, Sinaloa </t>
  </si>
  <si>
    <t>FISMDF-EDU-048PR-050PR-052PR-055PR-057PR-AH-2022-1</t>
  </si>
  <si>
    <t>FISMDF-EDU-048PR-050PR-052PR-055PR-057PR-AH-2022-2</t>
  </si>
  <si>
    <t>FISMDF-EDU-048PR-050PR-052PR-055PR-057PR-AH-2022-3</t>
  </si>
  <si>
    <t>FISMDF-EDU-048PR-050PR-052PR-055PR-057PR-AH-2022-4</t>
  </si>
  <si>
    <t>FISMDF-EDU-048PR-050PR-052PR-055PR-057PR-AH-2022-5</t>
  </si>
  <si>
    <t>FISMDF-ELE-045PR-046PR-AH-2022-1</t>
  </si>
  <si>
    <t>FISMDF-ELE-045PR-046PR-AH-2022-2</t>
  </si>
  <si>
    <t>FISMDF-ALP-034PR-038PR-040PR-AH-2022-1</t>
  </si>
  <si>
    <t>FISMDF-ALP-034PR-038PR-040PR-AH-2022-2</t>
  </si>
  <si>
    <t>FISMDF-ALP-034PR-038PR-040PR-AH-2022-3</t>
  </si>
  <si>
    <t>FISMDF-ELE-044PR-047PR-AH-2022-1</t>
  </si>
  <si>
    <t>FISMDF-ELE-044PR-047PR-AH-2022-2</t>
  </si>
  <si>
    <t>Rothxana Yaneth Acosta Riestra</t>
  </si>
  <si>
    <t xml:space="preserve">Construcción de modulo de bebederos en la escuela primaria "Albberto Gutierrez" localidad Topolobampo, sindicatura de Topolobampo, Ahome, Sinaloa </t>
  </si>
  <si>
    <t>Mantenimiento de sanitarios en la escuela primaria "Alberto Gutierrez" localidad Topolobampo, sindicatura de Topolobampo, Ahome, Sinaloa</t>
  </si>
  <si>
    <t>Mantenimiento al sistema eléctrico en la escuela secundaria "Mar de Cortez" localidad de Topolobampo, sindicatura de Topolobampo, Ahome, Sinaloa</t>
  </si>
  <si>
    <t xml:space="preserve">Rehabilitación de cerca perimetral galvanizada en escuela primaria "José Vasconcelos" localidad Pueblo Nuevo Luis Echeverria, sindicaura Central, Ahome, Sinaloa </t>
  </si>
  <si>
    <t xml:space="preserve">Construcción de aula adosada en escurla primaria  "José Vasconcelos" localidad Pueblo Nuevo Luis Echeverria, sindicaura Central, Ahome, Sinaloa </t>
  </si>
  <si>
    <t>Ampliación de la red de energía eléctrica en sector Gisela Bernal, localidad El Colorado, sindicatura de Ahome, Ahome, Sinaloa</t>
  </si>
  <si>
    <t>Ampliación de la red de energía eléctrica en sector Eva Urias Elena, localidad El Colorado, sindicatura de Ahome, Ahome, Sinaloa</t>
  </si>
  <si>
    <t xml:space="preserve">Rehabilitación de red de alumbrado público, con suministro e instalación de luminarias LED, colonia José María Robles Quintero, sindicatura de San Miguel, Ahome, Sinaloa </t>
  </si>
  <si>
    <t xml:space="preserve">Rehabilitación de red de alumbrado público, con suministro e instalación de luminarias LED, localidad El Chalate, sindicatura de San Miguel, Ahome, Sinaloa </t>
  </si>
  <si>
    <t xml:space="preserve">Rehabilitación de red de alumbrado público, con suministro e instalación de luminarias LED, localidad Poblado 7, sindicatura de Gustavo Díaz Ordaz, Ahome, Sinaloa </t>
  </si>
  <si>
    <t xml:space="preserve">Apliación de la red de energía eléctrica en sector Cobaes N° 84, localidad El Colorado, sindicatura de Ahome, Ahome, Sinaloa </t>
  </si>
  <si>
    <t xml:space="preserve">Apliación de la red de energía eléctrica en sector Raymundo Armenta Solis, localidad El Colorado, sindicatura de Ahome, Ahome, Sinaloa </t>
  </si>
  <si>
    <t xml:space="preserve">Distintas localidades, sindicatura Topolobampo, Ahome, Sinaloa </t>
  </si>
  <si>
    <t>Distintas colonias, Los Mochis, Ahome, Sinaloa</t>
  </si>
  <si>
    <t>Distiintas localidades, sindicatura Heriberto Valdez Romero (El Guayabo), Ahome, Sinaloa</t>
  </si>
  <si>
    <t>Distiintas localidades, sindicatura Gustavo Díaz Ordaz (El Carrizo) , Ahome, Sinaloa</t>
  </si>
  <si>
    <t>Distiintas localidades, sindicatura Higuera de Zaragoza, Ahome, Sinaloa</t>
  </si>
  <si>
    <t>Distintas localidades sindicatura Central, de Ahome, Sinaloa</t>
  </si>
  <si>
    <t>Distintas localidades, sindicatura Gustavo Díaz Ordaz (El Carrizo), Ahome, Sinaloa</t>
  </si>
  <si>
    <t>Distintas localidades, sindicatura Heriberto Valdez Romero (El Guayabo), Ahome, Sinaloa</t>
  </si>
  <si>
    <t>Distintas localidades, sindicatura San Miguel, Ahome, Sinaloa</t>
  </si>
  <si>
    <t>Distintas localidades, sindicatura de Ahome, Ahome, Sinaloa</t>
  </si>
  <si>
    <t>Distintas localidades, sindicatura de Higuera de Zaragoza, Ahome, Sinaloa</t>
  </si>
  <si>
    <t>Localidad Topolobampo sindicatura de Topolobampo, Ahome, Sinaloa</t>
  </si>
  <si>
    <t>Localidad El Colorado, sindicatura de Ahome, Ahome, Sinaloa</t>
  </si>
  <si>
    <t xml:space="preserve">Distiintas localidades, sindicatura central, Ahome, Sinaloa </t>
  </si>
  <si>
    <t xml:space="preserve">Distiintas localidades, sindicatura San Miguel, Ahome, Sinaloa </t>
  </si>
  <si>
    <t xml:space="preserve">Distiintas localidades, sindicatura Ahome, Ahome, Sinaloa </t>
  </si>
  <si>
    <t xml:space="preserve">Distintas localidades del Municipio de Ahome, Sinaloa </t>
  </si>
  <si>
    <t xml:space="preserve">Localidad Estero de Juan José Ríos, sindicatura Central, Ahome, sinaloa </t>
  </si>
  <si>
    <t xml:space="preserve">Localidad Plan de Guadalupe, Sindicatura de Topolobampo, Ahome, Sinaloa </t>
  </si>
  <si>
    <t xml:space="preserve">Colonia Ferrusquilla, Los Mochis, Ahome, Sinaloa  </t>
  </si>
  <si>
    <t xml:space="preserve">Colonia Siglo XXI, Los Mochis, Ahome, Sinaloa </t>
  </si>
  <si>
    <t xml:space="preserve">Colonia Santa Alicia, Los Mochis, Ahome, Sinaloa </t>
  </si>
  <si>
    <t xml:space="preserve">Localidad Vallejo, sindicatura de San Miguel, Ahome, Sinaloa </t>
  </si>
  <si>
    <t>Localidad Pueblo Nuevo Luis Echeverria, sindicaura Central, Ahome, Sinaloa</t>
  </si>
  <si>
    <t xml:space="preserve">Localidad Bagojo del Río, sindicatura de Ahome, Ahome, Sinaloa </t>
  </si>
  <si>
    <t xml:space="preserve">Localidad Felipe Angeles, sindicatura de San Miguel, Ahome, Sinaloa </t>
  </si>
  <si>
    <t>Localidad de Topolobampo, sindicatura de Topolobampo, Ahome, Sinaloa</t>
  </si>
  <si>
    <t xml:space="preserve">Colonia José María Robles Quintero, sindicatura de San Miguel, Ahome, Sinaloa </t>
  </si>
  <si>
    <t>Localidad El Chalate, sindicatura de San Miguel, Ahome, Sinaloa</t>
  </si>
  <si>
    <t>Localidad Poblado 7, sindicatura de Gustavo Díaz Ordaz, Ahome, Sinaloa</t>
  </si>
  <si>
    <t xml:space="preserve">Localidad El Colorado, sindicatura de Ahome, Ahome, Sinaloa </t>
  </si>
  <si>
    <t xml:space="preserve">Municipio </t>
  </si>
  <si>
    <t xml:space="preserve">Culiacan </t>
  </si>
  <si>
    <t>Ahome</t>
  </si>
  <si>
    <t>Sinaloa de Leyva</t>
  </si>
  <si>
    <t>Suma</t>
  </si>
  <si>
    <t xml:space="preserve">Zona Urbana </t>
  </si>
  <si>
    <t xml:space="preserve">Zona Rural </t>
  </si>
  <si>
    <t xml:space="preserve">Zona de Obras </t>
  </si>
  <si>
    <t xml:space="preserve">Inversión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</si>
</sst>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0" fillId="0" borderId="0" xfId="0" applyNumberFormat="1"/>
    <xf numFmtId="0" fontId="0" fillId="2" borderId="0" xfId="0" applyFill="1" applyAlignment="1">
      <alignment wrapText="1"/>
    </xf>
    <xf numFmtId="0" fontId="0" fillId="2" borderId="0" xfId="0" applyFill="1"/>
    <xf numFmtId="4" fontId="0" fillId="2" borderId="0" xfId="0" applyNumberFormat="1" applyFill="1"/>
    <xf numFmtId="0" fontId="1" fillId="0" borderId="1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4" fontId="0" fillId="0" borderId="1" xfId="0" applyNumberFormat="1" applyFill="1" applyBorder="1"/>
    <xf numFmtId="4" fontId="1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4" fontId="3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Obra Pública</a:t>
            </a:r>
            <a:r>
              <a:rPr lang="en-US" baseline="0"/>
              <a:t> 21-22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GRÁFICAS!$C$85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18"/>
              <c:layout>
                <c:manualLayout>
                  <c:x val="0"/>
                  <c:y val="-2.760084925690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7E-4C88-BADB-FAC5E556FB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GRÁFICAS!$B$86:$B$104</c:f>
              <c:strCache>
                <c:ptCount val="19"/>
                <c:pt idx="0">
                  <c:v>Marco Antonio Ortiz Valdez</c:v>
                </c:pt>
                <c:pt idx="1">
                  <c:v>Rene Odilon Cardenas García</c:v>
                </c:pt>
                <c:pt idx="2">
                  <c:v>SAARSO INGENIERÍA, S.A. DE C.V. </c:v>
                </c:pt>
                <c:pt idx="3">
                  <c:v>Zavel Comercial Sinaloense, S.A. de C.V.</c:v>
                </c:pt>
                <c:pt idx="4">
                  <c:v>Fausto Antonio Cota Soto </c:v>
                </c:pt>
                <c:pt idx="5">
                  <c:v>CONSTRUCTORA FEAR, S.A. DE C.V.</c:v>
                </c:pt>
                <c:pt idx="6">
                  <c:v>Rito Leonel Parra Burgos </c:v>
                </c:pt>
                <c:pt idx="7">
                  <c:v>ICAM ARQUITECTOS, S.A. DE C.V.</c:v>
                </c:pt>
                <c:pt idx="8">
                  <c:v>Arturo Carrillo Valle </c:v>
                </c:pt>
                <c:pt idx="9">
                  <c:v>CONSTRUCCIONES GULTAR, S.A. DE C.V.</c:v>
                </c:pt>
                <c:pt idx="10">
                  <c:v>Luis Ernesto Martines Garibaldi</c:v>
                </c:pt>
                <c:pt idx="11">
                  <c:v>Martín Eduardo Venegas Loreto </c:v>
                </c:pt>
                <c:pt idx="12">
                  <c:v>Dheyla Pacheco Serrano </c:v>
                </c:pt>
                <c:pt idx="13">
                  <c:v>VELCO Construcciones, S.A. de C.V.</c:v>
                </c:pt>
                <c:pt idx="14">
                  <c:v>Rothxana Yaneth Acosta Riestra</c:v>
                </c:pt>
                <c:pt idx="15">
                  <c:v>Karina Fabiola Sauceda Gaxiola </c:v>
                </c:pt>
                <c:pt idx="16">
                  <c:v>SELCOSIN, S.A. DE C.V.</c:v>
                </c:pt>
                <c:pt idx="17">
                  <c:v>KAROLO CONSTRUCCIONES, S.A. DE C.V. </c:v>
                </c:pt>
                <c:pt idx="18">
                  <c:v>JN Construcciones, SA de CV</c:v>
                </c:pt>
              </c:strCache>
            </c:strRef>
          </c:cat>
          <c:val>
            <c:numRef>
              <c:f>GRÁFICAS!$C$86:$C$104</c:f>
              <c:numCache>
                <c:formatCode>#,##0.00</c:formatCode>
                <c:ptCount val="19"/>
                <c:pt idx="0">
                  <c:v>560317.46</c:v>
                </c:pt>
                <c:pt idx="1">
                  <c:v>661826.85</c:v>
                </c:pt>
                <c:pt idx="2">
                  <c:v>867357.09000000008</c:v>
                </c:pt>
                <c:pt idx="3">
                  <c:v>884466.53999999992</c:v>
                </c:pt>
                <c:pt idx="4">
                  <c:v>954025.38</c:v>
                </c:pt>
                <c:pt idx="5">
                  <c:v>1110243.1599999999</c:v>
                </c:pt>
                <c:pt idx="6">
                  <c:v>1455070.25</c:v>
                </c:pt>
                <c:pt idx="7">
                  <c:v>1504091.68</c:v>
                </c:pt>
                <c:pt idx="8">
                  <c:v>1504168.38</c:v>
                </c:pt>
                <c:pt idx="9">
                  <c:v>1504223.76</c:v>
                </c:pt>
                <c:pt idx="10">
                  <c:v>1642530.9000000001</c:v>
                </c:pt>
                <c:pt idx="11">
                  <c:v>1665604.08</c:v>
                </c:pt>
                <c:pt idx="12">
                  <c:v>1817217.76</c:v>
                </c:pt>
                <c:pt idx="13">
                  <c:v>1894426.1099999999</c:v>
                </c:pt>
                <c:pt idx="14">
                  <c:v>1952836.2500000002</c:v>
                </c:pt>
                <c:pt idx="15">
                  <c:v>2002975.77</c:v>
                </c:pt>
                <c:pt idx="16">
                  <c:v>2851382.11</c:v>
                </c:pt>
                <c:pt idx="17">
                  <c:v>3129020.8900000006</c:v>
                </c:pt>
                <c:pt idx="18">
                  <c:v>3867625.1300000004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E-4C88-BADB-FAC5E556FB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42063088"/>
        <c:axId val="742063504"/>
        <c:axId val="0"/>
      </c:bar3DChart>
      <c:catAx>
        <c:axId val="742063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2063504"/>
        <c:crosses val="autoZero"/>
        <c:auto val="1"/>
        <c:lblAlgn val="ctr"/>
        <c:lblOffset val="100"/>
        <c:noMultiLvlLbl val="0"/>
      </c:catAx>
      <c:valAx>
        <c:axId val="742063504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74206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Obra Contratistas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GRÁFICAS!$C$119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925-4544-A982-835AD31559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925-4544-A982-835AD31559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925-4544-A982-835AD31559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GRÁFICAS!$B$120:$B$122</c:f>
              <c:strCache>
                <c:ptCount val="3"/>
                <c:pt idx="0">
                  <c:v>Ahome</c:v>
                </c:pt>
                <c:pt idx="1">
                  <c:v>Culiacan </c:v>
                </c:pt>
                <c:pt idx="2">
                  <c:v>Sinaloa de Leyva</c:v>
                </c:pt>
              </c:strCache>
            </c:strRef>
          </c:cat>
          <c:val>
            <c:numRef>
              <c:f>GRÁFICAS!$C$120:$C$122</c:f>
              <c:numCache>
                <c:formatCode>#,##0.00</c:formatCode>
                <c:ptCount val="3"/>
                <c:pt idx="0">
                  <c:v>18050944.920000002</c:v>
                </c:pt>
                <c:pt idx="1">
                  <c:v>12668221.470000001</c:v>
                </c:pt>
                <c:pt idx="2">
                  <c:v>1110243.1599999999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4-4950-84E9-6D7A1A1F0A2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Inversión por Zona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GRÁFICAS!$C$144</c:f>
              <c:strCache>
                <c:ptCount val="1"/>
                <c:pt idx="0">
                  <c:v>Inversión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B4F-41DE-897E-F957E70836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B4F-41DE-897E-F957E70836A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GRÁFICAS!$B$145:$B$146</c:f>
              <c:strCache>
                <c:ptCount val="2"/>
                <c:pt idx="0">
                  <c:v>Zona Rural </c:v>
                </c:pt>
                <c:pt idx="1">
                  <c:v>Zona Urbana </c:v>
                </c:pt>
              </c:strCache>
            </c:strRef>
          </c:cat>
          <c:val>
            <c:numRef>
              <c:f>GRÁFICAS!$C$145:$C$146</c:f>
              <c:numCache>
                <c:formatCode>#,##0.00</c:formatCode>
                <c:ptCount val="2"/>
                <c:pt idx="0">
                  <c:v>25412153.490000002</c:v>
                </c:pt>
                <c:pt idx="1">
                  <c:v>6417256.0599999996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A-4FFA-BA68-0300BF65E92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84</xdr:row>
      <xdr:rowOff>0</xdr:rowOff>
    </xdr:from>
    <xdr:to>
      <xdr:col>10</xdr:col>
      <xdr:colOff>0</xdr:colOff>
      <xdr:row>115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F5E122-E940-4366-D58A-31A0D7CEFF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117</xdr:row>
      <xdr:rowOff>123825</xdr:rowOff>
    </xdr:from>
    <xdr:to>
      <xdr:col>9</xdr:col>
      <xdr:colOff>742950</xdr:colOff>
      <xdr:row>136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70B090E-CA2B-76F4-498E-F343A646C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139</xdr:row>
      <xdr:rowOff>9524</xdr:rowOff>
    </xdr:from>
    <xdr:to>
      <xdr:col>10</xdr:col>
      <xdr:colOff>38100</xdr:colOff>
      <xdr:row>160</xdr:row>
      <xdr:rowOff>190499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B182715-360E-B10A-35E7-57F98528D9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1D91-86D9-4D0A-835F-233A4597388C}">
  <dimension ref="A1:G81"/>
  <sheetViews>
    <sheetView tabSelected="1" workbookViewId="0">
      <selection activeCell="B5" sqref="B5"/>
    </sheetView>
  </sheetViews>
  <sheetFormatPr baseColWidth="10" defaultRowHeight="15" x14ac:dyDescent="0.25"/>
  <cols>
    <col min="1" max="1" width="25.28515625" style="1" customWidth="1"/>
    <col min="2" max="2" width="45.42578125" style="1" customWidth="1"/>
    <col min="3" max="3" width="39.7109375" customWidth="1"/>
    <col min="4" max="4" width="13.140625" style="5" customWidth="1"/>
    <col min="5" max="5" width="34.85546875" style="1" customWidth="1"/>
    <col min="6" max="6" width="21.28515625" customWidth="1"/>
    <col min="7" max="7" width="7" customWidth="1"/>
  </cols>
  <sheetData>
    <row r="1" spans="1:7" s="2" customFormat="1" x14ac:dyDescent="0.25">
      <c r="A1" s="3" t="s">
        <v>0</v>
      </c>
      <c r="B1" s="3" t="s">
        <v>1</v>
      </c>
      <c r="C1" s="2" t="s">
        <v>2</v>
      </c>
      <c r="D1" s="4" t="s">
        <v>3</v>
      </c>
      <c r="E1" s="3" t="s">
        <v>4</v>
      </c>
      <c r="F1" s="2" t="s">
        <v>5</v>
      </c>
      <c r="G1" s="2" t="s">
        <v>6</v>
      </c>
    </row>
    <row r="2" spans="1:7" ht="60" x14ac:dyDescent="0.25">
      <c r="A2" s="1" t="s">
        <v>7</v>
      </c>
      <c r="B2" s="1" t="s">
        <v>8</v>
      </c>
      <c r="C2" t="s">
        <v>9</v>
      </c>
      <c r="D2" s="5">
        <v>485644.57</v>
      </c>
      <c r="E2" s="1" t="s">
        <v>11</v>
      </c>
      <c r="F2" t="s">
        <v>10</v>
      </c>
      <c r="G2">
        <v>100</v>
      </c>
    </row>
    <row r="3" spans="1:7" ht="60" x14ac:dyDescent="0.25">
      <c r="A3" s="1" t="s">
        <v>12</v>
      </c>
      <c r="B3" s="1" t="s">
        <v>13</v>
      </c>
      <c r="C3" t="s">
        <v>9</v>
      </c>
      <c r="D3" s="5">
        <v>377583.16</v>
      </c>
      <c r="E3" s="1" t="s">
        <v>14</v>
      </c>
      <c r="F3" t="s">
        <v>10</v>
      </c>
      <c r="G3">
        <v>100</v>
      </c>
    </row>
    <row r="4" spans="1:7" ht="60" x14ac:dyDescent="0.25">
      <c r="A4" s="1" t="s">
        <v>15</v>
      </c>
      <c r="B4" s="1" t="s">
        <v>16</v>
      </c>
      <c r="C4" t="s">
        <v>9</v>
      </c>
      <c r="D4" s="5">
        <v>450314.56</v>
      </c>
      <c r="E4" s="1" t="s">
        <v>17</v>
      </c>
      <c r="F4" t="s">
        <v>10</v>
      </c>
      <c r="G4">
        <v>100</v>
      </c>
    </row>
    <row r="5" spans="1:7" ht="75" x14ac:dyDescent="0.25">
      <c r="A5" s="1" t="s">
        <v>18</v>
      </c>
      <c r="B5" s="1" t="s">
        <v>19</v>
      </c>
      <c r="C5" t="s">
        <v>9</v>
      </c>
      <c r="D5" s="5">
        <v>348875.86</v>
      </c>
      <c r="E5" s="1" t="s">
        <v>20</v>
      </c>
      <c r="F5" t="s">
        <v>10</v>
      </c>
      <c r="G5">
        <v>100</v>
      </c>
    </row>
    <row r="6" spans="1:7" ht="45" x14ac:dyDescent="0.25">
      <c r="A6" s="1" t="s">
        <v>21</v>
      </c>
      <c r="B6" s="1" t="s">
        <v>22</v>
      </c>
      <c r="C6" t="s">
        <v>23</v>
      </c>
      <c r="D6" s="5">
        <v>161985.1</v>
      </c>
      <c r="E6" s="1" t="s">
        <v>24</v>
      </c>
      <c r="F6" t="s">
        <v>10</v>
      </c>
      <c r="G6">
        <v>100</v>
      </c>
    </row>
    <row r="7" spans="1:7" ht="45" x14ac:dyDescent="0.25">
      <c r="A7" s="1" t="s">
        <v>25</v>
      </c>
      <c r="B7" s="1" t="s">
        <v>26</v>
      </c>
      <c r="C7" t="s">
        <v>28</v>
      </c>
      <c r="D7" s="5">
        <v>947410.22</v>
      </c>
      <c r="E7" s="1" t="s">
        <v>27</v>
      </c>
      <c r="F7" t="s">
        <v>29</v>
      </c>
      <c r="G7">
        <v>100</v>
      </c>
    </row>
    <row r="8" spans="1:7" ht="75" x14ac:dyDescent="0.25">
      <c r="A8" s="1" t="s">
        <v>30</v>
      </c>
      <c r="B8" s="1" t="s">
        <v>31</v>
      </c>
      <c r="C8" t="s">
        <v>33</v>
      </c>
      <c r="D8" s="5">
        <v>1249425.05</v>
      </c>
      <c r="E8" s="1" t="s">
        <v>32</v>
      </c>
      <c r="F8" t="s">
        <v>29</v>
      </c>
      <c r="G8">
        <v>100</v>
      </c>
    </row>
    <row r="9" spans="1:7" ht="90" x14ac:dyDescent="0.25">
      <c r="A9" s="1" t="s">
        <v>34</v>
      </c>
      <c r="B9" s="1" t="s">
        <v>35</v>
      </c>
      <c r="C9" t="s">
        <v>37</v>
      </c>
      <c r="D9" s="5">
        <v>185282.08</v>
      </c>
      <c r="E9" s="1" t="s">
        <v>36</v>
      </c>
      <c r="F9" t="s">
        <v>29</v>
      </c>
      <c r="G9">
        <v>100</v>
      </c>
    </row>
    <row r="10" spans="1:7" ht="75" x14ac:dyDescent="0.25">
      <c r="A10" s="1" t="s">
        <v>38</v>
      </c>
      <c r="B10" s="1" t="s">
        <v>40</v>
      </c>
      <c r="C10" t="s">
        <v>37</v>
      </c>
      <c r="D10" s="5">
        <v>157468.62</v>
      </c>
      <c r="E10" s="1" t="s">
        <v>41</v>
      </c>
      <c r="F10" t="s">
        <v>29</v>
      </c>
      <c r="G10">
        <v>100</v>
      </c>
    </row>
    <row r="11" spans="1:7" ht="75" x14ac:dyDescent="0.25">
      <c r="A11" s="1" t="s">
        <v>39</v>
      </c>
      <c r="B11" s="1" t="s">
        <v>42</v>
      </c>
      <c r="C11" t="s">
        <v>37</v>
      </c>
      <c r="D11" s="5">
        <v>459692.47</v>
      </c>
      <c r="E11" s="1" t="s">
        <v>43</v>
      </c>
      <c r="G11">
        <v>100</v>
      </c>
    </row>
    <row r="12" spans="1:7" ht="75" x14ac:dyDescent="0.25">
      <c r="A12" s="1" t="s">
        <v>44</v>
      </c>
      <c r="B12" s="1" t="s">
        <v>45</v>
      </c>
      <c r="C12" t="s">
        <v>37</v>
      </c>
      <c r="D12" s="5">
        <v>82023.37</v>
      </c>
      <c r="E12" s="1" t="s">
        <v>46</v>
      </c>
      <c r="F12" t="s">
        <v>29</v>
      </c>
      <c r="G12">
        <v>100</v>
      </c>
    </row>
    <row r="13" spans="1:7" ht="75" x14ac:dyDescent="0.25">
      <c r="A13" s="1" t="s">
        <v>47</v>
      </c>
      <c r="B13" s="1" t="s">
        <v>48</v>
      </c>
      <c r="C13" t="s">
        <v>28</v>
      </c>
      <c r="D13" s="5">
        <v>1067725.1499999999</v>
      </c>
      <c r="E13" s="1" t="s">
        <v>49</v>
      </c>
      <c r="F13" t="s">
        <v>29</v>
      </c>
      <c r="G13">
        <v>100</v>
      </c>
    </row>
    <row r="14" spans="1:7" ht="45" x14ac:dyDescent="0.25">
      <c r="A14" s="1" t="s">
        <v>50</v>
      </c>
      <c r="B14" s="1" t="s">
        <v>54</v>
      </c>
      <c r="C14" t="s">
        <v>53</v>
      </c>
      <c r="D14" s="5">
        <v>220112.15</v>
      </c>
      <c r="E14" s="1" t="s">
        <v>55</v>
      </c>
      <c r="F14" t="s">
        <v>29</v>
      </c>
      <c r="G14">
        <v>100</v>
      </c>
    </row>
    <row r="15" spans="1:7" ht="45" x14ac:dyDescent="0.25">
      <c r="A15" s="1" t="s">
        <v>51</v>
      </c>
      <c r="B15" s="1" t="s">
        <v>54</v>
      </c>
      <c r="C15" t="s">
        <v>53</v>
      </c>
      <c r="D15" s="5">
        <v>120210.21</v>
      </c>
      <c r="E15" s="1" t="s">
        <v>55</v>
      </c>
      <c r="F15" t="s">
        <v>29</v>
      </c>
      <c r="G15">
        <v>100</v>
      </c>
    </row>
    <row r="16" spans="1:7" ht="45" x14ac:dyDescent="0.25">
      <c r="A16" s="1" t="s">
        <v>52</v>
      </c>
      <c r="B16" s="1" t="s">
        <v>56</v>
      </c>
      <c r="C16" t="s">
        <v>53</v>
      </c>
      <c r="D16" s="5">
        <v>219995.1</v>
      </c>
      <c r="E16" s="1" t="s">
        <v>57</v>
      </c>
      <c r="F16" t="s">
        <v>29</v>
      </c>
      <c r="G16">
        <v>100</v>
      </c>
    </row>
    <row r="17" spans="1:7" ht="45" x14ac:dyDescent="0.25">
      <c r="A17" s="1" t="s">
        <v>58</v>
      </c>
      <c r="B17" s="1" t="s">
        <v>60</v>
      </c>
      <c r="C17" t="s">
        <v>59</v>
      </c>
      <c r="D17" s="5">
        <v>214313.22</v>
      </c>
      <c r="E17" s="1" t="s">
        <v>61</v>
      </c>
      <c r="F17" t="s">
        <v>29</v>
      </c>
      <c r="G17">
        <v>100</v>
      </c>
    </row>
    <row r="18" spans="1:7" ht="45" x14ac:dyDescent="0.25">
      <c r="A18" s="1" t="s">
        <v>62</v>
      </c>
      <c r="B18" s="1" t="s">
        <v>63</v>
      </c>
      <c r="C18" t="s">
        <v>59</v>
      </c>
      <c r="D18" s="5">
        <v>218275.01</v>
      </c>
      <c r="E18" s="1" t="s">
        <v>64</v>
      </c>
      <c r="F18" t="s">
        <v>29</v>
      </c>
      <c r="G18">
        <v>100</v>
      </c>
    </row>
    <row r="19" spans="1:7" ht="45" x14ac:dyDescent="0.25">
      <c r="A19" s="1" t="s">
        <v>65</v>
      </c>
      <c r="B19" s="1" t="s">
        <v>69</v>
      </c>
      <c r="C19" t="s">
        <v>68</v>
      </c>
      <c r="D19" s="5">
        <v>211302.81</v>
      </c>
      <c r="E19" s="1" t="s">
        <v>70</v>
      </c>
      <c r="F19" t="s">
        <v>29</v>
      </c>
      <c r="G19">
        <v>100</v>
      </c>
    </row>
    <row r="20" spans="1:7" ht="45" x14ac:dyDescent="0.25">
      <c r="A20" s="1" t="s">
        <v>66</v>
      </c>
      <c r="B20" s="1" t="s">
        <v>71</v>
      </c>
      <c r="C20" t="s">
        <v>68</v>
      </c>
      <c r="D20" s="5">
        <v>220419.07</v>
      </c>
      <c r="E20" s="1" t="s">
        <v>72</v>
      </c>
      <c r="F20" t="s">
        <v>29</v>
      </c>
      <c r="G20">
        <v>100</v>
      </c>
    </row>
    <row r="21" spans="1:7" ht="45" x14ac:dyDescent="0.25">
      <c r="A21" s="1" t="s">
        <v>67</v>
      </c>
      <c r="B21" s="1" t="s">
        <v>73</v>
      </c>
      <c r="C21" t="s">
        <v>68</v>
      </c>
      <c r="D21" s="5">
        <v>212687.22</v>
      </c>
      <c r="E21" s="1" t="s">
        <v>74</v>
      </c>
      <c r="F21" t="s">
        <v>29</v>
      </c>
      <c r="G21">
        <v>100</v>
      </c>
    </row>
    <row r="22" spans="1:7" ht="45" x14ac:dyDescent="0.25">
      <c r="A22" s="1" t="s">
        <v>75</v>
      </c>
      <c r="B22" s="1" t="s">
        <v>81</v>
      </c>
      <c r="C22" t="s">
        <v>78</v>
      </c>
      <c r="D22" s="5">
        <v>220871</v>
      </c>
      <c r="E22" s="1" t="s">
        <v>82</v>
      </c>
      <c r="F22" t="s">
        <v>29</v>
      </c>
      <c r="G22">
        <v>100</v>
      </c>
    </row>
    <row r="23" spans="1:7" ht="60" x14ac:dyDescent="0.25">
      <c r="A23" s="1" t="s">
        <v>77</v>
      </c>
      <c r="B23" s="1" t="s">
        <v>79</v>
      </c>
      <c r="C23" t="s">
        <v>78</v>
      </c>
      <c r="D23" s="5">
        <v>213813.24</v>
      </c>
      <c r="E23" s="1" t="s">
        <v>80</v>
      </c>
      <c r="F23" t="s">
        <v>29</v>
      </c>
      <c r="G23">
        <v>100</v>
      </c>
    </row>
    <row r="24" spans="1:7" ht="60" x14ac:dyDescent="0.25">
      <c r="A24" s="1" t="s">
        <v>76</v>
      </c>
      <c r="B24" s="1" t="s">
        <v>83</v>
      </c>
      <c r="C24" t="s">
        <v>85</v>
      </c>
      <c r="D24" s="5">
        <v>751047.76</v>
      </c>
      <c r="E24" s="1" t="s">
        <v>84</v>
      </c>
      <c r="F24" t="s">
        <v>29</v>
      </c>
      <c r="G24">
        <v>35</v>
      </c>
    </row>
    <row r="25" spans="1:7" ht="60" x14ac:dyDescent="0.25">
      <c r="A25" s="1" t="s">
        <v>86</v>
      </c>
      <c r="B25" s="1" t="s">
        <v>89</v>
      </c>
      <c r="C25" t="s">
        <v>9</v>
      </c>
      <c r="D25" s="5">
        <v>107871.89</v>
      </c>
      <c r="E25" s="1" t="s">
        <v>90</v>
      </c>
      <c r="F25" t="s">
        <v>10</v>
      </c>
      <c r="G25">
        <v>100</v>
      </c>
    </row>
    <row r="26" spans="1:7" ht="60" x14ac:dyDescent="0.25">
      <c r="A26" s="1" t="s">
        <v>87</v>
      </c>
      <c r="B26" s="1" t="s">
        <v>91</v>
      </c>
      <c r="C26" t="s">
        <v>9</v>
      </c>
      <c r="D26" s="5">
        <v>426559.97</v>
      </c>
      <c r="E26" s="1" t="s">
        <v>92</v>
      </c>
      <c r="F26" t="s">
        <v>10</v>
      </c>
      <c r="G26">
        <v>100</v>
      </c>
    </row>
    <row r="27" spans="1:7" ht="60" x14ac:dyDescent="0.25">
      <c r="A27" s="1" t="s">
        <v>88</v>
      </c>
      <c r="B27" s="1" t="s">
        <v>93</v>
      </c>
      <c r="C27" t="s">
        <v>9</v>
      </c>
      <c r="D27" s="5">
        <v>78322.179999999993</v>
      </c>
      <c r="E27" s="1" t="s">
        <v>94</v>
      </c>
      <c r="F27" t="s">
        <v>10</v>
      </c>
      <c r="G27">
        <v>100</v>
      </c>
    </row>
    <row r="28" spans="1:7" ht="45" x14ac:dyDescent="0.25">
      <c r="A28" s="1" t="s">
        <v>95</v>
      </c>
      <c r="B28" s="1" t="s">
        <v>98</v>
      </c>
      <c r="C28" t="s">
        <v>9</v>
      </c>
      <c r="D28" s="5">
        <v>730551.12</v>
      </c>
      <c r="E28" s="1" t="s">
        <v>99</v>
      </c>
      <c r="F28" t="s">
        <v>10</v>
      </c>
      <c r="G28">
        <v>100</v>
      </c>
    </row>
    <row r="29" spans="1:7" ht="60" x14ac:dyDescent="0.25">
      <c r="A29" s="1" t="s">
        <v>96</v>
      </c>
      <c r="B29" s="1" t="s">
        <v>100</v>
      </c>
      <c r="C29" t="s">
        <v>9</v>
      </c>
      <c r="D29" s="5">
        <v>574622.01</v>
      </c>
      <c r="E29" s="1" t="s">
        <v>101</v>
      </c>
      <c r="F29" t="s">
        <v>10</v>
      </c>
      <c r="G29">
        <v>100</v>
      </c>
    </row>
    <row r="30" spans="1:7" ht="60" x14ac:dyDescent="0.25">
      <c r="A30" s="1" t="s">
        <v>97</v>
      </c>
      <c r="B30" s="1" t="s">
        <v>102</v>
      </c>
      <c r="C30" t="s">
        <v>9</v>
      </c>
      <c r="D30" s="5">
        <v>287279.81</v>
      </c>
      <c r="E30" s="1" t="s">
        <v>103</v>
      </c>
      <c r="F30" t="s">
        <v>10</v>
      </c>
      <c r="G30">
        <v>100</v>
      </c>
    </row>
    <row r="31" spans="1:7" ht="60" x14ac:dyDescent="0.25">
      <c r="A31" s="1" t="s">
        <v>104</v>
      </c>
      <c r="B31" s="1" t="s">
        <v>107</v>
      </c>
      <c r="C31" t="s">
        <v>28</v>
      </c>
      <c r="D31" s="5">
        <v>544066.74</v>
      </c>
      <c r="E31" s="1" t="s">
        <v>110</v>
      </c>
      <c r="F31" t="s">
        <v>10</v>
      </c>
      <c r="G31">
        <v>100</v>
      </c>
    </row>
    <row r="32" spans="1:7" ht="60" x14ac:dyDescent="0.25">
      <c r="A32" s="1" t="s">
        <v>105</v>
      </c>
      <c r="B32" s="1" t="s">
        <v>108</v>
      </c>
      <c r="C32" t="s">
        <v>28</v>
      </c>
      <c r="D32" s="5">
        <v>121826.8</v>
      </c>
      <c r="E32" s="1" t="s">
        <v>111</v>
      </c>
      <c r="F32" t="s">
        <v>10</v>
      </c>
      <c r="G32">
        <v>100</v>
      </c>
    </row>
    <row r="33" spans="1:7" ht="60" x14ac:dyDescent="0.25">
      <c r="A33" s="1" t="s">
        <v>106</v>
      </c>
      <c r="B33" s="1" t="s">
        <v>109</v>
      </c>
      <c r="C33" t="s">
        <v>28</v>
      </c>
      <c r="D33" s="5">
        <v>170353.2</v>
      </c>
      <c r="E33" s="1" t="s">
        <v>112</v>
      </c>
      <c r="F33" t="s">
        <v>10</v>
      </c>
      <c r="G33">
        <v>100</v>
      </c>
    </row>
    <row r="34" spans="1:7" ht="60" x14ac:dyDescent="0.25">
      <c r="A34" s="1" t="s">
        <v>113</v>
      </c>
      <c r="B34" s="1" t="s">
        <v>120</v>
      </c>
      <c r="C34" t="s">
        <v>33</v>
      </c>
      <c r="D34" s="5">
        <v>37598.21</v>
      </c>
      <c r="E34" s="1" t="s">
        <v>127</v>
      </c>
      <c r="F34" t="s">
        <v>10</v>
      </c>
      <c r="G34">
        <v>100</v>
      </c>
    </row>
    <row r="35" spans="1:7" ht="60" x14ac:dyDescent="0.25">
      <c r="A35" s="1" t="s">
        <v>114</v>
      </c>
      <c r="B35" s="1" t="s">
        <v>121</v>
      </c>
      <c r="C35" t="s">
        <v>33</v>
      </c>
      <c r="D35" s="5">
        <v>68330.289999999994</v>
      </c>
      <c r="E35" s="1" t="s">
        <v>128</v>
      </c>
      <c r="F35" t="s">
        <v>10</v>
      </c>
      <c r="G35">
        <v>100</v>
      </c>
    </row>
    <row r="36" spans="1:7" ht="60" x14ac:dyDescent="0.25">
      <c r="A36" s="1" t="s">
        <v>115</v>
      </c>
      <c r="B36" s="1" t="s">
        <v>122</v>
      </c>
      <c r="C36" t="s">
        <v>33</v>
      </c>
      <c r="D36" s="5">
        <v>39451.769999999997</v>
      </c>
      <c r="E36" s="1" t="s">
        <v>129</v>
      </c>
      <c r="F36" t="s">
        <v>10</v>
      </c>
      <c r="G36">
        <v>100</v>
      </c>
    </row>
    <row r="37" spans="1:7" ht="60" x14ac:dyDescent="0.25">
      <c r="A37" s="1" t="s">
        <v>116</v>
      </c>
      <c r="B37" s="1" t="s">
        <v>123</v>
      </c>
      <c r="C37" t="s">
        <v>33</v>
      </c>
      <c r="D37" s="5">
        <v>63652.27</v>
      </c>
      <c r="E37" s="1" t="s">
        <v>130</v>
      </c>
      <c r="F37" t="s">
        <v>10</v>
      </c>
      <c r="G37">
        <v>100</v>
      </c>
    </row>
    <row r="38" spans="1:7" ht="60" x14ac:dyDescent="0.25">
      <c r="A38" s="1" t="s">
        <v>117</v>
      </c>
      <c r="B38" s="1" t="s">
        <v>124</v>
      </c>
      <c r="C38" t="s">
        <v>33</v>
      </c>
      <c r="D38" s="5">
        <v>29917.11</v>
      </c>
      <c r="E38" s="1" t="s">
        <v>131</v>
      </c>
      <c r="F38" t="s">
        <v>10</v>
      </c>
      <c r="G38">
        <v>100</v>
      </c>
    </row>
    <row r="39" spans="1:7" ht="60" x14ac:dyDescent="0.25">
      <c r="A39" s="1" t="s">
        <v>118</v>
      </c>
      <c r="B39" s="1" t="s">
        <v>125</v>
      </c>
      <c r="C39" t="s">
        <v>33</v>
      </c>
      <c r="D39" s="5">
        <v>78342.8</v>
      </c>
      <c r="E39" s="1" t="s">
        <v>132</v>
      </c>
      <c r="F39" t="s">
        <v>10</v>
      </c>
      <c r="G39">
        <v>100</v>
      </c>
    </row>
    <row r="40" spans="1:7" ht="60" x14ac:dyDescent="0.25">
      <c r="A40" s="1" t="s">
        <v>119</v>
      </c>
      <c r="B40" s="1" t="s">
        <v>126</v>
      </c>
      <c r="C40" t="s">
        <v>33</v>
      </c>
      <c r="D40" s="5">
        <v>491167.05</v>
      </c>
      <c r="E40" s="1" t="s">
        <v>133</v>
      </c>
      <c r="F40" t="s">
        <v>10</v>
      </c>
      <c r="G40">
        <v>100</v>
      </c>
    </row>
    <row r="41" spans="1:7" ht="75" x14ac:dyDescent="0.25">
      <c r="A41" s="1" t="s">
        <v>135</v>
      </c>
      <c r="B41" s="1" t="s">
        <v>140</v>
      </c>
      <c r="C41" t="s">
        <v>138</v>
      </c>
      <c r="D41" s="5">
        <v>578235.76</v>
      </c>
      <c r="E41" s="1" t="s">
        <v>223</v>
      </c>
      <c r="F41" t="s">
        <v>10</v>
      </c>
      <c r="G41">
        <v>35</v>
      </c>
    </row>
    <row r="42" spans="1:7" ht="75" x14ac:dyDescent="0.25">
      <c r="A42" s="1" t="s">
        <v>134</v>
      </c>
      <c r="B42" s="1" t="s">
        <v>141</v>
      </c>
      <c r="C42" t="s">
        <v>138</v>
      </c>
      <c r="D42" s="5">
        <v>289121.33</v>
      </c>
      <c r="E42" s="1" t="s">
        <v>224</v>
      </c>
      <c r="F42" t="s">
        <v>10</v>
      </c>
      <c r="G42">
        <v>35</v>
      </c>
    </row>
    <row r="43" spans="1:7" ht="75" x14ac:dyDescent="0.25">
      <c r="A43" s="1" t="s">
        <v>136</v>
      </c>
      <c r="B43" s="1" t="s">
        <v>142</v>
      </c>
      <c r="C43" t="s">
        <v>139</v>
      </c>
      <c r="D43" s="5">
        <v>752084.19</v>
      </c>
      <c r="E43" s="1" t="s">
        <v>236</v>
      </c>
      <c r="F43" t="s">
        <v>10</v>
      </c>
      <c r="G43">
        <v>35</v>
      </c>
    </row>
    <row r="44" spans="1:7" ht="90" x14ac:dyDescent="0.25">
      <c r="A44" s="1" t="s">
        <v>137</v>
      </c>
      <c r="B44" s="1" t="s">
        <v>143</v>
      </c>
      <c r="C44" t="s">
        <v>139</v>
      </c>
      <c r="D44" s="5">
        <v>752084.19</v>
      </c>
      <c r="E44" s="1" t="s">
        <v>225</v>
      </c>
      <c r="F44" t="s">
        <v>10</v>
      </c>
      <c r="G44">
        <v>35</v>
      </c>
    </row>
    <row r="45" spans="1:7" ht="75" x14ac:dyDescent="0.25">
      <c r="A45" s="1" t="s">
        <v>144</v>
      </c>
      <c r="B45" s="1" t="s">
        <v>148</v>
      </c>
      <c r="C45" t="s">
        <v>146</v>
      </c>
      <c r="D45" s="5">
        <v>752111.88</v>
      </c>
      <c r="E45" s="1" t="s">
        <v>237</v>
      </c>
      <c r="F45" t="s">
        <v>10</v>
      </c>
      <c r="G45">
        <v>35</v>
      </c>
    </row>
    <row r="46" spans="1:7" ht="90" x14ac:dyDescent="0.25">
      <c r="A46" s="1" t="s">
        <v>145</v>
      </c>
      <c r="B46" s="1" t="s">
        <v>147</v>
      </c>
      <c r="C46" t="s">
        <v>146</v>
      </c>
      <c r="D46" s="5">
        <v>752111.88</v>
      </c>
      <c r="E46" s="1" t="s">
        <v>226</v>
      </c>
      <c r="F46" t="s">
        <v>10</v>
      </c>
      <c r="G46">
        <v>35</v>
      </c>
    </row>
    <row r="47" spans="1:7" ht="75" x14ac:dyDescent="0.25">
      <c r="A47" s="1" t="s">
        <v>149</v>
      </c>
      <c r="B47" s="1" t="s">
        <v>155</v>
      </c>
      <c r="C47" t="s">
        <v>156</v>
      </c>
      <c r="D47" s="5">
        <v>752045.84</v>
      </c>
      <c r="E47" s="1" t="s">
        <v>238</v>
      </c>
      <c r="F47" t="s">
        <v>10</v>
      </c>
      <c r="G47">
        <v>35</v>
      </c>
    </row>
    <row r="48" spans="1:7" ht="75" x14ac:dyDescent="0.25">
      <c r="A48" s="1" t="s">
        <v>150</v>
      </c>
      <c r="B48" s="1" t="s">
        <v>154</v>
      </c>
      <c r="C48" t="s">
        <v>156</v>
      </c>
      <c r="D48" s="5">
        <v>752045.84</v>
      </c>
      <c r="E48" s="1" t="s">
        <v>227</v>
      </c>
      <c r="F48" t="s">
        <v>10</v>
      </c>
      <c r="G48">
        <v>35</v>
      </c>
    </row>
    <row r="49" spans="1:7" ht="45" x14ac:dyDescent="0.25">
      <c r="A49" s="1" t="s">
        <v>151</v>
      </c>
      <c r="B49" s="1" t="s">
        <v>157</v>
      </c>
      <c r="C49" t="s">
        <v>23</v>
      </c>
      <c r="D49" s="5">
        <v>555175.80000000005</v>
      </c>
      <c r="E49" s="1" t="s">
        <v>239</v>
      </c>
      <c r="F49" t="s">
        <v>10</v>
      </c>
      <c r="G49">
        <v>35</v>
      </c>
    </row>
    <row r="50" spans="1:7" ht="45" x14ac:dyDescent="0.25">
      <c r="A50" s="1" t="s">
        <v>152</v>
      </c>
      <c r="B50" s="1" t="s">
        <v>158</v>
      </c>
      <c r="C50" t="s">
        <v>23</v>
      </c>
      <c r="D50" s="5">
        <v>231317.2</v>
      </c>
      <c r="E50" s="1" t="s">
        <v>224</v>
      </c>
      <c r="F50" t="s">
        <v>10</v>
      </c>
      <c r="G50">
        <v>35</v>
      </c>
    </row>
    <row r="51" spans="1:7" ht="45" x14ac:dyDescent="0.25">
      <c r="A51" s="1" t="s">
        <v>153</v>
      </c>
      <c r="B51" s="1" t="s">
        <v>159</v>
      </c>
      <c r="C51" t="s">
        <v>23</v>
      </c>
      <c r="D51" s="5">
        <v>694052.8</v>
      </c>
      <c r="E51" s="1" t="s">
        <v>228</v>
      </c>
      <c r="F51" t="s">
        <v>10</v>
      </c>
      <c r="G51">
        <v>35</v>
      </c>
    </row>
    <row r="52" spans="1:7" ht="60" x14ac:dyDescent="0.25">
      <c r="A52" s="1" t="s">
        <v>160</v>
      </c>
      <c r="B52" s="1" t="s">
        <v>164</v>
      </c>
      <c r="C52" t="s">
        <v>163</v>
      </c>
      <c r="D52" s="5">
        <v>555201.36</v>
      </c>
      <c r="E52" s="1" t="s">
        <v>229</v>
      </c>
      <c r="F52" t="s">
        <v>10</v>
      </c>
      <c r="G52">
        <v>35</v>
      </c>
    </row>
    <row r="53" spans="1:7" ht="60" x14ac:dyDescent="0.25">
      <c r="A53" s="1" t="s">
        <v>161</v>
      </c>
      <c r="B53" s="1" t="s">
        <v>165</v>
      </c>
      <c r="C53" t="s">
        <v>163</v>
      </c>
      <c r="D53" s="5">
        <v>555201.36</v>
      </c>
      <c r="E53" s="1" t="s">
        <v>230</v>
      </c>
      <c r="F53" t="s">
        <v>10</v>
      </c>
      <c r="G53">
        <v>35</v>
      </c>
    </row>
    <row r="54" spans="1:7" ht="60" x14ac:dyDescent="0.25">
      <c r="A54" s="1" t="s">
        <v>162</v>
      </c>
      <c r="B54" s="1" t="s">
        <v>166</v>
      </c>
      <c r="C54" t="s">
        <v>163</v>
      </c>
      <c r="D54" s="5">
        <v>555201.36</v>
      </c>
      <c r="E54" s="1" t="s">
        <v>231</v>
      </c>
      <c r="F54" t="s">
        <v>10</v>
      </c>
      <c r="G54">
        <v>35</v>
      </c>
    </row>
    <row r="55" spans="1:7" ht="60" x14ac:dyDescent="0.25">
      <c r="A55" s="1" t="s">
        <v>167</v>
      </c>
      <c r="B55" s="1" t="s">
        <v>182</v>
      </c>
      <c r="C55" t="s">
        <v>181</v>
      </c>
      <c r="D55" s="5">
        <v>555121.07999999996</v>
      </c>
      <c r="E55" s="1" t="s">
        <v>232</v>
      </c>
      <c r="F55" t="s">
        <v>10</v>
      </c>
      <c r="G55">
        <v>35</v>
      </c>
    </row>
    <row r="56" spans="1:7" ht="60" x14ac:dyDescent="0.25">
      <c r="A56" s="1" t="s">
        <v>168</v>
      </c>
      <c r="B56" s="1" t="s">
        <v>183</v>
      </c>
      <c r="C56" t="s">
        <v>181</v>
      </c>
      <c r="D56" s="5">
        <v>555122.07999999996</v>
      </c>
      <c r="E56" s="1" t="s">
        <v>233</v>
      </c>
      <c r="F56" t="s">
        <v>10</v>
      </c>
      <c r="G56">
        <v>35</v>
      </c>
    </row>
    <row r="57" spans="1:7" ht="60" x14ac:dyDescent="0.25">
      <c r="A57" s="1" t="s">
        <v>169</v>
      </c>
      <c r="B57" s="1" t="s">
        <v>184</v>
      </c>
      <c r="C57" t="s">
        <v>59</v>
      </c>
      <c r="D57" s="5">
        <v>776622.35</v>
      </c>
      <c r="E57" s="1" t="s">
        <v>234</v>
      </c>
      <c r="F57" t="s">
        <v>10</v>
      </c>
      <c r="G57">
        <v>35</v>
      </c>
    </row>
    <row r="58" spans="1:7" ht="60" x14ac:dyDescent="0.25">
      <c r="A58" s="1" t="s">
        <v>170</v>
      </c>
      <c r="B58" s="1" t="s">
        <v>185</v>
      </c>
      <c r="C58" t="s">
        <v>187</v>
      </c>
      <c r="D58" s="5">
        <v>611831.01</v>
      </c>
      <c r="E58" s="1" t="s">
        <v>240</v>
      </c>
      <c r="F58" t="s">
        <v>10</v>
      </c>
      <c r="G58">
        <v>35</v>
      </c>
    </row>
    <row r="59" spans="1:7" ht="45" x14ac:dyDescent="0.25">
      <c r="A59" s="1" t="s">
        <v>171</v>
      </c>
      <c r="B59" s="1" t="s">
        <v>186</v>
      </c>
      <c r="C59" t="s">
        <v>187</v>
      </c>
      <c r="D59" s="5">
        <v>49995.839999999997</v>
      </c>
      <c r="E59" s="1" t="s">
        <v>240</v>
      </c>
      <c r="F59" t="s">
        <v>10</v>
      </c>
      <c r="G59">
        <v>35</v>
      </c>
    </row>
    <row r="60" spans="1:7" ht="45" x14ac:dyDescent="0.25">
      <c r="A60" s="1" t="s">
        <v>172</v>
      </c>
      <c r="B60" s="1" t="s">
        <v>188</v>
      </c>
      <c r="C60" t="s">
        <v>68</v>
      </c>
      <c r="D60" s="5">
        <v>810661.15</v>
      </c>
      <c r="E60" s="1" t="s">
        <v>241</v>
      </c>
      <c r="F60" t="s">
        <v>10</v>
      </c>
      <c r="G60">
        <v>35</v>
      </c>
    </row>
    <row r="61" spans="1:7" ht="45" x14ac:dyDescent="0.25">
      <c r="A61" s="1" t="s">
        <v>173</v>
      </c>
      <c r="B61" s="1" t="s">
        <v>190</v>
      </c>
      <c r="C61" t="s">
        <v>59</v>
      </c>
      <c r="D61" s="5">
        <v>793765.19</v>
      </c>
      <c r="E61" s="1" t="s">
        <v>242</v>
      </c>
      <c r="F61" t="s">
        <v>10</v>
      </c>
      <c r="G61">
        <v>35</v>
      </c>
    </row>
    <row r="62" spans="1:7" ht="45" x14ac:dyDescent="0.25">
      <c r="A62" s="1" t="s">
        <v>174</v>
      </c>
      <c r="B62" s="1" t="s">
        <v>189</v>
      </c>
      <c r="C62" t="s">
        <v>192</v>
      </c>
      <c r="D62" s="5">
        <v>489010.15</v>
      </c>
      <c r="E62" s="1" t="s">
        <v>243</v>
      </c>
      <c r="F62" t="s">
        <v>10</v>
      </c>
      <c r="G62">
        <v>35</v>
      </c>
    </row>
    <row r="63" spans="1:7" ht="45" x14ac:dyDescent="0.25">
      <c r="A63" s="1" t="s">
        <v>175</v>
      </c>
      <c r="B63" s="1" t="s">
        <v>191</v>
      </c>
      <c r="C63" t="s">
        <v>192</v>
      </c>
      <c r="D63" s="5">
        <v>465015.23</v>
      </c>
      <c r="E63" s="1" t="s">
        <v>244</v>
      </c>
      <c r="F63" t="s">
        <v>10</v>
      </c>
      <c r="G63">
        <v>35</v>
      </c>
    </row>
    <row r="64" spans="1:7" ht="45" x14ac:dyDescent="0.25">
      <c r="A64" s="1" t="s">
        <v>176</v>
      </c>
      <c r="B64" s="1" t="s">
        <v>197</v>
      </c>
      <c r="C64" t="s">
        <v>78</v>
      </c>
      <c r="D64" s="5">
        <v>305905.12</v>
      </c>
      <c r="E64" s="1" t="s">
        <v>245</v>
      </c>
      <c r="F64" t="s">
        <v>10</v>
      </c>
      <c r="G64">
        <v>35</v>
      </c>
    </row>
    <row r="65" spans="1:7" ht="45" x14ac:dyDescent="0.25">
      <c r="A65" s="1" t="s">
        <v>177</v>
      </c>
      <c r="B65" s="1" t="s">
        <v>196</v>
      </c>
      <c r="C65" t="s">
        <v>78</v>
      </c>
      <c r="D65" s="5">
        <v>36010.1</v>
      </c>
      <c r="E65" s="1" t="s">
        <v>245</v>
      </c>
      <c r="F65" t="s">
        <v>10</v>
      </c>
      <c r="G65">
        <v>35</v>
      </c>
    </row>
    <row r="66" spans="1:7" ht="45" x14ac:dyDescent="0.25">
      <c r="A66" s="1" t="s">
        <v>178</v>
      </c>
      <c r="B66" s="1" t="s">
        <v>195</v>
      </c>
      <c r="C66" t="s">
        <v>78</v>
      </c>
      <c r="D66" s="5">
        <v>438155.12</v>
      </c>
      <c r="E66" s="1" t="s">
        <v>247</v>
      </c>
      <c r="F66" t="s">
        <v>10</v>
      </c>
      <c r="G66">
        <v>35</v>
      </c>
    </row>
    <row r="67" spans="1:7" ht="45" x14ac:dyDescent="0.25">
      <c r="A67" s="1" t="s">
        <v>179</v>
      </c>
      <c r="B67" s="1" t="s">
        <v>194</v>
      </c>
      <c r="C67" t="s">
        <v>78</v>
      </c>
      <c r="D67" s="5">
        <v>46631.23</v>
      </c>
      <c r="E67" s="1" t="s">
        <v>247</v>
      </c>
      <c r="F67" t="s">
        <v>10</v>
      </c>
      <c r="G67">
        <v>35</v>
      </c>
    </row>
    <row r="68" spans="1:7" ht="60" x14ac:dyDescent="0.25">
      <c r="A68" s="1" t="s">
        <v>180</v>
      </c>
      <c r="B68" s="1" t="s">
        <v>193</v>
      </c>
      <c r="C68" t="s">
        <v>78</v>
      </c>
      <c r="D68" s="5">
        <v>555831.94999999995</v>
      </c>
      <c r="E68" s="1" t="s">
        <v>248</v>
      </c>
      <c r="F68" t="s">
        <v>10</v>
      </c>
      <c r="G68">
        <v>35</v>
      </c>
    </row>
    <row r="69" spans="1:7" ht="45" x14ac:dyDescent="0.25">
      <c r="A69" s="1" t="s">
        <v>198</v>
      </c>
      <c r="B69" s="1" t="s">
        <v>215</v>
      </c>
      <c r="C69" t="s">
        <v>85</v>
      </c>
      <c r="D69" s="5">
        <v>644835.1</v>
      </c>
      <c r="E69" s="1" t="s">
        <v>246</v>
      </c>
      <c r="F69" t="s">
        <v>10</v>
      </c>
      <c r="G69">
        <v>35</v>
      </c>
    </row>
    <row r="70" spans="1:7" ht="60" x14ac:dyDescent="0.25">
      <c r="A70" s="1" t="s">
        <v>199</v>
      </c>
      <c r="B70" s="1" t="s">
        <v>214</v>
      </c>
      <c r="C70" t="s">
        <v>85</v>
      </c>
      <c r="D70" s="5">
        <v>142701.29999999999</v>
      </c>
      <c r="E70" s="1" t="s">
        <v>246</v>
      </c>
      <c r="F70" t="s">
        <v>10</v>
      </c>
      <c r="G70">
        <v>35</v>
      </c>
    </row>
    <row r="71" spans="1:7" ht="60" x14ac:dyDescent="0.25">
      <c r="A71" s="1" t="s">
        <v>200</v>
      </c>
      <c r="B71" s="1" t="s">
        <v>213</v>
      </c>
      <c r="C71" t="s">
        <v>85</v>
      </c>
      <c r="D71" s="5">
        <v>135419.21</v>
      </c>
      <c r="E71" s="1" t="s">
        <v>249</v>
      </c>
      <c r="F71" t="s">
        <v>10</v>
      </c>
      <c r="G71">
        <v>35</v>
      </c>
    </row>
    <row r="72" spans="1:7" ht="60" x14ac:dyDescent="0.25">
      <c r="A72" s="1" t="s">
        <v>201</v>
      </c>
      <c r="B72" s="1" t="s">
        <v>212</v>
      </c>
      <c r="C72" t="s">
        <v>85</v>
      </c>
      <c r="D72" s="5">
        <v>126010.12</v>
      </c>
      <c r="E72" s="1" t="s">
        <v>249</v>
      </c>
      <c r="F72" t="s">
        <v>10</v>
      </c>
      <c r="G72">
        <v>35</v>
      </c>
    </row>
    <row r="73" spans="1:7" ht="60" x14ac:dyDescent="0.25">
      <c r="A73" s="1" t="s">
        <v>202</v>
      </c>
      <c r="B73" s="1" t="s">
        <v>211</v>
      </c>
      <c r="C73" t="s">
        <v>85</v>
      </c>
      <c r="D73" s="5">
        <v>94412.62</v>
      </c>
      <c r="E73" s="1" t="s">
        <v>249</v>
      </c>
      <c r="F73" t="s">
        <v>10</v>
      </c>
      <c r="G73">
        <v>35</v>
      </c>
    </row>
    <row r="74" spans="1:7" ht="45" x14ac:dyDescent="0.25">
      <c r="A74" s="1" t="s">
        <v>203</v>
      </c>
      <c r="B74" s="1" t="s">
        <v>216</v>
      </c>
      <c r="C74" t="s">
        <v>33</v>
      </c>
      <c r="D74" s="5">
        <v>692173.33</v>
      </c>
      <c r="E74" s="1" t="s">
        <v>235</v>
      </c>
      <c r="F74" t="s">
        <v>10</v>
      </c>
      <c r="G74">
        <v>35</v>
      </c>
    </row>
    <row r="75" spans="1:7" ht="45" x14ac:dyDescent="0.25">
      <c r="A75" s="1" t="s">
        <v>204</v>
      </c>
      <c r="B75" s="1" t="s">
        <v>217</v>
      </c>
      <c r="C75" t="s">
        <v>33</v>
      </c>
      <c r="D75" s="5">
        <v>378963.01</v>
      </c>
      <c r="E75" s="1" t="s">
        <v>235</v>
      </c>
      <c r="F75" t="s">
        <v>10</v>
      </c>
      <c r="G75">
        <v>35</v>
      </c>
    </row>
    <row r="76" spans="1:7" ht="60" x14ac:dyDescent="0.25">
      <c r="A76" s="1" t="s">
        <v>205</v>
      </c>
      <c r="B76" s="1" t="s">
        <v>218</v>
      </c>
      <c r="C76" t="s">
        <v>210</v>
      </c>
      <c r="D76" s="5">
        <v>15256.15</v>
      </c>
      <c r="E76" s="1" t="s">
        <v>250</v>
      </c>
      <c r="F76" t="s">
        <v>10</v>
      </c>
      <c r="G76">
        <v>35</v>
      </c>
    </row>
    <row r="77" spans="1:7" ht="60" x14ac:dyDescent="0.25">
      <c r="A77" s="1" t="s">
        <v>206</v>
      </c>
      <c r="B77" s="1" t="s">
        <v>219</v>
      </c>
      <c r="C77" t="s">
        <v>210</v>
      </c>
      <c r="D77" s="5">
        <v>102545.39</v>
      </c>
      <c r="E77" s="1" t="s">
        <v>251</v>
      </c>
      <c r="F77" t="s">
        <v>10</v>
      </c>
      <c r="G77">
        <v>35</v>
      </c>
    </row>
    <row r="78" spans="1:7" ht="60" x14ac:dyDescent="0.25">
      <c r="A78" s="1" t="s">
        <v>207</v>
      </c>
      <c r="B78" s="1" t="s">
        <v>220</v>
      </c>
      <c r="C78" t="s">
        <v>210</v>
      </c>
      <c r="D78" s="5">
        <v>792169.81</v>
      </c>
      <c r="E78" s="1" t="s">
        <v>252</v>
      </c>
      <c r="F78" t="s">
        <v>10</v>
      </c>
      <c r="G78">
        <v>35</v>
      </c>
    </row>
    <row r="79" spans="1:7" ht="45" x14ac:dyDescent="0.25">
      <c r="A79" s="1" t="s">
        <v>208</v>
      </c>
      <c r="B79" s="1" t="s">
        <v>221</v>
      </c>
      <c r="C79" t="s">
        <v>210</v>
      </c>
      <c r="D79" s="5">
        <v>421208.59</v>
      </c>
      <c r="E79" s="1" t="s">
        <v>253</v>
      </c>
      <c r="F79" t="s">
        <v>10</v>
      </c>
      <c r="G79">
        <v>35</v>
      </c>
    </row>
    <row r="80" spans="1:7" ht="45" x14ac:dyDescent="0.25">
      <c r="A80" s="1" t="s">
        <v>209</v>
      </c>
      <c r="B80" s="1" t="s">
        <v>222</v>
      </c>
      <c r="C80" t="s">
        <v>210</v>
      </c>
      <c r="D80" s="5">
        <v>621656.31000000006</v>
      </c>
      <c r="E80" s="1" t="s">
        <v>253</v>
      </c>
      <c r="F80" t="s">
        <v>10</v>
      </c>
      <c r="G80">
        <v>35</v>
      </c>
    </row>
    <row r="81" spans="4:4" x14ac:dyDescent="0.25">
      <c r="D81" s="5">
        <f>SUM(D2:D80)</f>
        <v>31829409.550000001</v>
      </c>
    </row>
  </sheetData>
  <autoFilter ref="A1:G81" xr:uid="{58381D91-86D9-4D0A-835F-233A4597388C}"/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CF41-7768-4717-97F4-148475F48DA8}">
  <dimension ref="A1:D147"/>
  <sheetViews>
    <sheetView topLeftCell="A83" workbookViewId="0">
      <selection activeCell="C147" sqref="B144:C147"/>
    </sheetView>
  </sheetViews>
  <sheetFormatPr baseColWidth="10" defaultRowHeight="15" x14ac:dyDescent="0.25"/>
  <cols>
    <col min="1" max="1" width="16.7109375" style="1" customWidth="1"/>
    <col min="2" max="2" width="39.7109375" customWidth="1"/>
    <col min="3" max="3" width="15.7109375" style="5" customWidth="1"/>
    <col min="4" max="4" width="18.140625" customWidth="1"/>
  </cols>
  <sheetData>
    <row r="1" spans="1:4" x14ac:dyDescent="0.25">
      <c r="A1" s="3" t="s">
        <v>254</v>
      </c>
      <c r="B1" s="2" t="s">
        <v>2</v>
      </c>
      <c r="C1" s="4" t="s">
        <v>3</v>
      </c>
      <c r="D1" s="2" t="s">
        <v>258</v>
      </c>
    </row>
    <row r="2" spans="1:4" s="7" customFormat="1" x14ac:dyDescent="0.25">
      <c r="A2" s="6" t="s">
        <v>256</v>
      </c>
      <c r="B2" s="7" t="s">
        <v>139</v>
      </c>
      <c r="C2" s="8">
        <v>752084.19</v>
      </c>
      <c r="D2" s="8">
        <f>SUM(C2:C3 )</f>
        <v>1504168.38</v>
      </c>
    </row>
    <row r="3" spans="1:4" s="7" customFormat="1" x14ac:dyDescent="0.25">
      <c r="A3" s="6" t="s">
        <v>256</v>
      </c>
      <c r="B3" s="7" t="s">
        <v>139</v>
      </c>
      <c r="C3" s="8">
        <v>752084.19</v>
      </c>
    </row>
    <row r="4" spans="1:4" x14ac:dyDescent="0.25">
      <c r="A4" s="1" t="s">
        <v>256</v>
      </c>
      <c r="B4" t="s">
        <v>146</v>
      </c>
      <c r="C4" s="5">
        <v>752111.88</v>
      </c>
      <c r="D4" s="5">
        <f>SUM(C4:C5 )</f>
        <v>1504223.76</v>
      </c>
    </row>
    <row r="5" spans="1:4" x14ac:dyDescent="0.25">
      <c r="A5" s="1" t="s">
        <v>256</v>
      </c>
      <c r="B5" t="s">
        <v>146</v>
      </c>
      <c r="C5" s="5">
        <v>752111.88</v>
      </c>
    </row>
    <row r="6" spans="1:4" s="7" customFormat="1" x14ac:dyDescent="0.25">
      <c r="A6" s="6" t="s">
        <v>257</v>
      </c>
      <c r="B6" s="7" t="s">
        <v>181</v>
      </c>
      <c r="C6" s="8">
        <v>555121.07999999996</v>
      </c>
      <c r="D6" s="8">
        <f>SUM(C6:C7 )</f>
        <v>1110243.1599999999</v>
      </c>
    </row>
    <row r="7" spans="1:4" s="7" customFormat="1" x14ac:dyDescent="0.25">
      <c r="A7" s="6" t="s">
        <v>257</v>
      </c>
      <c r="B7" s="7" t="s">
        <v>181</v>
      </c>
      <c r="C7" s="8">
        <v>555122.07999999996</v>
      </c>
    </row>
    <row r="8" spans="1:4" x14ac:dyDescent="0.25">
      <c r="A8" s="1" t="s">
        <v>256</v>
      </c>
      <c r="B8" t="s">
        <v>78</v>
      </c>
      <c r="C8" s="5">
        <v>220871</v>
      </c>
      <c r="D8" s="5">
        <f>SUM(C8:C14 )</f>
        <v>1817217.76</v>
      </c>
    </row>
    <row r="9" spans="1:4" x14ac:dyDescent="0.25">
      <c r="A9" s="1" t="s">
        <v>256</v>
      </c>
      <c r="B9" t="s">
        <v>78</v>
      </c>
      <c r="C9" s="5">
        <v>213813.24</v>
      </c>
    </row>
    <row r="10" spans="1:4" x14ac:dyDescent="0.25">
      <c r="A10" s="1" t="s">
        <v>256</v>
      </c>
      <c r="B10" t="s">
        <v>78</v>
      </c>
      <c r="C10" s="5">
        <v>305905.12</v>
      </c>
    </row>
    <row r="11" spans="1:4" x14ac:dyDescent="0.25">
      <c r="A11" s="1" t="s">
        <v>256</v>
      </c>
      <c r="B11" t="s">
        <v>78</v>
      </c>
      <c r="C11" s="5">
        <v>36010.1</v>
      </c>
    </row>
    <row r="12" spans="1:4" x14ac:dyDescent="0.25">
      <c r="A12" s="1" t="s">
        <v>256</v>
      </c>
      <c r="B12" t="s">
        <v>78</v>
      </c>
      <c r="C12" s="5">
        <v>438155.12</v>
      </c>
    </row>
    <row r="13" spans="1:4" x14ac:dyDescent="0.25">
      <c r="A13" s="1" t="s">
        <v>256</v>
      </c>
      <c r="B13" t="s">
        <v>78</v>
      </c>
      <c r="C13" s="5">
        <v>46631.23</v>
      </c>
    </row>
    <row r="14" spans="1:4" x14ac:dyDescent="0.25">
      <c r="A14" s="1" t="s">
        <v>256</v>
      </c>
      <c r="B14" t="s">
        <v>78</v>
      </c>
      <c r="C14" s="5">
        <v>555831.94999999995</v>
      </c>
    </row>
    <row r="15" spans="1:4" s="7" customFormat="1" x14ac:dyDescent="0.25">
      <c r="A15" s="6" t="s">
        <v>256</v>
      </c>
      <c r="B15" s="7" t="s">
        <v>192</v>
      </c>
      <c r="C15" s="8">
        <v>489010.15</v>
      </c>
      <c r="D15" s="8">
        <f>SUM(C15:C16 )</f>
        <v>954025.38</v>
      </c>
    </row>
    <row r="16" spans="1:4" s="7" customFormat="1" x14ac:dyDescent="0.25">
      <c r="A16" s="6" t="s">
        <v>256</v>
      </c>
      <c r="B16" s="7" t="s">
        <v>192</v>
      </c>
      <c r="C16" s="8">
        <v>465015.23</v>
      </c>
    </row>
    <row r="17" spans="1:4" x14ac:dyDescent="0.25">
      <c r="A17" s="1" t="s">
        <v>256</v>
      </c>
      <c r="B17" t="s">
        <v>156</v>
      </c>
      <c r="C17" s="5">
        <v>752045.84</v>
      </c>
      <c r="D17" s="5">
        <f>SUM(C17:C18 )</f>
        <v>1504091.68</v>
      </c>
    </row>
    <row r="18" spans="1:4" x14ac:dyDescent="0.25">
      <c r="A18" s="1" t="s">
        <v>256</v>
      </c>
      <c r="B18" t="s">
        <v>156</v>
      </c>
      <c r="C18" s="5">
        <v>752045.84</v>
      </c>
    </row>
    <row r="19" spans="1:4" s="7" customFormat="1" x14ac:dyDescent="0.25">
      <c r="A19" s="6" t="s">
        <v>255</v>
      </c>
      <c r="B19" s="7" t="s">
        <v>9</v>
      </c>
      <c r="C19" s="8">
        <v>485644.57</v>
      </c>
      <c r="D19" s="8">
        <f>SUM(C19:C28 )</f>
        <v>3867625.1300000004</v>
      </c>
    </row>
    <row r="20" spans="1:4" s="7" customFormat="1" x14ac:dyDescent="0.25">
      <c r="A20" s="6" t="s">
        <v>255</v>
      </c>
      <c r="B20" s="7" t="s">
        <v>9</v>
      </c>
      <c r="C20" s="8">
        <v>377583.16</v>
      </c>
    </row>
    <row r="21" spans="1:4" s="7" customFormat="1" x14ac:dyDescent="0.25">
      <c r="A21" s="6" t="s">
        <v>255</v>
      </c>
      <c r="B21" s="7" t="s">
        <v>9</v>
      </c>
      <c r="C21" s="8">
        <v>450314.56</v>
      </c>
    </row>
    <row r="22" spans="1:4" s="7" customFormat="1" x14ac:dyDescent="0.25">
      <c r="A22" s="6" t="s">
        <v>255</v>
      </c>
      <c r="B22" s="7" t="s">
        <v>9</v>
      </c>
      <c r="C22" s="8">
        <v>348875.86</v>
      </c>
    </row>
    <row r="23" spans="1:4" s="7" customFormat="1" x14ac:dyDescent="0.25">
      <c r="A23" s="6" t="s">
        <v>255</v>
      </c>
      <c r="B23" s="7" t="s">
        <v>9</v>
      </c>
      <c r="C23" s="8">
        <v>107871.89</v>
      </c>
    </row>
    <row r="24" spans="1:4" s="7" customFormat="1" x14ac:dyDescent="0.25">
      <c r="A24" s="6" t="s">
        <v>255</v>
      </c>
      <c r="B24" s="7" t="s">
        <v>9</v>
      </c>
      <c r="C24" s="8">
        <v>426559.97</v>
      </c>
    </row>
    <row r="25" spans="1:4" s="7" customFormat="1" x14ac:dyDescent="0.25">
      <c r="A25" s="6" t="s">
        <v>255</v>
      </c>
      <c r="B25" s="7" t="s">
        <v>9</v>
      </c>
      <c r="C25" s="8">
        <v>78322.179999999993</v>
      </c>
    </row>
    <row r="26" spans="1:4" s="7" customFormat="1" x14ac:dyDescent="0.25">
      <c r="A26" s="6" t="s">
        <v>255</v>
      </c>
      <c r="B26" s="7" t="s">
        <v>9</v>
      </c>
      <c r="C26" s="8">
        <v>730551.12</v>
      </c>
    </row>
    <row r="27" spans="1:4" s="7" customFormat="1" x14ac:dyDescent="0.25">
      <c r="A27" s="6" t="s">
        <v>255</v>
      </c>
      <c r="B27" s="7" t="s">
        <v>9</v>
      </c>
      <c r="C27" s="8">
        <v>574622.01</v>
      </c>
    </row>
    <row r="28" spans="1:4" s="7" customFormat="1" x14ac:dyDescent="0.25">
      <c r="A28" s="6" t="s">
        <v>255</v>
      </c>
      <c r="B28" s="7" t="s">
        <v>9</v>
      </c>
      <c r="C28" s="8">
        <v>287279.81</v>
      </c>
    </row>
    <row r="29" spans="1:4" x14ac:dyDescent="0.25">
      <c r="A29" s="1" t="s">
        <v>256</v>
      </c>
      <c r="B29" t="s">
        <v>59</v>
      </c>
      <c r="C29" s="5">
        <v>214313.22</v>
      </c>
      <c r="D29" s="5">
        <f>SUM( C29:C32)</f>
        <v>2002975.77</v>
      </c>
    </row>
    <row r="30" spans="1:4" x14ac:dyDescent="0.25">
      <c r="A30" s="1" t="s">
        <v>256</v>
      </c>
      <c r="B30" t="s">
        <v>59</v>
      </c>
      <c r="C30" s="5">
        <v>218275.01</v>
      </c>
    </row>
    <row r="31" spans="1:4" x14ac:dyDescent="0.25">
      <c r="A31" s="1" t="s">
        <v>256</v>
      </c>
      <c r="B31" t="s">
        <v>59</v>
      </c>
      <c r="C31" s="5">
        <v>776622.35</v>
      </c>
    </row>
    <row r="32" spans="1:4" x14ac:dyDescent="0.25">
      <c r="A32" s="1" t="s">
        <v>256</v>
      </c>
      <c r="B32" t="s">
        <v>59</v>
      </c>
      <c r="C32" s="5">
        <v>793765.19</v>
      </c>
    </row>
    <row r="33" spans="1:4" s="7" customFormat="1" x14ac:dyDescent="0.25">
      <c r="A33" s="6" t="s">
        <v>255</v>
      </c>
      <c r="B33" s="7" t="s">
        <v>33</v>
      </c>
      <c r="C33" s="8">
        <v>1249425.05</v>
      </c>
      <c r="D33" s="8">
        <f>SUM(C33:C42 )</f>
        <v>3129020.8900000006</v>
      </c>
    </row>
    <row r="34" spans="1:4" s="7" customFormat="1" x14ac:dyDescent="0.25">
      <c r="A34" s="6" t="s">
        <v>255</v>
      </c>
      <c r="B34" s="7" t="s">
        <v>33</v>
      </c>
      <c r="C34" s="8">
        <v>37598.21</v>
      </c>
    </row>
    <row r="35" spans="1:4" s="7" customFormat="1" x14ac:dyDescent="0.25">
      <c r="A35" s="6" t="s">
        <v>255</v>
      </c>
      <c r="B35" s="7" t="s">
        <v>33</v>
      </c>
      <c r="C35" s="8">
        <v>68330.289999999994</v>
      </c>
    </row>
    <row r="36" spans="1:4" s="7" customFormat="1" x14ac:dyDescent="0.25">
      <c r="A36" s="6" t="s">
        <v>255</v>
      </c>
      <c r="B36" s="7" t="s">
        <v>33</v>
      </c>
      <c r="C36" s="8">
        <v>39451.769999999997</v>
      </c>
    </row>
    <row r="37" spans="1:4" s="7" customFormat="1" x14ac:dyDescent="0.25">
      <c r="A37" s="6" t="s">
        <v>255</v>
      </c>
      <c r="B37" s="7" t="s">
        <v>33</v>
      </c>
      <c r="C37" s="8">
        <v>63652.27</v>
      </c>
    </row>
    <row r="38" spans="1:4" s="7" customFormat="1" x14ac:dyDescent="0.25">
      <c r="A38" s="6" t="s">
        <v>255</v>
      </c>
      <c r="B38" s="7" t="s">
        <v>33</v>
      </c>
      <c r="C38" s="8">
        <v>29917.11</v>
      </c>
    </row>
    <row r="39" spans="1:4" s="7" customFormat="1" x14ac:dyDescent="0.25">
      <c r="A39" s="6" t="s">
        <v>255</v>
      </c>
      <c r="B39" s="7" t="s">
        <v>33</v>
      </c>
      <c r="C39" s="8">
        <v>78342.8</v>
      </c>
    </row>
    <row r="40" spans="1:4" s="7" customFormat="1" x14ac:dyDescent="0.25">
      <c r="A40" s="6" t="s">
        <v>255</v>
      </c>
      <c r="B40" s="7" t="s">
        <v>33</v>
      </c>
      <c r="C40" s="8">
        <v>491167.05</v>
      </c>
    </row>
    <row r="41" spans="1:4" s="7" customFormat="1" x14ac:dyDescent="0.25">
      <c r="A41" s="6" t="s">
        <v>255</v>
      </c>
      <c r="B41" s="7" t="s">
        <v>33</v>
      </c>
      <c r="C41" s="8">
        <v>692173.33</v>
      </c>
    </row>
    <row r="42" spans="1:4" s="7" customFormat="1" x14ac:dyDescent="0.25">
      <c r="A42" s="6" t="s">
        <v>255</v>
      </c>
      <c r="B42" s="7" t="s">
        <v>33</v>
      </c>
      <c r="C42" s="8">
        <v>378963.01</v>
      </c>
    </row>
    <row r="43" spans="1:4" x14ac:dyDescent="0.25">
      <c r="A43" s="1" t="s">
        <v>256</v>
      </c>
      <c r="B43" t="s">
        <v>23</v>
      </c>
      <c r="C43" s="5">
        <v>161985.1</v>
      </c>
      <c r="D43" s="5">
        <f>SUM(C43:C46 )</f>
        <v>1642530.9000000001</v>
      </c>
    </row>
    <row r="44" spans="1:4" x14ac:dyDescent="0.25">
      <c r="A44" s="1" t="s">
        <v>256</v>
      </c>
      <c r="B44" t="s">
        <v>23</v>
      </c>
      <c r="C44" s="5">
        <v>555175.80000000005</v>
      </c>
    </row>
    <row r="45" spans="1:4" x14ac:dyDescent="0.25">
      <c r="A45" s="1" t="s">
        <v>256</v>
      </c>
      <c r="B45" t="s">
        <v>23</v>
      </c>
      <c r="C45" s="5">
        <v>231317.2</v>
      </c>
    </row>
    <row r="46" spans="1:4" x14ac:dyDescent="0.25">
      <c r="A46" s="1" t="s">
        <v>256</v>
      </c>
      <c r="B46" t="s">
        <v>23</v>
      </c>
      <c r="C46" s="5">
        <v>694052.8</v>
      </c>
    </row>
    <row r="47" spans="1:4" s="7" customFormat="1" x14ac:dyDescent="0.25">
      <c r="A47" s="6" t="s">
        <v>256</v>
      </c>
      <c r="B47" s="7" t="s">
        <v>53</v>
      </c>
      <c r="C47" s="8">
        <v>220112.15</v>
      </c>
      <c r="D47" s="8">
        <f>SUM( C47:C49)</f>
        <v>560317.46</v>
      </c>
    </row>
    <row r="48" spans="1:4" s="7" customFormat="1" x14ac:dyDescent="0.25">
      <c r="A48" s="6" t="s">
        <v>256</v>
      </c>
      <c r="B48" s="7" t="s">
        <v>53</v>
      </c>
      <c r="C48" s="8">
        <v>120210.21</v>
      </c>
    </row>
    <row r="49" spans="1:4" s="7" customFormat="1" x14ac:dyDescent="0.25">
      <c r="A49" s="6" t="s">
        <v>256</v>
      </c>
      <c r="B49" s="7" t="s">
        <v>53</v>
      </c>
      <c r="C49" s="8">
        <v>219995.1</v>
      </c>
    </row>
    <row r="50" spans="1:4" x14ac:dyDescent="0.25">
      <c r="A50" s="1" t="s">
        <v>256</v>
      </c>
      <c r="B50" t="s">
        <v>163</v>
      </c>
      <c r="C50" s="5">
        <v>555201.36</v>
      </c>
      <c r="D50" s="5">
        <f>SUM(C50:C52 )</f>
        <v>1665604.08</v>
      </c>
    </row>
    <row r="51" spans="1:4" x14ac:dyDescent="0.25">
      <c r="A51" s="1" t="s">
        <v>256</v>
      </c>
      <c r="B51" t="s">
        <v>163</v>
      </c>
      <c r="C51" s="5">
        <v>555201.36</v>
      </c>
    </row>
    <row r="52" spans="1:4" x14ac:dyDescent="0.25">
      <c r="A52" s="1" t="s">
        <v>256</v>
      </c>
      <c r="B52" t="s">
        <v>163</v>
      </c>
      <c r="C52" s="5">
        <v>555201.36</v>
      </c>
    </row>
    <row r="53" spans="1:4" s="7" customFormat="1" x14ac:dyDescent="0.25">
      <c r="A53" s="6" t="s">
        <v>256</v>
      </c>
      <c r="B53" s="7" t="s">
        <v>187</v>
      </c>
      <c r="C53" s="8">
        <v>611831.01</v>
      </c>
      <c r="D53" s="8">
        <f>SUM(C53:C54 )</f>
        <v>661826.85</v>
      </c>
    </row>
    <row r="54" spans="1:4" s="7" customFormat="1" x14ac:dyDescent="0.25">
      <c r="A54" s="6" t="s">
        <v>256</v>
      </c>
      <c r="B54" s="7" t="s">
        <v>187</v>
      </c>
      <c r="C54" s="8">
        <v>49995.839999999997</v>
      </c>
    </row>
    <row r="55" spans="1:4" x14ac:dyDescent="0.25">
      <c r="A55" s="1" t="s">
        <v>256</v>
      </c>
      <c r="B55" t="s">
        <v>68</v>
      </c>
      <c r="C55" s="5">
        <v>211302.81</v>
      </c>
      <c r="D55" s="5">
        <f>SUM(C55:C58 )</f>
        <v>1455070.25</v>
      </c>
    </row>
    <row r="56" spans="1:4" x14ac:dyDescent="0.25">
      <c r="A56" s="1" t="s">
        <v>256</v>
      </c>
      <c r="B56" t="s">
        <v>68</v>
      </c>
      <c r="C56" s="5">
        <v>220419.07</v>
      </c>
    </row>
    <row r="57" spans="1:4" x14ac:dyDescent="0.25">
      <c r="A57" s="1" t="s">
        <v>256</v>
      </c>
      <c r="B57" t="s">
        <v>68</v>
      </c>
      <c r="C57" s="5">
        <v>212687.22</v>
      </c>
    </row>
    <row r="58" spans="1:4" x14ac:dyDescent="0.25">
      <c r="A58" s="1" t="s">
        <v>256</v>
      </c>
      <c r="B58" t="s">
        <v>68</v>
      </c>
      <c r="C58" s="5">
        <v>810661.15</v>
      </c>
    </row>
    <row r="59" spans="1:4" s="7" customFormat="1" x14ac:dyDescent="0.25">
      <c r="A59" s="6" t="s">
        <v>255</v>
      </c>
      <c r="B59" s="7" t="s">
        <v>210</v>
      </c>
      <c r="C59" s="8">
        <v>15256.15</v>
      </c>
      <c r="D59" s="8">
        <f>SUM(C59:C63 )</f>
        <v>1952836.2500000002</v>
      </c>
    </row>
    <row r="60" spans="1:4" s="7" customFormat="1" x14ac:dyDescent="0.25">
      <c r="A60" s="6" t="s">
        <v>255</v>
      </c>
      <c r="B60" s="7" t="s">
        <v>210</v>
      </c>
      <c r="C60" s="8">
        <v>102545.39</v>
      </c>
    </row>
    <row r="61" spans="1:4" s="7" customFormat="1" x14ac:dyDescent="0.25">
      <c r="A61" s="6" t="s">
        <v>255</v>
      </c>
      <c r="B61" s="7" t="s">
        <v>210</v>
      </c>
      <c r="C61" s="8">
        <v>792169.81</v>
      </c>
    </row>
    <row r="62" spans="1:4" s="7" customFormat="1" x14ac:dyDescent="0.25">
      <c r="A62" s="6" t="s">
        <v>255</v>
      </c>
      <c r="B62" s="7" t="s">
        <v>210</v>
      </c>
      <c r="C62" s="8">
        <v>421208.59</v>
      </c>
    </row>
    <row r="63" spans="1:4" s="7" customFormat="1" x14ac:dyDescent="0.25">
      <c r="A63" s="6" t="s">
        <v>255</v>
      </c>
      <c r="B63" s="7" t="s">
        <v>210</v>
      </c>
      <c r="C63" s="8">
        <v>621656.31000000006</v>
      </c>
    </row>
    <row r="64" spans="1:4" x14ac:dyDescent="0.25">
      <c r="A64" s="1" t="s">
        <v>255</v>
      </c>
      <c r="B64" t="s">
        <v>138</v>
      </c>
      <c r="C64" s="5">
        <v>578235.76</v>
      </c>
      <c r="D64" s="5">
        <f>SUM(C64:C65 )</f>
        <v>867357.09000000008</v>
      </c>
    </row>
    <row r="65" spans="1:4" x14ac:dyDescent="0.25">
      <c r="A65" s="1" t="s">
        <v>255</v>
      </c>
      <c r="B65" t="s">
        <v>138</v>
      </c>
      <c r="C65" s="5">
        <v>289121.33</v>
      </c>
    </row>
    <row r="66" spans="1:4" s="7" customFormat="1" x14ac:dyDescent="0.25">
      <c r="A66" s="6" t="s">
        <v>255</v>
      </c>
      <c r="B66" s="7" t="s">
        <v>28</v>
      </c>
      <c r="C66" s="8">
        <v>947410.22</v>
      </c>
      <c r="D66" s="8">
        <f>SUM( C66:C70)</f>
        <v>2851382.11</v>
      </c>
    </row>
    <row r="67" spans="1:4" s="7" customFormat="1" x14ac:dyDescent="0.25">
      <c r="A67" s="6" t="s">
        <v>255</v>
      </c>
      <c r="B67" s="7" t="s">
        <v>28</v>
      </c>
      <c r="C67" s="8">
        <v>1067725.1499999999</v>
      </c>
    </row>
    <row r="68" spans="1:4" s="7" customFormat="1" x14ac:dyDescent="0.25">
      <c r="A68" s="6" t="s">
        <v>255</v>
      </c>
      <c r="B68" s="7" t="s">
        <v>28</v>
      </c>
      <c r="C68" s="8">
        <v>544066.74</v>
      </c>
    </row>
    <row r="69" spans="1:4" s="7" customFormat="1" x14ac:dyDescent="0.25">
      <c r="A69" s="6" t="s">
        <v>255</v>
      </c>
      <c r="B69" s="7" t="s">
        <v>28</v>
      </c>
      <c r="C69" s="8">
        <v>121826.8</v>
      </c>
    </row>
    <row r="70" spans="1:4" s="7" customFormat="1" x14ac:dyDescent="0.25">
      <c r="A70" s="6" t="s">
        <v>255</v>
      </c>
      <c r="B70" s="7" t="s">
        <v>28</v>
      </c>
      <c r="C70" s="8">
        <v>170353.2</v>
      </c>
    </row>
    <row r="71" spans="1:4" x14ac:dyDescent="0.25">
      <c r="A71" s="1" t="s">
        <v>256</v>
      </c>
      <c r="B71" t="s">
        <v>85</v>
      </c>
      <c r="C71" s="5">
        <v>751047.76</v>
      </c>
      <c r="D71" s="5">
        <f>SUM(C71:C76 )</f>
        <v>1894426.1099999999</v>
      </c>
    </row>
    <row r="72" spans="1:4" x14ac:dyDescent="0.25">
      <c r="A72" s="1" t="s">
        <v>256</v>
      </c>
      <c r="B72" t="s">
        <v>85</v>
      </c>
      <c r="C72" s="5">
        <v>644835.1</v>
      </c>
    </row>
    <row r="73" spans="1:4" x14ac:dyDescent="0.25">
      <c r="A73" s="1" t="s">
        <v>256</v>
      </c>
      <c r="B73" t="s">
        <v>85</v>
      </c>
      <c r="C73" s="5">
        <v>142701.29999999999</v>
      </c>
    </row>
    <row r="74" spans="1:4" x14ac:dyDescent="0.25">
      <c r="A74" s="1" t="s">
        <v>256</v>
      </c>
      <c r="B74" t="s">
        <v>85</v>
      </c>
      <c r="C74" s="5">
        <v>135419.21</v>
      </c>
    </row>
    <row r="75" spans="1:4" x14ac:dyDescent="0.25">
      <c r="A75" s="1" t="s">
        <v>256</v>
      </c>
      <c r="B75" t="s">
        <v>85</v>
      </c>
      <c r="C75" s="5">
        <v>126010.12</v>
      </c>
    </row>
    <row r="76" spans="1:4" x14ac:dyDescent="0.25">
      <c r="A76" s="1" t="s">
        <v>256</v>
      </c>
      <c r="B76" t="s">
        <v>85</v>
      </c>
      <c r="C76" s="5">
        <v>94412.62</v>
      </c>
    </row>
    <row r="77" spans="1:4" s="7" customFormat="1" x14ac:dyDescent="0.25">
      <c r="A77" s="6" t="s">
        <v>256</v>
      </c>
      <c r="B77" s="7" t="s">
        <v>37</v>
      </c>
      <c r="C77" s="8">
        <v>185282.08</v>
      </c>
      <c r="D77" s="8">
        <f>SUM(C77:C80 )</f>
        <v>884466.53999999992</v>
      </c>
    </row>
    <row r="78" spans="1:4" s="7" customFormat="1" x14ac:dyDescent="0.25">
      <c r="A78" s="6" t="s">
        <v>256</v>
      </c>
      <c r="B78" s="7" t="s">
        <v>37</v>
      </c>
      <c r="C78" s="8">
        <v>157468.62</v>
      </c>
    </row>
    <row r="79" spans="1:4" s="7" customFormat="1" x14ac:dyDescent="0.25">
      <c r="A79" s="6" t="s">
        <v>256</v>
      </c>
      <c r="B79" s="7" t="s">
        <v>37</v>
      </c>
      <c r="C79" s="8">
        <v>459692.47</v>
      </c>
    </row>
    <row r="80" spans="1:4" s="7" customFormat="1" x14ac:dyDescent="0.25">
      <c r="A80" s="6" t="s">
        <v>256</v>
      </c>
      <c r="B80" s="7" t="s">
        <v>37</v>
      </c>
      <c r="C80" s="8">
        <v>82023.37</v>
      </c>
    </row>
    <row r="81" spans="1:3" x14ac:dyDescent="0.25">
      <c r="C81" s="5">
        <f>SUM(C2:C80)</f>
        <v>31829409.550000001</v>
      </c>
    </row>
    <row r="85" spans="1:3" x14ac:dyDescent="0.25">
      <c r="A85" s="12" t="s">
        <v>254</v>
      </c>
      <c r="B85" s="13" t="s">
        <v>2</v>
      </c>
      <c r="C85" s="13" t="s">
        <v>258</v>
      </c>
    </row>
    <row r="86" spans="1:3" x14ac:dyDescent="0.25">
      <c r="A86" s="14" t="s">
        <v>256</v>
      </c>
      <c r="B86" s="15" t="s">
        <v>53</v>
      </c>
      <c r="C86" s="16">
        <v>560317.46</v>
      </c>
    </row>
    <row r="87" spans="1:3" x14ac:dyDescent="0.25">
      <c r="A87" s="14" t="s">
        <v>256</v>
      </c>
      <c r="B87" s="15" t="s">
        <v>187</v>
      </c>
      <c r="C87" s="16">
        <v>661826.85</v>
      </c>
    </row>
    <row r="88" spans="1:3" x14ac:dyDescent="0.25">
      <c r="A88" s="14" t="s">
        <v>255</v>
      </c>
      <c r="B88" s="15" t="s">
        <v>138</v>
      </c>
      <c r="C88" s="16">
        <v>867357.09000000008</v>
      </c>
    </row>
    <row r="89" spans="1:3" x14ac:dyDescent="0.25">
      <c r="A89" s="14" t="s">
        <v>256</v>
      </c>
      <c r="B89" s="15" t="s">
        <v>37</v>
      </c>
      <c r="C89" s="16">
        <v>884466.53999999992</v>
      </c>
    </row>
    <row r="90" spans="1:3" x14ac:dyDescent="0.25">
      <c r="A90" s="14" t="s">
        <v>256</v>
      </c>
      <c r="B90" s="15" t="s">
        <v>192</v>
      </c>
      <c r="C90" s="16">
        <v>954025.38</v>
      </c>
    </row>
    <row r="91" spans="1:3" x14ac:dyDescent="0.25">
      <c r="A91" s="18" t="s">
        <v>257</v>
      </c>
      <c r="B91" s="19" t="s">
        <v>181</v>
      </c>
      <c r="C91" s="20">
        <v>1110243.1599999999</v>
      </c>
    </row>
    <row r="92" spans="1:3" x14ac:dyDescent="0.25">
      <c r="A92" s="14" t="s">
        <v>256</v>
      </c>
      <c r="B92" s="15" t="s">
        <v>68</v>
      </c>
      <c r="C92" s="16">
        <v>1455070.25</v>
      </c>
    </row>
    <row r="93" spans="1:3" x14ac:dyDescent="0.25">
      <c r="A93" s="14" t="s">
        <v>256</v>
      </c>
      <c r="B93" s="15" t="s">
        <v>156</v>
      </c>
      <c r="C93" s="16">
        <v>1504091.68</v>
      </c>
    </row>
    <row r="94" spans="1:3" x14ac:dyDescent="0.25">
      <c r="A94" s="14" t="s">
        <v>256</v>
      </c>
      <c r="B94" s="15" t="s">
        <v>139</v>
      </c>
      <c r="C94" s="16">
        <v>1504168.38</v>
      </c>
    </row>
    <row r="95" spans="1:3" x14ac:dyDescent="0.25">
      <c r="A95" s="14" t="s">
        <v>256</v>
      </c>
      <c r="B95" s="15" t="s">
        <v>146</v>
      </c>
      <c r="C95" s="16">
        <v>1504223.76</v>
      </c>
    </row>
    <row r="96" spans="1:3" x14ac:dyDescent="0.25">
      <c r="A96" s="14" t="s">
        <v>256</v>
      </c>
      <c r="B96" s="15" t="s">
        <v>23</v>
      </c>
      <c r="C96" s="16">
        <v>1642530.9000000001</v>
      </c>
    </row>
    <row r="97" spans="1:3" x14ac:dyDescent="0.25">
      <c r="A97" s="14" t="s">
        <v>256</v>
      </c>
      <c r="B97" s="15" t="s">
        <v>163</v>
      </c>
      <c r="C97" s="16">
        <v>1665604.08</v>
      </c>
    </row>
    <row r="98" spans="1:3" x14ac:dyDescent="0.25">
      <c r="A98" s="14" t="s">
        <v>256</v>
      </c>
      <c r="B98" s="15" t="s">
        <v>78</v>
      </c>
      <c r="C98" s="16">
        <v>1817217.76</v>
      </c>
    </row>
    <row r="99" spans="1:3" x14ac:dyDescent="0.25">
      <c r="A99" s="14" t="s">
        <v>256</v>
      </c>
      <c r="B99" s="15" t="s">
        <v>85</v>
      </c>
      <c r="C99" s="16">
        <v>1894426.1099999999</v>
      </c>
    </row>
    <row r="100" spans="1:3" x14ac:dyDescent="0.25">
      <c r="A100" s="18" t="s">
        <v>255</v>
      </c>
      <c r="B100" s="19" t="s">
        <v>210</v>
      </c>
      <c r="C100" s="20">
        <v>1952836.2500000002</v>
      </c>
    </row>
    <row r="101" spans="1:3" x14ac:dyDescent="0.25">
      <c r="A101" s="14" t="s">
        <v>256</v>
      </c>
      <c r="B101" s="15" t="s">
        <v>59</v>
      </c>
      <c r="C101" s="16">
        <v>2002975.77</v>
      </c>
    </row>
    <row r="102" spans="1:3" x14ac:dyDescent="0.25">
      <c r="A102" s="18" t="s">
        <v>255</v>
      </c>
      <c r="B102" s="19" t="s">
        <v>28</v>
      </c>
      <c r="C102" s="20">
        <v>2851382.11</v>
      </c>
    </row>
    <row r="103" spans="1:3" x14ac:dyDescent="0.25">
      <c r="A103" s="18" t="s">
        <v>255</v>
      </c>
      <c r="B103" s="19" t="s">
        <v>33</v>
      </c>
      <c r="C103" s="20">
        <v>3129020.8900000006</v>
      </c>
    </row>
    <row r="104" spans="1:3" x14ac:dyDescent="0.25">
      <c r="A104" s="18" t="s">
        <v>255</v>
      </c>
      <c r="B104" s="19" t="s">
        <v>9</v>
      </c>
      <c r="C104" s="20">
        <v>3867625.1300000004</v>
      </c>
    </row>
    <row r="105" spans="1:3" x14ac:dyDescent="0.25">
      <c r="A105" s="14"/>
      <c r="B105" s="15"/>
      <c r="C105" s="16">
        <f>SUBTOTAL(9,C86:C104)</f>
        <v>31829409.549999997</v>
      </c>
    </row>
    <row r="119" spans="2:3" x14ac:dyDescent="0.25">
      <c r="B119" s="9" t="s">
        <v>254</v>
      </c>
      <c r="C119" s="17" t="s">
        <v>3</v>
      </c>
    </row>
    <row r="120" spans="2:3" x14ac:dyDescent="0.25">
      <c r="B120" s="14" t="s">
        <v>256</v>
      </c>
      <c r="C120" s="11">
        <v>18050944.920000002</v>
      </c>
    </row>
    <row r="121" spans="2:3" x14ac:dyDescent="0.25">
      <c r="B121" s="10" t="s">
        <v>255</v>
      </c>
      <c r="C121" s="11">
        <v>12668221.470000001</v>
      </c>
    </row>
    <row r="122" spans="2:3" x14ac:dyDescent="0.25">
      <c r="B122" s="14" t="s">
        <v>257</v>
      </c>
      <c r="C122" s="11">
        <v>1110243.1599999999</v>
      </c>
    </row>
    <row r="123" spans="2:3" x14ac:dyDescent="0.25">
      <c r="B123" s="10"/>
      <c r="C123" s="11">
        <f>SUBTOTAL(9,C120:C122)</f>
        <v>31829409.550000001</v>
      </c>
    </row>
    <row r="144" spans="2:3" x14ac:dyDescent="0.25">
      <c r="B144" s="9" t="s">
        <v>261</v>
      </c>
      <c r="C144" s="17" t="s">
        <v>262</v>
      </c>
    </row>
    <row r="145" spans="2:3" x14ac:dyDescent="0.25">
      <c r="B145" s="10" t="s">
        <v>260</v>
      </c>
      <c r="C145" s="11">
        <v>25412153.490000002</v>
      </c>
    </row>
    <row r="146" spans="2:3" x14ac:dyDescent="0.25">
      <c r="B146" s="10" t="s">
        <v>259</v>
      </c>
      <c r="C146" s="11">
        <v>6417256.0599999996</v>
      </c>
    </row>
    <row r="147" spans="2:3" x14ac:dyDescent="0.25">
      <c r="B147" s="10"/>
      <c r="C147" s="11">
        <f>SUM(C145:C146)</f>
        <v>31829409.550000001</v>
      </c>
    </row>
  </sheetData>
  <autoFilter ref="A85:C104" xr:uid="{F576CF41-7768-4717-97F4-148475F48DA8}"/>
  <sortState xmlns:xlrd2="http://schemas.microsoft.com/office/spreadsheetml/2017/richdata2" ref="A86:C104">
    <sortCondition ref="C86:C104"/>
  </sortState>
  <pageMargins left="0.7" right="0.7" top="0.75" bottom="0.75" header="0.3" footer="0.3"/>
  <pageSetup orientation="portrait" r:id="rId1"/>
  <ignoredErrors>
    <ignoredError sqref="D4:D77 D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CONCENTRADO</vt:lpstr>
      <vt:lpstr>GRÁFICAS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2022-08-09T19:05:24Z</dcterms:created>
  <dcterms:modified xsi:type="dcterms:W3CDTF">2022-08-22T21:17:02Z</dcterms:modified>
</cp:coreProperties>
</file>