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1B90905D-2AED-4FCD-A998-8B1270DA89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DIF" sheetId="2" r:id="rId2"/>
    <sheet name="DES" sheetId="3" r:id="rId3"/>
    <sheet name="COM" sheetId="4" r:id="rId4"/>
    <sheet name="ARRE" sheetId="5" r:id="rId5"/>
    <sheet name="PARQ" sheetId="6" r:id="rId6"/>
    <sheet name="PARA" sheetId="7" r:id="rId7"/>
    <sheet name="HON" sheetId="8" r:id="rId8"/>
    <sheet name="BAS" sheetId="9" r:id="rId9"/>
    <sheet name="SER" sheetId="10" r:id="rId10"/>
  </sheets>
  <definedNames>
    <definedName name="_xlnm._FilterDatabase" localSheetId="4" hidden="1">ARRE!$A$1:$E$17</definedName>
    <definedName name="_xlnm._FilterDatabase" localSheetId="3" hidden="1">COM!$A$1:$E$20</definedName>
    <definedName name="_xlnm._FilterDatabase" localSheetId="0" hidden="1">concentrado!$A$1:$D$689</definedName>
    <definedName name="_xlnm._FilterDatabase" localSheetId="5" hidden="1">PARQ!$A$1:$E$12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0" l="1"/>
  <c r="L12" i="10"/>
  <c r="K12" i="10"/>
  <c r="I11" i="10"/>
  <c r="I10" i="10"/>
  <c r="I12" i="10" s="1"/>
  <c r="J47" i="9"/>
  <c r="I47" i="9"/>
  <c r="H46" i="9"/>
  <c r="H45" i="9"/>
  <c r="H44" i="9"/>
  <c r="H15" i="9"/>
  <c r="B57" i="8"/>
  <c r="B33" i="8"/>
  <c r="E15" i="10"/>
  <c r="E2" i="10"/>
  <c r="E2" i="9"/>
  <c r="D11" i="8"/>
  <c r="E14" i="8"/>
  <c r="H47" i="9" l="1"/>
  <c r="B109" i="7"/>
  <c r="B73" i="7"/>
  <c r="B68" i="6"/>
  <c r="B52" i="6"/>
  <c r="B27" i="6"/>
  <c r="E4" i="6"/>
  <c r="B86" i="5"/>
  <c r="B62" i="5"/>
  <c r="B36" i="5"/>
  <c r="E8" i="5"/>
  <c r="E5" i="5"/>
  <c r="E3" i="5"/>
  <c r="D17" i="5"/>
  <c r="B74" i="4"/>
  <c r="B53" i="4"/>
  <c r="B28" i="4"/>
  <c r="D20" i="4"/>
  <c r="E11" i="4"/>
  <c r="E6" i="4"/>
  <c r="E3" i="4"/>
  <c r="B38" i="3"/>
  <c r="B21" i="3"/>
  <c r="D4" i="3"/>
  <c r="B164" i="2"/>
  <c r="B141" i="2"/>
  <c r="B119" i="2"/>
  <c r="E50" i="7"/>
  <c r="E41" i="7"/>
  <c r="E35" i="7"/>
  <c r="E22" i="7"/>
  <c r="E16" i="7"/>
  <c r="E9" i="7"/>
  <c r="E2" i="7"/>
  <c r="D12" i="6"/>
  <c r="D57" i="2" l="1"/>
</calcChain>
</file>

<file path=xl/sharedStrings.xml><?xml version="1.0" encoding="utf-8"?>
<sst xmlns="http://schemas.openxmlformats.org/spreadsheetml/2006/main" count="2101" uniqueCount="754">
  <si>
    <t>Persona física o razón social</t>
  </si>
  <si>
    <t>APARICIO SOTO WENDY ARACELY</t>
  </si>
  <si>
    <t>APOYO CORRESPONDIENTE AL MES DE JULIO 2022</t>
  </si>
  <si>
    <t>APODACA COTA PEDRO</t>
  </si>
  <si>
    <t>ARCE ALVAREZ CARLOS IVAN</t>
  </si>
  <si>
    <t>ARIAS RUANO FRANCISCO</t>
  </si>
  <si>
    <t>Articulos de Aseo y Limpia</t>
  </si>
  <si>
    <t>ARMENTA PEÑA RODRIGO</t>
  </si>
  <si>
    <t>AXA SEGUROS SA DE CV (LOPEZ LABRADA GUMERCINDO VALENTIN)AGENTE</t>
  </si>
  <si>
    <t>RETENCIONES DE NOMINA</t>
  </si>
  <si>
    <t>AXA SEGUROS SA DE CV (RUBIO RUBIO RAMON ALBERTO)AGENTE</t>
  </si>
  <si>
    <t>AYALA ESQUER LIZBETH YESENIA</t>
  </si>
  <si>
    <t>BACA GASTELUM MARTHA XOCHITL</t>
  </si>
  <si>
    <t>APOYOS SINDICATO DE TRABAJADORES DEL MPIO DE AHOME</t>
  </si>
  <si>
    <t>BAEZ TREJO VILMA LIZBETH</t>
  </si>
  <si>
    <t>BAUTISTA QUIÑONEZ DILCIA BEATRIZ</t>
  </si>
  <si>
    <t>BELTRAN MORENO HECTOR ADONAI</t>
  </si>
  <si>
    <t>Papeleria y Articulos de Oficina</t>
  </si>
  <si>
    <t>BOJORQUEZ GUZMAN MARTHA ALICIA</t>
  </si>
  <si>
    <t>BOJORQUEZ ROMERO ALAN JOSUE</t>
  </si>
  <si>
    <t>BRISEÑO RAMOS MARIA FERNANDA</t>
  </si>
  <si>
    <t>CABELLO QUIÑONEZ MIRIAM DEL CARMEN</t>
  </si>
  <si>
    <t>CALDERON COTA GABRIEL ULISES</t>
  </si>
  <si>
    <t>CAMACHO CARBAJAL RAUL ABDIEL</t>
  </si>
  <si>
    <t>CASTRO ESQUER LUZ ADRIANA</t>
  </si>
  <si>
    <t>CEBREROS PACHECO CARLOS MANUEL</t>
  </si>
  <si>
    <t>CHICUATE COTA VERANIA ANAHY</t>
  </si>
  <si>
    <t>CONSUBANCO SA INSTITUCION DE BANCA MULTIPLE</t>
  </si>
  <si>
    <t>COTA ALCARAZ ANA PAULINA</t>
  </si>
  <si>
    <t>DAVILA BELTRAN MARIA FERNANDA</t>
  </si>
  <si>
    <t>DIAZ LIERA ANA SOFIA</t>
  </si>
  <si>
    <t>DIAZ VERDUGO GRISEL PALOMA</t>
  </si>
  <si>
    <t>DOMINGUEZ OSORIO JESUS MAGALY</t>
  </si>
  <si>
    <t>DUARTE URIAS ROSA</t>
  </si>
  <si>
    <t>ESPINOZA CASTRO VICTOR MANUEL</t>
  </si>
  <si>
    <t>ESPINOZA PEÑA MARIA DEL ROSARIO</t>
  </si>
  <si>
    <t>ESPINOZA VAZQUEZ KARLA JUDITH</t>
  </si>
  <si>
    <t>ESTRELLA FELIX WENDY ESMERALDA</t>
  </si>
  <si>
    <t>FONDO AUXILIAR PARA LA ADMINISTRACION DE JUSTICIA EN EL ESTADO DE SINALOA</t>
  </si>
  <si>
    <t>PAGO POR CONCEPTO DE RESOLUCION EMITIDA POR JUEZ CUARTO DE PRIMERA ESTANCIA DEL RAMO CIVIL DEL DISTRITO JUDICIAL DE AHOME</t>
  </si>
  <si>
    <t>FONG BERNAL BIANCA JUDITH</t>
  </si>
  <si>
    <t>GARCIA MENDOZA FELICIANO</t>
  </si>
  <si>
    <t>GASTOS ALIMENTO PARA PERSONAL QUE LABORO EN RETIRO DE ARBOLES CAIDOS EN EL MES DE JUNIO DEL PRESENTE AÑO  EN  DIFERENTES PUNTOS DE LA CIUDAD.</t>
  </si>
  <si>
    <t>GUTIERREZ RIVERA MARIO LEONARDO</t>
  </si>
  <si>
    <t>HERNANDEZ LEYVA JOSE PABLO</t>
  </si>
  <si>
    <t>HIJAR BUENO ALLAN PAUL</t>
  </si>
  <si>
    <t>IBARRA SOTO LUIS MANUEL</t>
  </si>
  <si>
    <t>IMPULSORA PROMOBIEN, SA DE C.V</t>
  </si>
  <si>
    <t>INTERCAMBIOS BAJA SUR, SA DE CV SOFOM ENR</t>
  </si>
  <si>
    <t>IRAZOQUI ARANDA ANA KAREN</t>
  </si>
  <si>
    <t>JUNTA DE AGUA POTABLE Y ALCANTARILLADO DEL MUNICIPIO DE AHOME</t>
  </si>
  <si>
    <t>FISM-PROGR.ALCANTARILLADO</t>
  </si>
  <si>
    <t>KOERDELL LEYVA EDGAR ENRIQUE</t>
  </si>
  <si>
    <t>LEDESMA VALDEZ IVAN</t>
  </si>
  <si>
    <t>LERMA MORENO ANA GISELLE</t>
  </si>
  <si>
    <t>LERMA SICAIROS EDUARDO GUADALUPE</t>
  </si>
  <si>
    <t>LEYVA VELAZQUEZ JESUS EDUARDO</t>
  </si>
  <si>
    <t>LOPEZ LACHICA OLIVIA</t>
  </si>
  <si>
    <t>LOPEZ MIRANDA ENRIQUE FAUSTINO</t>
  </si>
  <si>
    <t>LOREDO ARMENTA MARIA JOSE</t>
  </si>
  <si>
    <t>MENA GAXIOLA GLORIA GUADALUPE</t>
  </si>
  <si>
    <t>MOREH INHUMACIONES, S.A. DE C.V.</t>
  </si>
  <si>
    <t>MORENO LOPE NORMA ANGELICA</t>
  </si>
  <si>
    <t>OCHOA MURILLO PLACIDO ALVARO</t>
  </si>
  <si>
    <t>OLAIS LOPEZ JAQUELINE</t>
  </si>
  <si>
    <t>PACHECO SERRANO DHYELA</t>
  </si>
  <si>
    <t>Aplicación Impuesto Predial Rustico</t>
  </si>
  <si>
    <t>PORTILLO OSUNA CARLOS ARMANDO</t>
  </si>
  <si>
    <t>GASTOS DIVERSOS</t>
  </si>
  <si>
    <t>PREVEO S.A DE C.V.</t>
  </si>
  <si>
    <t>QUINTERO GASTELUM VALENTIN</t>
  </si>
  <si>
    <t>QUIÑONEZ ARMENTA ISAAC ROSARIO</t>
  </si>
  <si>
    <t>RIOS ARAUJO JULIAN ANTONIO</t>
  </si>
  <si>
    <t>RODRIGUEZ COSSIO VALENTINA</t>
  </si>
  <si>
    <t>ROMERO NAVARRO DENISSE</t>
  </si>
  <si>
    <t>ROSALES LOPEZ ALEJANDRO</t>
  </si>
  <si>
    <t>SEPULVEDA ROMERO GRACIELA</t>
  </si>
  <si>
    <t>SINDICATO DE TRABAJADORES AL SERVICIO DEL H. AYUNTAMIENTO DE AHOME, SINALOA</t>
  </si>
  <si>
    <t>SOTO MEDINA FRANCISCO JAVIER</t>
  </si>
  <si>
    <t>SOTO VILLANAZUL FERNANDA LORETH</t>
  </si>
  <si>
    <t>SUPPLY CREDIT DE MEXICO, SAPI DE CV SOFOM ENR</t>
  </si>
  <si>
    <t>TORRES ARREDONDO DULCE ROSARIO</t>
  </si>
  <si>
    <t>VALDES CAÑAS ISRAEL MAURIZIO</t>
  </si>
  <si>
    <t>VALDEZ JOCOBI EFRAIN</t>
  </si>
  <si>
    <t>VARGAS MEZA JORGE ALBERTO</t>
  </si>
  <si>
    <t>VAZQUEZ BASTIDAS DANIEL ARMANDO</t>
  </si>
  <si>
    <t>VAZQUEZ GONZALEZ ESTEFANY</t>
  </si>
  <si>
    <t>VEGA DIAZ CHRISTIAN MAURICIO</t>
  </si>
  <si>
    <t>VEGA LOPEZ JESUS MANUEL</t>
  </si>
  <si>
    <t>VELARDE VILLEGAS LUIS ALEJANDRO</t>
  </si>
  <si>
    <t>VELAZQUEZ HERNANDEZ JESUS ARTURO</t>
  </si>
  <si>
    <t>VERDUGO ARANA ANDREA</t>
  </si>
  <si>
    <t>VERDUGO MELENDRES VICTOR OSWALDO</t>
  </si>
  <si>
    <t>VILLAVICENCIO LIZARRAGA MARTHA IMELDA</t>
  </si>
  <si>
    <t>ZAMORA GAXIOLA DIANA ISABEL</t>
  </si>
  <si>
    <t>MALDONADO PACHECO JESUS NAZARIO</t>
  </si>
  <si>
    <t>PAGO DE PRESTACIONES LEGALES DE FINIQUITOS POR LIQUIDACION DEL C. MALDONADO PACHECO JESUS NAZARIO COMO SUPERVISOR ADSCRITO EN DIR GENEAL DE DESARR SOCIAL Y HUMANO</t>
  </si>
  <si>
    <t>SERVICIOS INTEGRALES WALKIRIA S.C.</t>
  </si>
  <si>
    <t>Mantenimiento de Parques y Jardines</t>
  </si>
  <si>
    <t>LUNA VEGA ROSARIO ESTHER</t>
  </si>
  <si>
    <t>ALVAREZ FLORES ROSA ISELA</t>
  </si>
  <si>
    <t>Arrendamiento de Edificios</t>
  </si>
  <si>
    <t>ARMENTA ROJAS JUAN GUSTAVO</t>
  </si>
  <si>
    <t>ARMENTA VILLEGAS ENISE GUADALUPE</t>
  </si>
  <si>
    <t>AUTOZONE DE MEXICO, S. DE R.L. DE C.V.</t>
  </si>
  <si>
    <t>Herramienta y Utensilios Menores</t>
  </si>
  <si>
    <t>BATTERY PLUS AUTOMOTRZ S.A. DE C.V.</t>
  </si>
  <si>
    <t>Reparacion y Mantenimiento de Equipo de Transporte</t>
  </si>
  <si>
    <t>CAMEZ LOPEZ BRISEIDA ELANE</t>
  </si>
  <si>
    <t>MANTENIMIENTO DE EQUIPO DE TRANSPORTE</t>
  </si>
  <si>
    <t>CHAIREZ GAXIOLA ALMA ABIGAIL</t>
  </si>
  <si>
    <t>MANTENIMIENTO DE EDIFICIO</t>
  </si>
  <si>
    <t>CLM COMERCIALIZADORA DE LOS MOCHIS, S.A. DE C.V.</t>
  </si>
  <si>
    <t>OTROS APOYOS</t>
  </si>
  <si>
    <t>COPIADORAS DIGITALES DE SINALOA S.A. DE C.V.</t>
  </si>
  <si>
    <t>Instalacion, Reparacion y Mantenimiento de Equipo de Computo y Tecnologia de la Informacion</t>
  </si>
  <si>
    <t>CORRALES URIAS GUILLERMO</t>
  </si>
  <si>
    <t>DELGADO FLORES ARTURO</t>
  </si>
  <si>
    <t>EQUIPOS REFACCIONES Y MANT.IND., S.A. DE C.V.</t>
  </si>
  <si>
    <t>FIBRA HD</t>
  </si>
  <si>
    <t>GARCIA BALDERRAMA CARLOS</t>
  </si>
  <si>
    <t>GAS DEL PACIFICO SA DE CV.</t>
  </si>
  <si>
    <t>Combustibles y Lubricantes</t>
  </si>
  <si>
    <t>GENARO MARTINEZ RITO</t>
  </si>
  <si>
    <t>PRODUCTOS ALIMENTICIOS PARA CAFETERIA</t>
  </si>
  <si>
    <t>GUTIERREZ SANCHEZ RAMIRO HUMBERTO</t>
  </si>
  <si>
    <t>IMPRESION DIGITAL</t>
  </si>
  <si>
    <t>HOLGUIN ESCALANTE EDITH ZULEMA</t>
  </si>
  <si>
    <t>LAR HOME, SA DE CV, SOFOM ENR</t>
  </si>
  <si>
    <t>Estudios y Proyectos</t>
  </si>
  <si>
    <t>LEON PORTUGAL BRENDA</t>
  </si>
  <si>
    <t>LOPEZ BERRELLEZA ANNA MARIA</t>
  </si>
  <si>
    <t>MOTOLOGY,  SA DE CV</t>
  </si>
  <si>
    <t>OBRA CIVIL Y ESTRUCTURAL, SA DE CV</t>
  </si>
  <si>
    <t>Actividades Civicas y Culturales</t>
  </si>
  <si>
    <t>ORTIZ CALDERON JESUS JULIAN</t>
  </si>
  <si>
    <t>OSUNA RAMOS VICBET MAGDALENA</t>
  </si>
  <si>
    <t>PACIFICO FONDO EMPRESARIAL SA DE CV</t>
  </si>
  <si>
    <t>PEÑUELAS TOSTADO GERARDO</t>
  </si>
  <si>
    <t>RAMIREZ TORRES MARISOL</t>
  </si>
  <si>
    <t>RJ MEDICAL S.A. DE C.V.</t>
  </si>
  <si>
    <t>Medicinas y Servicios Medicos</t>
  </si>
  <si>
    <t>RPS REFRIGERACION / REFRI PARTES DE SINALOA S.A DE C.V.</t>
  </si>
  <si>
    <t>RUIZ SUAREZ CLAUDIA JULIANA</t>
  </si>
  <si>
    <t>SALLAS CASTILLO MANUEL</t>
  </si>
  <si>
    <t>Mantenimiento y Mejoras de Oficina</t>
  </si>
  <si>
    <t>SANCHEZ MURILLO MARIA TERESA MARGARITA</t>
  </si>
  <si>
    <t>SERVICIOS DEL CERRO DE LA MEMORIA SA DE CV</t>
  </si>
  <si>
    <t>SERVICIOS DEL VALLE DEL FUERTE, S.A. DE C.V.</t>
  </si>
  <si>
    <t>SURTIDORA GOBYCO SA DE CV</t>
  </si>
  <si>
    <t>TREJO LLANTAS Y SERVICIOS, S.A. DE C.V.</t>
  </si>
  <si>
    <t>VALENZUELA GASTELUM GLORIA SOLEDAD</t>
  </si>
  <si>
    <t>VELAZCO RAMIREZ DOMINGO</t>
  </si>
  <si>
    <t>VELEZ CASTRO MARIA LOURDES</t>
  </si>
  <si>
    <t>VIDRIO VISION DEL NOROESTE, S.A. DE C.V.</t>
  </si>
  <si>
    <t>ZAVEL COMERCIAL SINALOENSE SA DE CV.</t>
  </si>
  <si>
    <t>INETUM MEXICO SA DE CV</t>
  </si>
  <si>
    <t>HONORARIOS PROFESIONALES DE SERVICIOS LEGALES, DE CONTABILIDAD, AUDITORIA Y RELACIONADOS</t>
  </si>
  <si>
    <t>MACIAS MONTES JUAN PABLO</t>
  </si>
  <si>
    <t>OLIVAS MONTOYA JOSE LUIS</t>
  </si>
  <si>
    <t>ACOSTA RIESTRA ROTHXANA YANET</t>
  </si>
  <si>
    <t>FISM-PROGR. ELECTRIFICACION RURAL Y COL. POBRES</t>
  </si>
  <si>
    <t>FISM-PROGR.URBANIZACION, (ALUMBRADO PUBLICO)</t>
  </si>
  <si>
    <t>ARMENTA AYALA ROSARIO</t>
  </si>
  <si>
    <t>CAJA CHICA</t>
  </si>
  <si>
    <t>CASTRO ACOSTA MARIA DE JESUS</t>
  </si>
  <si>
    <t>GARCIA RUIZ SANTIAGO</t>
  </si>
  <si>
    <t>INFONACOT</t>
  </si>
  <si>
    <t>PAGO DE CREDITO FONACOT</t>
  </si>
  <si>
    <t>JN CONSTRUCCIONES SA DE CV</t>
  </si>
  <si>
    <t>KAROLO CONSTRUCCIONES, S.A DE C.V.</t>
  </si>
  <si>
    <t>LEYVA MEZA SANDRA MANUELA</t>
  </si>
  <si>
    <t>MUNICIPIO DE AHOME</t>
  </si>
  <si>
    <t>PENSIONES  POR VIUDEZ Y ORFANDAD</t>
  </si>
  <si>
    <t>PINZON VAZQUEZ JOEL ULISES</t>
  </si>
  <si>
    <t>SELCOSIN, SA DE CV</t>
  </si>
  <si>
    <t>SISTEMA PARA EL DESARROLLO INTEGRAL DE LA FAMILIA DEL MUNICIPIO DE AHOME</t>
  </si>
  <si>
    <t>SISTEMA MUNICIPAL PARA EL DESARROLLO INTEGRAL DE LA FAMILIA (DIF)</t>
  </si>
  <si>
    <t>SRIA. DE ADMINISTRACION Y FINANZAS, ZOFEMAT GOBIERNO DEL EDO.</t>
  </si>
  <si>
    <t>PAGO DE 30% DE LOS INGRESOS DE ZOFEMAT , CORRESPONDIENTE AL MES DE JULIO DE 2022</t>
  </si>
  <si>
    <t>URIAS VERDUZCO JOSE RAMON</t>
  </si>
  <si>
    <t>VALDEZ RODRIGO KARINA ERNESTINA</t>
  </si>
  <si>
    <t>ZAMORANO MELGAR MANUEL ENRIQUE</t>
  </si>
  <si>
    <t>Tenencias y placas</t>
  </si>
  <si>
    <t>COMISION MUNICIPAL DE DESARROLLO DE CENTROS POBLADOS</t>
  </si>
  <si>
    <t>Obra Publica Directa</t>
  </si>
  <si>
    <t>CONSTRUCCIONES GULTAR SA DE CV</t>
  </si>
  <si>
    <t>FISM-PROGR. MEJORAMIENTO VIV .CUARTO PARA BAÑO</t>
  </si>
  <si>
    <t>JUNTA DE AGUA POTABLE Y ALCANTARILLADO DEL MPIO DE AHOME  ( I.P.R.)</t>
  </si>
  <si>
    <t>MARTINEZ GARIBALDI LUIS ERNESTO</t>
  </si>
  <si>
    <t>FISM-PROGR. MEJORAMIENTO VIV .TECHO FIRME</t>
  </si>
  <si>
    <t>VENEGAS LORETO MARTIN EDUARDO</t>
  </si>
  <si>
    <t>BUELNA SOTO JESUS ALEJANDRO</t>
  </si>
  <si>
    <t>CASTRO RUIZ GUADALUPE</t>
  </si>
  <si>
    <t>DIMAS MIRANDA JESUS VALENTIN</t>
  </si>
  <si>
    <t>JIMENEZ QUINTERO JESUS ADRIAN</t>
  </si>
  <si>
    <t>LERMA OSOBAMPO CHRISTIAN ARNOLDO</t>
  </si>
  <si>
    <t>OCHOA SEVILLA JOSE ALFREDO</t>
  </si>
  <si>
    <t>OLGUIN BORBOA MARIA HERMELINDA</t>
  </si>
  <si>
    <t>TELEFONIA POR  CABLE SA DE CC</t>
  </si>
  <si>
    <t>PAGO DE INTERNET DE VARIAS SINDICATURAS, EL NUCLEO DE SERV MPLES, COMUNIC SOC(TV), SRIA DEL AYTO (TV), JARDIN BOTANICO, VARIAS COMANDANCIAS, DIR DE ADMON(TV), CENTRO COMUNIT DE TOPOL Y JJ RIOS, Y COORD. DE ARCHIVO MPAL, CORREP AL MES DE AGOSTO 2022.</t>
  </si>
  <si>
    <t>VARELA OROZCO JUAN ENRIQUE</t>
  </si>
  <si>
    <t>PAGO POR PRESTACIONES LEGALES DE FINIQUITOS POR LIQUIDACION DEL C. VARELA OROZCO JUAN ENRIQUE COMO AUXILIAR ADMINISTRATIVO ADSCRITO EN DIRECION DE ATENCION Y PARTICIPACION CIUDADANA,.</t>
  </si>
  <si>
    <t>VERDUGO NAVARRETE MANUEL</t>
  </si>
  <si>
    <t>ZAMORA RIVERA MARTIN GUADALUPE</t>
  </si>
  <si>
    <t>ICAM ARQUITECTOS SA DE CV</t>
  </si>
  <si>
    <t>FISM-PROGR.INFR.BASICA DEL SECTOR EDUCATIVO</t>
  </si>
  <si>
    <t>CAMACHO ARMENTA JOSE ANGEL</t>
  </si>
  <si>
    <t>APOYOS ECONOMICOS PARA FAMILIAS VULNERABLES DELMUNICIPIO DE AHOME, MES DE JULIO, REGIDOR C. JOSE ANGEL CAMACHO ARMENTA</t>
  </si>
  <si>
    <t>CEBALLOS RENDON PEDRO</t>
  </si>
  <si>
    <t>APOYOS ECONOMICOS  PARA FAMILIAS VULNERABLES DEL MUNICIPIO DE AHOME, MES DE JUNIO, REGIDOR C. CEBALLOS RENDON PEDRO</t>
  </si>
  <si>
    <t>CENTRO DE SERVICIOS DE EXCELENCIA SA DE CV</t>
  </si>
  <si>
    <t>COMFARA SA DE CV</t>
  </si>
  <si>
    <t>HEREDIA ZAVALA MARIA DE LOS ANGELES</t>
  </si>
  <si>
    <t>APOYOS ECONOMICOS PARA FAMILIAS VULNERABLES DEL MUNICIPIO DE AHOME, MES DE JULIO, REGIDORA C. MARIA DE LOS ANGELES HEREDIA ZAVALA</t>
  </si>
  <si>
    <t>HERNANDEZ FLORES CECILIA</t>
  </si>
  <si>
    <t>APOYOS DEL MES DE JULIO PARA LAS PERSONAS MAS VULNERABLES DEL MUNICIPIO DE AHOME.</t>
  </si>
  <si>
    <t>LUNA CASTRO JUDITH ELENA</t>
  </si>
  <si>
    <t>APOYOS ECONOMICOS PARA FAMILIAS VULNERABLES DEL MUNICIPIO DE AHOME, MES DE JULIO, REGIDORA C. JUDITH ELENA LUNA CASTRO</t>
  </si>
  <si>
    <t>MORALES VALENZUELA MARYSOL</t>
  </si>
  <si>
    <t>APOYOS ECONOMICOS PARA FAMILIAS VULNERABLES DEL MUNICIPIO DE AHOME, MES DE JULIO, REGIDORA C. MARYSOL MORALES VALENZUELA</t>
  </si>
  <si>
    <t>RODRIGUEZ MORALES OFELIA</t>
  </si>
  <si>
    <t>APOYOS ECONOMICOS PARA FAMILIAS VULNERABLES DEL MUNICIPIO DE AHOME, MES DE JULIO, REGIDORA C. OFELIA RODRIGUEZ MORALES</t>
  </si>
  <si>
    <t>SALMERON PEREZ JESUS RAMON</t>
  </si>
  <si>
    <t>APOYOS ECONOMICOS PARA FAMILIAS VULNERABLES DEL MUNICIPIO DE AHOME, MES DE JULIO, REGIDOR C. SALMERON PEREZ JESUS RAMON</t>
  </si>
  <si>
    <t>VALDEZ MIGUEL JULIO CESAR</t>
  </si>
  <si>
    <t>APOYOS ECONOMICOS PARA FAMILIAS VULNERABLES DEL MUNICIPIO DE AHOME, MES DE JULIO, REGIDOR C. JULIO CESAR VALDEZ MIGUEL</t>
  </si>
  <si>
    <t>VALDEZ MORENO LAURA ELENA</t>
  </si>
  <si>
    <t>APOYOS ECONOMICOS PARA FAMILIAS VULNERABLES DEL MUNICIPIO DE AHOME, MES DE JULIO REGIDORA C. LAURA ELENA VALDEZ MORENO</t>
  </si>
  <si>
    <t>VALENZUELA BENITES ANGELINA</t>
  </si>
  <si>
    <t>APOYOS ECONOMICOS PARA FAMILIAS VULNERABLES DEL MUNICIPIO DE AHOME, MES DE JULIO, REGIDORA C. ANGELINA VALENZUELA BENITES</t>
  </si>
  <si>
    <t>VALLE SARACHO CARLOS ROBERTO</t>
  </si>
  <si>
    <t>APOYOS ECONOMICOS PARA FAMILIAS VULNERABLES DEL MUNICIPIO DE AHOME, MES DE JULIO, REGIDOR C. CARLOS ROBERTO VALLE SARACHO</t>
  </si>
  <si>
    <t>ALMAZ TD INMOBILIARIA SA DE CV</t>
  </si>
  <si>
    <t>APGR COMUNICACIONES SA DE CV</t>
  </si>
  <si>
    <t>Difusión Por Radio, Television, y Otros Medios de Mensajes Sobre Programas y Actividades Gubernamentales</t>
  </si>
  <si>
    <t>ARAGON AYALA BLANCA LUZ</t>
  </si>
  <si>
    <t>ARAGON BERRELLEZA JESSICA</t>
  </si>
  <si>
    <t>ARLETTE DESIREE ORDUÑO LEYVA</t>
  </si>
  <si>
    <t>AVILES TREJO JOSE ARNULFO</t>
  </si>
  <si>
    <t>CAMACHO MERCADO JAVIER</t>
  </si>
  <si>
    <t>CAMPOY ACOSTA JUAN MANUEL</t>
  </si>
  <si>
    <t>CARREON VEGA KRSNA LUNA VELEGUI</t>
  </si>
  <si>
    <t>CASTRO GIL NALLELY AZENETH</t>
  </si>
  <si>
    <t>Mantenimiento de Mercados y Rastros</t>
  </si>
  <si>
    <t>CORRALES GUTIERREZ CARLOS ARMANDO</t>
  </si>
  <si>
    <t>COSIO SAIZ NOEMI</t>
  </si>
  <si>
    <t>COTA LIZARRAGA KARINTHIA</t>
  </si>
  <si>
    <t>COTA RODRIGUEZ JESUS CUITLAHUAC</t>
  </si>
  <si>
    <t>CRUZ AGUILAR ANTONIO DE JESUS</t>
  </si>
  <si>
    <t>D CLASE  GROUP S.A DE C.V</t>
  </si>
  <si>
    <t>UNIFORMES PARA EL PERSONAL DE TRABAJO</t>
  </si>
  <si>
    <t>DISEÑA Y PRODUCE SA DE CV</t>
  </si>
  <si>
    <t>ECHAVE VALENZUELA CRISTHIAN HUMBERTO</t>
  </si>
  <si>
    <t>EIN INGENIERIA ELECTRICA SA DE CV</t>
  </si>
  <si>
    <t>ESPINOZA RUBIO JUAN PABLO</t>
  </si>
  <si>
    <t>FERRENOR SA DE C.V</t>
  </si>
  <si>
    <t>FIERRO AHUMADA CESAR</t>
  </si>
  <si>
    <t>ARRENDAMIENTO LOCAL ESCUELA DE COMPUTACION ISEA</t>
  </si>
  <si>
    <t>FIERRO VILLELA LUIS ANTONIO</t>
  </si>
  <si>
    <t>FLORES SANCHEZ MIRIAM CECILIA</t>
  </si>
  <si>
    <t>GALICIA ARIZMENDI FABIAN OSWALDO</t>
  </si>
  <si>
    <t>GAXIOLA GAXIOLA JUDITH</t>
  </si>
  <si>
    <t>GPM GRUPO PROMOMEDIOS CULIACAN SA DE CV</t>
  </si>
  <si>
    <t>GRUPO CHAVEZ RADIOCAST, S.A. DE C.V.</t>
  </si>
  <si>
    <t>GRUPO ELITE DEL PACIFICO SA DE CV</t>
  </si>
  <si>
    <t>SERVICIO DE VIGILANCIA</t>
  </si>
  <si>
    <t>GUTIERREZ EZQUERRA GABRIELA</t>
  </si>
  <si>
    <t>HERNANDEZ CUADRAS ARELY</t>
  </si>
  <si>
    <t>IMPACTA LM SA DE CV</t>
  </si>
  <si>
    <t>IMPERIAL BELTRAN FROILAN</t>
  </si>
  <si>
    <t>INFRA, S.A. DE C.V.</t>
  </si>
  <si>
    <t>Herramientas y Maquinaria Herramientas</t>
  </si>
  <si>
    <t>INSTITUTO MEJORES GOBIERNOS A.C.</t>
  </si>
  <si>
    <t>SERVICIOS DE EVALUACION</t>
  </si>
  <si>
    <t>INSTITUTO MUNICIPAL DE LA JUVENTUD DE AHOME</t>
  </si>
  <si>
    <t>INSTITUTO MUNICIPAL DE LA JUVENTUD</t>
  </si>
  <si>
    <t>INSTITUTO SINALOENSE DE EDUCACION POR RADIO</t>
  </si>
  <si>
    <t>INSUMOS COMERCIALES VAART SA DE CV</t>
  </si>
  <si>
    <t>INZUNZA JIMENEZ NEREYDA IDALIA</t>
  </si>
  <si>
    <t>JUAREZ ELIZALDE GUILLERMO MELITON</t>
  </si>
  <si>
    <t>LERMA OSORIO MARTIN ALEJANDRO</t>
  </si>
  <si>
    <t>LEYVA MEXIA RAFAEL</t>
  </si>
  <si>
    <t>LIMON REYES KAREN ESTRELLA</t>
  </si>
  <si>
    <t>LIZARRAGA SAUCEDO MARCO ANTONIO</t>
  </si>
  <si>
    <t>LOPEZ ARIAS JAVIER ENRIQUE</t>
  </si>
  <si>
    <t>LOPEZ MORENO JOSE ALONSO</t>
  </si>
  <si>
    <t>LORA ESCALANTE LUIS MARIO</t>
  </si>
  <si>
    <t>MAPFRE SEGUROS SA DE CV</t>
  </si>
  <si>
    <t>Seguros  de Responsabilidad Patrimonial Y Fianzas</t>
  </si>
  <si>
    <t>MEXICO CREA S.A. DE C.V.</t>
  </si>
  <si>
    <t>MILLAN CHAVEZ JOSE FIDEL</t>
  </si>
  <si>
    <t>MORAN ACOSTA ISMAEL</t>
  </si>
  <si>
    <t>MORENO GONZALEZ DANIEL</t>
  </si>
  <si>
    <t>MORENO RIVERA BEATRIZ</t>
  </si>
  <si>
    <t>MUÑOZ GAYTAN JOSE JULIAN</t>
  </si>
  <si>
    <t>OFELIAS FLORERIA DE SINALOA S,A DE C,V,</t>
  </si>
  <si>
    <t>Arreglos Florales y Coronas</t>
  </si>
  <si>
    <t>ORDUÑO HERNANDEZ ROSA DEL CARMEN</t>
  </si>
  <si>
    <t>ORIGINALES MEJIA ALFREDO</t>
  </si>
  <si>
    <t>PEDROZA OROZCO MARIO LIZANDRO</t>
  </si>
  <si>
    <t>PEÑA RAMIREZ JESUS EMILIANO</t>
  </si>
  <si>
    <t>PILLADO VEGA MIREYA</t>
  </si>
  <si>
    <t>QUALITAS COMPAÑIA DE SEGUROS S.A. DE C.V.</t>
  </si>
  <si>
    <t>QUINTERO ARAUJO JUAN CARLOS</t>
  </si>
  <si>
    <t>QUINTERO ARCE MARIA DEL REFUGIO</t>
  </si>
  <si>
    <t>RADIOMOVIL DIPSA SA DE CV</t>
  </si>
  <si>
    <t>Servicio de Telefono</t>
  </si>
  <si>
    <t>RAMOS SANDOVAL CESAR EFRAIN</t>
  </si>
  <si>
    <t>REYES FIGUEROA ADONIVAN</t>
  </si>
  <si>
    <t>RIVERA ROBLES SANDRA GUADALUPE</t>
  </si>
  <si>
    <t>RODRIGUEZ COTA DAGOBERTO</t>
  </si>
  <si>
    <t>RODRIGUEZ GAXIOLA ERIKA</t>
  </si>
  <si>
    <t xml:space="preserve"> DESPENSAS</t>
  </si>
  <si>
    <t>ROJO MONTES DE OCA KARLA AMERICA</t>
  </si>
  <si>
    <t>ROMERO FELIX OSCAR</t>
  </si>
  <si>
    <t>ROSAS PARRA CARLOS</t>
  </si>
  <si>
    <t>RUIZ FIERRO ALVARO AARON</t>
  </si>
  <si>
    <t>RUIZ FIERRO JUAN ALONSO</t>
  </si>
  <si>
    <t>RUIZ RODRIGUEZ MARIA DOLORES</t>
  </si>
  <si>
    <t>SANCHEZ MONTOYA ALAN YOVAN</t>
  </si>
  <si>
    <t>SOTO BOJORQUEZ SILVESTRE</t>
  </si>
  <si>
    <t>SUAREZ VALENZUELA GUADALUPE</t>
  </si>
  <si>
    <t>SUPER MEGA TINTAS SA DE CV</t>
  </si>
  <si>
    <t>TALAMANTE SANDOVAL MARIA</t>
  </si>
  <si>
    <t>TORRES BARRON HECTOR</t>
  </si>
  <si>
    <t>VALDEZ LACHICA MARIO</t>
  </si>
  <si>
    <t>VALENZUELA GUERRERO RAMIRO</t>
  </si>
  <si>
    <t>VALENZUELA ZAÑUDO MARTHA ELVA</t>
  </si>
  <si>
    <t>VARGAS GASTELUM MARTHA ALICIA</t>
  </si>
  <si>
    <t>VARGAS PARRA MONICA</t>
  </si>
  <si>
    <t>VEA URIAS ROSA</t>
  </si>
  <si>
    <t>VEGA VALDEZ MARIA ISABEL</t>
  </si>
  <si>
    <t>VISION AUTOMOTRIZ DE SINALOA, S.A DE C.V.</t>
  </si>
  <si>
    <t>WONG CAR S.A. DE C.V.</t>
  </si>
  <si>
    <t>YAMEL HALLAL ARMENTA</t>
  </si>
  <si>
    <t>ZAMORA IBARRA DIEGO ISAAC</t>
  </si>
  <si>
    <t>ZAMUDIO MEDINA OCTAVIO</t>
  </si>
  <si>
    <t>VILLARREAL GASTELUM FRANCISCO JAVIER</t>
  </si>
  <si>
    <t>FISM-PROGR.URBANIZACION, (PAVIMENTACION)</t>
  </si>
  <si>
    <t>ACOSTA CERECER SELENE BERENICE</t>
  </si>
  <si>
    <t>APOYO ECONÓMICO POR LA CANTIDAD DE $ 850.00 A LA C. SELENE BERENICE ACOSTA CERECER COL. PRADERAS DE VILLA PARA TRANSPORTE Y VIATICOS A LA CD. DE CULIACAN A CITAS DE SU HIJO SOTO ACOSTA JORGE ALBERTO.</t>
  </si>
  <si>
    <t>ANGULO MEZA BRENDA LUCILA</t>
  </si>
  <si>
    <t>CANTO HERNANDEZ CLAUDIA</t>
  </si>
  <si>
    <t>GASTOS POR CONSUMO DE ALIMENTOS POR NEGOCIACIONES CON COMISARIADOS, LIDERES</t>
  </si>
  <si>
    <t>CERVANTES CASTRO JESUS AARON</t>
  </si>
  <si>
    <t>CONTRERAS VALENZUELA CARMEN LOURDES</t>
  </si>
  <si>
    <t>FELIX CASTRO IVETH</t>
  </si>
  <si>
    <t>GARCIA COTA GUADALUPE ERNESTO</t>
  </si>
  <si>
    <t>GARCIA COTA MARCO ANTONIO</t>
  </si>
  <si>
    <t>EQUIPAMIENTO DE SEGURIDAD</t>
  </si>
  <si>
    <t>GARIBALDI HERNANDEZ JUAN ANTONIO</t>
  </si>
  <si>
    <t>GASTOS DE LA DIRECCION DE INGRESOS REUNION DE TRABAJO CON COLECTORES MUNCIPALES SEGUN FACTURA DE FECHA 14 DE JULIO 2022</t>
  </si>
  <si>
    <t>IBARRA LOPEZ CINTHYA MARIA</t>
  </si>
  <si>
    <t>IBARRA VALENCIA MANUEL GUILLERMO</t>
  </si>
  <si>
    <t>INSTITUTO MEXICANO DEL SEGURO SOCIAL</t>
  </si>
  <si>
    <t>Cuotas IMSS, ISSSTE, etc</t>
  </si>
  <si>
    <t>INSTITUTO MUNICIPAL DE ARTE Y CULTURA DE AHOME</t>
  </si>
  <si>
    <t>Instituto Municipal de Arte y Cultura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</si>
  <si>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</si>
  <si>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</si>
  <si>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</si>
  <si>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</si>
  <si>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</si>
  <si>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</si>
  <si>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ITURRIOS CORRALES DALVINGH</t>
  </si>
  <si>
    <t>MENENDEZ DE LLANO BERMUDEZ ANTONIO</t>
  </si>
  <si>
    <t>MONZALVO HERNANDEZ ADRIAN</t>
  </si>
  <si>
    <t>PARRA GONZALEZ DULCINA</t>
  </si>
  <si>
    <t>PEREZ LOPEZ PABLO CIRILO</t>
  </si>
  <si>
    <t>PRIMERO SEGUROS SA DE CV</t>
  </si>
  <si>
    <t>ROMERO BARRERA JAIME</t>
  </si>
  <si>
    <t>SECRETARIA DE ADMINISTRACION Y FINANZAS (ISN)</t>
  </si>
  <si>
    <t>Impuesto sobre Nómina</t>
  </si>
  <si>
    <t>TESORERIA DE LA FEDERACION</t>
  </si>
  <si>
    <t xml:space="preserve">PAGO DE IMPUESTOS ISR </t>
  </si>
  <si>
    <t>URCISICHI OSUNA LUIS PABLO</t>
  </si>
  <si>
    <t>VALENZUELA JOCOBI MARIA DE JESUS</t>
  </si>
  <si>
    <t>MARIA DE JESUS JOCOBI VALENZUELA PAGO CURSO TALLER "CONSERVA DE FRUTAS PARA EMPRENDEDORES Y MADRES SOLTERAS INDIGENAS" DEL 25 AL 30 DE JULIO EN EL EJIDO COHUIBAMPO SINDICATURA HERIBERTO VALDEZ ROMERO EL GUAYABO-</t>
  </si>
  <si>
    <t>OP ECOLOGIA SAPI DE CV</t>
  </si>
  <si>
    <t>Servicio de Recolección y Disposición Final de Basura</t>
  </si>
  <si>
    <t>SAUCEDA GAXIOLA KARINA FABIOLA</t>
  </si>
  <si>
    <t>SECRETARIA DE ADMINISTRACION Y FINANZAS</t>
  </si>
  <si>
    <t>FISM-PROGR.AGUA POTABLE</t>
  </si>
  <si>
    <t>PAGO DE RETENCIONES REALIZADOS AL PERSONAL SINDICALIZADO POR CONCEPTO  CUOTA SINDICAL Y DESCTO SINDICATO</t>
  </si>
  <si>
    <t xml:space="preserve">PAGO DE RETENCIONES REALIZADOS AL PERSONAL SINDICALIZAD POR CONCEPTO DE CUOTA SINDICAL Y DESCTO SINDICATO </t>
  </si>
  <si>
    <t>ACOSTA CAMPAS OSMARA ITZEL</t>
  </si>
  <si>
    <t>ALIMENTOS AL PERSONAL</t>
  </si>
  <si>
    <t>ARCE LOPEZ PERLA EDELMIRA</t>
  </si>
  <si>
    <t xml:space="preserve"> Mantenimiento Y Equipo de Oficina</t>
  </si>
  <si>
    <t>ARMENTA ARMENTA ARISTEO</t>
  </si>
  <si>
    <t>BALEROS, BANDAS Y TORNILLOS, S.A DE C.V</t>
  </si>
  <si>
    <t>CASTIL MUEBLES SA DE CV</t>
  </si>
  <si>
    <t>CASTILLO VALENZUELA MARIO ALBERTO</t>
  </si>
  <si>
    <t>CFE SUMINISTRADOR DE SERVICIOS BASICOS</t>
  </si>
  <si>
    <t>ASOCIACIONES CIVILES Y/O INSTITUCIONES AFINES</t>
  </si>
  <si>
    <t>APORTACION PARA LA EJECUCION DE OBRAS NECESARIAS A CARGO DE CFE DE CASA DE LA CULTURA YOREME EN SINDICATURA DE SAN MIGUEL</t>
  </si>
  <si>
    <t>CHAVEZ ARCE DAVID</t>
  </si>
  <si>
    <t>ARRENDAMIENTO DE COPIADORAS</t>
  </si>
  <si>
    <t>FERRETERIA MALOVA S.A DE C.V</t>
  </si>
  <si>
    <t>REFACCIONES Y ACCESORIOS MENORES DE EQUIPO DE COMPUTO</t>
  </si>
  <si>
    <t>GARCIA PEÑUELAS YESY VIANEY</t>
  </si>
  <si>
    <t>RECURSO PARA LLEVAR A CABO LA ORGANIZACION DE LOS FESTEJOS DEL 417 ANIVERSARIO DE LA VILLA DE AHOME</t>
  </si>
  <si>
    <t>GASTELUM BERRELLEZA SANDRA LUZ</t>
  </si>
  <si>
    <t>HEREDIA VERDUGO PASTOR</t>
  </si>
  <si>
    <t>MANTENIMIENTO MENOR DE OFICINAS</t>
  </si>
  <si>
    <t>INDUSTRIAS PUBLICITARIAS DE LOS MOCHIS, S.A.</t>
  </si>
  <si>
    <t>INMOBILIARIA TURISTICA DEL NOROESTE, S.A. DE C.V.</t>
  </si>
  <si>
    <t>INMOFACIL S.A. DE C.V</t>
  </si>
  <si>
    <t>LOPEZ GAXIOLA ILCE VERONICA</t>
  </si>
  <si>
    <t>MEDINA PINEDA ROSARIO GUADALUPE</t>
  </si>
  <si>
    <t>MOCHIS EL DORADO HOTEL S.A. DE C.V.</t>
  </si>
  <si>
    <t>Atencion a Invitados Especiales</t>
  </si>
  <si>
    <t>PROTECTOLOCK S DE RL DE CV</t>
  </si>
  <si>
    <t>MANTENIMIENTO Y CONSERVACION DE PARQUE VEHICULAR</t>
  </si>
  <si>
    <t>DESPENSAS</t>
  </si>
  <si>
    <t>ROJO GARCIA ROSA JAZMIN</t>
  </si>
  <si>
    <t>ARRENDAMIENTO DE MAQUINARIA</t>
  </si>
  <si>
    <t>ROMANILLO MONTOYA JULIO CESAR</t>
  </si>
  <si>
    <t>Consumibles Para  Equipo de Computo</t>
  </si>
  <si>
    <t>SALAS VELIZ JUAN JEOVANI</t>
  </si>
  <si>
    <t>SERVICIOS OMEGA S.A. DE C.V.</t>
  </si>
  <si>
    <t>PRESTAMO MENSUAL PARA TRABAJADORES JUBILADOS DEL AYUNTAMIENTO DE AHOME CORRESPONDIENTE AL MES DE AGOSTO DE 2022, CONFORNE A LA CLAUSULA VIGESIMA NOVENA DEL CONTRATO COLECTIVO DE TRABAJO VIGENTE</t>
  </si>
  <si>
    <t>SOTO MORALES NANCY JACQUELINE</t>
  </si>
  <si>
    <t>VALDES RUIZ JOSE ANGEL</t>
  </si>
  <si>
    <t>ASESORES, GESTORES Y PROYECTISTAS INFORLEGALREFI SC.</t>
  </si>
  <si>
    <t>CASTRO ALVAREZ MANUEL EDUARDO</t>
  </si>
  <si>
    <t>ALMEIDA ROBLES JASSIEL ALEJANDRO</t>
  </si>
  <si>
    <t>AMEZQUITA RIOS JESUS ALFONSO</t>
  </si>
  <si>
    <t>ANGULO RENDON GERALDINE</t>
  </si>
  <si>
    <t>Apoyos a la Educación</t>
  </si>
  <si>
    <t>ARMENTA SANCHEZ FABIAN ENRIQUE</t>
  </si>
  <si>
    <t>BARRIGA  CANALES MARIA TERESA</t>
  </si>
  <si>
    <t>BARRON SIERRA LADY JANETH</t>
  </si>
  <si>
    <t>PAGO POR PRESTACIONES LEGALES DE FINIQUITOS POR LIQUIDACION DE LA C. BARRON SIERRA LADY JANETH COMO AUXILIAR ADMINISTARTIVO ADSCRITA EN DIRECION DE SALUD MUNICIPAL.</t>
  </si>
  <si>
    <t>BOJORQUEZ ALVAREZ ANA MARIA</t>
  </si>
  <si>
    <t>CARDENAS GARCIA RENE ODILON</t>
  </si>
  <si>
    <t>FISM-PROGR. URBANIZACION (COMEDORES COMUNITARIOS)</t>
  </si>
  <si>
    <t>CASTRO SAMANIEGO MARCELO ANTONIO</t>
  </si>
  <si>
    <t>PAGO POR PRESTACIONES LEGALES DE FINIQUITOS POR LIQUIDACION DEL C. CASTRO SAMANIEGO MARCELO ANTONIO COMO AUXILIAR ADMINISTRATIVO ADSCRITO EN DIRECCION DE SALUD MUNICIPAL.</t>
  </si>
  <si>
    <t>CERVANTES BARRON CARLOS CESAR</t>
  </si>
  <si>
    <t>PAGO POR PRESTACIONES LEGALES DE FINIQUITOS POR LIQUIDACION DEL C. CERVANTAS BARRON CARLOS CESAR COMO AUXILIAR ADMINISTRATIVO ADESCRITO EN DIRECION DE ATENCION Y PARTICIPACION CIUDADANA.</t>
  </si>
  <si>
    <t>CHAVEZ URIAS AARON</t>
  </si>
  <si>
    <t>PAGO POR PRESTACIONES LEGALES DE FINIQUITOS POR LIQUIDACION DEL C.CHAVEZ URIAS AARON COMO OPERADOR DE PINTARRAYA ADSCRITO EN DEPARTAMENTO DE INGENIERIA VIAL.</t>
  </si>
  <si>
    <t>COTA SOTO CARLOS JAVIER</t>
  </si>
  <si>
    <t>DUARTE BAUTISTA ALBERTO</t>
  </si>
  <si>
    <t>PAGO POR PRESTACIONES LEGALES DE FINIQUITOS POR LIQUIDACION DEL C. DUARTE BAUTISTA ALBERTO COMO ODONTOLOGO ADSCRITO EN DIRECION DE SALUD MUNICIPAL.</t>
  </si>
  <si>
    <t>ESCOBAR TORRES GERARDO RUBEN</t>
  </si>
  <si>
    <t>ESQUER PINTO MARIA ELBA</t>
  </si>
  <si>
    <t>PAGO POR PRESTACIONES LEGALES DE FINIQUITOS DE LA C. ESQUER PINTO MARIA ELBA COMO ENFERMERA ADSCRITA EN DIRECION DE SALUD MUNICIPAL.</t>
  </si>
  <si>
    <t>FELIX SARMIENTO JORGE</t>
  </si>
  <si>
    <t>FIGUEROA SOTO FATIMA</t>
  </si>
  <si>
    <t>GOMEZ HERNANDEZ HILDA ROMINA</t>
  </si>
  <si>
    <t>PAGO POR PRESTACIONES LEGALES DE FINIQUITOS POR LIQUIDACION DEL C. GOMEZ HERNANDEZ HILDA ROMINA COMO AUXILIAR ADMINISTRATIVO ADSCRITO EN DIRECION DE ATENCION Y PARTICIPACION CIUDADANA.</t>
  </si>
  <si>
    <t>GONZALEZ NIEBLA MIRIAM JANETH</t>
  </si>
  <si>
    <t>GONZALEZ VALLE JASMIN AMAIRANI</t>
  </si>
  <si>
    <t>PAGO POR PRESTACIONES LEGALES DE FINIQUITOOS POR LIQUIDACION DE LA C. GONZALEZ VALLE JASMIN AMAIRANI COMO ENC DE INVENTARIOS DE BRIGADAS ADSCRITA EN DIRECCION DE SALUD MUNICIPAL.</t>
  </si>
  <si>
    <t>HERNANDEZ ROSAS MONICA GABRIELA</t>
  </si>
  <si>
    <t>HERVAS QUINDOS GERARDO IVAN</t>
  </si>
  <si>
    <t>JAIMES ANDRADE ELIZABETH</t>
  </si>
  <si>
    <t>PAGO POR PRESTACIONES LEGALES DE FINIQUITOS POR LIQUIDACION DEL C. JAIMES ANDRADE ELIZABETH COMO MEDICO GENERAL ADSCRITO EN DIRECION DE SALUD MUNICIPAL.</t>
  </si>
  <si>
    <t>LUGO COTA JESUS ALEJO</t>
  </si>
  <si>
    <t>MEDINA GARCIA SOLEDAD</t>
  </si>
  <si>
    <t>COMPROBACION DE APOYO ECONOMICO  CORRESPONDIENTE AL MES DE JULIO 2022_x000D_
PARA AYUDA DE FAMILIAS VULNERABLES DEL MUNICIPIO DE AHOME</t>
  </si>
  <si>
    <t>PERAZA ALVAREZ CARLOS MIGUEL</t>
  </si>
  <si>
    <t>PILLADO URIAS VICTOR AARON</t>
  </si>
  <si>
    <t>PAGO POR PRESTACIONES LEGALES DE FINIQUITOS POR LIQUIDACION DEL C. PILLADO URIAS VICTOR AARON COMO MATANCERO DE RESES ADSCRITO EN DEPARTAMENTO DE RASTRO.</t>
  </si>
  <si>
    <t>POLLORENA VALDEZ ROGELIO ZABDIEL</t>
  </si>
  <si>
    <t>PAGO POR PRESTACIONES LEGALES DE FINIQUITOS POR LIQUIDACION DEL C. POLLORENA VALDEZ ROGELIO ZABDIEL COMO ENCARGADO DE FARMACIA ADSCRITO EN DIRECCION  DE SALUD MUNICIPAL,.</t>
  </si>
  <si>
    <t>ROCHA PEÑA MARIA MAGDALENA</t>
  </si>
  <si>
    <t>APOYO CON PASAJE  A CIUDADANA ENCONTRADA EN SITUACIÓN DE CALLE, COMPRA DE FLORES PARA HACER PRESENCIA DE LA SECRETARÍA EN EL CASO DE FEMINICIDIO DE FVLL Y COMPRA DE PAÑALES PARA APOYAR A SOBRINO DE MARIBEL ACEDO QUEZADA</t>
  </si>
  <si>
    <t>ROJO NARCIO ANTONIO</t>
  </si>
  <si>
    <t>ROMERO JAUREGUI RACHEL NATALY</t>
  </si>
  <si>
    <t>SERVICIOS BROXEL SAPI DE CV</t>
  </si>
  <si>
    <t>TORRES ROSAS VICTOR ERNESTO</t>
  </si>
  <si>
    <t>PAGO POR PRESTACIONES LEGALES DE FINIQUITOS POR LIQUIDACION DEL C. TORRES ROSAS VICTOR ERNESTO COMO ADMINISTRADOR DE RASTRO MUNICIPAL ADCSRITO EN DEPARTAMENTO DE RASTRO.</t>
  </si>
  <si>
    <t>URQUIDY IBARRA JULIO CESAR</t>
  </si>
  <si>
    <t>VALENZUELA SERRANO MARCELLA YOHANI</t>
  </si>
  <si>
    <t>Becas Y Otras Ayudas Para Programas de Capacitacion</t>
  </si>
  <si>
    <t>CORPORACION NOVAVISION  S DE RL DE CV</t>
  </si>
  <si>
    <t>SERVICIOS DE INTERNET</t>
  </si>
  <si>
    <t>FELIX AUTOMOTORES S.A DE C.V</t>
  </si>
  <si>
    <t>INMOBILIARIA Y CONSTRUCTORA LEBRI SA DE CV</t>
  </si>
  <si>
    <t>FISM-PROGR. MEJORAMIENTO VIV .CUARTO DORMITORIO</t>
  </si>
  <si>
    <t>INSTITUTO DE FORMACION POLICIAL</t>
  </si>
  <si>
    <t>SERVICIO DE CAPACITACION Y ADIESTRAMIENTO</t>
  </si>
  <si>
    <t>MK, URBANIZACIONES, S.A DE C.V.</t>
  </si>
  <si>
    <t>QUEVEDO BELTRAN JORGE ARMANDO</t>
  </si>
  <si>
    <t>VELCO CONSTRUCCIONES, S.A. C.V</t>
  </si>
  <si>
    <t>AHUMADA LLANES ALEJANDRINA</t>
  </si>
  <si>
    <t>GASTOS POR CONSUMO DE ALIMENTOS, DERIVADO DE REUNIÓN CON EL PERSONAL DE LA DIRECCIÓN DE COBRANZA</t>
  </si>
  <si>
    <t>ARMENTA ORTIZ CARLOS RAMON</t>
  </si>
  <si>
    <t>GASTOS POR CONCEPTO DE ALIMENTOS Y COFEBREAK A PERSONAL DE ESTA SECRETARIA QUE LES FUE IMPARTIDO CURSO DE MANEJO DE DRONES, A CARGO DEL LIC. ARMENTA ORTIZ CARLOS RAMON, COORDINADOR ADMINISTRATIVO</t>
  </si>
  <si>
    <t>AVILES MIRANDA CECILIA SARAHI</t>
  </si>
  <si>
    <t>PAGO POR PRESTACIONES LEGALES DE FINIQUITOS POR RENUNCIA VOLUNTARIA DE LA C. AVILES MIRANDA CECILIA SARAHI COMO POLICIA ADSCRITA EN COMSIND DE SAN MIGUEL ZAPOTITALN.</t>
  </si>
  <si>
    <t>BOJORQUEZ OCHOA HERNAN</t>
  </si>
  <si>
    <t>PAGO POR PRESTACIONES LEGALES DE FINIQUITOS POR LIQUIDACION DEL C. BOJORQUEZ OCHOA HERNAN COMO AUXILIAR C ADSCRITO EN DIRECION DE ATENCION A LA JUVENTUD.</t>
  </si>
  <si>
    <t>BURGUEÑO SANDOVAL SERGIO</t>
  </si>
  <si>
    <t>PAGO POR PRESTACIONES LEGALES DE FINIQUITOS POR LIQUIDACION DEL C. BURGUEÑO SANDOVAL SERGIO COMO TRANSPARENCIA ADSCRITO EN DIRECION DE ATENCION A LA JUVENTUD.</t>
  </si>
  <si>
    <t>COMISION MUNICIPAL DE DESARROLLO CENTROS,  POBLADOS (COMUN)</t>
  </si>
  <si>
    <t>CORRALES NAVARRO DORA ALICIA</t>
  </si>
  <si>
    <t>RETIRO PARCIAL DE LA CUENTA EN APOYO A PERSONA DE ESCASOS RECURSOS Y COMPRA DE MATERIAL PARA EMBELLECIMIENTO DE LA CANCHA DEL LUGAR</t>
  </si>
  <si>
    <t>COTA HERNANDEZ JOEL ALBERTO</t>
  </si>
  <si>
    <t>PAGO POR PRESTACIONES LEGALES DE FINIQUITOS POR RENUNCIA VOLUNTARIA DEL C.COTA HERNANDEZ JOEL ALBERTO COMO INSPECTOR DE ESPECATCULOS PUBLICOS ADSCRITO EN DIRECION DE INGRESOS.</t>
  </si>
  <si>
    <t>CRUZ CARLOS EDUARDO</t>
  </si>
  <si>
    <t>PAGO POR PRESTACIONES LEGALES DE FINIQUITOS POR LIQUIDACION DEL C. CRUZ . CRUZ CARLOS EDUARDO COMO AUXILIAR ADMINISTRATIVO EN DIRECION DE BIENESTAR SOCIAL.</t>
  </si>
  <si>
    <t>CRUZ ROJA MEXICANA, I.A.P.</t>
  </si>
  <si>
    <t>PAGO DE RENTENCIONES DE CRUZ ROJA VIA NOMINA DEL PERSONAL DE CONFIANZA</t>
  </si>
  <si>
    <t>PAGO DE RETENCIONES DE CRUZ ROJA MEXICANA VIA NOMINA AL PERSONAL DE SEGURIDAD PUBLICA</t>
  </si>
  <si>
    <t>ESTRADA MACHADO JESUS MANUEL</t>
  </si>
  <si>
    <t>PAGO POR PRESTACIONES LEGALES DE FINIQUITOS POR LIQUIDACION  DEL C. ESTRADA MACHADO JESUS MANUEL COMO AUXILIAR DE SERVICIOS ADSCRITO EN DEPARTAMENTO DE PARQUES Y JARDINES.</t>
  </si>
  <si>
    <t>GAMEZ BUSTILLOS JESUS ARMANDO</t>
  </si>
  <si>
    <t>PAGO POR PRESTACIONES LEGALES DE FINIQUITOS POR LIQUIDACION DEL C. GAMES BUSTILLOS JESUS ARMANDO COMO INSPECTOR ADSCRITO EN DIRECION DE INSPECION Y NORMATIVIDAD.</t>
  </si>
  <si>
    <t>HERNANDEZ GASTELUM MARCELO</t>
  </si>
  <si>
    <t>PAGO POR PRESTACIONES LEGALES DE FINIQUITOS POR LIQUIDACION DEL C. HERNANDEZ GASTELUM MARCELO COMO COORDINADOR GENERAL ADSCRITO EN DIRECION DE ATENCION A LA JUVENTUD.</t>
  </si>
  <si>
    <t>LOPEZ RODRIGUEZ EUSEBIA UBALDINA</t>
  </si>
  <si>
    <t>PAGO POR PRESTYACIONES LEGALES DE FINIQUITOS POR LIQUIDACION DEL C LOPEZ  RODRIGUEZ EUSEBIA UBALDINA CIMO AUXILIAR ADMINISTRATIVO ADSCRITO EN DIRECION DE ATENCION Y PARTICIPACION CIUDADANA.</t>
  </si>
  <si>
    <t>ROSAS HERNANDEZ SIXTO JAVIER</t>
  </si>
  <si>
    <t>GASTOS DERIVADOS DE LOS ACTOS CIVICOS DEL MES DE SEPTIEMBRE DE 2022</t>
  </si>
  <si>
    <t>RUIZ RAMIREZ OMAR ADRIAN</t>
  </si>
  <si>
    <t>PAGO POR PRESTACIONES LEGALES DE FINIQUITOS POR LIQUIDACION DEL C. RUIZ RAMIREZ OMAR ADRIAN COMO MATANCERO DE RESES ADCRITO EN DEPARTAMENTO DE RASTRO.</t>
  </si>
  <si>
    <t>VALDEZ AVILA CARLOS MARTIN</t>
  </si>
  <si>
    <t>PAGO POR PRESTACIONES LEGALES DE FINIQUITOS POR LIQUIDACION DEL C. VALDEZ AVILA CARLOS COMO AUXILIAR ADMINISTRATIVO EN DEPARTAMENTO DE PARQUES Y JARDINES.</t>
  </si>
  <si>
    <t>VALENZUELA ARMENTA LAMBERTO</t>
  </si>
  <si>
    <t>ZAMORA BELTRAN JESUS MANUEL</t>
  </si>
  <si>
    <t>PAGO POR PRESTACIONES LEGALES DE FINIQUITOS POR LIQUIDACION DEL C. ZAMORA BELTRAN JESUS MANUEL COMO AUXILIAR DE SERVICIOS ADSCRITO EN DEPARTAMENTO DE PARQUES Y JARDINES.</t>
  </si>
  <si>
    <t>ALIMENTACION INFRACTORES</t>
  </si>
  <si>
    <t>ADAME VALENZUELA MARINA GUADALUPE</t>
  </si>
  <si>
    <t>BELTRAN OSORIO JESUS LORENZO</t>
  </si>
  <si>
    <t>CAMARA NACIONAL DE LA INDUSTRIA DE TRANSFORMACION DELEGACION LOS MOCHIS SINALOA</t>
  </si>
  <si>
    <t>CARRILLO VALLE ARTURO</t>
  </si>
  <si>
    <t>Mantenimiento de Edificio</t>
  </si>
  <si>
    <t>CASTRO GUTIERREZ ANA GUADALUPE</t>
  </si>
  <si>
    <t>CASTRO RUIZ JESUS PILAR</t>
  </si>
  <si>
    <t>Consumo de Energia Electrica</t>
  </si>
  <si>
    <t>CONSTRUCTORA E INMOBILIARIA ROALMA S.A. DE C.V.</t>
  </si>
  <si>
    <t>CONSULTORIA MERCURIO S.C.</t>
  </si>
  <si>
    <t>ELIZALDE GUTIERREZ JORGE HUMBERTO</t>
  </si>
  <si>
    <t>ESCOBAR CASTRO JAVIER ENRIQUE</t>
  </si>
  <si>
    <t>ESTRADA ARELLANO DAVID</t>
  </si>
  <si>
    <t>GARCIA ROBLES MANUEL LEONARDO</t>
  </si>
  <si>
    <t>GASTELUM MARTINEZ GABRIELA</t>
  </si>
  <si>
    <t>GASTELUM MORENO GUILLERMO</t>
  </si>
  <si>
    <t>GIL ANGULO JUAN ANTONIO</t>
  </si>
  <si>
    <t>GONZALEZ EGUIARTE ALFREDO</t>
  </si>
  <si>
    <t>GONZALEZ MARTINEZ RUBY YESENIA</t>
  </si>
  <si>
    <t>DIAGNOSTICO MEDICO DEL MPIO DE AHOME(DIMMA)</t>
  </si>
  <si>
    <t>IMPRESION DE FORMAS</t>
  </si>
  <si>
    <t>HERNANDEZ RAMIREZ MARIA DE JESUS</t>
  </si>
  <si>
    <t>LOPEZ BERRELLEZA MARIO ALBERTO</t>
  </si>
  <si>
    <t>LUNA ESPINOZA AGUSTIN</t>
  </si>
  <si>
    <t>MATA LANDAVERDE PATRICIA</t>
  </si>
  <si>
    <t>MONTIEL ZAÑUDO ALMA DANIELA</t>
  </si>
  <si>
    <t>MORENO LERMA MARCO ANTONIO</t>
  </si>
  <si>
    <t>MUÑOZ ESPINOZA MARISOL</t>
  </si>
  <si>
    <t>NARCIO LOPEZ ABRAHAN HUMBERTO</t>
  </si>
  <si>
    <t>NUÑEZ MORALES ERENDIRA GUADALUPE</t>
  </si>
  <si>
    <t>OCHOA LOPEZ CARLOS EDUARDO</t>
  </si>
  <si>
    <t>ORTIZ ARMENTA JULIAN</t>
  </si>
  <si>
    <t>OSORIO ESPINOZA CESAR MARTIN</t>
  </si>
  <si>
    <t>OSORIO GASTELUM LAZARO GUSTAVO</t>
  </si>
  <si>
    <t>PADILLA FERNANDEZ ARTURO</t>
  </si>
  <si>
    <t>RADIO GPM MOCHIS SA DE CV</t>
  </si>
  <si>
    <t>REPORTEROS EN S.A. DE C.V.</t>
  </si>
  <si>
    <t>RIVERA VALENZUELA BERNARDO</t>
  </si>
  <si>
    <t>RUELAS ALVAREZ CESAR ANTONIO</t>
  </si>
  <si>
    <t>SANCHEZ CASTRO ANA VALERIA</t>
  </si>
  <si>
    <t>SINCO Y MEDIOS S.C.</t>
  </si>
  <si>
    <t>PRESTAO MENSUAL PARA TRABAJADORES ACTIVOS DEL AYUNTAMIENTO DE AHOME CORRESPONDIENTE AL MES DE AGOSTO DE 2022</t>
  </si>
  <si>
    <t>TORRES BORQUEZ KENIA MARICELA</t>
  </si>
  <si>
    <t>PAGO POR PRESTACIONES LEGALES DE FINIQUITOS POR RENUNCIA DE LA C. TORRES BORQUES KENIA MARICELA COMO SECRETARIA ADSCRITA EN DESPACHO DEL CONTRALOR GENERAL.</t>
  </si>
  <si>
    <t>TORRES LEYVA CARLOS JULIO</t>
  </si>
  <si>
    <t>VALENZUELA BELTRAN FATIMA MARIA</t>
  </si>
  <si>
    <t>VALENZUELA PEÑA YULIANNA GISSEL</t>
  </si>
  <si>
    <t>VALENZUELA QUINTERO ALDO SANIE</t>
  </si>
  <si>
    <t>SERVICIO DE ACTUALIZACION Y MANTENIMIENTO DE PAGINA WEB</t>
  </si>
  <si>
    <t>VARGAS ARAMBURO CONCEPCION ISBRAN</t>
  </si>
  <si>
    <t>FISM-PROGR. INFRAESTRUCTURA BASICA DEL SECTOR SALUD</t>
  </si>
  <si>
    <t>CORRAL MARISCAL ALVARO WENCESLAO</t>
  </si>
  <si>
    <t>DATOS Y CIFRAS COAHUILA SA DE CV</t>
  </si>
  <si>
    <t>INFORMATICA Y DESARROLLO SA DE CV</t>
  </si>
  <si>
    <t>FESTEJO DE FIESTAS PATRIAS (15 DE SEPTIEMBRE DE 2022) , SINDICATURA HERIBERTO VALDEZ ROMERO (EL GUAYABO)</t>
  </si>
  <si>
    <t>ARNOL AYALA LIDIA ELVIRA</t>
  </si>
  <si>
    <t>BOJORQUEZ MARROQUIN LUIS GONZALO</t>
  </si>
  <si>
    <t>BRISEÑO COTA FRANCISCO JAVIER</t>
  </si>
  <si>
    <t>FESTEJO DE FIESTAS PATRIAS (15 DE SEPTIEMBRE DE 2022) SINDICATURA CENTRAL MOCHIS</t>
  </si>
  <si>
    <t>COVARRUBIAS RUIZ ELDA MARLEN</t>
  </si>
  <si>
    <t>CRUZ LUNA JUAN CARLOS</t>
  </si>
  <si>
    <t>FESTEJO DE FIESTAS PATRIAS (15 DE SEPTIEMBRE DE 2022) SINDICATURA VILLA DE AHOME</t>
  </si>
  <si>
    <t>GASTELUM REYES JESUS ARMANDO</t>
  </si>
  <si>
    <t>PAGP DE  CARTAS DE LIBERTAD DE GRAVAMEN Y DE  07  PLANOS, ES PARA CUMPLIR  CON LA DOCUMENTACION QQUE NOS REQUIERE LA SRIA DE LA DES AGRARIO , TERRITORIAL Y URB (SEDATU) Y ES CON EL FIN DE REGULARIZAR LOS BIENES INMUEBLES COMO LOS TERRENOS DE LA COL.RUBEN JARAMILLO , COL 72, TEXAS, 28 DE JUN, LOPEZ MATEO AMPL .</t>
  </si>
  <si>
    <t>FESTEJO DE FIESTAS PATRIAS (15 DE SEPTIEMBRE DE 2022) , SINDICATURA GUSTAVO DIAZ ORDAZ (EL CARRIZO)</t>
  </si>
  <si>
    <t>NAVARRO VIDAL MARTHA MIREYA</t>
  </si>
  <si>
    <t>PADILLA MARTINEZ CLAUDIA VERONICA</t>
  </si>
  <si>
    <t>FESTEJO DE FIESTA PATRIAS (15 DE SEPTIEMBRE DE 2022) SINDICATURA TOPOLOBAMPO</t>
  </si>
  <si>
    <t>TABAREZ VALENZUELA KARINA</t>
  </si>
  <si>
    <t>TAVARES VALENZUELA ERNESTINA</t>
  </si>
  <si>
    <t>FESTEJO DE FIESTAS PATRIAS (15 DE SEPTIEMBRE DE 2022) , SINDICATURA LA HIGUERA DE ZARAGOZA</t>
  </si>
  <si>
    <t>FESTEJO DE FIESTAS PATRIAS (15 DE SEPTIEMBRE DE 2022) SINDICATURA SAN MIGUEL ZAPOTITLAN</t>
  </si>
  <si>
    <t>VALENZUELA HERNANDEZ ROSARIO FRANCISCA</t>
  </si>
  <si>
    <t>VERDUGO ARREDONDO YESICA VIRGINIA</t>
  </si>
  <si>
    <t>ALCANTAR GALAVIZ CARLOS ALBERTO</t>
  </si>
  <si>
    <t>PAGO POR PRESTACIONES LEGALES DE FINIQUITOS POR LIQUIDACION DEL C. ALCANTAR GALAVIZ CARLOS ALBERTO COMO AUXILIAR DE SERVICIOS ADSCRITO EN SUBDIRECION DE PARQUES Y JARDINES.</t>
  </si>
  <si>
    <t>ARMENTA PEREZ EDGAR JESUS</t>
  </si>
  <si>
    <t>ARMENTA SOQUI JESUS ALBERTO</t>
  </si>
  <si>
    <t>BRICEÑO SOTO JOSE LIDIO</t>
  </si>
  <si>
    <t>PAGO POR PRESTACIONES LEGALES DE FINIQUITOS  POR LIQUIDACION DEL C. BRICEÑO SOTO JOSE LIDIO COMO AUXILIAR DE SERVICIOS ADSCRITO EN SINDICATURA  GUSTAVO DIAZ ORDAZ.</t>
  </si>
  <si>
    <t>CARRILLO VALENZUELA GILBERTO GUADALUPE</t>
  </si>
  <si>
    <t>DEVOLUCION DE PAGO POR NULIDAD DE LA DETERMINACION Y LIQUIDACION  DEL CREDITO FISCAL</t>
  </si>
  <si>
    <t>COTA ROMAN ANGEL EDUARDO</t>
  </si>
  <si>
    <t>ESCALANTE MENDIVIL BRAULIO CESAR</t>
  </si>
  <si>
    <t>ESCALANTE VILLEGAS HUMBERTO</t>
  </si>
  <si>
    <t>ESPER FELIX JUAN CARLOS</t>
  </si>
  <si>
    <t>FELIX ALMANZA EMMANUEL ADAIR</t>
  </si>
  <si>
    <t>FELIX CALZADA RUBI MARIA</t>
  </si>
  <si>
    <t>PAGO POR PRESTACIONES LEGALES DE FINIQUITOS POR LIQUIDACION DE LA C. FELIX CALZADA RUBI MARIA COMO ENCARGADA DE COMUNICACION ADSCRITA EN DIRECION DE EDUCACION.</t>
  </si>
  <si>
    <t>FIERRO VIZCARRA OMAR ALEJANDRO</t>
  </si>
  <si>
    <t>FLORES ARAGON ALDO JESIMAR</t>
  </si>
  <si>
    <t>FLORES ESPINOZA ALEXIS FLORENTINO</t>
  </si>
  <si>
    <t>GALAVIZ DIMAS GEOVANY</t>
  </si>
  <si>
    <t>GALAVIZ DIMAS JONATHAN</t>
  </si>
  <si>
    <t>GAMEZ RODRIGUEZ KAREN LUCERO</t>
  </si>
  <si>
    <t>GARCIA ACOSTA MIGUEL ENRIQUE</t>
  </si>
  <si>
    <t>GARCIA MARO ANELISSE DEL CARMEN</t>
  </si>
  <si>
    <t>PAGO POR PRESTACIONES LEGALES DE FINIQUITOS POR LIQUIDACION DEL C. GARCIA MARO ANELISSE DEL CARMEN COMO AUXILIAR DE ESTADISTICA ADSCRITO EN DIRECCION DE EDUACION.</t>
  </si>
  <si>
    <t>GOMEZ YOLIMEA JOEL</t>
  </si>
  <si>
    <t>GONZALEZ RIVERA ANA BERENICE</t>
  </si>
  <si>
    <t>GRIJALVA SOTO YLENIA</t>
  </si>
  <si>
    <t>PAGO POR PRESTACIONES LEGALES DE FINIQUITOS POR LIQUIDACION DE LA C. GRIJALVA SOTO YLENIA COMO JEFE DEL DEPARTAMENTO DE EVENTOS CIVICOS ADSCRITA EN DIRECION DE EDUCACION.</t>
  </si>
  <si>
    <t>GUTIERREZ ARREOLA RICARDO</t>
  </si>
  <si>
    <t>GUTIERREZ GUTIERREZ INGRID GABRIELA</t>
  </si>
  <si>
    <t>LEON VEGA DANICXA GUADALUPE</t>
  </si>
  <si>
    <t>LEYVA PIMENTEL JAVIER ENRIQUE</t>
  </si>
  <si>
    <t>LOERA DORAME AGUSTIN</t>
  </si>
  <si>
    <t>LOPEZ ARCE PERLA MAIRANY</t>
  </si>
  <si>
    <t>LOPEZ VAZQUEZ PABLO DE JESUS</t>
  </si>
  <si>
    <t>MIRANDA SARABIA ARTURO</t>
  </si>
  <si>
    <t>MORENO NICHOLS JAIME</t>
  </si>
  <si>
    <t>PAGO POR PRESTACIONESLEGALES DE FINIQUITO POR LIQUIDACION DEL C. MORENO NICHOLS JAIME COMO JEFE DEL DEPARTAMENTO DE FORMACION CONTINUA ADSCRITO EN DIRECION DE EDUACION.</t>
  </si>
  <si>
    <t>PACHECO VALENZUELA IVAN DE JESUS</t>
  </si>
  <si>
    <t>RESENDIZ ATONDO JESUS HUSSIEN</t>
  </si>
  <si>
    <t>RIVERA RAMIREZ CARLOS ERNESTO</t>
  </si>
  <si>
    <t>SAMANIEGO NAVARRO JORGE ARMANDO</t>
  </si>
  <si>
    <t>URQUIJO CARREON JUAN CARLOS</t>
  </si>
  <si>
    <t>VALDEZ COTA YURITZY YIZEL</t>
  </si>
  <si>
    <t>VALDEZ HEREDIA JESUS RAMON</t>
  </si>
  <si>
    <t>VALDEZ VERDUZCO TOMAS FRANCISCO</t>
  </si>
  <si>
    <t>VAZQUEZ RINCON JESUS EDMUNDO</t>
  </si>
  <si>
    <t>VAZQUEZ VAZQUEZ ALBERTO</t>
  </si>
  <si>
    <t>VELAZQUEZ LOPEZ MIGUEL ALBERTO</t>
  </si>
  <si>
    <t>VIDACA MARTINEZ BERNARDO</t>
  </si>
  <si>
    <t>ZAMORA SOTO MARCELO ERNESTO</t>
  </si>
  <si>
    <t>ZAVALA QUINTERO NOELIA JAMILETH</t>
  </si>
  <si>
    <t>PAGO POR PRESTACIONES LEGALES DE FINIQIUITOS POR LIQUIDACION DE LA C. ZAVALA QUINTERO NOELIA JAMILETH COMO ASISTENTE DE DIRECION ADSCRITA EN DIRECION DE EDUCACION.</t>
  </si>
  <si>
    <t>PEREA AGUILAR CANDIDO</t>
  </si>
  <si>
    <t>SERVICIO DE CORREOS Y TELEGRAFOS</t>
  </si>
  <si>
    <t>POSTLETHWAITE HERNANDEZ JOSE FABIAN</t>
  </si>
  <si>
    <t xml:space="preserve">Concepto  </t>
  </si>
  <si>
    <t xml:space="preserve">Fecha </t>
  </si>
  <si>
    <t xml:space="preserve">Monto </t>
  </si>
  <si>
    <t xml:space="preserve">Suma </t>
  </si>
  <si>
    <t>TOTAL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</si>
  <si>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</si>
  <si>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</si>
  <si>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</si>
  <si>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</si>
  <si>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</si>
  <si>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</si>
  <si>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</si>
  <si>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</si>
  <si>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</si>
  <si>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</si>
  <si>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</si>
  <si>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</si>
  <si>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</si>
  <si>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</si>
  <si>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</si>
  <si>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</si>
  <si>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</si>
  <si>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</si>
  <si>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</si>
  <si>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</si>
  <si>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</si>
  <si>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</si>
  <si>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</si>
  <si>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</si>
  <si>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</si>
  <si>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</si>
  <si>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</si>
  <si>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</si>
  <si>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</si>
  <si>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</si>
  <si>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</si>
  <si>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</si>
  <si>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</si>
  <si>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</si>
  <si>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</si>
  <si>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</si>
  <si>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</si>
  <si>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</si>
  <si>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</si>
  <si>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</si>
  <si>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</si>
  <si>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</si>
  <si>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</si>
  <si>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</si>
  <si>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</si>
  <si>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</si>
  <si>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</si>
  <si>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</si>
  <si>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</si>
  <si>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</si>
  <si>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</si>
  <si>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</si>
  <si>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</si>
  <si>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</si>
  <si>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Suma</t>
  </si>
  <si>
    <t xml:space="preserve">TOTAL </t>
  </si>
  <si>
    <t>PARAMUNICIPALES</t>
  </si>
  <si>
    <t>MONTOS</t>
  </si>
  <si>
    <t>IMJU</t>
  </si>
  <si>
    <t>IPRA</t>
  </si>
  <si>
    <t>IMPLAN</t>
  </si>
  <si>
    <t>IMAC</t>
  </si>
  <si>
    <t>DIF</t>
  </si>
  <si>
    <t>IMDA</t>
  </si>
  <si>
    <t>COMUN</t>
  </si>
  <si>
    <t>JAPAMA</t>
  </si>
  <si>
    <t xml:space="preserve">Total 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</si>
  <si>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</si>
  <si>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</si>
  <si>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</si>
  <si>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</si>
  <si>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</si>
  <si>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</si>
  <si>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</si>
  <si>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Costo del servicio de recolección de basura </t>
  </si>
  <si>
    <t>PASA</t>
  </si>
  <si>
    <t>OP ECO</t>
  </si>
  <si>
    <t>SUMA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</si>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</sst>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92">
    <xf numFmtId="0" fontId="0" fillId="0" borderId="0" xfId="0"/>
    <xf numFmtId="0" fontId="1" fillId="0" borderId="0" xfId="1" applyAlignment="1"/>
    <xf numFmtId="0" fontId="1" fillId="2" borderId="0" xfId="1" applyFill="1" applyAlignment="1"/>
    <xf numFmtId="0" fontId="1" fillId="2" borderId="0" xfId="1" applyFont="1" applyFill="1">
      <alignment vertical="top"/>
    </xf>
    <xf numFmtId="164" fontId="1" fillId="2" borderId="0" xfId="1" applyNumberFormat="1" applyFont="1" applyFill="1">
      <alignment vertical="top"/>
    </xf>
    <xf numFmtId="4" fontId="1" fillId="2" borderId="0" xfId="1" applyNumberFormat="1" applyFont="1" applyFill="1">
      <alignment vertical="top"/>
    </xf>
    <xf numFmtId="0" fontId="1" fillId="2" borderId="0" xfId="1" applyFill="1">
      <alignment vertical="top"/>
    </xf>
    <xf numFmtId="0" fontId="1" fillId="0" borderId="0" xfId="1" applyAlignment="1"/>
    <xf numFmtId="0" fontId="1" fillId="0" borderId="1" xfId="1" applyBorder="1" applyAlignment="1"/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1" fillId="2" borderId="1" xfId="1" applyFont="1" applyFill="1" applyBorder="1">
      <alignment vertical="top"/>
    </xf>
    <xf numFmtId="164" fontId="1" fillId="2" borderId="1" xfId="1" applyNumberFormat="1" applyFont="1" applyFill="1" applyBorder="1">
      <alignment vertical="top"/>
    </xf>
    <xf numFmtId="4" fontId="1" fillId="2" borderId="1" xfId="1" applyNumberFormat="1" applyFont="1" applyFill="1" applyBorder="1">
      <alignment vertical="top"/>
    </xf>
    <xf numFmtId="0" fontId="1" fillId="2" borderId="1" xfId="1" applyFill="1" applyBorder="1" applyAlignment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4" fontId="1" fillId="2" borderId="0" xfId="1" applyNumberFormat="1" applyFill="1" applyAlignment="1"/>
    <xf numFmtId="0" fontId="1" fillId="3" borderId="0" xfId="1" applyFont="1" applyFill="1">
      <alignment vertical="top"/>
    </xf>
    <xf numFmtId="164" fontId="1" fillId="3" borderId="0" xfId="1" applyNumberFormat="1" applyFont="1" applyFill="1">
      <alignment vertical="top"/>
    </xf>
    <xf numFmtId="4" fontId="1" fillId="3" borderId="0" xfId="1" applyNumberFormat="1" applyFont="1" applyFill="1">
      <alignment vertical="top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7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2" fillId="0" borderId="2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4" fontId="9" fillId="0" borderId="1" xfId="0" applyNumberFormat="1" applyFont="1" applyBorder="1"/>
    <xf numFmtId="0" fontId="0" fillId="0" borderId="0" xfId="0" applyFill="1"/>
    <xf numFmtId="0" fontId="1" fillId="0" borderId="0" xfId="1" applyFont="1" applyFill="1">
      <alignment vertical="top"/>
    </xf>
    <xf numFmtId="164" fontId="1" fillId="0" borderId="0" xfId="1" applyNumberFormat="1" applyFont="1" applyFill="1">
      <alignment vertical="top"/>
    </xf>
    <xf numFmtId="4" fontId="1" fillId="0" borderId="0" xfId="1" applyNumberFormat="1" applyFont="1" applyFill="1">
      <alignment vertical="top"/>
    </xf>
    <xf numFmtId="4" fontId="1" fillId="0" borderId="0" xfId="1" applyNumberFormat="1" applyFill="1" applyAlignment="1"/>
    <xf numFmtId="0" fontId="1" fillId="0" borderId="0" xfId="1" applyFill="1" applyAlignment="1"/>
    <xf numFmtId="4" fontId="0" fillId="0" borderId="0" xfId="0" applyNumberFormat="1" applyFill="1"/>
    <xf numFmtId="0" fontId="1" fillId="0" borderId="1" xfId="1" applyFont="1" applyFill="1" applyBorder="1">
      <alignment vertical="top"/>
    </xf>
    <xf numFmtId="4" fontId="1" fillId="0" borderId="1" xfId="1" applyNumberFormat="1" applyFont="1" applyFill="1" applyBorder="1">
      <alignment vertical="top"/>
    </xf>
    <xf numFmtId="4" fontId="1" fillId="0" borderId="1" xfId="1" applyNumberFormat="1" applyFill="1" applyBorder="1" applyAlignment="1"/>
    <xf numFmtId="0" fontId="0" fillId="0" borderId="1" xfId="0" applyFill="1" applyBorder="1"/>
    <xf numFmtId="4" fontId="0" fillId="0" borderId="1" xfId="0" applyNumberFormat="1" applyFill="1" applyBorder="1"/>
    <xf numFmtId="4" fontId="1" fillId="0" borderId="1" xfId="1" applyNumberFormat="1" applyBorder="1">
      <alignment vertical="top"/>
    </xf>
    <xf numFmtId="4" fontId="0" fillId="0" borderId="1" xfId="0" applyNumberFormat="1" applyBorder="1" applyAlignment="1">
      <alignment vertical="top"/>
    </xf>
    <xf numFmtId="4" fontId="4" fillId="0" borderId="1" xfId="0" applyNumberFormat="1" applyFont="1" applyBorder="1" applyAlignment="1">
      <alignment horizontal="right"/>
    </xf>
    <xf numFmtId="49" fontId="5" fillId="0" borderId="1" xfId="0" applyNumberFormat="1" applyFont="1" applyBorder="1"/>
    <xf numFmtId="0" fontId="1" fillId="4" borderId="0" xfId="1" applyFont="1" applyFill="1">
      <alignment vertical="top"/>
    </xf>
    <xf numFmtId="164" fontId="1" fillId="4" borderId="0" xfId="1" applyNumberFormat="1" applyFont="1" applyFill="1">
      <alignment vertical="top"/>
    </xf>
    <xf numFmtId="4" fontId="1" fillId="4" borderId="0" xfId="1" applyNumberFormat="1" applyFont="1" applyFill="1">
      <alignment vertical="top"/>
    </xf>
    <xf numFmtId="0" fontId="1" fillId="4" borderId="0" xfId="1" applyFill="1" applyAlignment="1"/>
    <xf numFmtId="0" fontId="0" fillId="4" borderId="0" xfId="0" applyFill="1"/>
    <xf numFmtId="4" fontId="1" fillId="4" borderId="0" xfId="1" applyNumberFormat="1" applyFill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1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Agosto de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DIF!$B$63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DIF!$A$64:$A$118</c:f>
              <c:strCache>
                <c:ptCount val="55"/>
                <c:pt idx="0">
                  <c:v>VALDEZ LACHICA MARIO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JUAREZ ELIZALDE GUILLERMO MELITON</c:v>
                </c:pt>
                <c:pt idx="7">
                  <c:v>COSIO SAIZ NOEMI</c:v>
                </c:pt>
                <c:pt idx="8">
                  <c:v>COTA LIZARRAGA KARINTHIA</c:v>
                </c:pt>
                <c:pt idx="9">
                  <c:v>ORIGINALES MEJIA ALFREDO</c:v>
                </c:pt>
                <c:pt idx="10">
                  <c:v>VALENZUELA GUERRERO RAMIRO</c:v>
                </c:pt>
                <c:pt idx="11">
                  <c:v>ARLETTE DESIREE ORDUÑO LEYVA</c:v>
                </c:pt>
                <c:pt idx="12">
                  <c:v>CRUZ AGUILAR ANTONIO DE JESUS</c:v>
                </c:pt>
                <c:pt idx="13">
                  <c:v>IMPERIAL BELTRAN FROILAN</c:v>
                </c:pt>
                <c:pt idx="14">
                  <c:v>LEYVA MEXIA RAFAEL</c:v>
                </c:pt>
                <c:pt idx="15">
                  <c:v>LOPEZ BERRELLEZA MARIO ALBERTO</c:v>
                </c:pt>
                <c:pt idx="16">
                  <c:v>NARCIO LOPEZ ABRAHAN HUMBERTO</c:v>
                </c:pt>
                <c:pt idx="17">
                  <c:v>PEÑA RAMIREZ JESUS EMILIANO</c:v>
                </c:pt>
                <c:pt idx="18">
                  <c:v>REYES FIGUEROA ADONIVAN</c:v>
                </c:pt>
                <c:pt idx="19">
                  <c:v>RODRIGUEZ COTA DAGOBERTO</c:v>
                </c:pt>
                <c:pt idx="20">
                  <c:v>ROMERO FELIX OSCAR</c:v>
                </c:pt>
                <c:pt idx="21">
                  <c:v>SANCHEZ CASTRO ANA VALERIA</c:v>
                </c:pt>
                <c:pt idx="22">
                  <c:v>ZAMUDIO MEDINA OCTAVIO</c:v>
                </c:pt>
                <c:pt idx="23">
                  <c:v>MATA LANDAVERDE PATRICIA</c:v>
                </c:pt>
                <c:pt idx="24">
                  <c:v>QUEVEDO BELTRAN JORGE ARMANDO</c:v>
                </c:pt>
                <c:pt idx="25">
                  <c:v>HERNANDEZ ROSAS MONICA GABRIELA</c:v>
                </c:pt>
                <c:pt idx="26">
                  <c:v>ARAGON AYALA BLANCA LUZ</c:v>
                </c:pt>
                <c:pt idx="27">
                  <c:v>CAMPOY ACOSTA JUAN MANUEL</c:v>
                </c:pt>
                <c:pt idx="28">
                  <c:v>ESPINOZA RUBIO JUAN PABLO</c:v>
                </c:pt>
                <c:pt idx="29">
                  <c:v>GARCIA COTA MARCO ANTONIO</c:v>
                </c:pt>
                <c:pt idx="30">
                  <c:v>HERNANDEZ CUADRAS ARELY</c:v>
                </c:pt>
                <c:pt idx="31">
                  <c:v>HERNANDEZ RAMIREZ MARIA DE JESUS</c:v>
                </c:pt>
                <c:pt idx="32">
                  <c:v>INZUNZA JIMENEZ NEREYDA IDALIA</c:v>
                </c:pt>
                <c:pt idx="33">
                  <c:v>LIZARRAGA SAUCEDO MARCO ANTONIO</c:v>
                </c:pt>
                <c:pt idx="34">
                  <c:v>QUINTERO ARAUJO JUAN CARLOS</c:v>
                </c:pt>
                <c:pt idx="35">
                  <c:v>CASTRO GIL NALLELY AZENETH</c:v>
                </c:pt>
                <c:pt idx="36">
                  <c:v>CAMACHO MERCADO JAVIER</c:v>
                </c:pt>
                <c:pt idx="37">
                  <c:v>CONTRERAS VALENZUELA CARMEN LOURDES</c:v>
                </c:pt>
                <c:pt idx="38">
                  <c:v>ESCOBAR TORRES GERARDO RUBEN</c:v>
                </c:pt>
                <c:pt idx="39">
                  <c:v>GALICIA ARIZMENDI FABIAN OSWALDO</c:v>
                </c:pt>
                <c:pt idx="40">
                  <c:v>REPORTEROS EN S.A. DE C.V.</c:v>
                </c:pt>
                <c:pt idx="41">
                  <c:v>ROSAS PARRA CARLOS</c:v>
                </c:pt>
                <c:pt idx="42">
                  <c:v>SINCO Y MEDIOS S.C.</c:v>
                </c:pt>
                <c:pt idx="43">
                  <c:v>CERVANTES CASTRO JESUS AARON</c:v>
                </c:pt>
                <c:pt idx="44">
                  <c:v>CONSULTORIA MERCURIO S.C.</c:v>
                </c:pt>
                <c:pt idx="45">
                  <c:v>INSTITUTO SINALOENSE DE EDUCACION POR RADIO</c:v>
                </c:pt>
                <c:pt idx="46">
                  <c:v>RADIO GPM MOCHIS SA DE CV</c:v>
                </c:pt>
                <c:pt idx="47">
                  <c:v>VALENZUELA ZAÑUDO MARTHA ELVA</c:v>
                </c:pt>
                <c:pt idx="48">
                  <c:v>ALMEIDA ROBLES JASSIEL ALEJANDRO</c:v>
                </c:pt>
                <c:pt idx="49">
                  <c:v>FLORES SANCHEZ MIRIAM CECILIA</c:v>
                </c:pt>
                <c:pt idx="50">
                  <c:v>IMPACTA LM SA DE CV</c:v>
                </c:pt>
                <c:pt idx="51">
                  <c:v>GPM GRUPO PROMOMEDIOS CULIACAN SA DE CV</c:v>
                </c:pt>
                <c:pt idx="52">
                  <c:v>MEXICO CREA S.A. DE C.V.</c:v>
                </c:pt>
                <c:pt idx="53">
                  <c:v>APGR COMUNICACIONES SA DE CV</c:v>
                </c:pt>
                <c:pt idx="54">
                  <c:v>GRUPO CHAVEZ RADIOCAST, S.A. DE C.V.</c:v>
                </c:pt>
              </c:strCache>
            </c:strRef>
          </c:cat>
          <c:val>
            <c:numRef>
              <c:f>DIF!$B$64:$B$118</c:f>
              <c:numCache>
                <c:formatCode>#,##0.00</c:formatCode>
                <c:ptCount val="55"/>
                <c:pt idx="0">
                  <c:v>5737.5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8120</c:v>
                </c:pt>
                <c:pt idx="6">
                  <c:v>8606.25</c:v>
                </c:pt>
                <c:pt idx="7">
                  <c:v>8700</c:v>
                </c:pt>
                <c:pt idx="8">
                  <c:v>11475</c:v>
                </c:pt>
                <c:pt idx="9">
                  <c:v>11475</c:v>
                </c:pt>
                <c:pt idx="10">
                  <c:v>11475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12760</c:v>
                </c:pt>
                <c:pt idx="24">
                  <c:v>12760</c:v>
                </c:pt>
                <c:pt idx="25">
                  <c:v>17212.5</c:v>
                </c:pt>
                <c:pt idx="26">
                  <c:v>17400</c:v>
                </c:pt>
                <c:pt idx="27">
                  <c:v>17400</c:v>
                </c:pt>
                <c:pt idx="28">
                  <c:v>17400</c:v>
                </c:pt>
                <c:pt idx="29">
                  <c:v>17400</c:v>
                </c:pt>
                <c:pt idx="30">
                  <c:v>17400</c:v>
                </c:pt>
                <c:pt idx="31">
                  <c:v>17400</c:v>
                </c:pt>
                <c:pt idx="32">
                  <c:v>17400</c:v>
                </c:pt>
                <c:pt idx="33">
                  <c:v>17400</c:v>
                </c:pt>
                <c:pt idx="34">
                  <c:v>17400</c:v>
                </c:pt>
                <c:pt idx="35">
                  <c:v>20880</c:v>
                </c:pt>
                <c:pt idx="36">
                  <c:v>22950</c:v>
                </c:pt>
                <c:pt idx="37">
                  <c:v>22950</c:v>
                </c:pt>
                <c:pt idx="38">
                  <c:v>23200</c:v>
                </c:pt>
                <c:pt idx="39">
                  <c:v>23200</c:v>
                </c:pt>
                <c:pt idx="40">
                  <c:v>23200</c:v>
                </c:pt>
                <c:pt idx="41">
                  <c:v>23200</c:v>
                </c:pt>
                <c:pt idx="42">
                  <c:v>29000</c:v>
                </c:pt>
                <c:pt idx="43">
                  <c:v>34425</c:v>
                </c:pt>
                <c:pt idx="44">
                  <c:v>34800</c:v>
                </c:pt>
                <c:pt idx="45">
                  <c:v>34800</c:v>
                </c:pt>
                <c:pt idx="46">
                  <c:v>34800</c:v>
                </c:pt>
                <c:pt idx="47">
                  <c:v>34800</c:v>
                </c:pt>
                <c:pt idx="48">
                  <c:v>38280</c:v>
                </c:pt>
                <c:pt idx="49">
                  <c:v>45900</c:v>
                </c:pt>
                <c:pt idx="50">
                  <c:v>46400</c:v>
                </c:pt>
                <c:pt idx="51">
                  <c:v>104400</c:v>
                </c:pt>
                <c:pt idx="52">
                  <c:v>104400</c:v>
                </c:pt>
                <c:pt idx="53">
                  <c:v>116000</c:v>
                </c:pt>
                <c:pt idx="54">
                  <c:v>174000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2-4120-AB59-E1EA321DF4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7563504"/>
        <c:axId val="667555184"/>
        <c:axId val="0"/>
      </c:bar3DChart>
      <c:catAx>
        <c:axId val="66756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7555184"/>
        <c:crosses val="autoZero"/>
        <c:auto val="1"/>
        <c:lblAlgn val="ctr"/>
        <c:lblOffset val="100"/>
        <c:noMultiLvlLbl val="0"/>
      </c:catAx>
      <c:valAx>
        <c:axId val="66755518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6756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ARRE!$A$50:$A$61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ARRE!$B$50:$B$61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  <c:pt idx="7">
                  <c:v>459180.22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3-429C-9127-D9A7792C9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1206240"/>
        <c:axId val="971195008"/>
        <c:axId val="0"/>
      </c:bar3DChart>
      <c:catAx>
        <c:axId val="9712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1195008"/>
        <c:crosses val="autoZero"/>
        <c:auto val="1"/>
        <c:lblAlgn val="ctr"/>
        <c:lblOffset val="100"/>
        <c:noMultiLvlLbl val="0"/>
      </c:catAx>
      <c:valAx>
        <c:axId val="9711950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7120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ARRE!$A$76:$A$85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ARRE!$B$76:$B$85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39052679.82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E-427C-84C0-3F76C9D717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1084352"/>
        <c:axId val="971104736"/>
        <c:axId val="0"/>
      </c:bar3DChart>
      <c:catAx>
        <c:axId val="9710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1104736"/>
        <c:crosses val="autoZero"/>
        <c:auto val="1"/>
        <c:lblAlgn val="ctr"/>
        <c:lblOffset val="100"/>
        <c:noMultiLvlLbl val="0"/>
      </c:catAx>
      <c:valAx>
        <c:axId val="97110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97108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Agosto 2022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PARQ!$B$17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PARQ!$A$18:$A$26</c:f>
              <c:strCache>
                <c:ptCount val="9"/>
                <c:pt idx="0">
                  <c:v>ALMAZ TD INMOBILIARIA SA DE CV</c:v>
                </c:pt>
                <c:pt idx="1">
                  <c:v>ARMENTA SANCHEZ FABIAN ENRIQUE</c:v>
                </c:pt>
                <c:pt idx="2">
                  <c:v>SERVICIOS INTEGRALES WALKIRIA S.C.</c:v>
                </c:pt>
                <c:pt idx="3">
                  <c:v>VALENZUELA GASTELUM GLORIA SOLEDAD</c:v>
                </c:pt>
                <c:pt idx="4">
                  <c:v>LUNA VEGA ROSARIO ESTHER</c:v>
                </c:pt>
                <c:pt idx="5">
                  <c:v>RUIZ SUAREZ CLAUDIA JULIANA</c:v>
                </c:pt>
                <c:pt idx="6">
                  <c:v>ARMENTA VILLEGAS ENISE GUADALUPE</c:v>
                </c:pt>
                <c:pt idx="7">
                  <c:v>ZAVEL COMERCIAL SINALOENSE SA DE CV.</c:v>
                </c:pt>
                <c:pt idx="8">
                  <c:v>AMEZQUITA RIOS JESUS ALFONSO</c:v>
                </c:pt>
              </c:strCache>
            </c:strRef>
          </c:cat>
          <c:val>
            <c:numRef>
              <c:f>PARQ!$B$18:$B$26</c:f>
              <c:numCache>
                <c:formatCode>#,##0.00</c:formatCode>
                <c:ptCount val="9"/>
                <c:pt idx="0">
                  <c:v>147320</c:v>
                </c:pt>
                <c:pt idx="1">
                  <c:v>160650</c:v>
                </c:pt>
                <c:pt idx="2">
                  <c:v>180960</c:v>
                </c:pt>
                <c:pt idx="3">
                  <c:v>208800</c:v>
                </c:pt>
                <c:pt idx="4">
                  <c:v>214600</c:v>
                </c:pt>
                <c:pt idx="5">
                  <c:v>236640</c:v>
                </c:pt>
                <c:pt idx="6">
                  <c:v>240120</c:v>
                </c:pt>
                <c:pt idx="7">
                  <c:v>273760</c:v>
                </c:pt>
                <c:pt idx="8">
                  <c:v>313200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E-4BA3-910D-979D7DAFE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6338400"/>
        <c:axId val="516353792"/>
        <c:axId val="0"/>
      </c:bar3DChart>
      <c:catAx>
        <c:axId val="51633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353792"/>
        <c:crosses val="autoZero"/>
        <c:auto val="1"/>
        <c:lblAlgn val="ctr"/>
        <c:lblOffset val="100"/>
        <c:noMultiLvlLbl val="0"/>
      </c:catAx>
      <c:valAx>
        <c:axId val="5163537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163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PARQ!$A$40:$A$51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PARQ!$B$40:$B$51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  <c:pt idx="7">
                  <c:v>1976050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9-40E4-8090-5301522CDE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3548912"/>
        <c:axId val="983564304"/>
        <c:axId val="0"/>
      </c:bar3DChart>
      <c:catAx>
        <c:axId val="9835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3564304"/>
        <c:crosses val="autoZero"/>
        <c:auto val="1"/>
        <c:lblAlgn val="ctr"/>
        <c:lblOffset val="100"/>
        <c:noMultiLvlLbl val="0"/>
      </c:catAx>
      <c:valAx>
        <c:axId val="9835643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8354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PARQ!$A$62:$A$67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PARQ!$B$62:$B$67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51850711.63000001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0-42B1-85F1-33DB3A6929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3560976"/>
        <c:axId val="983549328"/>
        <c:axId val="0"/>
      </c:bar3DChart>
      <c:catAx>
        <c:axId val="9835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3549328"/>
        <c:crosses val="autoZero"/>
        <c:auto val="1"/>
        <c:lblAlgn val="ctr"/>
        <c:lblOffset val="100"/>
        <c:noMultiLvlLbl val="0"/>
      </c:catAx>
      <c:valAx>
        <c:axId val="9835493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8356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PARAMUNICIPALES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PARA!$B$64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42-4838-983B-21FE95E0DB9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42-4838-983B-21FE95E0DB9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42-4838-983B-21FE95E0DB9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42-4838-983B-21FE95E0DB9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42-4838-983B-21FE95E0DB9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42-4838-983B-21FE95E0DB9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42-4838-983B-21FE95E0DB9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F342-4838-983B-21FE95E0D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PARA!$A$65:$A$72</c:f>
              <c:strCache>
                <c:ptCount val="8"/>
                <c:pt idx="0">
                  <c:v>IMJU</c:v>
                </c:pt>
                <c:pt idx="1">
                  <c:v>IPRA</c:v>
                </c:pt>
                <c:pt idx="2">
                  <c:v>IMPLAN</c:v>
                </c:pt>
                <c:pt idx="3">
                  <c:v>IMAC</c:v>
                </c:pt>
                <c:pt idx="4">
                  <c:v>DIF</c:v>
                </c:pt>
                <c:pt idx="5">
                  <c:v>IMDA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PARA!$B$65:$B$72</c:f>
              <c:numCache>
                <c:formatCode>#,##0.00</c:formatCode>
                <c:ptCount val="8"/>
                <c:pt idx="0">
                  <c:v>170440</c:v>
                </c:pt>
                <c:pt idx="1">
                  <c:v>120800</c:v>
                </c:pt>
                <c:pt idx="2">
                  <c:v>303938.03000000003</c:v>
                </c:pt>
                <c:pt idx="3">
                  <c:v>1043264.75</c:v>
                </c:pt>
                <c:pt idx="4">
                  <c:v>2166667</c:v>
                </c:pt>
                <c:pt idx="5">
                  <c:v>1693817.69</c:v>
                </c:pt>
                <c:pt idx="6">
                  <c:v>2469613.6799999997</c:v>
                </c:pt>
                <c:pt idx="7">
                  <c:v>3114917.4999999995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A-47B2-80ED-CCFDC2AC10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PARA!$B$96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8621973929236456E-3"/>
                  <c:y val="-3.9664378337147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3-43C8-B74C-3CC5B249C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PARA!$A$97:$A$108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PARA!$B$97:$B$108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  <c:pt idx="7">
                  <c:v>11083458.65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3-43C8-B74C-3CC5B249C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3631696"/>
        <c:axId val="983646256"/>
        <c:axId val="0"/>
      </c:bar3DChart>
      <c:catAx>
        <c:axId val="98363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3646256"/>
        <c:crosses val="autoZero"/>
        <c:auto val="1"/>
        <c:lblAlgn val="ctr"/>
        <c:lblOffset val="100"/>
        <c:noMultiLvlLbl val="0"/>
      </c:catAx>
      <c:valAx>
        <c:axId val="9836462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8363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Agosto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HON!$B$23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HON!$A$24:$A$32</c:f>
              <c:strCache>
                <c:ptCount val="9"/>
                <c:pt idx="0">
                  <c:v>CORRAL MARISCAL ALVARO WENCESLAO</c:v>
                </c:pt>
                <c:pt idx="1">
                  <c:v>VILLARREAL GASTELUM FRANCISCO JAVIER</c:v>
                </c:pt>
                <c:pt idx="2">
                  <c:v>MACIAS MONTES JUAN PABLO</c:v>
                </c:pt>
                <c:pt idx="3">
                  <c:v>CASTRO ALVAREZ MANUEL EDUARDO</c:v>
                </c:pt>
                <c:pt idx="4">
                  <c:v>INFORMATICA Y DESARROLLO SA DE CV</c:v>
                </c:pt>
                <c:pt idx="5">
                  <c:v>OLIVAS MONTOYA JOSE LUIS</c:v>
                </c:pt>
                <c:pt idx="6">
                  <c:v>ASESORES, GESTORES Y PROYECTISTAS INFORLEGALREFI SC.</c:v>
                </c:pt>
                <c:pt idx="7">
                  <c:v>INETUM MEXICO SA DE CV</c:v>
                </c:pt>
                <c:pt idx="8">
                  <c:v>DATOS Y CIFRAS COAHUILA SA DE CV</c:v>
                </c:pt>
              </c:strCache>
            </c:strRef>
          </c:cat>
          <c:val>
            <c:numRef>
              <c:f>HON!$B$24:$B$32</c:f>
              <c:numCache>
                <c:formatCode>#,##0.00</c:formatCode>
                <c:ptCount val="9"/>
                <c:pt idx="0">
                  <c:v>10600</c:v>
                </c:pt>
                <c:pt idx="1">
                  <c:v>21200</c:v>
                </c:pt>
                <c:pt idx="2">
                  <c:v>22950</c:v>
                </c:pt>
                <c:pt idx="3">
                  <c:v>23200</c:v>
                </c:pt>
                <c:pt idx="4">
                  <c:v>34800</c:v>
                </c:pt>
                <c:pt idx="5">
                  <c:v>34800</c:v>
                </c:pt>
                <c:pt idx="6">
                  <c:v>46400</c:v>
                </c:pt>
                <c:pt idx="7">
                  <c:v>64359.87</c:v>
                </c:pt>
                <c:pt idx="8">
                  <c:v>116000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1-4B33-9190-4128A6F4A2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8772832"/>
        <c:axId val="868783648"/>
        <c:axId val="0"/>
      </c:bar3DChart>
      <c:catAx>
        <c:axId val="86877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783648"/>
        <c:crosses val="autoZero"/>
        <c:auto val="1"/>
        <c:lblAlgn val="ctr"/>
        <c:lblOffset val="100"/>
        <c:noMultiLvlLbl val="0"/>
      </c:catAx>
      <c:valAx>
        <c:axId val="86878364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8687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HON!$A$45:$A$56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HON!$B$45:$B$56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  <c:pt idx="5">
                  <c:v>1916212.94</c:v>
                </c:pt>
                <c:pt idx="6">
                  <c:v>485441.2</c:v>
                </c:pt>
                <c:pt idx="7">
                  <c:v>374309.87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F-4557-9CFD-BF198B04D3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1167552"/>
        <c:axId val="971165472"/>
        <c:axId val="0"/>
      </c:bar3DChart>
      <c:catAx>
        <c:axId val="97116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1165472"/>
        <c:crosses val="autoZero"/>
        <c:auto val="1"/>
        <c:lblAlgn val="ctr"/>
        <c:lblOffset val="100"/>
        <c:noMultiLvlLbl val="0"/>
      </c:catAx>
      <c:valAx>
        <c:axId val="9711654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7116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a OP Ecología 2022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BAS!$H$1:$H$2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BAS!$G$3:$G$14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BAS!$H$3:$H$14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  <c:pt idx="7">
                  <c:v>9504196.4299999997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D-4022-AB0D-851A23C71E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1181696"/>
        <c:axId val="971164224"/>
        <c:axId val="0"/>
      </c:bar3DChart>
      <c:catAx>
        <c:axId val="97118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1164224"/>
        <c:crosses val="autoZero"/>
        <c:auto val="1"/>
        <c:lblAlgn val="ctr"/>
        <c:lblOffset val="100"/>
        <c:noMultiLvlLbl val="0"/>
      </c:catAx>
      <c:valAx>
        <c:axId val="9711642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7118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DIF!$A$129:$A$140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DIF!$B$129:$B$140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  <c:pt idx="7">
                  <c:v>1418906.25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9-47E2-81E5-21E31C61D7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6391232"/>
        <c:axId val="516387072"/>
        <c:axId val="0"/>
      </c:bar3DChart>
      <c:catAx>
        <c:axId val="5163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387072"/>
        <c:crosses val="autoZero"/>
        <c:auto val="1"/>
        <c:lblAlgn val="ctr"/>
        <c:lblOffset val="100"/>
        <c:noMultiLvlLbl val="0"/>
      </c:catAx>
      <c:valAx>
        <c:axId val="5163870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1639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de Servicio de Recolecciónd de Basura 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4979038224414307"/>
          <c:y val="1.7156862745098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BAS!$H$36:$H$37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3.4525277435265102E-2"/>
                  <c:y val="-1.4705882352941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88-44E0-BBDA-D175BFEF9728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BAS!$G$38:$G$46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BAS!$H$38:$H$46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75000777.370000005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8-44E0-BBDA-D175BFEF9728}"/>
            </c:ext>
          </c:extLst>
        </c:ser>
        <c:ser>
          <c:idx val="1"/>
          <c:order val="1"/>
          <c:tx>
            <c:strRef>
              <c:f>BAS!$I$36:$I$37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8-44E0-BBDA-D175BFEF972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8-44E0-BBDA-D175BFEF97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88-44E0-BBDA-D175BFEF97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88-44E0-BBDA-D175BFEF972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88-44E0-BBDA-D175BFEF97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88-44E0-BBDA-D175BFEF9728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BAS!$G$38:$G$46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BAS!$I$38:$I$46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8-44E0-BBDA-D175BFEF9728}"/>
            </c:ext>
          </c:extLst>
        </c:ser>
        <c:ser>
          <c:idx val="2"/>
          <c:order val="2"/>
          <c:tx>
            <c:strRef>
              <c:f>BAS!$J$36:$J$37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88-44E0-BBDA-D175BFEF9728}"/>
                </c:ext>
              </c:extLst>
            </c:dLbl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BAS!$G$38:$G$46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BAS!$J$38:$J$46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75000777.370000005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8-44E0-BBDA-D175BFEF97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58964176"/>
        <c:axId val="1258951280"/>
        <c:axId val="0"/>
      </c:bar3DChart>
      <c:catAx>
        <c:axId val="12589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8951280"/>
        <c:crosses val="autoZero"/>
        <c:auto val="1"/>
        <c:lblAlgn val="ctr"/>
        <c:lblOffset val="100"/>
        <c:noMultiLvlLbl val="0"/>
      </c:catAx>
      <c:valAx>
        <c:axId val="12589512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5896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1.4981273408239718E-2"/>
                  <c:y val="1.164483260553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4-4347-96A0-0B7786977447}"/>
                </c:ext>
              </c:extLst>
            </c:dLbl>
            <c:dLbl>
              <c:idx val="6"/>
              <c:layout>
                <c:manualLayout>
                  <c:x val="5.6179775280898875E-3"/>
                  <c:y val="-1.4556040756914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4-4347-96A0-0B7786977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AGOSTO DE 2022</c:v>
                </c:pt>
              </c:strCache>
            </c:strRef>
          </c:cat>
          <c:val>
            <c:numRef>
              <c:f>SER!$I$2:$I$11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39932918.100000001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4-4347-96A0-0B77869774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8929232"/>
        <c:axId val="1258945872"/>
        <c:axId val="0"/>
      </c:bar3DChart>
      <c:catAx>
        <c:axId val="125892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8945872"/>
        <c:crosses val="autoZero"/>
        <c:auto val="1"/>
        <c:lblAlgn val="ctr"/>
        <c:lblOffset val="100"/>
        <c:noMultiLvlLbl val="0"/>
      </c:catAx>
      <c:valAx>
        <c:axId val="12589458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5892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DIF!$B$153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DIF!$A$154:$A$163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DIF!$B$154:$B$163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14418970.600000001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7-478B-B9B9-3387536E8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6355040"/>
        <c:axId val="516340480"/>
        <c:axId val="0"/>
      </c:bar3DChart>
      <c:catAx>
        <c:axId val="5163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340480"/>
        <c:crosses val="autoZero"/>
        <c:auto val="1"/>
        <c:lblAlgn val="ctr"/>
        <c:lblOffset val="100"/>
        <c:noMultiLvlLbl val="0"/>
      </c:catAx>
      <c:valAx>
        <c:axId val="5163404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163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DES!$A$9:$A$20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DES!$B$9:$B$20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  <c:pt idx="7">
                  <c:v>265581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0-40FB-A0A2-C602F1266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8819840"/>
        <c:axId val="868798208"/>
        <c:axId val="0"/>
      </c:bar3DChart>
      <c:catAx>
        <c:axId val="86881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798208"/>
        <c:crosses val="autoZero"/>
        <c:auto val="1"/>
        <c:lblAlgn val="ctr"/>
        <c:lblOffset val="100"/>
        <c:noMultiLvlLbl val="0"/>
      </c:catAx>
      <c:valAx>
        <c:axId val="8687982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6881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DES!$A$29:$A$37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DES!$B$29:$B$37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17208261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C-41F6-A4CB-BE6FE61E8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6371680"/>
        <c:axId val="516372928"/>
        <c:axId val="0"/>
      </c:bar3DChart>
      <c:catAx>
        <c:axId val="51637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372928"/>
        <c:crosses val="autoZero"/>
        <c:auto val="1"/>
        <c:lblAlgn val="ctr"/>
        <c:lblOffset val="100"/>
        <c:noMultiLvlLbl val="0"/>
      </c:catAx>
      <c:valAx>
        <c:axId val="5163729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163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Agosto de 2022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COM!$B$23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COM!$A$24:$A$27</c:f>
              <c:strCache>
                <c:ptCount val="4"/>
                <c:pt idx="0">
                  <c:v>CENTRO DE SERVICIOS DE EXCELENCIA SA DE CV</c:v>
                </c:pt>
                <c:pt idx="1">
                  <c:v>GAS DEL PACIFICO SA DE CV.</c:v>
                </c:pt>
                <c:pt idx="2">
                  <c:v>SERVICIOS DEL CERRO DE LA MEMORIA SA DE CV</c:v>
                </c:pt>
                <c:pt idx="3">
                  <c:v>SERVICIOS DEL VALLE DEL FUERTE, S.A. DE C.V.</c:v>
                </c:pt>
              </c:strCache>
            </c:strRef>
          </c:cat>
          <c:val>
            <c:numRef>
              <c:f>COM!$B$24:$B$27</c:f>
              <c:numCache>
                <c:formatCode>#,##0.00</c:formatCode>
                <c:ptCount val="4"/>
                <c:pt idx="0">
                  <c:v>23000</c:v>
                </c:pt>
                <c:pt idx="1">
                  <c:v>121020</c:v>
                </c:pt>
                <c:pt idx="2">
                  <c:v>550000</c:v>
                </c:pt>
                <c:pt idx="3">
                  <c:v>14936150.919999998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3-4F90-B485-42DDDD243C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7564336"/>
        <c:axId val="667578064"/>
        <c:axId val="0"/>
      </c:bar3DChart>
      <c:catAx>
        <c:axId val="66756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7578064"/>
        <c:crosses val="autoZero"/>
        <c:auto val="1"/>
        <c:lblAlgn val="ctr"/>
        <c:lblOffset val="100"/>
        <c:noMultiLvlLbl val="0"/>
      </c:catAx>
      <c:valAx>
        <c:axId val="6675780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6756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COM!$B$41:$B$52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  <c:pt idx="7">
                  <c:v>15630170.919999998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8-43FE-820D-308A35D027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3781376"/>
        <c:axId val="853761824"/>
        <c:axId val="0"/>
      </c:bar3DChart>
      <c:catAx>
        <c:axId val="85378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3761824"/>
        <c:crosses val="autoZero"/>
        <c:auto val="1"/>
        <c:lblAlgn val="ctr"/>
        <c:lblOffset val="100"/>
        <c:noMultiLvlLbl val="0"/>
      </c:catAx>
      <c:valAx>
        <c:axId val="8537618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5378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COM!$A$64:$A$73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COM!$B$64:$B$73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114732194.38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D-4019-BCDD-D15E553DE3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3689856"/>
        <c:axId val="853688608"/>
        <c:axId val="0"/>
      </c:bar3DChart>
      <c:catAx>
        <c:axId val="8536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3688608"/>
        <c:crosses val="autoZero"/>
        <c:auto val="1"/>
        <c:lblAlgn val="ctr"/>
        <c:lblOffset val="100"/>
        <c:noMultiLvlLbl val="0"/>
      </c:catAx>
      <c:valAx>
        <c:axId val="8536886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5368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Agosto 2022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ARRE!$B$23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ARRE!$A$24:$A$35</c:f>
              <c:strCache>
                <c:ptCount val="12"/>
                <c:pt idx="0">
                  <c:v>FIERRO AHUMADA CESAR</c:v>
                </c:pt>
                <c:pt idx="1">
                  <c:v>ROJO MONTES DE OCA KARLA AMERICA</c:v>
                </c:pt>
                <c:pt idx="2">
                  <c:v>ARMENTA ROJAS JUAN GUSTAVO</c:v>
                </c:pt>
                <c:pt idx="3">
                  <c:v>PADILLA FERNANDEZ ARTURO</c:v>
                </c:pt>
                <c:pt idx="4">
                  <c:v>CORRALES URIAS GUILLERMO</c:v>
                </c:pt>
                <c:pt idx="5">
                  <c:v>RUIZ RODRIGUEZ MARIA DOLORES</c:v>
                </c:pt>
                <c:pt idx="6">
                  <c:v>INMOBILIARIA TURISTICA DEL NOROESTE, S.A. DE C.V.</c:v>
                </c:pt>
                <c:pt idx="7">
                  <c:v>GUTIERREZ EZQUERRA GABRIELA</c:v>
                </c:pt>
                <c:pt idx="8">
                  <c:v>ALVAREZ FLORES ROSA ISELA</c:v>
                </c:pt>
                <c:pt idx="9">
                  <c:v>COPIADORAS DIGITALES DE SINALOA S.A. DE C.V.</c:v>
                </c:pt>
                <c:pt idx="10">
                  <c:v>FIBRA HD</c:v>
                </c:pt>
                <c:pt idx="11">
                  <c:v>ROJO GARCIA ROSA JAZMIN</c:v>
                </c:pt>
              </c:strCache>
            </c:strRef>
          </c:cat>
          <c:val>
            <c:numRef>
              <c:f>ARRE!$B$24:$B$35</c:f>
              <c:numCache>
                <c:formatCode>#,##0.00</c:formatCode>
                <c:ptCount val="12"/>
                <c:pt idx="0">
                  <c:v>5022.2700000000004</c:v>
                </c:pt>
                <c:pt idx="1">
                  <c:v>11380.16</c:v>
                </c:pt>
                <c:pt idx="2">
                  <c:v>12319.56</c:v>
                </c:pt>
                <c:pt idx="3">
                  <c:v>12518.18</c:v>
                </c:pt>
                <c:pt idx="4">
                  <c:v>12883.2</c:v>
                </c:pt>
                <c:pt idx="5">
                  <c:v>15849</c:v>
                </c:pt>
                <c:pt idx="6">
                  <c:v>16936</c:v>
                </c:pt>
                <c:pt idx="7">
                  <c:v>20140</c:v>
                </c:pt>
                <c:pt idx="8">
                  <c:v>20768.18</c:v>
                </c:pt>
                <c:pt idx="9">
                  <c:v>21787.82</c:v>
                </c:pt>
                <c:pt idx="10">
                  <c:v>59305.85</c:v>
                </c:pt>
                <c:pt idx="11">
                  <c:v>250270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8-4113-AA1E-48D74AABA2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8788640"/>
        <c:axId val="868792384"/>
        <c:axId val="0"/>
      </c:bar3DChart>
      <c:catAx>
        <c:axId val="86878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792384"/>
        <c:crosses val="autoZero"/>
        <c:auto val="1"/>
        <c:lblAlgn val="ctr"/>
        <c:lblOffset val="100"/>
        <c:noMultiLvlLbl val="0"/>
      </c:catAx>
      <c:valAx>
        <c:axId val="86879238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86878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58</xdr:row>
      <xdr:rowOff>142873</xdr:rowOff>
    </xdr:from>
    <xdr:to>
      <xdr:col>5</xdr:col>
      <xdr:colOff>9525</xdr:colOff>
      <xdr:row>121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D7F33-5C54-F550-59FC-13A9DAECB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126</xdr:row>
      <xdr:rowOff>9524</xdr:rowOff>
    </xdr:from>
    <xdr:to>
      <xdr:col>4</xdr:col>
      <xdr:colOff>1038224</xdr:colOff>
      <xdr:row>147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2B99BC-3EB0-F894-D331-DB0E0D6B7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149</xdr:row>
      <xdr:rowOff>190499</xdr:rowOff>
    </xdr:from>
    <xdr:to>
      <xdr:col>4</xdr:col>
      <xdr:colOff>1057275</xdr:colOff>
      <xdr:row>169</xdr:row>
      <xdr:rowOff>123824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1B3B8DD-05ED-E3CF-335E-0670CD2B3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152400</xdr:rowOff>
    </xdr:from>
    <xdr:to>
      <xdr:col>4</xdr:col>
      <xdr:colOff>190500</xdr:colOff>
      <xdr:row>24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1794E4-A439-CA2A-D00F-5C559C542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25</xdr:row>
      <xdr:rowOff>142875</xdr:rowOff>
    </xdr:from>
    <xdr:to>
      <xdr:col>4</xdr:col>
      <xdr:colOff>161925</xdr:colOff>
      <xdr:row>43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73C4B9-2185-8926-B5DF-DEF8600FF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171450</xdr:rowOff>
    </xdr:from>
    <xdr:to>
      <xdr:col>6</xdr:col>
      <xdr:colOff>714375</xdr:colOff>
      <xdr:row>35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7FB097-E789-2ED7-8F98-B35C78896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37</xdr:row>
      <xdr:rowOff>133349</xdr:rowOff>
    </xdr:from>
    <xdr:to>
      <xdr:col>7</xdr:col>
      <xdr:colOff>19050</xdr:colOff>
      <xdr:row>56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995C05-7887-08FD-4352-AF8CE19CA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60</xdr:row>
      <xdr:rowOff>171449</xdr:rowOff>
    </xdr:from>
    <xdr:to>
      <xdr:col>6</xdr:col>
      <xdr:colOff>742950</xdr:colOff>
      <xdr:row>78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FF994E-B92A-C4A4-BB7B-80F893C13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19</xdr:row>
      <xdr:rowOff>19049</xdr:rowOff>
    </xdr:from>
    <xdr:to>
      <xdr:col>5</xdr:col>
      <xdr:colOff>47624</xdr:colOff>
      <xdr:row>43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96CB79-E1CC-309D-3379-1762D79C0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45</xdr:row>
      <xdr:rowOff>152399</xdr:rowOff>
    </xdr:from>
    <xdr:to>
      <xdr:col>5</xdr:col>
      <xdr:colOff>619125</xdr:colOff>
      <xdr:row>65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81B423-2B68-7FB8-3428-A264E99A9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95249</xdr:colOff>
      <xdr:row>71</xdr:row>
      <xdr:rowOff>171450</xdr:rowOff>
    </xdr:from>
    <xdr:to>
      <xdr:col>5</xdr:col>
      <xdr:colOff>542924</xdr:colOff>
      <xdr:row>90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342E56-BA5B-08B3-5CFE-1A5B03644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12</xdr:row>
      <xdr:rowOff>142874</xdr:rowOff>
    </xdr:from>
    <xdr:to>
      <xdr:col>4</xdr:col>
      <xdr:colOff>1057275</xdr:colOff>
      <xdr:row>33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8BEEE4-4594-41D0-C6C0-01E85109E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35</xdr:row>
      <xdr:rowOff>38100</xdr:rowOff>
    </xdr:from>
    <xdr:to>
      <xdr:col>5</xdr:col>
      <xdr:colOff>0</xdr:colOff>
      <xdr:row>56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33CB7B-A4FA-FE12-D1B3-A23A24846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57</xdr:row>
      <xdr:rowOff>123824</xdr:rowOff>
    </xdr:from>
    <xdr:to>
      <xdr:col>4</xdr:col>
      <xdr:colOff>1047750</xdr:colOff>
      <xdr:row>76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891BA4-9944-470D-2596-4831477B1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59</xdr:row>
      <xdr:rowOff>9524</xdr:rowOff>
    </xdr:from>
    <xdr:to>
      <xdr:col>4</xdr:col>
      <xdr:colOff>971550</xdr:colOff>
      <xdr:row>88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FD9461-01FF-95FC-A33D-9BF01BC972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94</xdr:row>
      <xdr:rowOff>57149</xdr:rowOff>
    </xdr:from>
    <xdr:to>
      <xdr:col>4</xdr:col>
      <xdr:colOff>742950</xdr:colOff>
      <xdr:row>116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120819-7BAE-F21F-A35C-C6E416F09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20</xdr:row>
      <xdr:rowOff>180974</xdr:rowOff>
    </xdr:from>
    <xdr:to>
      <xdr:col>4</xdr:col>
      <xdr:colOff>790575</xdr:colOff>
      <xdr:row>40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94D43B-0AB7-C4BC-D374-47F21639A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104774</xdr:colOff>
      <xdr:row>41</xdr:row>
      <xdr:rowOff>161925</xdr:rowOff>
    </xdr:from>
    <xdr:to>
      <xdr:col>4</xdr:col>
      <xdr:colOff>781049</xdr:colOff>
      <xdr:row>63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671790-4486-7B68-B6DC-A4A5F1E90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171450</xdr:rowOff>
    </xdr:from>
    <xdr:to>
      <xdr:col>5</xdr:col>
      <xdr:colOff>438150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041A06-9756-4809-9D57-6B62E1A23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1047749</xdr:colOff>
      <xdr:row>34</xdr:row>
      <xdr:rowOff>161925</xdr:rowOff>
    </xdr:from>
    <xdr:to>
      <xdr:col>5</xdr:col>
      <xdr:colOff>380999</xdr:colOff>
      <xdr:row>62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C2EE3F-5F8A-D1AA-32FE-A96D510FA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14</xdr:row>
      <xdr:rowOff>85725</xdr:rowOff>
    </xdr:from>
    <xdr:to>
      <xdr:col>12</xdr:col>
      <xdr:colOff>0</xdr:colOff>
      <xdr:row>37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9805AD-63D9-638F-12BC-3A1691055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9"/>
  <sheetViews>
    <sheetView tabSelected="1" workbookViewId="0">
      <selection activeCell="A13" sqref="A13"/>
    </sheetView>
  </sheetViews>
  <sheetFormatPr baseColWidth="10" defaultColWidth="9.140625" defaultRowHeight="12.75" x14ac:dyDescent="0.2"/>
  <cols>
    <col min="1" max="1" width="62.42578125" style="1" customWidth="1"/>
    <col min="2" max="2" width="16.42578125" style="1" customWidth="1"/>
    <col min="3" max="3" width="73.85546875" style="1" customWidth="1"/>
    <col min="4" max="4" width="19.5703125" style="1" bestFit="1" customWidth="1"/>
    <col min="5" max="5" width="16" style="1" customWidth="1"/>
    <col min="6" max="16384" width="9.140625" style="1"/>
  </cols>
  <sheetData>
    <row r="1" spans="1:5" x14ac:dyDescent="0.2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s="2" customFormat="1" x14ac:dyDescent="0.2">
      <c r="A2" s="3" t="s">
        <v>386</v>
      </c>
      <c r="B2" s="4">
        <v>44791</v>
      </c>
      <c r="C2" s="3" t="s">
        <v>387</v>
      </c>
      <c r="D2" s="5">
        <v>37825</v>
      </c>
    </row>
    <row r="3" spans="1:5" s="2" customFormat="1" x14ac:dyDescent="0.2">
      <c r="A3" s="3" t="s">
        <v>386</v>
      </c>
      <c r="B3" s="4">
        <v>44798</v>
      </c>
      <c r="C3" s="3" t="s">
        <v>526</v>
      </c>
      <c r="D3" s="5">
        <v>850</v>
      </c>
    </row>
    <row r="4" spans="1:5" s="2" customFormat="1" x14ac:dyDescent="0.2">
      <c r="A4" s="3" t="s">
        <v>340</v>
      </c>
      <c r="B4" s="4">
        <v>44788</v>
      </c>
      <c r="C4" s="3" t="s">
        <v>341</v>
      </c>
      <c r="D4" s="5">
        <v>850</v>
      </c>
    </row>
    <row r="5" spans="1:5" s="2" customFormat="1" x14ac:dyDescent="0.2">
      <c r="A5" s="3" t="s">
        <v>160</v>
      </c>
      <c r="B5" s="4">
        <v>44778</v>
      </c>
      <c r="C5" s="3" t="s">
        <v>161</v>
      </c>
      <c r="D5" s="5">
        <v>497128.25</v>
      </c>
    </row>
    <row r="6" spans="1:5" s="2" customFormat="1" x14ac:dyDescent="0.2">
      <c r="A6" s="3" t="s">
        <v>160</v>
      </c>
      <c r="B6" s="4">
        <v>44778</v>
      </c>
      <c r="C6" s="3" t="s">
        <v>162</v>
      </c>
      <c r="D6" s="5">
        <v>215968.02</v>
      </c>
    </row>
    <row r="7" spans="1:5" s="2" customFormat="1" x14ac:dyDescent="0.2">
      <c r="A7" s="3" t="s">
        <v>160</v>
      </c>
      <c r="B7" s="4">
        <v>44796</v>
      </c>
      <c r="C7" s="3" t="s">
        <v>161</v>
      </c>
      <c r="D7" s="5">
        <v>200970.74</v>
      </c>
    </row>
    <row r="8" spans="1:5" s="2" customFormat="1" x14ac:dyDescent="0.2">
      <c r="A8" s="3" t="s">
        <v>527</v>
      </c>
      <c r="B8" s="4">
        <v>44798</v>
      </c>
      <c r="C8" s="3" t="s">
        <v>251</v>
      </c>
      <c r="D8" s="5">
        <v>18467.2</v>
      </c>
    </row>
    <row r="9" spans="1:5" s="2" customFormat="1" x14ac:dyDescent="0.2">
      <c r="A9" s="3" t="s">
        <v>489</v>
      </c>
      <c r="B9" s="4">
        <v>44797</v>
      </c>
      <c r="C9" s="3" t="s">
        <v>490</v>
      </c>
      <c r="D9" s="5">
        <v>1805</v>
      </c>
    </row>
    <row r="10" spans="1:5" s="2" customFormat="1" x14ac:dyDescent="0.2">
      <c r="A10" s="3" t="s">
        <v>601</v>
      </c>
      <c r="B10" s="4">
        <v>44802</v>
      </c>
      <c r="C10" s="3" t="s">
        <v>602</v>
      </c>
      <c r="D10" s="5">
        <v>14831.18</v>
      </c>
    </row>
    <row r="11" spans="1:5" s="2" customFormat="1" x14ac:dyDescent="0.2">
      <c r="A11" s="3" t="s">
        <v>233</v>
      </c>
      <c r="B11" s="4">
        <v>44785</v>
      </c>
      <c r="C11" s="3" t="s">
        <v>98</v>
      </c>
      <c r="D11" s="5">
        <v>147320</v>
      </c>
    </row>
    <row r="12" spans="1:5" s="2" customFormat="1" x14ac:dyDescent="0.2">
      <c r="A12" s="3" t="s">
        <v>427</v>
      </c>
      <c r="B12" s="4">
        <v>44792</v>
      </c>
      <c r="C12" s="3" t="s">
        <v>235</v>
      </c>
      <c r="D12" s="5">
        <v>38280</v>
      </c>
    </row>
    <row r="13" spans="1:5" s="2" customFormat="1" x14ac:dyDescent="0.2">
      <c r="A13" s="3" t="s">
        <v>100</v>
      </c>
      <c r="B13" s="4">
        <v>44777</v>
      </c>
      <c r="C13" s="3" t="s">
        <v>101</v>
      </c>
      <c r="D13" s="5">
        <v>20768.18</v>
      </c>
    </row>
    <row r="14" spans="1:5" s="2" customFormat="1" x14ac:dyDescent="0.2">
      <c r="A14" s="3" t="s">
        <v>428</v>
      </c>
      <c r="B14" s="4">
        <v>44792</v>
      </c>
      <c r="C14" s="3" t="s">
        <v>98</v>
      </c>
      <c r="D14" s="5">
        <v>313200</v>
      </c>
    </row>
    <row r="15" spans="1:5" s="2" customFormat="1" x14ac:dyDescent="0.2">
      <c r="A15" s="3" t="s">
        <v>342</v>
      </c>
      <c r="B15" s="4">
        <v>44788</v>
      </c>
      <c r="C15" s="3" t="s">
        <v>105</v>
      </c>
      <c r="D15" s="5">
        <v>728.3</v>
      </c>
    </row>
    <row r="16" spans="1:5" s="2" customFormat="1" x14ac:dyDescent="0.2">
      <c r="A16" s="3" t="s">
        <v>429</v>
      </c>
      <c r="B16" s="4">
        <v>44792</v>
      </c>
      <c r="C16" s="3" t="s">
        <v>430</v>
      </c>
      <c r="D16" s="5">
        <v>5000</v>
      </c>
    </row>
    <row r="17" spans="1:4" s="2" customFormat="1" x14ac:dyDescent="0.2">
      <c r="A17" s="3" t="s">
        <v>1</v>
      </c>
      <c r="B17" s="4">
        <v>44774</v>
      </c>
      <c r="C17" s="3" t="s">
        <v>2</v>
      </c>
      <c r="D17" s="5">
        <v>1500</v>
      </c>
    </row>
    <row r="18" spans="1:4" s="2" customFormat="1" x14ac:dyDescent="0.2">
      <c r="A18" s="3" t="s">
        <v>234</v>
      </c>
      <c r="B18" s="4">
        <v>44785</v>
      </c>
      <c r="C18" s="3" t="s">
        <v>235</v>
      </c>
      <c r="D18" s="5">
        <v>116000</v>
      </c>
    </row>
    <row r="19" spans="1:4" s="2" customFormat="1" x14ac:dyDescent="0.2">
      <c r="A19" s="3" t="s">
        <v>3</v>
      </c>
      <c r="B19" s="4">
        <v>44774</v>
      </c>
      <c r="C19" s="3" t="s">
        <v>2</v>
      </c>
      <c r="D19" s="5">
        <v>750</v>
      </c>
    </row>
    <row r="20" spans="1:4" s="2" customFormat="1" x14ac:dyDescent="0.2">
      <c r="A20" s="3" t="s">
        <v>236</v>
      </c>
      <c r="B20" s="4">
        <v>44785</v>
      </c>
      <c r="C20" s="3" t="s">
        <v>235</v>
      </c>
      <c r="D20" s="5">
        <v>17400</v>
      </c>
    </row>
    <row r="21" spans="1:4" s="2" customFormat="1" x14ac:dyDescent="0.2">
      <c r="A21" s="3" t="s">
        <v>237</v>
      </c>
      <c r="B21" s="4">
        <v>44785</v>
      </c>
      <c r="C21" s="3" t="s">
        <v>134</v>
      </c>
      <c r="D21" s="5">
        <v>45000</v>
      </c>
    </row>
    <row r="22" spans="1:4" s="2" customFormat="1" x14ac:dyDescent="0.2">
      <c r="A22" s="3" t="s">
        <v>4</v>
      </c>
      <c r="B22" s="4">
        <v>44774</v>
      </c>
      <c r="C22" s="3" t="s">
        <v>2</v>
      </c>
      <c r="D22" s="5">
        <v>750</v>
      </c>
    </row>
    <row r="23" spans="1:4" s="2" customFormat="1" x14ac:dyDescent="0.2">
      <c r="A23" s="3" t="s">
        <v>388</v>
      </c>
      <c r="B23" s="4">
        <v>44791</v>
      </c>
      <c r="C23" s="3" t="s">
        <v>389</v>
      </c>
      <c r="D23" s="5">
        <v>918</v>
      </c>
    </row>
    <row r="24" spans="1:4" s="2" customFormat="1" x14ac:dyDescent="0.2">
      <c r="A24" s="3" t="s">
        <v>5</v>
      </c>
      <c r="B24" s="4">
        <v>44774</v>
      </c>
      <c r="C24" s="3" t="s">
        <v>6</v>
      </c>
      <c r="D24" s="5">
        <v>600</v>
      </c>
    </row>
    <row r="25" spans="1:4" s="2" customFormat="1" x14ac:dyDescent="0.2">
      <c r="A25" s="3" t="s">
        <v>238</v>
      </c>
      <c r="B25" s="4">
        <v>44785</v>
      </c>
      <c r="C25" s="3" t="s">
        <v>235</v>
      </c>
      <c r="D25" s="5">
        <v>11600</v>
      </c>
    </row>
    <row r="26" spans="1:4" s="2" customFormat="1" x14ac:dyDescent="0.2">
      <c r="A26" s="3" t="s">
        <v>390</v>
      </c>
      <c r="B26" s="4">
        <v>44791</v>
      </c>
      <c r="C26" s="3" t="s">
        <v>113</v>
      </c>
      <c r="D26" s="5">
        <v>63749.98</v>
      </c>
    </row>
    <row r="27" spans="1:4" s="2" customFormat="1" x14ac:dyDescent="0.2">
      <c r="A27" s="3" t="s">
        <v>163</v>
      </c>
      <c r="B27" s="4">
        <v>44778</v>
      </c>
      <c r="C27" s="3" t="s">
        <v>164</v>
      </c>
      <c r="D27" s="5">
        <v>7874</v>
      </c>
    </row>
    <row r="28" spans="1:4" s="2" customFormat="1" x14ac:dyDescent="0.2">
      <c r="A28" s="3" t="s">
        <v>163</v>
      </c>
      <c r="B28" s="4">
        <v>44799</v>
      </c>
      <c r="C28" s="3" t="s">
        <v>581</v>
      </c>
      <c r="D28" s="5">
        <v>30000</v>
      </c>
    </row>
    <row r="29" spans="1:4" s="2" customFormat="1" x14ac:dyDescent="0.2">
      <c r="A29" s="3" t="s">
        <v>491</v>
      </c>
      <c r="B29" s="4">
        <v>44797</v>
      </c>
      <c r="C29" s="3" t="s">
        <v>492</v>
      </c>
      <c r="D29" s="5">
        <v>1865</v>
      </c>
    </row>
    <row r="30" spans="1:4" s="2" customFormat="1" x14ac:dyDescent="0.2">
      <c r="A30" s="3" t="s">
        <v>7</v>
      </c>
      <c r="B30" s="4">
        <v>44774</v>
      </c>
      <c r="C30" s="3" t="s">
        <v>2</v>
      </c>
      <c r="D30" s="5">
        <v>1500</v>
      </c>
    </row>
    <row r="31" spans="1:4" s="2" customFormat="1" x14ac:dyDescent="0.2">
      <c r="A31" s="3" t="s">
        <v>603</v>
      </c>
      <c r="B31" s="4">
        <v>44802</v>
      </c>
      <c r="C31" s="3" t="s">
        <v>478</v>
      </c>
      <c r="D31" s="5">
        <v>5000</v>
      </c>
    </row>
    <row r="32" spans="1:4" s="2" customFormat="1" x14ac:dyDescent="0.2">
      <c r="A32" s="3" t="s">
        <v>102</v>
      </c>
      <c r="B32" s="4">
        <v>44777</v>
      </c>
      <c r="C32" s="3" t="s">
        <v>101</v>
      </c>
      <c r="D32" s="5">
        <v>6159.78</v>
      </c>
    </row>
    <row r="33" spans="1:4" s="2" customFormat="1" x14ac:dyDescent="0.2">
      <c r="A33" s="3" t="s">
        <v>102</v>
      </c>
      <c r="B33" s="4">
        <v>44798</v>
      </c>
      <c r="C33" s="3" t="s">
        <v>101</v>
      </c>
      <c r="D33" s="5">
        <v>6159.78</v>
      </c>
    </row>
    <row r="34" spans="1:4" s="2" customFormat="1" x14ac:dyDescent="0.2">
      <c r="A34" s="3" t="s">
        <v>431</v>
      </c>
      <c r="B34" s="4">
        <v>44792</v>
      </c>
      <c r="C34" s="3" t="s">
        <v>98</v>
      </c>
      <c r="D34" s="5">
        <v>80000</v>
      </c>
    </row>
    <row r="35" spans="1:4" s="2" customFormat="1" x14ac:dyDescent="0.2">
      <c r="A35" s="3" t="s">
        <v>431</v>
      </c>
      <c r="B35" s="4">
        <v>44798</v>
      </c>
      <c r="C35" s="3" t="s">
        <v>98</v>
      </c>
      <c r="D35" s="5">
        <v>80650</v>
      </c>
    </row>
    <row r="36" spans="1:4" s="2" customFormat="1" x14ac:dyDescent="0.2">
      <c r="A36" s="3" t="s">
        <v>604</v>
      </c>
      <c r="B36" s="4">
        <v>44802</v>
      </c>
      <c r="C36" s="3" t="s">
        <v>478</v>
      </c>
      <c r="D36" s="5">
        <v>5000</v>
      </c>
    </row>
    <row r="37" spans="1:4" s="2" customFormat="1" x14ac:dyDescent="0.2">
      <c r="A37" s="3" t="s">
        <v>103</v>
      </c>
      <c r="B37" s="4">
        <v>44777</v>
      </c>
      <c r="C37" s="3" t="s">
        <v>98</v>
      </c>
      <c r="D37" s="5">
        <v>240120</v>
      </c>
    </row>
    <row r="38" spans="1:4" s="2" customFormat="1" x14ac:dyDescent="0.2">
      <c r="A38" s="3" t="s">
        <v>582</v>
      </c>
      <c r="B38" s="4">
        <v>44799</v>
      </c>
      <c r="C38" s="3" t="s">
        <v>13</v>
      </c>
      <c r="D38" s="5">
        <v>20049.78</v>
      </c>
    </row>
    <row r="39" spans="1:4" s="2" customFormat="1" x14ac:dyDescent="0.2">
      <c r="A39" s="3" t="s">
        <v>425</v>
      </c>
      <c r="B39" s="4">
        <v>44791</v>
      </c>
      <c r="C39" s="3" t="s">
        <v>157</v>
      </c>
      <c r="D39" s="5">
        <v>46400</v>
      </c>
    </row>
    <row r="40" spans="1:4" s="2" customFormat="1" x14ac:dyDescent="0.2">
      <c r="A40" s="3" t="s">
        <v>104</v>
      </c>
      <c r="B40" s="4">
        <v>44777</v>
      </c>
      <c r="C40" s="3" t="s">
        <v>105</v>
      </c>
      <c r="D40" s="5">
        <v>13990.1</v>
      </c>
    </row>
    <row r="41" spans="1:4" s="2" customFormat="1" x14ac:dyDescent="0.2">
      <c r="A41" s="3" t="s">
        <v>493</v>
      </c>
      <c r="B41" s="4">
        <v>44797</v>
      </c>
      <c r="C41" s="3" t="s">
        <v>494</v>
      </c>
      <c r="D41" s="5">
        <v>14623.34</v>
      </c>
    </row>
    <row r="42" spans="1:4" s="2" customFormat="1" x14ac:dyDescent="0.2">
      <c r="A42" s="3" t="s">
        <v>239</v>
      </c>
      <c r="B42" s="4">
        <v>44785</v>
      </c>
      <c r="C42" s="3" t="s">
        <v>13</v>
      </c>
      <c r="D42" s="5">
        <v>11844.85</v>
      </c>
    </row>
    <row r="43" spans="1:4" s="2" customFormat="1" x14ac:dyDescent="0.2">
      <c r="A43" s="3" t="s">
        <v>8</v>
      </c>
      <c r="B43" s="4">
        <v>44774</v>
      </c>
      <c r="C43" s="3" t="s">
        <v>9</v>
      </c>
      <c r="D43" s="5">
        <v>188</v>
      </c>
    </row>
    <row r="44" spans="1:4" s="2" customFormat="1" x14ac:dyDescent="0.2">
      <c r="A44" s="3" t="s">
        <v>8</v>
      </c>
      <c r="B44" s="4">
        <v>44774</v>
      </c>
      <c r="C44" s="3" t="s">
        <v>9</v>
      </c>
      <c r="D44" s="5">
        <v>5018</v>
      </c>
    </row>
    <row r="45" spans="1:4" s="2" customFormat="1" x14ac:dyDescent="0.2">
      <c r="A45" s="3" t="s">
        <v>10</v>
      </c>
      <c r="B45" s="4">
        <v>44774</v>
      </c>
      <c r="C45" s="3" t="s">
        <v>9</v>
      </c>
      <c r="D45" s="5">
        <v>31315.78</v>
      </c>
    </row>
    <row r="46" spans="1:4" s="2" customFormat="1" x14ac:dyDescent="0.2">
      <c r="A46" s="3" t="s">
        <v>10</v>
      </c>
      <c r="B46" s="4">
        <v>44774</v>
      </c>
      <c r="C46" s="3" t="s">
        <v>9</v>
      </c>
      <c r="D46" s="5">
        <v>80805.36</v>
      </c>
    </row>
    <row r="47" spans="1:4" s="2" customFormat="1" x14ac:dyDescent="0.2">
      <c r="A47" s="3" t="s">
        <v>11</v>
      </c>
      <c r="B47" s="4">
        <v>44774</v>
      </c>
      <c r="C47" s="3" t="s">
        <v>2</v>
      </c>
      <c r="D47" s="5">
        <v>750</v>
      </c>
    </row>
    <row r="48" spans="1:4" s="2" customFormat="1" x14ac:dyDescent="0.2">
      <c r="A48" s="3" t="s">
        <v>12</v>
      </c>
      <c r="B48" s="4">
        <v>44774</v>
      </c>
      <c r="C48" s="3" t="s">
        <v>13</v>
      </c>
      <c r="D48" s="5">
        <v>20274.7</v>
      </c>
    </row>
    <row r="49" spans="1:4" s="2" customFormat="1" x14ac:dyDescent="0.2">
      <c r="A49" s="3" t="s">
        <v>14</v>
      </c>
      <c r="B49" s="4">
        <v>44774</v>
      </c>
      <c r="C49" s="3" t="s">
        <v>13</v>
      </c>
      <c r="D49" s="5">
        <v>11377.48</v>
      </c>
    </row>
    <row r="50" spans="1:4" s="2" customFormat="1" x14ac:dyDescent="0.2">
      <c r="A50" s="3" t="s">
        <v>391</v>
      </c>
      <c r="B50" s="4">
        <v>44791</v>
      </c>
      <c r="C50" s="3" t="s">
        <v>105</v>
      </c>
      <c r="D50" s="5">
        <v>143058.49</v>
      </c>
    </row>
    <row r="51" spans="1:4" s="2" customFormat="1" x14ac:dyDescent="0.2">
      <c r="A51" s="3" t="s">
        <v>432</v>
      </c>
      <c r="B51" s="4">
        <v>44792</v>
      </c>
      <c r="C51" s="3" t="s">
        <v>430</v>
      </c>
      <c r="D51" s="5">
        <v>5000</v>
      </c>
    </row>
    <row r="52" spans="1:4" s="2" customFormat="1" x14ac:dyDescent="0.2">
      <c r="A52" s="3" t="s">
        <v>433</v>
      </c>
      <c r="B52" s="4">
        <v>44792</v>
      </c>
      <c r="C52" s="3" t="s">
        <v>434</v>
      </c>
      <c r="D52" s="5">
        <v>17235.78</v>
      </c>
    </row>
    <row r="53" spans="1:4" s="2" customFormat="1" x14ac:dyDescent="0.2">
      <c r="A53" s="3" t="s">
        <v>106</v>
      </c>
      <c r="B53" s="4">
        <v>44777</v>
      </c>
      <c r="C53" s="3" t="s">
        <v>107</v>
      </c>
      <c r="D53" s="5">
        <v>6875</v>
      </c>
    </row>
    <row r="54" spans="1:4" s="2" customFormat="1" x14ac:dyDescent="0.2">
      <c r="A54" s="3" t="s">
        <v>106</v>
      </c>
      <c r="B54" s="4">
        <v>44785</v>
      </c>
      <c r="C54" s="3" t="s">
        <v>109</v>
      </c>
      <c r="D54" s="5">
        <v>17886</v>
      </c>
    </row>
    <row r="55" spans="1:4" s="2" customFormat="1" x14ac:dyDescent="0.2">
      <c r="A55" s="3" t="s">
        <v>15</v>
      </c>
      <c r="B55" s="4">
        <v>44774</v>
      </c>
      <c r="C55" s="3" t="s">
        <v>13</v>
      </c>
      <c r="D55" s="5">
        <v>14653.01</v>
      </c>
    </row>
    <row r="56" spans="1:4" s="2" customFormat="1" x14ac:dyDescent="0.2">
      <c r="A56" s="3" t="s">
        <v>16</v>
      </c>
      <c r="B56" s="4">
        <v>44774</v>
      </c>
      <c r="C56" s="3" t="s">
        <v>17</v>
      </c>
      <c r="D56" s="5">
        <v>3923.92</v>
      </c>
    </row>
    <row r="57" spans="1:4" s="2" customFormat="1" x14ac:dyDescent="0.2">
      <c r="A57" s="3" t="s">
        <v>16</v>
      </c>
      <c r="B57" s="4">
        <v>44791</v>
      </c>
      <c r="C57" s="3" t="s">
        <v>17</v>
      </c>
      <c r="D57" s="5">
        <v>1319.04</v>
      </c>
    </row>
    <row r="58" spans="1:4" s="2" customFormat="1" x14ac:dyDescent="0.2">
      <c r="A58" s="3" t="s">
        <v>528</v>
      </c>
      <c r="B58" s="4">
        <v>44798</v>
      </c>
      <c r="C58" s="3" t="s">
        <v>13</v>
      </c>
      <c r="D58" s="5">
        <v>15362.89</v>
      </c>
    </row>
    <row r="59" spans="1:4" s="2" customFormat="1" x14ac:dyDescent="0.2">
      <c r="A59" s="3" t="s">
        <v>435</v>
      </c>
      <c r="B59" s="4">
        <v>44792</v>
      </c>
      <c r="C59" s="3" t="s">
        <v>134</v>
      </c>
      <c r="D59" s="5">
        <v>4906.8</v>
      </c>
    </row>
    <row r="60" spans="1:4" s="2" customFormat="1" x14ac:dyDescent="0.2">
      <c r="A60" s="3" t="s">
        <v>18</v>
      </c>
      <c r="B60" s="4">
        <v>44774</v>
      </c>
      <c r="C60" s="3" t="s">
        <v>2</v>
      </c>
      <c r="D60" s="5">
        <v>1250</v>
      </c>
    </row>
    <row r="61" spans="1:4" s="2" customFormat="1" x14ac:dyDescent="0.2">
      <c r="A61" s="3" t="s">
        <v>583</v>
      </c>
      <c r="B61" s="4">
        <v>44799</v>
      </c>
      <c r="C61" s="3" t="s">
        <v>13</v>
      </c>
      <c r="D61" s="5">
        <v>20274.7</v>
      </c>
    </row>
    <row r="62" spans="1:4" s="2" customFormat="1" x14ac:dyDescent="0.2">
      <c r="A62" s="3" t="s">
        <v>495</v>
      </c>
      <c r="B62" s="4">
        <v>44797</v>
      </c>
      <c r="C62" s="3" t="s">
        <v>496</v>
      </c>
      <c r="D62" s="5">
        <v>9071.1</v>
      </c>
    </row>
    <row r="63" spans="1:4" s="2" customFormat="1" x14ac:dyDescent="0.2">
      <c r="A63" s="3" t="s">
        <v>19</v>
      </c>
      <c r="B63" s="4">
        <v>44774</v>
      </c>
      <c r="C63" s="3" t="s">
        <v>13</v>
      </c>
      <c r="D63" s="5">
        <v>14875</v>
      </c>
    </row>
    <row r="64" spans="1:4" s="2" customFormat="1" x14ac:dyDescent="0.2">
      <c r="A64" s="3" t="s">
        <v>605</v>
      </c>
      <c r="B64" s="4">
        <v>44802</v>
      </c>
      <c r="C64" s="3" t="s">
        <v>606</v>
      </c>
      <c r="D64" s="5">
        <v>13305.18</v>
      </c>
    </row>
    <row r="65" spans="1:4" s="2" customFormat="1" x14ac:dyDescent="0.2">
      <c r="A65" s="3" t="s">
        <v>584</v>
      </c>
      <c r="B65" s="4">
        <v>44799</v>
      </c>
      <c r="C65" s="3" t="s">
        <v>13</v>
      </c>
      <c r="D65" s="5">
        <v>20567.39</v>
      </c>
    </row>
    <row r="66" spans="1:4" s="2" customFormat="1" x14ac:dyDescent="0.2">
      <c r="A66" s="3" t="s">
        <v>20</v>
      </c>
      <c r="B66" s="4">
        <v>44774</v>
      </c>
      <c r="C66" s="3" t="s">
        <v>2</v>
      </c>
      <c r="D66" s="5">
        <v>1500</v>
      </c>
    </row>
    <row r="67" spans="1:4" s="2" customFormat="1" x14ac:dyDescent="0.2">
      <c r="A67" s="3" t="s">
        <v>192</v>
      </c>
      <c r="B67" s="4">
        <v>44781</v>
      </c>
      <c r="C67" s="3" t="s">
        <v>13</v>
      </c>
      <c r="D67" s="5">
        <v>15570.31</v>
      </c>
    </row>
    <row r="68" spans="1:4" s="2" customFormat="1" x14ac:dyDescent="0.2">
      <c r="A68" s="3" t="s">
        <v>497</v>
      </c>
      <c r="B68" s="4">
        <v>44797</v>
      </c>
      <c r="C68" s="3" t="s">
        <v>498</v>
      </c>
      <c r="D68" s="5">
        <v>9071.1</v>
      </c>
    </row>
    <row r="69" spans="1:4" s="2" customFormat="1" x14ac:dyDescent="0.2">
      <c r="A69" s="3" t="s">
        <v>21</v>
      </c>
      <c r="B69" s="4">
        <v>44774</v>
      </c>
      <c r="C69" s="3" t="s">
        <v>2</v>
      </c>
      <c r="D69" s="5">
        <v>1500</v>
      </c>
    </row>
    <row r="70" spans="1:4" s="2" customFormat="1" x14ac:dyDescent="0.2">
      <c r="A70" s="3" t="s">
        <v>22</v>
      </c>
      <c r="B70" s="4">
        <v>44774</v>
      </c>
      <c r="C70" s="3" t="s">
        <v>2</v>
      </c>
      <c r="D70" s="5">
        <v>1250</v>
      </c>
    </row>
    <row r="71" spans="1:4" s="2" customFormat="1" x14ac:dyDescent="0.2">
      <c r="A71" s="3" t="s">
        <v>207</v>
      </c>
      <c r="B71" s="4">
        <v>44784</v>
      </c>
      <c r="C71" s="3" t="s">
        <v>208</v>
      </c>
      <c r="D71" s="5">
        <v>7500</v>
      </c>
    </row>
    <row r="72" spans="1:4" s="2" customFormat="1" x14ac:dyDescent="0.2">
      <c r="A72" s="3" t="s">
        <v>23</v>
      </c>
      <c r="B72" s="4">
        <v>44774</v>
      </c>
      <c r="C72" s="3" t="s">
        <v>2</v>
      </c>
      <c r="D72" s="5">
        <v>1500</v>
      </c>
    </row>
    <row r="73" spans="1:4" s="2" customFormat="1" x14ac:dyDescent="0.2">
      <c r="A73" s="3" t="s">
        <v>240</v>
      </c>
      <c r="B73" s="4">
        <v>44785</v>
      </c>
      <c r="C73" s="3" t="s">
        <v>235</v>
      </c>
      <c r="D73" s="5">
        <v>22950</v>
      </c>
    </row>
    <row r="74" spans="1:4" s="2" customFormat="1" x14ac:dyDescent="0.2">
      <c r="A74" s="3" t="s">
        <v>529</v>
      </c>
      <c r="B74" s="4">
        <v>44798</v>
      </c>
      <c r="C74" s="3" t="s">
        <v>134</v>
      </c>
      <c r="D74" s="5">
        <v>2500</v>
      </c>
    </row>
    <row r="75" spans="1:4" s="2" customFormat="1" x14ac:dyDescent="0.2">
      <c r="A75" s="3" t="s">
        <v>108</v>
      </c>
      <c r="B75" s="4">
        <v>44777</v>
      </c>
      <c r="C75" s="3" t="s">
        <v>109</v>
      </c>
      <c r="D75" s="5">
        <v>8294</v>
      </c>
    </row>
    <row r="76" spans="1:4" s="2" customFormat="1" x14ac:dyDescent="0.2">
      <c r="A76" s="3" t="s">
        <v>241</v>
      </c>
      <c r="B76" s="4">
        <v>44785</v>
      </c>
      <c r="C76" s="3" t="s">
        <v>235</v>
      </c>
      <c r="D76" s="5">
        <v>17400</v>
      </c>
    </row>
    <row r="77" spans="1:4" s="2" customFormat="1" x14ac:dyDescent="0.2">
      <c r="A77" s="3" t="s">
        <v>343</v>
      </c>
      <c r="B77" s="4">
        <v>44788</v>
      </c>
      <c r="C77" s="3" t="s">
        <v>344</v>
      </c>
      <c r="D77" s="5">
        <v>911.14</v>
      </c>
    </row>
    <row r="78" spans="1:4" s="2" customFormat="1" x14ac:dyDescent="0.2">
      <c r="A78" s="3" t="s">
        <v>343</v>
      </c>
      <c r="B78" s="4">
        <v>44788</v>
      </c>
      <c r="C78" s="3" t="s">
        <v>105</v>
      </c>
      <c r="D78" s="5">
        <v>6000</v>
      </c>
    </row>
    <row r="79" spans="1:4" s="2" customFormat="1" x14ac:dyDescent="0.2">
      <c r="A79" s="3" t="s">
        <v>343</v>
      </c>
      <c r="B79" s="4">
        <v>44788</v>
      </c>
      <c r="C79" s="3" t="s">
        <v>17</v>
      </c>
      <c r="D79" s="5">
        <v>1704.61</v>
      </c>
    </row>
    <row r="80" spans="1:4" s="2" customFormat="1" x14ac:dyDescent="0.2">
      <c r="A80" s="3" t="s">
        <v>343</v>
      </c>
      <c r="B80" s="4">
        <v>44788</v>
      </c>
      <c r="C80" s="3" t="s">
        <v>17</v>
      </c>
      <c r="D80" s="5">
        <v>1883.84</v>
      </c>
    </row>
    <row r="81" spans="1:4" s="2" customFormat="1" x14ac:dyDescent="0.2">
      <c r="A81" s="3" t="s">
        <v>343</v>
      </c>
      <c r="B81" s="4">
        <v>44797</v>
      </c>
      <c r="C81" s="3" t="s">
        <v>107</v>
      </c>
      <c r="D81" s="5">
        <v>359.6</v>
      </c>
    </row>
    <row r="82" spans="1:4" s="2" customFormat="1" x14ac:dyDescent="0.2">
      <c r="A82" s="3" t="s">
        <v>436</v>
      </c>
      <c r="B82" s="4">
        <v>44792</v>
      </c>
      <c r="C82" s="3" t="s">
        <v>437</v>
      </c>
      <c r="D82" s="5">
        <v>32410.69</v>
      </c>
    </row>
    <row r="83" spans="1:4" s="2" customFormat="1" x14ac:dyDescent="0.2">
      <c r="A83" s="3" t="s">
        <v>436</v>
      </c>
      <c r="B83" s="4">
        <v>44792</v>
      </c>
      <c r="C83" s="3" t="s">
        <v>437</v>
      </c>
      <c r="D83" s="5">
        <v>380122.77</v>
      </c>
    </row>
    <row r="84" spans="1:4" s="2" customFormat="1" x14ac:dyDescent="0.2">
      <c r="A84" s="3" t="s">
        <v>242</v>
      </c>
      <c r="B84" s="4">
        <v>44785</v>
      </c>
      <c r="C84" s="3" t="s">
        <v>13</v>
      </c>
      <c r="D84" s="5">
        <v>16967.72</v>
      </c>
    </row>
    <row r="85" spans="1:4" s="2" customFormat="1" x14ac:dyDescent="0.2">
      <c r="A85" s="3" t="s">
        <v>607</v>
      </c>
      <c r="B85" s="4">
        <v>44802</v>
      </c>
      <c r="C85" s="3" t="s">
        <v>608</v>
      </c>
      <c r="D85" s="5">
        <v>573.57000000000005</v>
      </c>
    </row>
    <row r="86" spans="1:4" s="2" customFormat="1" x14ac:dyDescent="0.2">
      <c r="A86" s="3" t="s">
        <v>530</v>
      </c>
      <c r="B86" s="4">
        <v>44798</v>
      </c>
      <c r="C86" s="3" t="s">
        <v>187</v>
      </c>
      <c r="D86" s="5">
        <v>132335.79</v>
      </c>
    </row>
    <row r="87" spans="1:4" s="2" customFormat="1" x14ac:dyDescent="0.2">
      <c r="A87" s="3" t="s">
        <v>530</v>
      </c>
      <c r="B87" s="4">
        <v>44798</v>
      </c>
      <c r="C87" s="3" t="s">
        <v>187</v>
      </c>
      <c r="D87" s="5">
        <v>189051.13</v>
      </c>
    </row>
    <row r="88" spans="1:4" s="2" customFormat="1" x14ac:dyDescent="0.2">
      <c r="A88" s="3" t="s">
        <v>392</v>
      </c>
      <c r="B88" s="4">
        <v>44791</v>
      </c>
      <c r="C88" s="3" t="s">
        <v>389</v>
      </c>
      <c r="D88" s="5">
        <v>15544.69</v>
      </c>
    </row>
    <row r="89" spans="1:4" s="2" customFormat="1" x14ac:dyDescent="0.2">
      <c r="A89" s="3" t="s">
        <v>393</v>
      </c>
      <c r="B89" s="4">
        <v>44791</v>
      </c>
      <c r="C89" s="3" t="s">
        <v>126</v>
      </c>
      <c r="D89" s="5">
        <v>2672.64</v>
      </c>
    </row>
    <row r="90" spans="1:4" s="2" customFormat="1" x14ac:dyDescent="0.2">
      <c r="A90" s="3" t="s">
        <v>165</v>
      </c>
      <c r="B90" s="4">
        <v>44778</v>
      </c>
      <c r="C90" s="3" t="s">
        <v>164</v>
      </c>
      <c r="D90" s="5">
        <v>8000</v>
      </c>
    </row>
    <row r="91" spans="1:4" s="2" customFormat="1" x14ac:dyDescent="0.2">
      <c r="A91" s="3" t="s">
        <v>165</v>
      </c>
      <c r="B91" s="4">
        <v>44799</v>
      </c>
      <c r="C91" s="3" t="s">
        <v>585</v>
      </c>
      <c r="D91" s="5">
        <v>30000</v>
      </c>
    </row>
    <row r="92" spans="1:4" s="2" customFormat="1" x14ac:dyDescent="0.2">
      <c r="A92" s="3" t="s">
        <v>426</v>
      </c>
      <c r="B92" s="4">
        <v>44791</v>
      </c>
      <c r="C92" s="3" t="s">
        <v>157</v>
      </c>
      <c r="D92" s="5">
        <v>23200</v>
      </c>
    </row>
    <row r="93" spans="1:4" s="2" customFormat="1" x14ac:dyDescent="0.2">
      <c r="A93" s="3" t="s">
        <v>426</v>
      </c>
      <c r="B93" s="4">
        <v>44798</v>
      </c>
      <c r="C93" s="3" t="s">
        <v>531</v>
      </c>
      <c r="D93" s="5">
        <v>26274.080000000002</v>
      </c>
    </row>
    <row r="94" spans="1:4" s="2" customFormat="1" x14ac:dyDescent="0.2">
      <c r="A94" s="3" t="s">
        <v>24</v>
      </c>
      <c r="B94" s="4">
        <v>44774</v>
      </c>
      <c r="C94" s="3" t="s">
        <v>2</v>
      </c>
      <c r="D94" s="5">
        <v>1500</v>
      </c>
    </row>
    <row r="95" spans="1:4" s="2" customFormat="1" x14ac:dyDescent="0.2">
      <c r="A95" s="3" t="s">
        <v>243</v>
      </c>
      <c r="B95" s="4">
        <v>44785</v>
      </c>
      <c r="C95" s="3" t="s">
        <v>235</v>
      </c>
      <c r="D95" s="5">
        <v>20880</v>
      </c>
    </row>
    <row r="96" spans="1:4" s="2" customFormat="1" x14ac:dyDescent="0.2">
      <c r="A96" s="3" t="s">
        <v>532</v>
      </c>
      <c r="B96" s="4">
        <v>44798</v>
      </c>
      <c r="C96" s="3" t="s">
        <v>13</v>
      </c>
      <c r="D96" s="5">
        <v>13048.28</v>
      </c>
    </row>
    <row r="97" spans="1:4" s="2" customFormat="1" x14ac:dyDescent="0.2">
      <c r="A97" s="3" t="s">
        <v>532</v>
      </c>
      <c r="B97" s="4">
        <v>44798</v>
      </c>
      <c r="C97" s="3" t="s">
        <v>13</v>
      </c>
      <c r="D97" s="5">
        <v>13366.52</v>
      </c>
    </row>
    <row r="98" spans="1:4" s="2" customFormat="1" x14ac:dyDescent="0.2">
      <c r="A98" s="3" t="s">
        <v>193</v>
      </c>
      <c r="B98" s="4">
        <v>44781</v>
      </c>
      <c r="C98" s="3" t="s">
        <v>13</v>
      </c>
      <c r="D98" s="5">
        <v>23634.21</v>
      </c>
    </row>
    <row r="99" spans="1:4" s="2" customFormat="1" x14ac:dyDescent="0.2">
      <c r="A99" s="3" t="s">
        <v>533</v>
      </c>
      <c r="B99" s="4">
        <v>44798</v>
      </c>
      <c r="C99" s="3" t="s">
        <v>13</v>
      </c>
      <c r="D99" s="5">
        <v>15570.31</v>
      </c>
    </row>
    <row r="100" spans="1:4" s="2" customFormat="1" x14ac:dyDescent="0.2">
      <c r="A100" s="3" t="s">
        <v>438</v>
      </c>
      <c r="B100" s="4">
        <v>44792</v>
      </c>
      <c r="C100" s="3" t="s">
        <v>439</v>
      </c>
      <c r="D100" s="5">
        <v>16432.78</v>
      </c>
    </row>
    <row r="101" spans="1:4" s="2" customFormat="1" x14ac:dyDescent="0.2">
      <c r="A101" s="3" t="s">
        <v>209</v>
      </c>
      <c r="B101" s="4">
        <v>44784</v>
      </c>
      <c r="C101" s="3" t="s">
        <v>210</v>
      </c>
      <c r="D101" s="5">
        <v>7500</v>
      </c>
    </row>
    <row r="102" spans="1:4" s="2" customFormat="1" x14ac:dyDescent="0.2">
      <c r="A102" s="3" t="s">
        <v>25</v>
      </c>
      <c r="B102" s="4">
        <v>44774</v>
      </c>
      <c r="C102" s="3" t="s">
        <v>13</v>
      </c>
      <c r="D102" s="5">
        <v>20274.7</v>
      </c>
    </row>
    <row r="103" spans="1:4" s="2" customFormat="1" x14ac:dyDescent="0.2">
      <c r="A103" s="3" t="s">
        <v>211</v>
      </c>
      <c r="B103" s="4">
        <v>44784</v>
      </c>
      <c r="C103" s="3" t="s">
        <v>122</v>
      </c>
      <c r="D103" s="5">
        <v>23000</v>
      </c>
    </row>
    <row r="104" spans="1:4" s="2" customFormat="1" x14ac:dyDescent="0.2">
      <c r="A104" s="3" t="s">
        <v>440</v>
      </c>
      <c r="B104" s="4">
        <v>44792</v>
      </c>
      <c r="C104" s="3" t="s">
        <v>441</v>
      </c>
      <c r="D104" s="5">
        <v>9212.85</v>
      </c>
    </row>
    <row r="105" spans="1:4" s="2" customFormat="1" x14ac:dyDescent="0.2">
      <c r="A105" s="3" t="s">
        <v>345</v>
      </c>
      <c r="B105" s="4">
        <v>44788</v>
      </c>
      <c r="C105" s="3" t="s">
        <v>235</v>
      </c>
      <c r="D105" s="5">
        <v>34425</v>
      </c>
    </row>
    <row r="106" spans="1:4" s="2" customFormat="1" x14ac:dyDescent="0.2">
      <c r="A106" s="3" t="s">
        <v>394</v>
      </c>
      <c r="B106" s="4">
        <v>44791</v>
      </c>
      <c r="C106" s="3" t="s">
        <v>395</v>
      </c>
      <c r="D106" s="5">
        <v>28837.82</v>
      </c>
    </row>
    <row r="107" spans="1:4" s="2" customFormat="1" x14ac:dyDescent="0.2">
      <c r="A107" s="3" t="s">
        <v>394</v>
      </c>
      <c r="B107" s="4">
        <v>44791</v>
      </c>
      <c r="C107" s="3" t="s">
        <v>396</v>
      </c>
      <c r="D107" s="5">
        <v>15456.77</v>
      </c>
    </row>
    <row r="108" spans="1:4" s="2" customFormat="1" x14ac:dyDescent="0.2">
      <c r="A108" s="3" t="s">
        <v>394</v>
      </c>
      <c r="B108" s="4">
        <v>44798</v>
      </c>
      <c r="C108" s="3" t="s">
        <v>534</v>
      </c>
      <c r="D108" s="5">
        <v>5062283</v>
      </c>
    </row>
    <row r="109" spans="1:4" s="2" customFormat="1" x14ac:dyDescent="0.2">
      <c r="A109" s="3" t="s">
        <v>110</v>
      </c>
      <c r="B109" s="4">
        <v>44777</v>
      </c>
      <c r="C109" s="3" t="s">
        <v>111</v>
      </c>
      <c r="D109" s="5">
        <v>4200</v>
      </c>
    </row>
    <row r="110" spans="1:4" s="2" customFormat="1" x14ac:dyDescent="0.2">
      <c r="A110" s="3" t="s">
        <v>110</v>
      </c>
      <c r="B110" s="4">
        <v>44785</v>
      </c>
      <c r="C110" s="3" t="s">
        <v>244</v>
      </c>
      <c r="D110" s="5">
        <v>38250</v>
      </c>
    </row>
    <row r="111" spans="1:4" s="2" customFormat="1" x14ac:dyDescent="0.2">
      <c r="A111" s="3" t="s">
        <v>397</v>
      </c>
      <c r="B111" s="4">
        <v>44791</v>
      </c>
      <c r="C111" s="3" t="s">
        <v>107</v>
      </c>
      <c r="D111" s="5">
        <v>27608</v>
      </c>
    </row>
    <row r="112" spans="1:4" s="2" customFormat="1" x14ac:dyDescent="0.2">
      <c r="A112" s="3" t="s">
        <v>442</v>
      </c>
      <c r="B112" s="4">
        <v>44792</v>
      </c>
      <c r="C112" s="3" t="s">
        <v>443</v>
      </c>
      <c r="D112" s="5">
        <v>29924.400000000001</v>
      </c>
    </row>
    <row r="113" spans="1:4" s="2" customFormat="1" x14ac:dyDescent="0.2">
      <c r="A113" s="3" t="s">
        <v>26</v>
      </c>
      <c r="B113" s="4">
        <v>44774</v>
      </c>
      <c r="C113" s="3" t="s">
        <v>2</v>
      </c>
      <c r="D113" s="5">
        <v>1250</v>
      </c>
    </row>
    <row r="114" spans="1:4" s="2" customFormat="1" x14ac:dyDescent="0.2">
      <c r="A114" s="3" t="s">
        <v>112</v>
      </c>
      <c r="B114" s="4">
        <v>44777</v>
      </c>
      <c r="C114" s="3" t="s">
        <v>113</v>
      </c>
      <c r="D114" s="5">
        <v>916.5</v>
      </c>
    </row>
    <row r="115" spans="1:4" s="2" customFormat="1" x14ac:dyDescent="0.2">
      <c r="A115" s="21" t="s">
        <v>212</v>
      </c>
      <c r="B115" s="22">
        <v>44784</v>
      </c>
      <c r="C115" s="21" t="s">
        <v>113</v>
      </c>
      <c r="D115" s="23">
        <v>3399965.8</v>
      </c>
    </row>
    <row r="116" spans="1:4" s="2" customFormat="1" x14ac:dyDescent="0.2">
      <c r="A116" s="3" t="s">
        <v>184</v>
      </c>
      <c r="B116" s="4">
        <v>44779</v>
      </c>
      <c r="C116" s="3" t="s">
        <v>185</v>
      </c>
      <c r="D116" s="5">
        <v>1238544.46</v>
      </c>
    </row>
    <row r="117" spans="1:4" s="2" customFormat="1" x14ac:dyDescent="0.2">
      <c r="A117" s="3" t="s">
        <v>184</v>
      </c>
      <c r="B117" s="4">
        <v>44785</v>
      </c>
      <c r="C117" s="3" t="s">
        <v>184</v>
      </c>
      <c r="D117" s="5">
        <v>418308.69</v>
      </c>
    </row>
    <row r="118" spans="1:4" s="2" customFormat="1" x14ac:dyDescent="0.2">
      <c r="A118" s="3" t="s">
        <v>184</v>
      </c>
      <c r="B118" s="4">
        <v>44786</v>
      </c>
      <c r="C118" s="3" t="s">
        <v>339</v>
      </c>
      <c r="D118" s="5">
        <v>418308.69</v>
      </c>
    </row>
    <row r="119" spans="1:4" s="2" customFormat="1" x14ac:dyDescent="0.2">
      <c r="A119" s="3" t="s">
        <v>184</v>
      </c>
      <c r="B119" s="4">
        <v>44797</v>
      </c>
      <c r="C119" s="3" t="s">
        <v>499</v>
      </c>
      <c r="D119" s="5">
        <v>69646.33</v>
      </c>
    </row>
    <row r="120" spans="1:4" s="2" customFormat="1" x14ac:dyDescent="0.2">
      <c r="A120" s="3" t="s">
        <v>184</v>
      </c>
      <c r="B120" s="4">
        <v>44799</v>
      </c>
      <c r="C120" s="3" t="s">
        <v>185</v>
      </c>
      <c r="D120" s="5">
        <v>324805.51</v>
      </c>
    </row>
    <row r="121" spans="1:4" s="2" customFormat="1" x14ac:dyDescent="0.2">
      <c r="A121" s="3" t="s">
        <v>186</v>
      </c>
      <c r="B121" s="4">
        <v>44779</v>
      </c>
      <c r="C121" s="3" t="s">
        <v>187</v>
      </c>
      <c r="D121" s="5">
        <v>79324.039999999994</v>
      </c>
    </row>
    <row r="122" spans="1:4" s="2" customFormat="1" x14ac:dyDescent="0.2">
      <c r="A122" s="3" t="s">
        <v>186</v>
      </c>
      <c r="B122" s="4">
        <v>44790</v>
      </c>
      <c r="C122" s="3" t="s">
        <v>187</v>
      </c>
      <c r="D122" s="5">
        <v>79279.839999999997</v>
      </c>
    </row>
    <row r="123" spans="1:4" s="2" customFormat="1" x14ac:dyDescent="0.2">
      <c r="A123" s="3" t="s">
        <v>535</v>
      </c>
      <c r="B123" s="4">
        <v>44798</v>
      </c>
      <c r="C123" s="3" t="s">
        <v>13</v>
      </c>
      <c r="D123" s="5">
        <v>36417.919999999998</v>
      </c>
    </row>
    <row r="124" spans="1:4" s="2" customFormat="1" x14ac:dyDescent="0.2">
      <c r="A124" s="3" t="s">
        <v>27</v>
      </c>
      <c r="B124" s="4">
        <v>44774</v>
      </c>
      <c r="C124" s="3" t="s">
        <v>9</v>
      </c>
      <c r="D124" s="5">
        <v>305765.71999999997</v>
      </c>
    </row>
    <row r="125" spans="1:4" s="2" customFormat="1" x14ac:dyDescent="0.2">
      <c r="A125" s="3" t="s">
        <v>27</v>
      </c>
      <c r="B125" s="4">
        <v>44774</v>
      </c>
      <c r="C125" s="3" t="s">
        <v>9</v>
      </c>
      <c r="D125" s="5">
        <v>878163.52</v>
      </c>
    </row>
    <row r="126" spans="1:4" s="2" customFormat="1" x14ac:dyDescent="0.2">
      <c r="A126" s="3" t="s">
        <v>27</v>
      </c>
      <c r="B126" s="4">
        <v>44804</v>
      </c>
      <c r="C126" s="3" t="s">
        <v>9</v>
      </c>
      <c r="D126" s="5">
        <v>304061.02</v>
      </c>
    </row>
    <row r="127" spans="1:4" s="2" customFormat="1" x14ac:dyDescent="0.2">
      <c r="A127" s="3" t="s">
        <v>27</v>
      </c>
      <c r="B127" s="4">
        <v>44804</v>
      </c>
      <c r="C127" s="3" t="s">
        <v>9</v>
      </c>
      <c r="D127" s="5">
        <v>883715.91</v>
      </c>
    </row>
    <row r="128" spans="1:4" s="2" customFormat="1" x14ac:dyDescent="0.2">
      <c r="A128" s="3" t="s">
        <v>536</v>
      </c>
      <c r="B128" s="4">
        <v>44798</v>
      </c>
      <c r="C128" s="3" t="s">
        <v>235</v>
      </c>
      <c r="D128" s="5">
        <v>34800</v>
      </c>
    </row>
    <row r="129" spans="1:4" s="2" customFormat="1" x14ac:dyDescent="0.2">
      <c r="A129" s="3" t="s">
        <v>346</v>
      </c>
      <c r="B129" s="4">
        <v>44788</v>
      </c>
      <c r="C129" s="3" t="s">
        <v>235</v>
      </c>
      <c r="D129" s="5">
        <v>22950</v>
      </c>
    </row>
    <row r="130" spans="1:4" s="2" customFormat="1" x14ac:dyDescent="0.2">
      <c r="A130" s="3" t="s">
        <v>114</v>
      </c>
      <c r="B130" s="4">
        <v>44777</v>
      </c>
      <c r="C130" s="3" t="s">
        <v>115</v>
      </c>
      <c r="D130" s="5">
        <v>464</v>
      </c>
    </row>
    <row r="131" spans="1:4" s="2" customFormat="1" x14ac:dyDescent="0.2">
      <c r="A131" s="3" t="s">
        <v>114</v>
      </c>
      <c r="B131" s="4">
        <v>44791</v>
      </c>
      <c r="C131" s="3" t="s">
        <v>398</v>
      </c>
      <c r="D131" s="5">
        <v>19230.37</v>
      </c>
    </row>
    <row r="132" spans="1:4" s="2" customFormat="1" x14ac:dyDescent="0.2">
      <c r="A132" s="3" t="s">
        <v>114</v>
      </c>
      <c r="B132" s="4">
        <v>44798</v>
      </c>
      <c r="C132" s="3" t="s">
        <v>398</v>
      </c>
      <c r="D132" s="5">
        <v>2557.4499999999998</v>
      </c>
    </row>
    <row r="133" spans="1:4" s="2" customFormat="1" x14ac:dyDescent="0.2">
      <c r="A133" s="3" t="s">
        <v>479</v>
      </c>
      <c r="B133" s="4">
        <v>44795</v>
      </c>
      <c r="C133" s="3" t="s">
        <v>480</v>
      </c>
      <c r="D133" s="5">
        <v>449</v>
      </c>
    </row>
    <row r="134" spans="1:4" s="2" customFormat="1" x14ac:dyDescent="0.2">
      <c r="A134" s="3" t="s">
        <v>578</v>
      </c>
      <c r="B134" s="4">
        <v>44798</v>
      </c>
      <c r="C134" s="3" t="s">
        <v>157</v>
      </c>
      <c r="D134" s="5">
        <v>10600</v>
      </c>
    </row>
    <row r="135" spans="1:4" s="2" customFormat="1" x14ac:dyDescent="0.2">
      <c r="A135" s="3" t="s">
        <v>245</v>
      </c>
      <c r="B135" s="4">
        <v>44785</v>
      </c>
      <c r="C135" s="3" t="s">
        <v>13</v>
      </c>
      <c r="D135" s="5">
        <v>15570.31</v>
      </c>
    </row>
    <row r="136" spans="1:4" s="2" customFormat="1" x14ac:dyDescent="0.2">
      <c r="A136" s="3" t="s">
        <v>500</v>
      </c>
      <c r="B136" s="4">
        <v>44797</v>
      </c>
      <c r="C136" s="3" t="s">
        <v>501</v>
      </c>
      <c r="D136" s="5">
        <v>11595.04</v>
      </c>
    </row>
    <row r="137" spans="1:4" s="2" customFormat="1" x14ac:dyDescent="0.2">
      <c r="A137" s="3" t="s">
        <v>116</v>
      </c>
      <c r="B137" s="4">
        <v>44777</v>
      </c>
      <c r="C137" s="3" t="s">
        <v>101</v>
      </c>
      <c r="D137" s="5">
        <v>12883.2</v>
      </c>
    </row>
    <row r="138" spans="1:4" s="2" customFormat="1" x14ac:dyDescent="0.2">
      <c r="A138" s="3" t="s">
        <v>246</v>
      </c>
      <c r="B138" s="4">
        <v>44785</v>
      </c>
      <c r="C138" s="3" t="s">
        <v>235</v>
      </c>
      <c r="D138" s="5">
        <v>8700</v>
      </c>
    </row>
    <row r="139" spans="1:4" s="2" customFormat="1" x14ac:dyDescent="0.2">
      <c r="A139" s="3" t="s">
        <v>28</v>
      </c>
      <c r="B139" s="4">
        <v>44774</v>
      </c>
      <c r="C139" s="3" t="s">
        <v>2</v>
      </c>
      <c r="D139" s="5">
        <v>1500</v>
      </c>
    </row>
    <row r="140" spans="1:4" s="2" customFormat="1" x14ac:dyDescent="0.2">
      <c r="A140" s="3" t="s">
        <v>502</v>
      </c>
      <c r="B140" s="4">
        <v>44797</v>
      </c>
      <c r="C140" s="3" t="s">
        <v>503</v>
      </c>
      <c r="D140" s="5">
        <v>13674.97</v>
      </c>
    </row>
    <row r="141" spans="1:4" s="2" customFormat="1" x14ac:dyDescent="0.2">
      <c r="A141" s="3" t="s">
        <v>247</v>
      </c>
      <c r="B141" s="4">
        <v>44785</v>
      </c>
      <c r="C141" s="3" t="s">
        <v>235</v>
      </c>
      <c r="D141" s="5">
        <v>11475</v>
      </c>
    </row>
    <row r="142" spans="1:4" s="2" customFormat="1" x14ac:dyDescent="0.2">
      <c r="A142" s="3" t="s">
        <v>248</v>
      </c>
      <c r="B142" s="4">
        <v>44785</v>
      </c>
      <c r="C142" s="3" t="s">
        <v>13</v>
      </c>
      <c r="D142" s="5">
        <v>13953.37</v>
      </c>
    </row>
    <row r="143" spans="1:4" s="2" customFormat="1" x14ac:dyDescent="0.2">
      <c r="A143" s="3" t="s">
        <v>609</v>
      </c>
      <c r="B143" s="4">
        <v>44802</v>
      </c>
      <c r="C143" s="3" t="s">
        <v>478</v>
      </c>
      <c r="D143" s="5">
        <v>5000</v>
      </c>
    </row>
    <row r="144" spans="1:4" s="2" customFormat="1" x14ac:dyDescent="0.2">
      <c r="A144" s="3" t="s">
        <v>444</v>
      </c>
      <c r="B144" s="4">
        <v>44792</v>
      </c>
      <c r="C144" s="3" t="s">
        <v>6</v>
      </c>
      <c r="D144" s="5">
        <v>1000</v>
      </c>
    </row>
    <row r="145" spans="1:4" s="2" customFormat="1" x14ac:dyDescent="0.2">
      <c r="A145" s="3" t="s">
        <v>586</v>
      </c>
      <c r="B145" s="4">
        <v>44799</v>
      </c>
      <c r="C145" s="3" t="s">
        <v>13</v>
      </c>
      <c r="D145" s="5">
        <v>20274.7</v>
      </c>
    </row>
    <row r="146" spans="1:4" s="2" customFormat="1" x14ac:dyDescent="0.2">
      <c r="A146" s="3" t="s">
        <v>249</v>
      </c>
      <c r="B146" s="4">
        <v>44785</v>
      </c>
      <c r="C146" s="3" t="s">
        <v>235</v>
      </c>
      <c r="D146" s="5">
        <v>11600</v>
      </c>
    </row>
    <row r="147" spans="1:4" s="2" customFormat="1" x14ac:dyDescent="0.2">
      <c r="A147" s="3" t="s">
        <v>504</v>
      </c>
      <c r="B147" s="4">
        <v>44797</v>
      </c>
      <c r="C147" s="3" t="s">
        <v>505</v>
      </c>
      <c r="D147" s="5">
        <v>8182.37</v>
      </c>
    </row>
    <row r="148" spans="1:4" s="2" customFormat="1" x14ac:dyDescent="0.2">
      <c r="A148" s="3" t="s">
        <v>587</v>
      </c>
      <c r="B148" s="4">
        <v>44799</v>
      </c>
      <c r="C148" s="3" t="s">
        <v>13</v>
      </c>
      <c r="D148" s="5">
        <v>15894.68</v>
      </c>
    </row>
    <row r="149" spans="1:4" s="2" customFormat="1" x14ac:dyDescent="0.2">
      <c r="A149" s="3" t="s">
        <v>506</v>
      </c>
      <c r="B149" s="4">
        <v>44797</v>
      </c>
      <c r="C149" s="3" t="s">
        <v>507</v>
      </c>
      <c r="D149" s="5">
        <v>78000</v>
      </c>
    </row>
    <row r="150" spans="1:4" s="2" customFormat="1" x14ac:dyDescent="0.2">
      <c r="A150" s="3" t="s">
        <v>506</v>
      </c>
      <c r="B150" s="4">
        <v>44797</v>
      </c>
      <c r="C150" s="3" t="s">
        <v>508</v>
      </c>
      <c r="D150" s="5">
        <v>4000</v>
      </c>
    </row>
    <row r="151" spans="1:4" s="2" customFormat="1" x14ac:dyDescent="0.2">
      <c r="A151" s="3" t="s">
        <v>250</v>
      </c>
      <c r="B151" s="4">
        <v>44785</v>
      </c>
      <c r="C151" s="3" t="s">
        <v>251</v>
      </c>
      <c r="D151" s="5">
        <v>300000</v>
      </c>
    </row>
    <row r="152" spans="1:4" s="2" customFormat="1" x14ac:dyDescent="0.2">
      <c r="A152" s="3" t="s">
        <v>250</v>
      </c>
      <c r="B152" s="4">
        <v>44795</v>
      </c>
      <c r="C152" s="3" t="s">
        <v>251</v>
      </c>
      <c r="D152" s="5">
        <v>300000</v>
      </c>
    </row>
    <row r="153" spans="1:4" s="2" customFormat="1" x14ac:dyDescent="0.2">
      <c r="A153" s="3" t="s">
        <v>250</v>
      </c>
      <c r="B153" s="4">
        <v>44799</v>
      </c>
      <c r="C153" s="3" t="s">
        <v>251</v>
      </c>
      <c r="D153" s="5">
        <v>250000</v>
      </c>
    </row>
    <row r="154" spans="1:4" s="2" customFormat="1" x14ac:dyDescent="0.2">
      <c r="A154" s="3" t="s">
        <v>579</v>
      </c>
      <c r="B154" s="4">
        <v>44798</v>
      </c>
      <c r="C154" s="3" t="s">
        <v>157</v>
      </c>
      <c r="D154" s="5">
        <v>116000</v>
      </c>
    </row>
    <row r="155" spans="1:4" s="2" customFormat="1" x14ac:dyDescent="0.2">
      <c r="A155" s="3" t="s">
        <v>29</v>
      </c>
      <c r="B155" s="4">
        <v>44774</v>
      </c>
      <c r="C155" s="3" t="s">
        <v>2</v>
      </c>
      <c r="D155" s="5">
        <v>750</v>
      </c>
    </row>
    <row r="156" spans="1:4" s="2" customFormat="1" x14ac:dyDescent="0.2">
      <c r="A156" s="3" t="s">
        <v>117</v>
      </c>
      <c r="B156" s="4">
        <v>44777</v>
      </c>
      <c r="C156" s="3" t="s">
        <v>109</v>
      </c>
      <c r="D156" s="5">
        <v>15980</v>
      </c>
    </row>
    <row r="157" spans="1:4" s="2" customFormat="1" x14ac:dyDescent="0.2">
      <c r="A157" s="3" t="s">
        <v>117</v>
      </c>
      <c r="B157" s="4">
        <v>44798</v>
      </c>
      <c r="C157" s="3" t="s">
        <v>107</v>
      </c>
      <c r="D157" s="5">
        <v>32124</v>
      </c>
    </row>
    <row r="158" spans="1:4" s="2" customFormat="1" x14ac:dyDescent="0.2">
      <c r="A158" s="3" t="s">
        <v>30</v>
      </c>
      <c r="B158" s="4">
        <v>44774</v>
      </c>
      <c r="C158" s="3" t="s">
        <v>2</v>
      </c>
      <c r="D158" s="5">
        <v>1500</v>
      </c>
    </row>
    <row r="159" spans="1:4" s="2" customFormat="1" x14ac:dyDescent="0.2">
      <c r="A159" s="3" t="s">
        <v>31</v>
      </c>
      <c r="B159" s="4">
        <v>44774</v>
      </c>
      <c r="C159" s="3" t="s">
        <v>2</v>
      </c>
      <c r="D159" s="5">
        <v>1500</v>
      </c>
    </row>
    <row r="160" spans="1:4" s="2" customFormat="1" x14ac:dyDescent="0.2">
      <c r="A160" s="3" t="s">
        <v>194</v>
      </c>
      <c r="B160" s="4">
        <v>44781</v>
      </c>
      <c r="C160" s="3" t="s">
        <v>13</v>
      </c>
      <c r="D160" s="5">
        <v>30412.04</v>
      </c>
    </row>
    <row r="161" spans="1:4" s="2" customFormat="1" x14ac:dyDescent="0.2">
      <c r="A161" s="3" t="s">
        <v>252</v>
      </c>
      <c r="B161" s="4">
        <v>44785</v>
      </c>
      <c r="C161" s="3" t="s">
        <v>251</v>
      </c>
      <c r="D161" s="5">
        <v>150000</v>
      </c>
    </row>
    <row r="162" spans="1:4" s="2" customFormat="1" x14ac:dyDescent="0.2">
      <c r="A162" s="3" t="s">
        <v>252</v>
      </c>
      <c r="B162" s="4">
        <v>44798</v>
      </c>
      <c r="C162" s="3" t="s">
        <v>251</v>
      </c>
      <c r="D162" s="5">
        <v>100000</v>
      </c>
    </row>
    <row r="163" spans="1:4" s="2" customFormat="1" x14ac:dyDescent="0.2">
      <c r="A163" s="3" t="s">
        <v>32</v>
      </c>
      <c r="B163" s="4">
        <v>44774</v>
      </c>
      <c r="C163" s="3" t="s">
        <v>2</v>
      </c>
      <c r="D163" s="5">
        <v>750</v>
      </c>
    </row>
    <row r="164" spans="1:4" s="2" customFormat="1" x14ac:dyDescent="0.2">
      <c r="A164" s="3" t="s">
        <v>445</v>
      </c>
      <c r="B164" s="4">
        <v>44792</v>
      </c>
      <c r="C164" s="3" t="s">
        <v>446</v>
      </c>
      <c r="D164" s="5">
        <v>12575.76</v>
      </c>
    </row>
    <row r="165" spans="1:4" s="2" customFormat="1" x14ac:dyDescent="0.2">
      <c r="A165" s="3" t="s">
        <v>33</v>
      </c>
      <c r="B165" s="4">
        <v>44774</v>
      </c>
      <c r="C165" s="3" t="s">
        <v>13</v>
      </c>
      <c r="D165" s="5">
        <v>17000</v>
      </c>
    </row>
    <row r="166" spans="1:4" s="2" customFormat="1" x14ac:dyDescent="0.2">
      <c r="A166" s="3" t="s">
        <v>253</v>
      </c>
      <c r="B166" s="4">
        <v>44785</v>
      </c>
      <c r="C166" s="3" t="s">
        <v>13</v>
      </c>
      <c r="D166" s="5">
        <v>20274.7</v>
      </c>
    </row>
    <row r="167" spans="1:4" s="2" customFormat="1" x14ac:dyDescent="0.2">
      <c r="A167" s="3" t="s">
        <v>254</v>
      </c>
      <c r="B167" s="4">
        <v>44785</v>
      </c>
      <c r="C167" s="3" t="s">
        <v>244</v>
      </c>
      <c r="D167" s="5">
        <v>48021.68</v>
      </c>
    </row>
    <row r="168" spans="1:4" s="2" customFormat="1" x14ac:dyDescent="0.2">
      <c r="A168" s="3" t="s">
        <v>537</v>
      </c>
      <c r="B168" s="4">
        <v>44798</v>
      </c>
      <c r="C168" s="3" t="s">
        <v>6</v>
      </c>
      <c r="D168" s="5">
        <v>26498.92</v>
      </c>
    </row>
    <row r="169" spans="1:4" s="2" customFormat="1" x14ac:dyDescent="0.2">
      <c r="A169" s="3" t="s">
        <v>118</v>
      </c>
      <c r="B169" s="4">
        <v>44777</v>
      </c>
      <c r="C169" s="3" t="s">
        <v>105</v>
      </c>
      <c r="D169" s="5">
        <v>23780.76</v>
      </c>
    </row>
    <row r="170" spans="1:4" s="2" customFormat="1" x14ac:dyDescent="0.2">
      <c r="A170" s="3" t="s">
        <v>610</v>
      </c>
      <c r="B170" s="4">
        <v>44802</v>
      </c>
      <c r="C170" s="3" t="s">
        <v>478</v>
      </c>
      <c r="D170" s="5">
        <v>5000</v>
      </c>
    </row>
    <row r="171" spans="1:4" s="2" customFormat="1" x14ac:dyDescent="0.2">
      <c r="A171" s="3" t="s">
        <v>611</v>
      </c>
      <c r="B171" s="4">
        <v>44802</v>
      </c>
      <c r="C171" s="3" t="s">
        <v>478</v>
      </c>
      <c r="D171" s="5">
        <v>5000</v>
      </c>
    </row>
    <row r="172" spans="1:4" s="2" customFormat="1" x14ac:dyDescent="0.2">
      <c r="A172" s="3" t="s">
        <v>538</v>
      </c>
      <c r="B172" s="4">
        <v>44798</v>
      </c>
      <c r="C172" s="3" t="s">
        <v>13</v>
      </c>
      <c r="D172" s="5">
        <v>15362.89</v>
      </c>
    </row>
    <row r="173" spans="1:4" s="2" customFormat="1" x14ac:dyDescent="0.2">
      <c r="A173" s="3" t="s">
        <v>447</v>
      </c>
      <c r="B173" s="4">
        <v>44792</v>
      </c>
      <c r="C173" s="3" t="s">
        <v>235</v>
      </c>
      <c r="D173" s="5">
        <v>23200</v>
      </c>
    </row>
    <row r="174" spans="1:4" s="2" customFormat="1" x14ac:dyDescent="0.2">
      <c r="A174" s="3" t="s">
        <v>612</v>
      </c>
      <c r="B174" s="4">
        <v>44802</v>
      </c>
      <c r="C174" s="3" t="s">
        <v>608</v>
      </c>
      <c r="D174" s="5">
        <v>1659.13</v>
      </c>
    </row>
    <row r="175" spans="1:4" s="2" customFormat="1" x14ac:dyDescent="0.2">
      <c r="A175" s="3" t="s">
        <v>34</v>
      </c>
      <c r="B175" s="4">
        <v>44774</v>
      </c>
      <c r="C175" s="3" t="s">
        <v>13</v>
      </c>
      <c r="D175" s="5">
        <v>4000</v>
      </c>
    </row>
    <row r="176" spans="1:4" s="2" customFormat="1" x14ac:dyDescent="0.2">
      <c r="A176" s="3" t="s">
        <v>35</v>
      </c>
      <c r="B176" s="4">
        <v>44774</v>
      </c>
      <c r="C176" s="3" t="s">
        <v>13</v>
      </c>
      <c r="D176" s="5">
        <v>16967.72</v>
      </c>
    </row>
    <row r="177" spans="1:4" s="2" customFormat="1" x14ac:dyDescent="0.2">
      <c r="A177" s="3" t="s">
        <v>255</v>
      </c>
      <c r="B177" s="4">
        <v>44785</v>
      </c>
      <c r="C177" s="3" t="s">
        <v>235</v>
      </c>
      <c r="D177" s="5">
        <v>17400</v>
      </c>
    </row>
    <row r="178" spans="1:4" s="2" customFormat="1" x14ac:dyDescent="0.2">
      <c r="A178" s="3" t="s">
        <v>36</v>
      </c>
      <c r="B178" s="4">
        <v>44774</v>
      </c>
      <c r="C178" s="3" t="s">
        <v>2</v>
      </c>
      <c r="D178" s="5">
        <v>1500</v>
      </c>
    </row>
    <row r="179" spans="1:4" s="2" customFormat="1" x14ac:dyDescent="0.2">
      <c r="A179" s="3" t="s">
        <v>448</v>
      </c>
      <c r="B179" s="4">
        <v>44792</v>
      </c>
      <c r="C179" s="3" t="s">
        <v>449</v>
      </c>
      <c r="D179" s="5">
        <v>11798.88</v>
      </c>
    </row>
    <row r="180" spans="1:4" s="2" customFormat="1" x14ac:dyDescent="0.2">
      <c r="A180" s="3" t="s">
        <v>539</v>
      </c>
      <c r="B180" s="4">
        <v>44798</v>
      </c>
      <c r="C180" s="3" t="s">
        <v>526</v>
      </c>
      <c r="D180" s="5">
        <v>35000</v>
      </c>
    </row>
    <row r="181" spans="1:4" s="2" customFormat="1" x14ac:dyDescent="0.2">
      <c r="A181" s="3" t="s">
        <v>509</v>
      </c>
      <c r="B181" s="4">
        <v>44797</v>
      </c>
      <c r="C181" s="3" t="s">
        <v>510</v>
      </c>
      <c r="D181" s="5">
        <v>14650.39</v>
      </c>
    </row>
    <row r="182" spans="1:4" s="2" customFormat="1" x14ac:dyDescent="0.2">
      <c r="A182" s="3" t="s">
        <v>37</v>
      </c>
      <c r="B182" s="4">
        <v>44774</v>
      </c>
      <c r="C182" s="3" t="s">
        <v>2</v>
      </c>
      <c r="D182" s="5">
        <v>1250</v>
      </c>
    </row>
    <row r="183" spans="1:4" s="2" customFormat="1" x14ac:dyDescent="0.2">
      <c r="A183" s="3" t="s">
        <v>613</v>
      </c>
      <c r="B183" s="4">
        <v>44802</v>
      </c>
      <c r="C183" s="3" t="s">
        <v>478</v>
      </c>
      <c r="D183" s="5">
        <v>5000</v>
      </c>
    </row>
    <row r="184" spans="1:4" s="2" customFormat="1" x14ac:dyDescent="0.2">
      <c r="A184" s="3" t="s">
        <v>481</v>
      </c>
      <c r="B184" s="4">
        <v>44795</v>
      </c>
      <c r="C184" s="3" t="s">
        <v>107</v>
      </c>
      <c r="D184" s="5">
        <v>3249.76</v>
      </c>
    </row>
    <row r="185" spans="1:4" s="2" customFormat="1" x14ac:dyDescent="0.2">
      <c r="A185" s="3" t="s">
        <v>481</v>
      </c>
      <c r="B185" s="4">
        <v>44795</v>
      </c>
      <c r="C185" s="3" t="s">
        <v>107</v>
      </c>
      <c r="D185" s="5">
        <v>3727.53</v>
      </c>
    </row>
    <row r="186" spans="1:4" s="2" customFormat="1" x14ac:dyDescent="0.2">
      <c r="A186" s="3" t="s">
        <v>481</v>
      </c>
      <c r="B186" s="4">
        <v>44795</v>
      </c>
      <c r="C186" s="3" t="s">
        <v>107</v>
      </c>
      <c r="D186" s="5">
        <v>3727.53</v>
      </c>
    </row>
    <row r="187" spans="1:4" s="2" customFormat="1" x14ac:dyDescent="0.2">
      <c r="A187" s="3" t="s">
        <v>481</v>
      </c>
      <c r="B187" s="4">
        <v>44795</v>
      </c>
      <c r="C187" s="3" t="s">
        <v>107</v>
      </c>
      <c r="D187" s="5">
        <v>2950.49</v>
      </c>
    </row>
    <row r="188" spans="1:4" s="2" customFormat="1" x14ac:dyDescent="0.2">
      <c r="A188" s="3" t="s">
        <v>481</v>
      </c>
      <c r="B188" s="4">
        <v>44795</v>
      </c>
      <c r="C188" s="3" t="s">
        <v>107</v>
      </c>
      <c r="D188" s="5">
        <v>2950.49</v>
      </c>
    </row>
    <row r="189" spans="1:4" s="2" customFormat="1" x14ac:dyDescent="0.2">
      <c r="A189" s="3" t="s">
        <v>481</v>
      </c>
      <c r="B189" s="4">
        <v>44795</v>
      </c>
      <c r="C189" s="3" t="s">
        <v>107</v>
      </c>
      <c r="D189" s="5">
        <v>2950.49</v>
      </c>
    </row>
    <row r="190" spans="1:4" s="2" customFormat="1" x14ac:dyDescent="0.2">
      <c r="A190" s="3" t="s">
        <v>481</v>
      </c>
      <c r="B190" s="4">
        <v>44798</v>
      </c>
      <c r="C190" s="3" t="s">
        <v>107</v>
      </c>
      <c r="D190" s="5">
        <v>3635.16</v>
      </c>
    </row>
    <row r="191" spans="1:4" s="2" customFormat="1" x14ac:dyDescent="0.2">
      <c r="A191" s="3" t="s">
        <v>481</v>
      </c>
      <c r="B191" s="4">
        <v>44802</v>
      </c>
      <c r="C191" s="3" t="s">
        <v>107</v>
      </c>
      <c r="D191" s="5">
        <v>2938.74</v>
      </c>
    </row>
    <row r="192" spans="1:4" s="2" customFormat="1" x14ac:dyDescent="0.2">
      <c r="A192" s="3" t="s">
        <v>481</v>
      </c>
      <c r="B192" s="4">
        <v>44803</v>
      </c>
      <c r="C192" s="3" t="s">
        <v>107</v>
      </c>
      <c r="D192" s="5">
        <v>3727.53</v>
      </c>
    </row>
    <row r="193" spans="1:4" s="2" customFormat="1" x14ac:dyDescent="0.2">
      <c r="A193" s="3" t="s">
        <v>481</v>
      </c>
      <c r="B193" s="4">
        <v>44803</v>
      </c>
      <c r="C193" s="3" t="s">
        <v>107</v>
      </c>
      <c r="D193" s="5">
        <v>5311.27</v>
      </c>
    </row>
    <row r="194" spans="1:4" s="2" customFormat="1" x14ac:dyDescent="0.2">
      <c r="A194" s="3" t="s">
        <v>481</v>
      </c>
      <c r="B194" s="4">
        <v>44803</v>
      </c>
      <c r="C194" s="3" t="s">
        <v>107</v>
      </c>
      <c r="D194" s="5">
        <v>5311.27</v>
      </c>
    </row>
    <row r="195" spans="1:4" s="2" customFormat="1" x14ac:dyDescent="0.2">
      <c r="A195" s="3" t="s">
        <v>481</v>
      </c>
      <c r="B195" s="4">
        <v>44803</v>
      </c>
      <c r="C195" s="3" t="s">
        <v>107</v>
      </c>
      <c r="D195" s="5">
        <v>4924.28</v>
      </c>
    </row>
    <row r="196" spans="1:4" s="2" customFormat="1" x14ac:dyDescent="0.2">
      <c r="A196" s="3" t="s">
        <v>481</v>
      </c>
      <c r="B196" s="4">
        <v>44803</v>
      </c>
      <c r="C196" s="3" t="s">
        <v>107</v>
      </c>
      <c r="D196" s="5">
        <v>4924.28</v>
      </c>
    </row>
    <row r="197" spans="1:4" s="2" customFormat="1" x14ac:dyDescent="0.2">
      <c r="A197" s="3" t="s">
        <v>481</v>
      </c>
      <c r="B197" s="4">
        <v>44804</v>
      </c>
      <c r="C197" s="3" t="s">
        <v>107</v>
      </c>
      <c r="D197" s="5">
        <v>12881.21</v>
      </c>
    </row>
    <row r="198" spans="1:4" s="2" customFormat="1" x14ac:dyDescent="0.2">
      <c r="A198" s="3" t="s">
        <v>481</v>
      </c>
      <c r="B198" s="4">
        <v>44804</v>
      </c>
      <c r="C198" s="3" t="s">
        <v>107</v>
      </c>
      <c r="D198" s="5">
        <v>4924.28</v>
      </c>
    </row>
    <row r="199" spans="1:4" s="2" customFormat="1" x14ac:dyDescent="0.2">
      <c r="A199" s="3" t="s">
        <v>481</v>
      </c>
      <c r="B199" s="4">
        <v>44804</v>
      </c>
      <c r="C199" s="3" t="s">
        <v>109</v>
      </c>
      <c r="D199" s="5">
        <v>3198.03</v>
      </c>
    </row>
    <row r="200" spans="1:4" s="2" customFormat="1" x14ac:dyDescent="0.2">
      <c r="A200" s="3" t="s">
        <v>614</v>
      </c>
      <c r="B200" s="4">
        <v>44802</v>
      </c>
      <c r="C200" s="3" t="s">
        <v>615</v>
      </c>
      <c r="D200" s="5">
        <v>13678.45</v>
      </c>
    </row>
    <row r="201" spans="1:4" s="2" customFormat="1" x14ac:dyDescent="0.2">
      <c r="A201" s="3" t="s">
        <v>347</v>
      </c>
      <c r="B201" s="4">
        <v>44788</v>
      </c>
      <c r="C201" s="3" t="s">
        <v>124</v>
      </c>
      <c r="D201" s="5">
        <v>1169.9000000000001</v>
      </c>
    </row>
    <row r="202" spans="1:4" s="2" customFormat="1" x14ac:dyDescent="0.2">
      <c r="A202" s="3" t="s">
        <v>450</v>
      </c>
      <c r="B202" s="4">
        <v>44792</v>
      </c>
      <c r="C202" s="3" t="s">
        <v>109</v>
      </c>
      <c r="D202" s="5">
        <v>9998.89</v>
      </c>
    </row>
    <row r="203" spans="1:4" s="2" customFormat="1" x14ac:dyDescent="0.2">
      <c r="A203" s="3" t="s">
        <v>256</v>
      </c>
      <c r="B203" s="4">
        <v>44785</v>
      </c>
      <c r="C203" s="3" t="s">
        <v>105</v>
      </c>
      <c r="D203" s="5">
        <v>150000</v>
      </c>
    </row>
    <row r="204" spans="1:4" s="2" customFormat="1" x14ac:dyDescent="0.2">
      <c r="A204" s="3" t="s">
        <v>399</v>
      </c>
      <c r="B204" s="4">
        <v>44791</v>
      </c>
      <c r="C204" s="3" t="s">
        <v>111</v>
      </c>
      <c r="D204" s="5">
        <v>6264</v>
      </c>
    </row>
    <row r="205" spans="1:4" s="2" customFormat="1" x14ac:dyDescent="0.2">
      <c r="A205" s="3" t="s">
        <v>399</v>
      </c>
      <c r="B205" s="4">
        <v>44798</v>
      </c>
      <c r="C205" s="3" t="s">
        <v>111</v>
      </c>
      <c r="D205" s="5">
        <v>842.97</v>
      </c>
    </row>
    <row r="206" spans="1:4" s="2" customFormat="1" x14ac:dyDescent="0.2">
      <c r="A206" s="3" t="s">
        <v>119</v>
      </c>
      <c r="B206" s="4">
        <v>44777</v>
      </c>
      <c r="C206" s="3" t="s">
        <v>101</v>
      </c>
      <c r="D206" s="5">
        <v>19305.849999999999</v>
      </c>
    </row>
    <row r="207" spans="1:4" s="2" customFormat="1" x14ac:dyDescent="0.2">
      <c r="A207" s="3" t="s">
        <v>119</v>
      </c>
      <c r="B207" s="4">
        <v>44785</v>
      </c>
      <c r="C207" s="3" t="s">
        <v>101</v>
      </c>
      <c r="D207" s="5">
        <v>40000</v>
      </c>
    </row>
    <row r="208" spans="1:4" s="2" customFormat="1" x14ac:dyDescent="0.2">
      <c r="A208" s="3" t="s">
        <v>257</v>
      </c>
      <c r="B208" s="4">
        <v>44785</v>
      </c>
      <c r="C208" s="3" t="s">
        <v>258</v>
      </c>
      <c r="D208" s="5">
        <v>5022.2700000000004</v>
      </c>
    </row>
    <row r="209" spans="1:4" s="2" customFormat="1" x14ac:dyDescent="0.2">
      <c r="A209" s="3" t="s">
        <v>259</v>
      </c>
      <c r="B209" s="4">
        <v>44785</v>
      </c>
      <c r="C209" s="3" t="s">
        <v>109</v>
      </c>
      <c r="D209" s="5">
        <v>5120</v>
      </c>
    </row>
    <row r="210" spans="1:4" s="2" customFormat="1" x14ac:dyDescent="0.2">
      <c r="A210" s="3" t="s">
        <v>616</v>
      </c>
      <c r="B210" s="4">
        <v>44802</v>
      </c>
      <c r="C210" s="3" t="s">
        <v>478</v>
      </c>
      <c r="D210" s="5">
        <v>5000</v>
      </c>
    </row>
    <row r="211" spans="1:4" s="2" customFormat="1" x14ac:dyDescent="0.2">
      <c r="A211" s="3" t="s">
        <v>451</v>
      </c>
      <c r="B211" s="4">
        <v>44792</v>
      </c>
      <c r="C211" s="3" t="s">
        <v>430</v>
      </c>
      <c r="D211" s="5">
        <v>1160</v>
      </c>
    </row>
    <row r="212" spans="1:4" s="2" customFormat="1" x14ac:dyDescent="0.2">
      <c r="A212" s="3" t="s">
        <v>617</v>
      </c>
      <c r="B212" s="4">
        <v>44802</v>
      </c>
      <c r="C212" s="3" t="s">
        <v>478</v>
      </c>
      <c r="D212" s="5">
        <v>5000</v>
      </c>
    </row>
    <row r="213" spans="1:4" s="2" customFormat="1" x14ac:dyDescent="0.2">
      <c r="A213" s="3" t="s">
        <v>618</v>
      </c>
      <c r="B213" s="4">
        <v>44802</v>
      </c>
      <c r="C213" s="3" t="s">
        <v>478</v>
      </c>
      <c r="D213" s="5">
        <v>5000</v>
      </c>
    </row>
    <row r="214" spans="1:4" s="2" customFormat="1" x14ac:dyDescent="0.2">
      <c r="A214" s="3" t="s">
        <v>260</v>
      </c>
      <c r="B214" s="4">
        <v>44785</v>
      </c>
      <c r="C214" s="3" t="s">
        <v>235</v>
      </c>
      <c r="D214" s="5">
        <v>45900</v>
      </c>
    </row>
    <row r="215" spans="1:4" s="2" customFormat="1" x14ac:dyDescent="0.2">
      <c r="A215" s="3" t="s">
        <v>38</v>
      </c>
      <c r="B215" s="4">
        <v>44774</v>
      </c>
      <c r="C215" s="6" t="s">
        <v>39</v>
      </c>
      <c r="D215" s="5">
        <v>1022</v>
      </c>
    </row>
    <row r="216" spans="1:4" s="2" customFormat="1" x14ac:dyDescent="0.2">
      <c r="A216" s="3" t="s">
        <v>38</v>
      </c>
      <c r="B216" s="4">
        <v>44774</v>
      </c>
      <c r="C216" s="3" t="s">
        <v>39</v>
      </c>
      <c r="D216" s="5">
        <v>2251</v>
      </c>
    </row>
    <row r="217" spans="1:4" s="2" customFormat="1" x14ac:dyDescent="0.2">
      <c r="A217" s="3" t="s">
        <v>40</v>
      </c>
      <c r="B217" s="4">
        <v>44774</v>
      </c>
      <c r="C217" s="3" t="s">
        <v>13</v>
      </c>
      <c r="D217" s="5">
        <v>20274.7</v>
      </c>
    </row>
    <row r="218" spans="1:4" s="2" customFormat="1" x14ac:dyDescent="0.2">
      <c r="A218" s="3" t="s">
        <v>619</v>
      </c>
      <c r="B218" s="4">
        <v>44802</v>
      </c>
      <c r="C218" s="3" t="s">
        <v>478</v>
      </c>
      <c r="D218" s="5">
        <v>5000</v>
      </c>
    </row>
    <row r="219" spans="1:4" s="2" customFormat="1" x14ac:dyDescent="0.2">
      <c r="A219" s="3" t="s">
        <v>620</v>
      </c>
      <c r="B219" s="4">
        <v>44802</v>
      </c>
      <c r="C219" s="3" t="s">
        <v>478</v>
      </c>
      <c r="D219" s="5">
        <v>5000</v>
      </c>
    </row>
    <row r="220" spans="1:4" s="2" customFormat="1" x14ac:dyDescent="0.2">
      <c r="A220" s="3" t="s">
        <v>261</v>
      </c>
      <c r="B220" s="4">
        <v>44785</v>
      </c>
      <c r="C220" s="3" t="s">
        <v>235</v>
      </c>
      <c r="D220" s="5">
        <v>23200</v>
      </c>
    </row>
    <row r="221" spans="1:4" s="2" customFormat="1" x14ac:dyDescent="0.2">
      <c r="A221" s="3" t="s">
        <v>511</v>
      </c>
      <c r="B221" s="4">
        <v>44797</v>
      </c>
      <c r="C221" s="3" t="s">
        <v>512</v>
      </c>
      <c r="D221" s="5">
        <v>18596.55</v>
      </c>
    </row>
    <row r="222" spans="1:4" s="2" customFormat="1" x14ac:dyDescent="0.2">
      <c r="A222" s="3" t="s">
        <v>621</v>
      </c>
      <c r="B222" s="4">
        <v>44802</v>
      </c>
      <c r="C222" s="3" t="s">
        <v>478</v>
      </c>
      <c r="D222" s="5">
        <v>5000</v>
      </c>
    </row>
    <row r="223" spans="1:4" s="2" customFormat="1" x14ac:dyDescent="0.2">
      <c r="A223" s="3" t="s">
        <v>622</v>
      </c>
      <c r="B223" s="4">
        <v>44802</v>
      </c>
      <c r="C223" s="3" t="s">
        <v>478</v>
      </c>
      <c r="D223" s="5">
        <v>5000</v>
      </c>
    </row>
    <row r="224" spans="1:4" s="2" customFormat="1" x14ac:dyDescent="0.2">
      <c r="A224" s="3" t="s">
        <v>120</v>
      </c>
      <c r="B224" s="4">
        <v>44777</v>
      </c>
      <c r="C224" s="3" t="s">
        <v>115</v>
      </c>
      <c r="D224" s="5">
        <v>68584.06</v>
      </c>
    </row>
    <row r="225" spans="1:4" s="2" customFormat="1" x14ac:dyDescent="0.2">
      <c r="A225" s="3" t="s">
        <v>120</v>
      </c>
      <c r="B225" s="4">
        <v>44791</v>
      </c>
      <c r="C225" s="3" t="s">
        <v>400</v>
      </c>
      <c r="D225" s="5">
        <v>799</v>
      </c>
    </row>
    <row r="226" spans="1:4" s="2" customFormat="1" x14ac:dyDescent="0.2">
      <c r="A226" s="3" t="s">
        <v>120</v>
      </c>
      <c r="B226" s="4">
        <v>44798</v>
      </c>
      <c r="C226" s="3" t="s">
        <v>419</v>
      </c>
      <c r="D226" s="5">
        <v>2599</v>
      </c>
    </row>
    <row r="227" spans="1:4" s="2" customFormat="1" x14ac:dyDescent="0.2">
      <c r="A227" s="3" t="s">
        <v>348</v>
      </c>
      <c r="B227" s="4">
        <v>44788</v>
      </c>
      <c r="C227" s="3" t="s">
        <v>6</v>
      </c>
      <c r="D227" s="5">
        <v>1916.8</v>
      </c>
    </row>
    <row r="228" spans="1:4" s="2" customFormat="1" x14ac:dyDescent="0.2">
      <c r="A228" s="3" t="s">
        <v>349</v>
      </c>
      <c r="B228" s="4">
        <v>44788</v>
      </c>
      <c r="C228" s="3" t="s">
        <v>235</v>
      </c>
      <c r="D228" s="5">
        <v>17400</v>
      </c>
    </row>
    <row r="229" spans="1:4" s="2" customFormat="1" x14ac:dyDescent="0.2">
      <c r="A229" s="3" t="s">
        <v>623</v>
      </c>
      <c r="B229" s="4">
        <v>44802</v>
      </c>
      <c r="C229" s="3" t="s">
        <v>624</v>
      </c>
      <c r="D229" s="5">
        <v>11679.48</v>
      </c>
    </row>
    <row r="230" spans="1:4" s="2" customFormat="1" x14ac:dyDescent="0.2">
      <c r="A230" s="3" t="s">
        <v>41</v>
      </c>
      <c r="B230" s="4">
        <v>44774</v>
      </c>
      <c r="C230" s="3" t="s">
        <v>42</v>
      </c>
      <c r="D230" s="5">
        <v>1695</v>
      </c>
    </row>
    <row r="231" spans="1:4" s="2" customFormat="1" x14ac:dyDescent="0.2">
      <c r="A231" s="3" t="s">
        <v>41</v>
      </c>
      <c r="B231" s="4">
        <v>44788</v>
      </c>
      <c r="C231" s="3" t="s">
        <v>350</v>
      </c>
      <c r="D231" s="5">
        <v>5798.82</v>
      </c>
    </row>
    <row r="232" spans="1:4" s="2" customFormat="1" x14ac:dyDescent="0.2">
      <c r="A232" s="3" t="s">
        <v>41</v>
      </c>
      <c r="B232" s="4">
        <v>44788</v>
      </c>
      <c r="C232" s="3" t="s">
        <v>164</v>
      </c>
      <c r="D232" s="5">
        <v>7083.69</v>
      </c>
    </row>
    <row r="233" spans="1:4" s="2" customFormat="1" x14ac:dyDescent="0.2">
      <c r="A233" s="3" t="s">
        <v>41</v>
      </c>
      <c r="B233" s="4">
        <v>44788</v>
      </c>
      <c r="C233" s="3" t="s">
        <v>109</v>
      </c>
      <c r="D233" s="5">
        <v>3242.31</v>
      </c>
    </row>
    <row r="234" spans="1:4" s="2" customFormat="1" x14ac:dyDescent="0.2">
      <c r="A234" s="3" t="s">
        <v>41</v>
      </c>
      <c r="B234" s="4">
        <v>44788</v>
      </c>
      <c r="C234" s="3" t="s">
        <v>17</v>
      </c>
      <c r="D234" s="5">
        <v>13493.06</v>
      </c>
    </row>
    <row r="235" spans="1:4" s="2" customFormat="1" x14ac:dyDescent="0.2">
      <c r="A235" s="3" t="s">
        <v>401</v>
      </c>
      <c r="B235" s="4">
        <v>44791</v>
      </c>
      <c r="C235" s="3" t="s">
        <v>107</v>
      </c>
      <c r="D235" s="5">
        <v>8998.1200000000008</v>
      </c>
    </row>
    <row r="236" spans="1:4" s="2" customFormat="1" x14ac:dyDescent="0.2">
      <c r="A236" s="3" t="s">
        <v>540</v>
      </c>
      <c r="B236" s="4">
        <v>44798</v>
      </c>
      <c r="C236" s="3" t="s">
        <v>13</v>
      </c>
      <c r="D236" s="5">
        <v>15894.68</v>
      </c>
    </row>
    <row r="237" spans="1:4" s="2" customFormat="1" x14ac:dyDescent="0.2">
      <c r="A237" s="3" t="s">
        <v>166</v>
      </c>
      <c r="B237" s="4">
        <v>44778</v>
      </c>
      <c r="C237" s="3" t="s">
        <v>164</v>
      </c>
      <c r="D237" s="5">
        <v>8000</v>
      </c>
    </row>
    <row r="238" spans="1:4" s="2" customFormat="1" x14ac:dyDescent="0.2">
      <c r="A238" s="3" t="s">
        <v>166</v>
      </c>
      <c r="B238" s="4">
        <v>44791</v>
      </c>
      <c r="C238" s="3" t="s">
        <v>402</v>
      </c>
      <c r="D238" s="5">
        <v>30000</v>
      </c>
    </row>
    <row r="239" spans="1:4" s="2" customFormat="1" x14ac:dyDescent="0.2">
      <c r="A239" s="3" t="s">
        <v>166</v>
      </c>
      <c r="B239" s="4">
        <v>44799</v>
      </c>
      <c r="C239" s="3" t="s">
        <v>588</v>
      </c>
      <c r="D239" s="5">
        <v>30000</v>
      </c>
    </row>
    <row r="240" spans="1:4" s="2" customFormat="1" x14ac:dyDescent="0.2">
      <c r="A240" s="3" t="s">
        <v>351</v>
      </c>
      <c r="B240" s="4">
        <v>44788</v>
      </c>
      <c r="C240" s="3" t="s">
        <v>352</v>
      </c>
      <c r="D240" s="5">
        <v>620</v>
      </c>
    </row>
    <row r="241" spans="1:4" s="2" customFormat="1" x14ac:dyDescent="0.2">
      <c r="A241" s="3" t="s">
        <v>351</v>
      </c>
      <c r="B241" s="4">
        <v>44792</v>
      </c>
      <c r="C241" s="3" t="s">
        <v>17</v>
      </c>
      <c r="D241" s="5">
        <v>361.5</v>
      </c>
    </row>
    <row r="242" spans="1:4" s="2" customFormat="1" x14ac:dyDescent="0.2">
      <c r="A242" s="3" t="s">
        <v>121</v>
      </c>
      <c r="B242" s="4">
        <v>44777</v>
      </c>
      <c r="C242" s="3" t="s">
        <v>122</v>
      </c>
      <c r="D242" s="5">
        <v>41010</v>
      </c>
    </row>
    <row r="243" spans="1:4" s="2" customFormat="1" x14ac:dyDescent="0.2">
      <c r="A243" s="3" t="s">
        <v>121</v>
      </c>
      <c r="B243" s="4">
        <v>44784</v>
      </c>
      <c r="C243" s="3" t="s">
        <v>122</v>
      </c>
      <c r="D243" s="5">
        <v>39930</v>
      </c>
    </row>
    <row r="244" spans="1:4" s="2" customFormat="1" x14ac:dyDescent="0.2">
      <c r="A244" s="3" t="s">
        <v>121</v>
      </c>
      <c r="B244" s="4">
        <v>44791</v>
      </c>
      <c r="C244" s="3" t="s">
        <v>122</v>
      </c>
      <c r="D244" s="5">
        <v>40080</v>
      </c>
    </row>
    <row r="245" spans="1:4" s="2" customFormat="1" x14ac:dyDescent="0.2">
      <c r="A245" s="3" t="s">
        <v>403</v>
      </c>
      <c r="B245" s="4">
        <v>44791</v>
      </c>
      <c r="C245" s="3" t="s">
        <v>387</v>
      </c>
      <c r="D245" s="5">
        <v>28875</v>
      </c>
    </row>
    <row r="246" spans="1:4" s="2" customFormat="1" x14ac:dyDescent="0.2">
      <c r="A246" s="3" t="s">
        <v>541</v>
      </c>
      <c r="B246" s="4">
        <v>44798</v>
      </c>
      <c r="C246" s="3" t="s">
        <v>13</v>
      </c>
      <c r="D246" s="5">
        <v>10137.35</v>
      </c>
    </row>
    <row r="247" spans="1:4" s="2" customFormat="1" x14ac:dyDescent="0.2">
      <c r="A247" s="3" t="s">
        <v>542</v>
      </c>
      <c r="B247" s="4">
        <v>44798</v>
      </c>
      <c r="C247" s="3" t="s">
        <v>13</v>
      </c>
      <c r="D247" s="5">
        <v>15362.89</v>
      </c>
    </row>
    <row r="248" spans="1:4" s="2" customFormat="1" x14ac:dyDescent="0.2">
      <c r="A248" s="3" t="s">
        <v>589</v>
      </c>
      <c r="B248" s="4">
        <v>44799</v>
      </c>
      <c r="C248" s="3" t="s">
        <v>590</v>
      </c>
      <c r="D248" s="5">
        <v>3451</v>
      </c>
    </row>
    <row r="249" spans="1:4" s="2" customFormat="1" x14ac:dyDescent="0.2">
      <c r="A249" s="3" t="s">
        <v>262</v>
      </c>
      <c r="B249" s="4">
        <v>44785</v>
      </c>
      <c r="C249" s="3" t="s">
        <v>17</v>
      </c>
      <c r="D249" s="5">
        <v>40000</v>
      </c>
    </row>
    <row r="250" spans="1:4" s="2" customFormat="1" x14ac:dyDescent="0.2">
      <c r="A250" s="3" t="s">
        <v>262</v>
      </c>
      <c r="B250" s="4">
        <v>44792</v>
      </c>
      <c r="C250" s="3" t="s">
        <v>134</v>
      </c>
      <c r="D250" s="5">
        <v>30000</v>
      </c>
    </row>
    <row r="251" spans="1:4" s="2" customFormat="1" x14ac:dyDescent="0.2">
      <c r="A251" s="3" t="s">
        <v>123</v>
      </c>
      <c r="B251" s="4">
        <v>44777</v>
      </c>
      <c r="C251" s="3" t="s">
        <v>124</v>
      </c>
      <c r="D251" s="5">
        <v>15465</v>
      </c>
    </row>
    <row r="252" spans="1:4" s="2" customFormat="1" x14ac:dyDescent="0.2">
      <c r="A252" s="3" t="s">
        <v>123</v>
      </c>
      <c r="B252" s="4">
        <v>44785</v>
      </c>
      <c r="C252" s="3" t="s">
        <v>13</v>
      </c>
      <c r="D252" s="5">
        <v>4161.84</v>
      </c>
    </row>
    <row r="253" spans="1:4" s="2" customFormat="1" x14ac:dyDescent="0.2">
      <c r="A253" s="3" t="s">
        <v>123</v>
      </c>
      <c r="B253" s="4">
        <v>44791</v>
      </c>
      <c r="C253" s="3" t="s">
        <v>113</v>
      </c>
      <c r="D253" s="5">
        <v>8121.1</v>
      </c>
    </row>
    <row r="254" spans="1:4" s="2" customFormat="1" x14ac:dyDescent="0.2">
      <c r="A254" s="3" t="s">
        <v>123</v>
      </c>
      <c r="B254" s="4">
        <v>44798</v>
      </c>
      <c r="C254" s="3" t="s">
        <v>134</v>
      </c>
      <c r="D254" s="5">
        <v>3784.1</v>
      </c>
    </row>
    <row r="255" spans="1:4" s="2" customFormat="1" x14ac:dyDescent="0.2">
      <c r="A255" s="3" t="s">
        <v>543</v>
      </c>
      <c r="B255" s="4">
        <v>44798</v>
      </c>
      <c r="C255" s="3" t="s">
        <v>13</v>
      </c>
      <c r="D255" s="5">
        <v>11677.73</v>
      </c>
    </row>
    <row r="256" spans="1:4" s="2" customFormat="1" x14ac:dyDescent="0.2">
      <c r="A256" s="3" t="s">
        <v>452</v>
      </c>
      <c r="B256" s="4">
        <v>44792</v>
      </c>
      <c r="C256" s="3" t="s">
        <v>453</v>
      </c>
      <c r="D256" s="5">
        <v>33509.69</v>
      </c>
    </row>
    <row r="257" spans="1:4" s="2" customFormat="1" x14ac:dyDescent="0.2">
      <c r="A257" s="3" t="s">
        <v>625</v>
      </c>
      <c r="B257" s="4">
        <v>44802</v>
      </c>
      <c r="C257" s="3" t="s">
        <v>478</v>
      </c>
      <c r="D257" s="5">
        <v>5000</v>
      </c>
    </row>
    <row r="258" spans="1:4" s="2" customFormat="1" x14ac:dyDescent="0.2">
      <c r="A258" s="3" t="s">
        <v>544</v>
      </c>
      <c r="B258" s="4">
        <v>44798</v>
      </c>
      <c r="C258" s="3" t="s">
        <v>13</v>
      </c>
      <c r="D258" s="5">
        <v>35493</v>
      </c>
    </row>
    <row r="259" spans="1:4" s="2" customFormat="1" x14ac:dyDescent="0.2">
      <c r="A259" s="3" t="s">
        <v>545</v>
      </c>
      <c r="B259" s="4">
        <v>44798</v>
      </c>
      <c r="C259" s="3" t="s">
        <v>546</v>
      </c>
      <c r="D259" s="5">
        <v>163810.42000000001</v>
      </c>
    </row>
    <row r="260" spans="1:4" s="2" customFormat="1" x14ac:dyDescent="0.2">
      <c r="A260" s="3" t="s">
        <v>454</v>
      </c>
      <c r="B260" s="4">
        <v>44792</v>
      </c>
      <c r="C260" s="3" t="s">
        <v>430</v>
      </c>
      <c r="D260" s="5">
        <v>2500</v>
      </c>
    </row>
    <row r="261" spans="1:4" s="2" customFormat="1" x14ac:dyDescent="0.2">
      <c r="A261" s="3" t="s">
        <v>626</v>
      </c>
      <c r="B261" s="4">
        <v>44802</v>
      </c>
      <c r="C261" s="3" t="s">
        <v>478</v>
      </c>
      <c r="D261" s="5">
        <v>5000</v>
      </c>
    </row>
    <row r="262" spans="1:4" s="2" customFormat="1" x14ac:dyDescent="0.2">
      <c r="A262" s="3" t="s">
        <v>455</v>
      </c>
      <c r="B262" s="4">
        <v>44792</v>
      </c>
      <c r="C262" s="3" t="s">
        <v>456</v>
      </c>
      <c r="D262" s="5">
        <v>18341.87</v>
      </c>
    </row>
    <row r="263" spans="1:4" s="2" customFormat="1" x14ac:dyDescent="0.2">
      <c r="A263" s="3" t="s">
        <v>263</v>
      </c>
      <c r="B263" s="4">
        <v>44785</v>
      </c>
      <c r="C263" s="3" t="s">
        <v>235</v>
      </c>
      <c r="D263" s="5">
        <v>104400</v>
      </c>
    </row>
    <row r="264" spans="1:4" s="2" customFormat="1" x14ac:dyDescent="0.2">
      <c r="A264" s="3" t="s">
        <v>627</v>
      </c>
      <c r="B264" s="4">
        <v>44802</v>
      </c>
      <c r="C264" s="3" t="s">
        <v>628</v>
      </c>
      <c r="D264" s="5">
        <v>13766.67</v>
      </c>
    </row>
    <row r="265" spans="1:4" s="2" customFormat="1" x14ac:dyDescent="0.2">
      <c r="A265" s="3" t="s">
        <v>264</v>
      </c>
      <c r="B265" s="4">
        <v>44785</v>
      </c>
      <c r="C265" s="3" t="s">
        <v>235</v>
      </c>
      <c r="D265" s="5">
        <v>174000</v>
      </c>
    </row>
    <row r="266" spans="1:4" s="2" customFormat="1" x14ac:dyDescent="0.2">
      <c r="A266" s="3" t="s">
        <v>265</v>
      </c>
      <c r="B266" s="4">
        <v>44785</v>
      </c>
      <c r="C266" s="3" t="s">
        <v>266</v>
      </c>
      <c r="D266" s="5">
        <v>35000</v>
      </c>
    </row>
    <row r="267" spans="1:4" s="2" customFormat="1" x14ac:dyDescent="0.2">
      <c r="A267" s="3" t="s">
        <v>629</v>
      </c>
      <c r="B267" s="4">
        <v>44802</v>
      </c>
      <c r="C267" s="3" t="s">
        <v>478</v>
      </c>
      <c r="D267" s="5">
        <v>5000</v>
      </c>
    </row>
    <row r="268" spans="1:4" s="2" customFormat="1" x14ac:dyDescent="0.2">
      <c r="A268" s="3" t="s">
        <v>267</v>
      </c>
      <c r="B268" s="4">
        <v>44785</v>
      </c>
      <c r="C268" s="3" t="s">
        <v>101</v>
      </c>
      <c r="D268" s="5">
        <v>20140</v>
      </c>
    </row>
    <row r="269" spans="1:4" s="2" customFormat="1" x14ac:dyDescent="0.2">
      <c r="A269" s="3" t="s">
        <v>630</v>
      </c>
      <c r="B269" s="4">
        <v>44802</v>
      </c>
      <c r="C269" s="3" t="s">
        <v>478</v>
      </c>
      <c r="D269" s="5">
        <v>5000</v>
      </c>
    </row>
    <row r="270" spans="1:4" s="2" customFormat="1" x14ac:dyDescent="0.2">
      <c r="A270" s="3" t="s">
        <v>43</v>
      </c>
      <c r="B270" s="4">
        <v>44774</v>
      </c>
      <c r="C270" s="3" t="s">
        <v>2</v>
      </c>
      <c r="D270" s="5">
        <v>1500</v>
      </c>
    </row>
    <row r="271" spans="1:4" s="2" customFormat="1" x14ac:dyDescent="0.2">
      <c r="A271" s="3" t="s">
        <v>125</v>
      </c>
      <c r="B271" s="4">
        <v>44777</v>
      </c>
      <c r="C271" s="3" t="s">
        <v>126</v>
      </c>
      <c r="D271" s="5">
        <v>7366</v>
      </c>
    </row>
    <row r="272" spans="1:4" s="2" customFormat="1" x14ac:dyDescent="0.2">
      <c r="A272" s="3" t="s">
        <v>125</v>
      </c>
      <c r="B272" s="4">
        <v>44798</v>
      </c>
      <c r="C272" s="3" t="s">
        <v>547</v>
      </c>
      <c r="D272" s="5">
        <v>35078.400000000001</v>
      </c>
    </row>
    <row r="273" spans="1:4" s="2" customFormat="1" x14ac:dyDescent="0.2">
      <c r="A273" s="3" t="s">
        <v>404</v>
      </c>
      <c r="B273" s="4">
        <v>44791</v>
      </c>
      <c r="C273" s="3" t="s">
        <v>405</v>
      </c>
      <c r="D273" s="5">
        <v>2273.6</v>
      </c>
    </row>
    <row r="274" spans="1:4" s="2" customFormat="1" x14ac:dyDescent="0.2">
      <c r="A274" s="3" t="s">
        <v>213</v>
      </c>
      <c r="B274" s="4">
        <v>44784</v>
      </c>
      <c r="C274" s="3" t="s">
        <v>214</v>
      </c>
      <c r="D274" s="5">
        <v>7500</v>
      </c>
    </row>
    <row r="275" spans="1:4" s="2" customFormat="1" x14ac:dyDescent="0.2">
      <c r="A275" s="3" t="s">
        <v>268</v>
      </c>
      <c r="B275" s="4">
        <v>44785</v>
      </c>
      <c r="C275" s="3" t="s">
        <v>235</v>
      </c>
      <c r="D275" s="5">
        <v>17400</v>
      </c>
    </row>
    <row r="276" spans="1:4" s="2" customFormat="1" x14ac:dyDescent="0.2">
      <c r="A276" s="3" t="s">
        <v>215</v>
      </c>
      <c r="B276" s="4">
        <v>44784</v>
      </c>
      <c r="C276" s="3" t="s">
        <v>216</v>
      </c>
      <c r="D276" s="5">
        <v>7500</v>
      </c>
    </row>
    <row r="277" spans="1:4" s="2" customFormat="1" x14ac:dyDescent="0.2">
      <c r="A277" s="3" t="s">
        <v>215</v>
      </c>
      <c r="B277" s="4">
        <v>44788</v>
      </c>
      <c r="C277" s="3" t="s">
        <v>17</v>
      </c>
      <c r="D277" s="5">
        <v>3077.31</v>
      </c>
    </row>
    <row r="278" spans="1:4" s="2" customFormat="1" x14ac:dyDescent="0.2">
      <c r="A278" s="3" t="s">
        <v>215</v>
      </c>
      <c r="B278" s="4">
        <v>44792</v>
      </c>
      <c r="C278" s="3" t="s">
        <v>17</v>
      </c>
      <c r="D278" s="5">
        <v>175</v>
      </c>
    </row>
    <row r="279" spans="1:4" s="2" customFormat="1" x14ac:dyDescent="0.2">
      <c r="A279" s="3" t="s">
        <v>215</v>
      </c>
      <c r="B279" s="4">
        <v>44802</v>
      </c>
      <c r="C279" s="3" t="s">
        <v>389</v>
      </c>
      <c r="D279" s="5">
        <v>545</v>
      </c>
    </row>
    <row r="280" spans="1:4" s="2" customFormat="1" x14ac:dyDescent="0.2">
      <c r="A280" s="3" t="s">
        <v>513</v>
      </c>
      <c r="B280" s="4">
        <v>44797</v>
      </c>
      <c r="C280" s="3" t="s">
        <v>514</v>
      </c>
      <c r="D280" s="5">
        <v>14063.71</v>
      </c>
    </row>
    <row r="281" spans="1:4" s="2" customFormat="1" x14ac:dyDescent="0.2">
      <c r="A281" s="3" t="s">
        <v>44</v>
      </c>
      <c r="B281" s="4">
        <v>44774</v>
      </c>
      <c r="C281" s="3" t="s">
        <v>2</v>
      </c>
      <c r="D281" s="5">
        <v>1500</v>
      </c>
    </row>
    <row r="282" spans="1:4" s="2" customFormat="1" x14ac:dyDescent="0.2">
      <c r="A282" s="3" t="s">
        <v>548</v>
      </c>
      <c r="B282" s="4">
        <v>44798</v>
      </c>
      <c r="C282" s="3" t="s">
        <v>235</v>
      </c>
      <c r="D282" s="5">
        <v>17400</v>
      </c>
    </row>
    <row r="283" spans="1:4" s="2" customFormat="1" x14ac:dyDescent="0.2">
      <c r="A283" s="3" t="s">
        <v>457</v>
      </c>
      <c r="B283" s="4">
        <v>44792</v>
      </c>
      <c r="C283" s="3" t="s">
        <v>235</v>
      </c>
      <c r="D283" s="5">
        <v>17212.5</v>
      </c>
    </row>
    <row r="284" spans="1:4" s="2" customFormat="1" x14ac:dyDescent="0.2">
      <c r="A284" s="3" t="s">
        <v>458</v>
      </c>
      <c r="B284" s="4">
        <v>44792</v>
      </c>
      <c r="C284" s="3" t="s">
        <v>124</v>
      </c>
      <c r="D284" s="5">
        <v>1149.94</v>
      </c>
    </row>
    <row r="285" spans="1:4" s="2" customFormat="1" x14ac:dyDescent="0.2">
      <c r="A285" s="3" t="s">
        <v>45</v>
      </c>
      <c r="B285" s="4">
        <v>44774</v>
      </c>
      <c r="C285" s="3" t="s">
        <v>2</v>
      </c>
      <c r="D285" s="5">
        <v>1500</v>
      </c>
    </row>
    <row r="286" spans="1:4" s="2" customFormat="1" x14ac:dyDescent="0.2">
      <c r="A286" s="3" t="s">
        <v>127</v>
      </c>
      <c r="B286" s="4">
        <v>44777</v>
      </c>
      <c r="C286" s="3" t="s">
        <v>113</v>
      </c>
      <c r="D286" s="5">
        <v>63959.71</v>
      </c>
    </row>
    <row r="287" spans="1:4" s="2" customFormat="1" x14ac:dyDescent="0.2">
      <c r="A287" s="3" t="s">
        <v>353</v>
      </c>
      <c r="B287" s="4">
        <v>44788</v>
      </c>
      <c r="C287" s="3" t="s">
        <v>17</v>
      </c>
      <c r="D287" s="5">
        <v>2828.3</v>
      </c>
    </row>
    <row r="288" spans="1:4" s="2" customFormat="1" x14ac:dyDescent="0.2">
      <c r="A288" s="3" t="s">
        <v>46</v>
      </c>
      <c r="B288" s="4">
        <v>44774</v>
      </c>
      <c r="C288" s="3" t="s">
        <v>2</v>
      </c>
      <c r="D288" s="5">
        <v>1500</v>
      </c>
    </row>
    <row r="289" spans="1:4" s="2" customFormat="1" x14ac:dyDescent="0.2">
      <c r="A289" s="3" t="s">
        <v>354</v>
      </c>
      <c r="B289" s="4">
        <v>44788</v>
      </c>
      <c r="C289" s="3" t="s">
        <v>134</v>
      </c>
      <c r="D289" s="5">
        <v>60000</v>
      </c>
    </row>
    <row r="290" spans="1:4" s="2" customFormat="1" x14ac:dyDescent="0.2">
      <c r="A290" s="3" t="s">
        <v>354</v>
      </c>
      <c r="B290" s="4">
        <v>44791</v>
      </c>
      <c r="C290" s="3" t="s">
        <v>134</v>
      </c>
      <c r="D290" s="5">
        <v>54631.199999999997</v>
      </c>
    </row>
    <row r="291" spans="1:4" s="2" customFormat="1" x14ac:dyDescent="0.2">
      <c r="A291" s="3" t="s">
        <v>205</v>
      </c>
      <c r="B291" s="4">
        <v>44782</v>
      </c>
      <c r="C291" s="3" t="s">
        <v>187</v>
      </c>
      <c r="D291" s="5">
        <v>166006.93</v>
      </c>
    </row>
    <row r="292" spans="1:4" s="2" customFormat="1" x14ac:dyDescent="0.2">
      <c r="A292" s="3" t="s">
        <v>205</v>
      </c>
      <c r="B292" s="4">
        <v>44785</v>
      </c>
      <c r="C292" s="3" t="s">
        <v>187</v>
      </c>
      <c r="D292" s="5">
        <v>166006.93</v>
      </c>
    </row>
    <row r="293" spans="1:4" s="2" customFormat="1" x14ac:dyDescent="0.2">
      <c r="A293" s="3" t="s">
        <v>269</v>
      </c>
      <c r="B293" s="4">
        <v>44785</v>
      </c>
      <c r="C293" s="3" t="s">
        <v>235</v>
      </c>
      <c r="D293" s="5">
        <v>46400</v>
      </c>
    </row>
    <row r="294" spans="1:4" s="2" customFormat="1" x14ac:dyDescent="0.2">
      <c r="A294" s="3" t="s">
        <v>270</v>
      </c>
      <c r="B294" s="4">
        <v>44785</v>
      </c>
      <c r="C294" s="3" t="s">
        <v>235</v>
      </c>
      <c r="D294" s="5">
        <v>11600</v>
      </c>
    </row>
    <row r="295" spans="1:4" s="2" customFormat="1" x14ac:dyDescent="0.2">
      <c r="A295" s="3" t="s">
        <v>47</v>
      </c>
      <c r="B295" s="4">
        <v>44774</v>
      </c>
      <c r="C295" s="3" t="s">
        <v>9</v>
      </c>
      <c r="D295" s="5">
        <v>28229.7</v>
      </c>
    </row>
    <row r="296" spans="1:4" s="2" customFormat="1" x14ac:dyDescent="0.2">
      <c r="A296" s="3" t="s">
        <v>47</v>
      </c>
      <c r="B296" s="4">
        <v>44774</v>
      </c>
      <c r="C296" s="3" t="s">
        <v>9</v>
      </c>
      <c r="D296" s="5">
        <v>102155.58</v>
      </c>
    </row>
    <row r="297" spans="1:4" s="2" customFormat="1" x14ac:dyDescent="0.2">
      <c r="A297" s="3" t="s">
        <v>47</v>
      </c>
      <c r="B297" s="4">
        <v>44775</v>
      </c>
      <c r="C297" s="3" t="s">
        <v>9</v>
      </c>
      <c r="D297" s="5">
        <v>114303.44</v>
      </c>
    </row>
    <row r="298" spans="1:4" s="2" customFormat="1" x14ac:dyDescent="0.2">
      <c r="A298" s="3" t="s">
        <v>47</v>
      </c>
      <c r="B298" s="4">
        <v>44804</v>
      </c>
      <c r="C298" s="3" t="s">
        <v>9</v>
      </c>
      <c r="D298" s="5">
        <v>27564.97</v>
      </c>
    </row>
    <row r="299" spans="1:4" s="2" customFormat="1" x14ac:dyDescent="0.2">
      <c r="A299" s="3" t="s">
        <v>47</v>
      </c>
      <c r="B299" s="4">
        <v>44804</v>
      </c>
      <c r="C299" s="3" t="s">
        <v>9</v>
      </c>
      <c r="D299" s="5">
        <v>98953.65</v>
      </c>
    </row>
    <row r="300" spans="1:4" s="2" customFormat="1" x14ac:dyDescent="0.2">
      <c r="A300" s="3" t="s">
        <v>406</v>
      </c>
      <c r="B300" s="4">
        <v>44791</v>
      </c>
      <c r="C300" s="3" t="s">
        <v>126</v>
      </c>
      <c r="D300" s="5">
        <v>3306</v>
      </c>
    </row>
    <row r="301" spans="1:4" s="2" customFormat="1" x14ac:dyDescent="0.2">
      <c r="A301" s="3" t="s">
        <v>156</v>
      </c>
      <c r="B301" s="4">
        <v>44777</v>
      </c>
      <c r="C301" s="3" t="s">
        <v>157</v>
      </c>
      <c r="D301" s="5">
        <v>64359.87</v>
      </c>
    </row>
    <row r="302" spans="1:4" s="2" customFormat="1" x14ac:dyDescent="0.2">
      <c r="A302" s="3" t="s">
        <v>167</v>
      </c>
      <c r="B302" s="4">
        <v>44778</v>
      </c>
      <c r="C302" s="3" t="s">
        <v>168</v>
      </c>
      <c r="D302" s="5">
        <v>178732.12</v>
      </c>
    </row>
    <row r="303" spans="1:4" s="2" customFormat="1" x14ac:dyDescent="0.2">
      <c r="A303" s="3" t="s">
        <v>167</v>
      </c>
      <c r="B303" s="4">
        <v>44778</v>
      </c>
      <c r="C303" s="3" t="s">
        <v>168</v>
      </c>
      <c r="D303" s="5">
        <v>97464.61</v>
      </c>
    </row>
    <row r="304" spans="1:4" s="2" customFormat="1" x14ac:dyDescent="0.2">
      <c r="A304" s="3" t="s">
        <v>580</v>
      </c>
      <c r="B304" s="4">
        <v>44798</v>
      </c>
      <c r="C304" s="3" t="s">
        <v>157</v>
      </c>
      <c r="D304" s="5">
        <v>34800</v>
      </c>
    </row>
    <row r="305" spans="1:4" s="2" customFormat="1" x14ac:dyDescent="0.2">
      <c r="A305" s="3" t="s">
        <v>271</v>
      </c>
      <c r="B305" s="4">
        <v>44785</v>
      </c>
      <c r="C305" s="3" t="s">
        <v>272</v>
      </c>
      <c r="D305" s="5">
        <v>62660.01</v>
      </c>
    </row>
    <row r="306" spans="1:4" s="2" customFormat="1" x14ac:dyDescent="0.2">
      <c r="A306" s="3" t="s">
        <v>407</v>
      </c>
      <c r="B306" s="4">
        <v>44791</v>
      </c>
      <c r="C306" s="3" t="s">
        <v>101</v>
      </c>
      <c r="D306" s="5">
        <v>16936</v>
      </c>
    </row>
    <row r="307" spans="1:4" s="2" customFormat="1" x14ac:dyDescent="0.2">
      <c r="A307" s="3" t="s">
        <v>482</v>
      </c>
      <c r="B307" s="4">
        <v>44795</v>
      </c>
      <c r="C307" s="3" t="s">
        <v>483</v>
      </c>
      <c r="D307" s="5">
        <v>4129026.3</v>
      </c>
    </row>
    <row r="308" spans="1:4" s="2" customFormat="1" x14ac:dyDescent="0.2">
      <c r="A308" s="3" t="s">
        <v>408</v>
      </c>
      <c r="B308" s="4">
        <v>44791</v>
      </c>
      <c r="C308" s="3" t="s">
        <v>113</v>
      </c>
      <c r="D308" s="5">
        <v>27054.68</v>
      </c>
    </row>
    <row r="309" spans="1:4" s="2" customFormat="1" x14ac:dyDescent="0.2">
      <c r="A309" s="3" t="s">
        <v>484</v>
      </c>
      <c r="B309" s="4">
        <v>44795</v>
      </c>
      <c r="C309" s="3" t="s">
        <v>485</v>
      </c>
      <c r="D309" s="5">
        <v>1083000</v>
      </c>
    </row>
    <row r="310" spans="1:4" s="2" customFormat="1" x14ac:dyDescent="0.2">
      <c r="A310" s="3" t="s">
        <v>273</v>
      </c>
      <c r="B310" s="4">
        <v>44785</v>
      </c>
      <c r="C310" s="3" t="s">
        <v>274</v>
      </c>
      <c r="D310" s="5">
        <v>100000</v>
      </c>
    </row>
    <row r="311" spans="1:4" s="2" customFormat="1" x14ac:dyDescent="0.2">
      <c r="A311" s="3" t="s">
        <v>355</v>
      </c>
      <c r="B311" s="4">
        <v>44788</v>
      </c>
      <c r="C311" s="3" t="s">
        <v>356</v>
      </c>
      <c r="D311" s="5">
        <v>6070615.8700000001</v>
      </c>
    </row>
    <row r="312" spans="1:4" s="2" customFormat="1" x14ac:dyDescent="0.2">
      <c r="A312" s="3" t="s">
        <v>357</v>
      </c>
      <c r="B312" s="4">
        <v>44788</v>
      </c>
      <c r="C312" s="3" t="s">
        <v>358</v>
      </c>
      <c r="D312" s="5">
        <v>561026.98</v>
      </c>
    </row>
    <row r="313" spans="1:4" s="2" customFormat="1" x14ac:dyDescent="0.2">
      <c r="A313" s="3" t="s">
        <v>357</v>
      </c>
      <c r="B313" s="4">
        <v>44804</v>
      </c>
      <c r="C313" s="3" t="s">
        <v>358</v>
      </c>
      <c r="D313" s="5">
        <v>462237.77</v>
      </c>
    </row>
    <row r="314" spans="1:4" s="2" customFormat="1" x14ac:dyDescent="0.2">
      <c r="A314" s="3" t="s">
        <v>357</v>
      </c>
      <c r="B314" s="4">
        <v>44804</v>
      </c>
      <c r="C314" s="3" t="s">
        <v>358</v>
      </c>
      <c r="D314" s="5">
        <v>20000</v>
      </c>
    </row>
    <row r="315" spans="1:4" s="2" customFormat="1" x14ac:dyDescent="0.2">
      <c r="A315" s="3" t="s">
        <v>275</v>
      </c>
      <c r="B315" s="4">
        <v>44785</v>
      </c>
      <c r="C315" s="3" t="s">
        <v>276</v>
      </c>
      <c r="D315" s="5">
        <v>120000</v>
      </c>
    </row>
    <row r="316" spans="1:4" s="2" customFormat="1" x14ac:dyDescent="0.2">
      <c r="A316" s="3" t="s">
        <v>275</v>
      </c>
      <c r="B316" s="4">
        <v>44789</v>
      </c>
      <c r="C316" s="3" t="s">
        <v>276</v>
      </c>
      <c r="D316" s="5">
        <v>36600</v>
      </c>
    </row>
    <row r="317" spans="1:4" s="2" customFormat="1" x14ac:dyDescent="0.2">
      <c r="A317" s="3" t="s">
        <v>275</v>
      </c>
      <c r="B317" s="4">
        <v>44804</v>
      </c>
      <c r="C317" s="3" t="s">
        <v>276</v>
      </c>
      <c r="D317" s="5">
        <v>13840</v>
      </c>
    </row>
    <row r="318" spans="1:4" s="2" customFormat="1" x14ac:dyDescent="0.2">
      <c r="A318" s="3" t="s">
        <v>359</v>
      </c>
      <c r="B318" s="4">
        <v>44788</v>
      </c>
      <c r="C318" s="3" t="s">
        <v>360</v>
      </c>
      <c r="D318" s="5">
        <v>170319.26</v>
      </c>
    </row>
    <row r="319" spans="1:4" s="2" customFormat="1" x14ac:dyDescent="0.2">
      <c r="A319" s="3" t="s">
        <v>359</v>
      </c>
      <c r="B319" s="4">
        <v>44804</v>
      </c>
      <c r="C319" s="3" t="s">
        <v>360</v>
      </c>
      <c r="D319" s="5">
        <v>133618.76999999999</v>
      </c>
    </row>
    <row r="320" spans="1:4" s="2" customFormat="1" x14ac:dyDescent="0.2">
      <c r="A320" s="3" t="s">
        <v>361</v>
      </c>
      <c r="B320" s="4">
        <v>44788</v>
      </c>
      <c r="C320" s="3" t="s">
        <v>362</v>
      </c>
      <c r="D320" s="5">
        <v>857501</v>
      </c>
    </row>
    <row r="321" spans="1:4" s="2" customFormat="1" x14ac:dyDescent="0.2">
      <c r="A321" s="3" t="s">
        <v>361</v>
      </c>
      <c r="B321" s="4">
        <v>44796</v>
      </c>
      <c r="C321" s="3" t="s">
        <v>362</v>
      </c>
      <c r="D321" s="5">
        <v>75000</v>
      </c>
    </row>
    <row r="322" spans="1:4" s="2" customFormat="1" x14ac:dyDescent="0.2">
      <c r="A322" s="3" t="s">
        <v>361</v>
      </c>
      <c r="B322" s="4">
        <v>44798</v>
      </c>
      <c r="C322" s="3" t="s">
        <v>362</v>
      </c>
      <c r="D322" s="5">
        <v>50000</v>
      </c>
    </row>
    <row r="323" spans="1:4" s="2" customFormat="1" x14ac:dyDescent="0.2">
      <c r="A323" s="3" t="s">
        <v>361</v>
      </c>
      <c r="B323" s="4">
        <v>44804</v>
      </c>
      <c r="C323" s="3" t="s">
        <v>362</v>
      </c>
      <c r="D323" s="5">
        <v>711316.69</v>
      </c>
    </row>
    <row r="324" spans="1:4" s="2" customFormat="1" x14ac:dyDescent="0.2">
      <c r="A324" s="3" t="s">
        <v>363</v>
      </c>
      <c r="B324" s="4">
        <v>44788</v>
      </c>
      <c r="C324" s="3" t="s">
        <v>364</v>
      </c>
      <c r="D324" s="5">
        <v>120800</v>
      </c>
    </row>
    <row r="325" spans="1:4" s="2" customFormat="1" x14ac:dyDescent="0.2">
      <c r="A325" s="3" t="s">
        <v>277</v>
      </c>
      <c r="B325" s="4">
        <v>44785</v>
      </c>
      <c r="C325" s="3" t="s">
        <v>235</v>
      </c>
      <c r="D325" s="5">
        <v>34800</v>
      </c>
    </row>
    <row r="326" spans="1:4" s="2" customFormat="1" x14ac:dyDescent="0.2">
      <c r="A326" s="3" t="s">
        <v>278</v>
      </c>
      <c r="B326" s="4">
        <v>44785</v>
      </c>
      <c r="C326" s="3" t="s">
        <v>272</v>
      </c>
      <c r="D326" s="5">
        <v>100000</v>
      </c>
    </row>
    <row r="327" spans="1:4" s="2" customFormat="1" x14ac:dyDescent="0.2">
      <c r="A327" s="3" t="s">
        <v>278</v>
      </c>
      <c r="B327" s="4">
        <v>44798</v>
      </c>
      <c r="C327" s="3" t="s">
        <v>272</v>
      </c>
      <c r="D327" s="5">
        <v>100000</v>
      </c>
    </row>
    <row r="328" spans="1:4" s="2" customFormat="1" x14ac:dyDescent="0.2">
      <c r="A328" s="3" t="s">
        <v>48</v>
      </c>
      <c r="B328" s="4">
        <v>44774</v>
      </c>
      <c r="C328" s="3" t="s">
        <v>9</v>
      </c>
      <c r="D328" s="5">
        <v>22519.73</v>
      </c>
    </row>
    <row r="329" spans="1:4" s="2" customFormat="1" x14ac:dyDescent="0.2">
      <c r="A329" s="3" t="s">
        <v>48</v>
      </c>
      <c r="B329" s="4">
        <v>44774</v>
      </c>
      <c r="C329" s="3" t="s">
        <v>9</v>
      </c>
      <c r="D329" s="5">
        <v>40375.78</v>
      </c>
    </row>
    <row r="330" spans="1:4" s="2" customFormat="1" x14ac:dyDescent="0.2">
      <c r="A330" s="3" t="s">
        <v>48</v>
      </c>
      <c r="B330" s="4">
        <v>44804</v>
      </c>
      <c r="C330" s="3" t="s">
        <v>9</v>
      </c>
      <c r="D330" s="5">
        <v>28735.05</v>
      </c>
    </row>
    <row r="331" spans="1:4" s="2" customFormat="1" x14ac:dyDescent="0.2">
      <c r="A331" s="3" t="s">
        <v>48</v>
      </c>
      <c r="B331" s="4">
        <v>44804</v>
      </c>
      <c r="C331" s="3" t="s">
        <v>9</v>
      </c>
      <c r="D331" s="5">
        <v>40898.050000000003</v>
      </c>
    </row>
    <row r="332" spans="1:4" s="2" customFormat="1" x14ac:dyDescent="0.2">
      <c r="A332" s="3" t="s">
        <v>279</v>
      </c>
      <c r="B332" s="4">
        <v>44785</v>
      </c>
      <c r="C332" s="3" t="s">
        <v>235</v>
      </c>
      <c r="D332" s="5">
        <v>17400</v>
      </c>
    </row>
    <row r="333" spans="1:4" s="2" customFormat="1" x14ac:dyDescent="0.2">
      <c r="A333" s="3" t="s">
        <v>49</v>
      </c>
      <c r="B333" s="4">
        <v>44774</v>
      </c>
      <c r="C333" s="3" t="s">
        <v>2</v>
      </c>
      <c r="D333" s="5">
        <v>750</v>
      </c>
    </row>
    <row r="334" spans="1:4" s="2" customFormat="1" x14ac:dyDescent="0.2">
      <c r="A334" s="3" t="s">
        <v>365</v>
      </c>
      <c r="B334" s="4">
        <v>44788</v>
      </c>
      <c r="C334" s="3" t="s">
        <v>124</v>
      </c>
      <c r="D334" s="5">
        <v>628.9</v>
      </c>
    </row>
    <row r="335" spans="1:4" s="2" customFormat="1" x14ac:dyDescent="0.2">
      <c r="A335" s="3" t="s">
        <v>459</v>
      </c>
      <c r="B335" s="4">
        <v>44792</v>
      </c>
      <c r="C335" s="3" t="s">
        <v>460</v>
      </c>
      <c r="D335" s="5">
        <v>181165.14</v>
      </c>
    </row>
    <row r="336" spans="1:4" s="2" customFormat="1" x14ac:dyDescent="0.2">
      <c r="A336" s="3" t="s">
        <v>195</v>
      </c>
      <c r="B336" s="4">
        <v>44781</v>
      </c>
      <c r="C336" s="3" t="s">
        <v>13</v>
      </c>
      <c r="D336" s="5">
        <v>14875</v>
      </c>
    </row>
    <row r="337" spans="1:4" s="2" customFormat="1" x14ac:dyDescent="0.2">
      <c r="A337" s="3" t="s">
        <v>169</v>
      </c>
      <c r="B337" s="4">
        <v>44778</v>
      </c>
      <c r="C337" s="3" t="s">
        <v>161</v>
      </c>
      <c r="D337" s="5">
        <v>615915.29</v>
      </c>
    </row>
    <row r="338" spans="1:4" s="2" customFormat="1" x14ac:dyDescent="0.2">
      <c r="A338" s="3" t="s">
        <v>169</v>
      </c>
      <c r="B338" s="4">
        <v>44778</v>
      </c>
      <c r="C338" s="3" t="s">
        <v>162</v>
      </c>
      <c r="D338" s="5">
        <v>441808.06</v>
      </c>
    </row>
    <row r="339" spans="1:4" s="2" customFormat="1" x14ac:dyDescent="0.2">
      <c r="A339" s="3" t="s">
        <v>169</v>
      </c>
      <c r="B339" s="4">
        <v>44785</v>
      </c>
      <c r="C339" s="3" t="s">
        <v>161</v>
      </c>
      <c r="D339" s="5">
        <v>260923.06</v>
      </c>
    </row>
    <row r="340" spans="1:4" s="2" customFormat="1" x14ac:dyDescent="0.2">
      <c r="A340" s="3" t="s">
        <v>280</v>
      </c>
      <c r="B340" s="4">
        <v>44785</v>
      </c>
      <c r="C340" s="3" t="s">
        <v>235</v>
      </c>
      <c r="D340" s="5">
        <v>8606.25</v>
      </c>
    </row>
    <row r="341" spans="1:4" s="2" customFormat="1" x14ac:dyDescent="0.2">
      <c r="A341" s="3" t="s">
        <v>50</v>
      </c>
      <c r="B341" s="4">
        <v>44774</v>
      </c>
      <c r="C341" s="3" t="s">
        <v>51</v>
      </c>
      <c r="D341" s="5">
        <v>713523.04</v>
      </c>
    </row>
    <row r="342" spans="1:4" s="2" customFormat="1" x14ac:dyDescent="0.2">
      <c r="A342" s="3" t="s">
        <v>50</v>
      </c>
      <c r="B342" s="4">
        <v>44775</v>
      </c>
      <c r="C342" s="3" t="s">
        <v>50</v>
      </c>
      <c r="D342" s="5">
        <v>750000</v>
      </c>
    </row>
    <row r="343" spans="1:4" s="2" customFormat="1" x14ac:dyDescent="0.2">
      <c r="A343" s="3" t="s">
        <v>50</v>
      </c>
      <c r="B343" s="4">
        <v>44779</v>
      </c>
      <c r="C343" s="3" t="s">
        <v>188</v>
      </c>
      <c r="D343" s="5">
        <v>595399.68999999994</v>
      </c>
    </row>
    <row r="344" spans="1:4" s="2" customFormat="1" x14ac:dyDescent="0.2">
      <c r="A344" s="3" t="s">
        <v>50</v>
      </c>
      <c r="B344" s="4">
        <v>44779</v>
      </c>
      <c r="C344" s="3" t="s">
        <v>188</v>
      </c>
      <c r="D344" s="5">
        <v>53630.86</v>
      </c>
    </row>
    <row r="345" spans="1:4" s="2" customFormat="1" x14ac:dyDescent="0.2">
      <c r="A345" s="3" t="s">
        <v>50</v>
      </c>
      <c r="B345" s="4">
        <v>44782</v>
      </c>
      <c r="C345" s="3" t="s">
        <v>51</v>
      </c>
      <c r="D345" s="5">
        <v>329439.37</v>
      </c>
    </row>
    <row r="346" spans="1:4" s="2" customFormat="1" x14ac:dyDescent="0.2">
      <c r="A346" s="3" t="s">
        <v>50</v>
      </c>
      <c r="B346" s="4">
        <v>44789</v>
      </c>
      <c r="C346" s="3" t="s">
        <v>185</v>
      </c>
      <c r="D346" s="5">
        <v>49901.63</v>
      </c>
    </row>
    <row r="347" spans="1:4" s="2" customFormat="1" x14ac:dyDescent="0.2">
      <c r="A347" s="3" t="s">
        <v>50</v>
      </c>
      <c r="B347" s="4">
        <v>44796</v>
      </c>
      <c r="C347" s="3" t="s">
        <v>51</v>
      </c>
      <c r="D347" s="5">
        <v>190359.53</v>
      </c>
    </row>
    <row r="348" spans="1:4" s="2" customFormat="1" x14ac:dyDescent="0.2">
      <c r="A348" s="3" t="s">
        <v>50</v>
      </c>
      <c r="B348" s="4">
        <v>44804</v>
      </c>
      <c r="C348" s="3" t="s">
        <v>383</v>
      </c>
      <c r="D348" s="5">
        <v>161203.46</v>
      </c>
    </row>
    <row r="349" spans="1:4" s="2" customFormat="1" x14ac:dyDescent="0.2">
      <c r="A349" s="3" t="s">
        <v>50</v>
      </c>
      <c r="B349" s="4">
        <v>44804</v>
      </c>
      <c r="C349" s="3" t="s">
        <v>51</v>
      </c>
      <c r="D349" s="5">
        <v>271459.92</v>
      </c>
    </row>
    <row r="350" spans="1:4" s="2" customFormat="1" x14ac:dyDescent="0.2">
      <c r="A350" s="3" t="s">
        <v>170</v>
      </c>
      <c r="B350" s="4">
        <v>44778</v>
      </c>
      <c r="C350" s="3" t="s">
        <v>161</v>
      </c>
      <c r="D350" s="5">
        <v>632207.55000000005</v>
      </c>
    </row>
    <row r="351" spans="1:4" s="2" customFormat="1" x14ac:dyDescent="0.2">
      <c r="A351" s="3" t="s">
        <v>170</v>
      </c>
      <c r="B351" s="4">
        <v>44778</v>
      </c>
      <c r="C351" s="3" t="s">
        <v>162</v>
      </c>
      <c r="D351" s="5">
        <v>638558.48</v>
      </c>
    </row>
    <row r="352" spans="1:4" s="2" customFormat="1" x14ac:dyDescent="0.2">
      <c r="A352" s="3" t="s">
        <v>52</v>
      </c>
      <c r="B352" s="4">
        <v>44774</v>
      </c>
      <c r="C352" s="3" t="s">
        <v>2</v>
      </c>
      <c r="D352" s="5">
        <v>1500</v>
      </c>
    </row>
    <row r="353" spans="1:4" s="2" customFormat="1" x14ac:dyDescent="0.2">
      <c r="A353" s="3" t="s">
        <v>128</v>
      </c>
      <c r="B353" s="4">
        <v>44777</v>
      </c>
      <c r="C353" s="3" t="s">
        <v>129</v>
      </c>
      <c r="D353" s="5">
        <v>870000</v>
      </c>
    </row>
    <row r="354" spans="1:4" s="2" customFormat="1" x14ac:dyDescent="0.2">
      <c r="A354" s="3" t="s">
        <v>128</v>
      </c>
      <c r="B354" s="4">
        <v>44784</v>
      </c>
      <c r="C354" s="3" t="s">
        <v>129</v>
      </c>
      <c r="D354" s="5">
        <v>870000</v>
      </c>
    </row>
    <row r="355" spans="1:4" s="2" customFormat="1" x14ac:dyDescent="0.2">
      <c r="A355" s="3" t="s">
        <v>53</v>
      </c>
      <c r="B355" s="4">
        <v>44774</v>
      </c>
      <c r="C355" s="3" t="s">
        <v>2</v>
      </c>
      <c r="D355" s="5">
        <v>1500</v>
      </c>
    </row>
    <row r="356" spans="1:4" s="2" customFormat="1" x14ac:dyDescent="0.2">
      <c r="A356" s="3" t="s">
        <v>130</v>
      </c>
      <c r="B356" s="4">
        <v>44777</v>
      </c>
      <c r="C356" s="3" t="s">
        <v>17</v>
      </c>
      <c r="D356" s="5">
        <v>9021.69</v>
      </c>
    </row>
    <row r="357" spans="1:4" s="2" customFormat="1" x14ac:dyDescent="0.2">
      <c r="A357" s="3" t="s">
        <v>130</v>
      </c>
      <c r="B357" s="4">
        <v>44791</v>
      </c>
      <c r="C357" s="3" t="s">
        <v>17</v>
      </c>
      <c r="D357" s="5">
        <v>10604.5</v>
      </c>
    </row>
    <row r="358" spans="1:4" s="2" customFormat="1" x14ac:dyDescent="0.2">
      <c r="A358" s="3" t="s">
        <v>631</v>
      </c>
      <c r="B358" s="4">
        <v>44802</v>
      </c>
      <c r="C358" s="3" t="s">
        <v>478</v>
      </c>
      <c r="D358" s="5">
        <v>5000</v>
      </c>
    </row>
    <row r="359" spans="1:4" s="2" customFormat="1" x14ac:dyDescent="0.2">
      <c r="A359" s="3" t="s">
        <v>54</v>
      </c>
      <c r="B359" s="4">
        <v>44774</v>
      </c>
      <c r="C359" s="3" t="s">
        <v>2</v>
      </c>
      <c r="D359" s="5">
        <v>1500</v>
      </c>
    </row>
    <row r="360" spans="1:4" s="2" customFormat="1" x14ac:dyDescent="0.2">
      <c r="A360" s="3" t="s">
        <v>196</v>
      </c>
      <c r="B360" s="4">
        <v>44781</v>
      </c>
      <c r="C360" s="3" t="s">
        <v>13</v>
      </c>
      <c r="D360" s="5">
        <v>23355.46</v>
      </c>
    </row>
    <row r="361" spans="1:4" s="2" customFormat="1" x14ac:dyDescent="0.2">
      <c r="A361" s="3" t="s">
        <v>281</v>
      </c>
      <c r="B361" s="4">
        <v>44785</v>
      </c>
      <c r="C361" s="3" t="s">
        <v>13</v>
      </c>
      <c r="D361" s="5">
        <v>15362.89</v>
      </c>
    </row>
    <row r="362" spans="1:4" s="2" customFormat="1" x14ac:dyDescent="0.2">
      <c r="A362" s="3" t="s">
        <v>55</v>
      </c>
      <c r="B362" s="4">
        <v>44774</v>
      </c>
      <c r="C362" s="3" t="s">
        <v>13</v>
      </c>
      <c r="D362" s="5">
        <v>15362.89</v>
      </c>
    </row>
    <row r="363" spans="1:4" s="2" customFormat="1" x14ac:dyDescent="0.2">
      <c r="A363" s="3" t="s">
        <v>282</v>
      </c>
      <c r="B363" s="4">
        <v>44785</v>
      </c>
      <c r="C363" s="3" t="s">
        <v>235</v>
      </c>
      <c r="D363" s="5">
        <v>11600</v>
      </c>
    </row>
    <row r="364" spans="1:4" s="2" customFormat="1" x14ac:dyDescent="0.2">
      <c r="A364" s="3" t="s">
        <v>171</v>
      </c>
      <c r="B364" s="4">
        <v>44778</v>
      </c>
      <c r="C364" s="3" t="s">
        <v>164</v>
      </c>
      <c r="D364" s="5">
        <v>8000</v>
      </c>
    </row>
    <row r="365" spans="1:4" s="2" customFormat="1" x14ac:dyDescent="0.2">
      <c r="A365" s="3" t="s">
        <v>171</v>
      </c>
      <c r="B365" s="4">
        <v>44799</v>
      </c>
      <c r="C365" s="3" t="s">
        <v>591</v>
      </c>
      <c r="D365" s="5">
        <v>30000</v>
      </c>
    </row>
    <row r="366" spans="1:4" s="2" customFormat="1" x14ac:dyDescent="0.2">
      <c r="A366" s="3" t="s">
        <v>632</v>
      </c>
      <c r="B366" s="4">
        <v>44802</v>
      </c>
      <c r="C366" s="3" t="s">
        <v>478</v>
      </c>
      <c r="D366" s="5">
        <v>5000</v>
      </c>
    </row>
    <row r="367" spans="1:4" s="2" customFormat="1" x14ac:dyDescent="0.2">
      <c r="A367" s="3" t="s">
        <v>56</v>
      </c>
      <c r="B367" s="4">
        <v>44774</v>
      </c>
      <c r="C367" s="3" t="s">
        <v>2</v>
      </c>
      <c r="D367" s="5">
        <v>1500</v>
      </c>
    </row>
    <row r="368" spans="1:4" s="2" customFormat="1" x14ac:dyDescent="0.2">
      <c r="A368" s="3" t="s">
        <v>283</v>
      </c>
      <c r="B368" s="4">
        <v>44785</v>
      </c>
      <c r="C368" s="3" t="s">
        <v>235</v>
      </c>
      <c r="D368" s="5">
        <v>5800</v>
      </c>
    </row>
    <row r="369" spans="1:4" s="2" customFormat="1" x14ac:dyDescent="0.2">
      <c r="A369" s="3" t="s">
        <v>284</v>
      </c>
      <c r="B369" s="4">
        <v>44785</v>
      </c>
      <c r="C369" s="3" t="s">
        <v>235</v>
      </c>
      <c r="D369" s="5">
        <v>17400</v>
      </c>
    </row>
    <row r="370" spans="1:4" s="2" customFormat="1" x14ac:dyDescent="0.2">
      <c r="A370" s="3" t="s">
        <v>633</v>
      </c>
      <c r="B370" s="4">
        <v>44802</v>
      </c>
      <c r="C370" s="3" t="s">
        <v>478</v>
      </c>
      <c r="D370" s="5">
        <v>5000</v>
      </c>
    </row>
    <row r="371" spans="1:4" s="2" customFormat="1" x14ac:dyDescent="0.2">
      <c r="A371" s="3" t="s">
        <v>634</v>
      </c>
      <c r="B371" s="4">
        <v>44802</v>
      </c>
      <c r="C371" s="3" t="s">
        <v>478</v>
      </c>
      <c r="D371" s="5">
        <v>5000</v>
      </c>
    </row>
    <row r="372" spans="1:4" s="2" customFormat="1" x14ac:dyDescent="0.2">
      <c r="A372" s="3" t="s">
        <v>285</v>
      </c>
      <c r="B372" s="4">
        <v>44785</v>
      </c>
      <c r="C372" s="3" t="s">
        <v>13</v>
      </c>
      <c r="D372" s="5">
        <v>15570.31</v>
      </c>
    </row>
    <row r="373" spans="1:4" s="2" customFormat="1" x14ac:dyDescent="0.2">
      <c r="A373" s="3" t="s">
        <v>131</v>
      </c>
      <c r="B373" s="4">
        <v>44777</v>
      </c>
      <c r="C373" s="3" t="s">
        <v>113</v>
      </c>
      <c r="D373" s="5">
        <v>9632.73</v>
      </c>
    </row>
    <row r="374" spans="1:4" s="2" customFormat="1" x14ac:dyDescent="0.2">
      <c r="A374" s="3" t="s">
        <v>131</v>
      </c>
      <c r="B374" s="4">
        <v>44791</v>
      </c>
      <c r="C374" s="3" t="s">
        <v>113</v>
      </c>
      <c r="D374" s="5">
        <v>3210.91</v>
      </c>
    </row>
    <row r="375" spans="1:4" s="2" customFormat="1" x14ac:dyDescent="0.2">
      <c r="A375" s="3" t="s">
        <v>549</v>
      </c>
      <c r="B375" s="4">
        <v>44798</v>
      </c>
      <c r="C375" s="3" t="s">
        <v>235</v>
      </c>
      <c r="D375" s="5">
        <v>11600</v>
      </c>
    </row>
    <row r="376" spans="1:4" s="2" customFormat="1" x14ac:dyDescent="0.2">
      <c r="A376" s="3" t="s">
        <v>409</v>
      </c>
      <c r="B376" s="4">
        <v>44791</v>
      </c>
      <c r="C376" s="3" t="s">
        <v>68</v>
      </c>
      <c r="D376" s="5">
        <v>6093</v>
      </c>
    </row>
    <row r="377" spans="1:4" s="2" customFormat="1" x14ac:dyDescent="0.2">
      <c r="A377" s="3" t="s">
        <v>57</v>
      </c>
      <c r="B377" s="4">
        <v>44774</v>
      </c>
      <c r="C377" s="3" t="s">
        <v>2</v>
      </c>
      <c r="D377" s="5">
        <v>1500</v>
      </c>
    </row>
    <row r="378" spans="1:4" s="2" customFormat="1" x14ac:dyDescent="0.2">
      <c r="A378" s="3" t="s">
        <v>58</v>
      </c>
      <c r="B378" s="4">
        <v>44774</v>
      </c>
      <c r="C378" s="3" t="s">
        <v>6</v>
      </c>
      <c r="D378" s="5">
        <v>1930</v>
      </c>
    </row>
    <row r="379" spans="1:4" s="2" customFormat="1" x14ac:dyDescent="0.2">
      <c r="A379" s="3" t="s">
        <v>58</v>
      </c>
      <c r="B379" s="4">
        <v>44803</v>
      </c>
      <c r="C379" s="3" t="s">
        <v>6</v>
      </c>
      <c r="D379" s="5">
        <v>1000</v>
      </c>
    </row>
    <row r="380" spans="1:4" s="2" customFormat="1" x14ac:dyDescent="0.2">
      <c r="A380" s="3" t="s">
        <v>286</v>
      </c>
      <c r="B380" s="4">
        <v>44785</v>
      </c>
      <c r="C380" s="3" t="s">
        <v>13</v>
      </c>
      <c r="D380" s="5">
        <v>14875</v>
      </c>
    </row>
    <row r="381" spans="1:4" s="2" customFormat="1" x14ac:dyDescent="0.2">
      <c r="A381" s="3" t="s">
        <v>515</v>
      </c>
      <c r="B381" s="4">
        <v>44797</v>
      </c>
      <c r="C381" s="3" t="s">
        <v>516</v>
      </c>
      <c r="D381" s="5">
        <v>41186.39</v>
      </c>
    </row>
    <row r="382" spans="1:4" s="2" customFormat="1" x14ac:dyDescent="0.2">
      <c r="A382" s="3" t="s">
        <v>635</v>
      </c>
      <c r="B382" s="4">
        <v>44802</v>
      </c>
      <c r="C382" s="3" t="s">
        <v>478</v>
      </c>
      <c r="D382" s="5">
        <v>5000</v>
      </c>
    </row>
    <row r="383" spans="1:4" s="2" customFormat="1" x14ac:dyDescent="0.2">
      <c r="A383" s="3" t="s">
        <v>287</v>
      </c>
      <c r="B383" s="4">
        <v>44785</v>
      </c>
      <c r="C383" s="3" t="s">
        <v>13</v>
      </c>
      <c r="D383" s="5">
        <v>15362.89</v>
      </c>
    </row>
    <row r="384" spans="1:4" s="2" customFormat="1" x14ac:dyDescent="0.2">
      <c r="A384" s="3" t="s">
        <v>59</v>
      </c>
      <c r="B384" s="4">
        <v>44774</v>
      </c>
      <c r="C384" s="3" t="s">
        <v>2</v>
      </c>
      <c r="D384" s="5">
        <v>750</v>
      </c>
    </row>
    <row r="385" spans="1:4" s="2" customFormat="1" x14ac:dyDescent="0.2">
      <c r="A385" s="3" t="s">
        <v>461</v>
      </c>
      <c r="B385" s="4">
        <v>44792</v>
      </c>
      <c r="C385" s="3" t="s">
        <v>17</v>
      </c>
      <c r="D385" s="5">
        <v>2167</v>
      </c>
    </row>
    <row r="386" spans="1:4" s="2" customFormat="1" x14ac:dyDescent="0.2">
      <c r="A386" s="3" t="s">
        <v>217</v>
      </c>
      <c r="B386" s="4">
        <v>44784</v>
      </c>
      <c r="C386" s="3" t="s">
        <v>218</v>
      </c>
      <c r="D386" s="5">
        <v>7500</v>
      </c>
    </row>
    <row r="387" spans="1:4" s="2" customFormat="1" x14ac:dyDescent="0.2">
      <c r="A387" s="3" t="s">
        <v>550</v>
      </c>
      <c r="B387" s="4">
        <v>44798</v>
      </c>
      <c r="C387" s="3" t="s">
        <v>13</v>
      </c>
      <c r="D387" s="5">
        <v>15570.31</v>
      </c>
    </row>
    <row r="388" spans="1:4" s="2" customFormat="1" x14ac:dyDescent="0.2">
      <c r="A388" s="3" t="s">
        <v>99</v>
      </c>
      <c r="B388" s="4">
        <v>44776</v>
      </c>
      <c r="C388" s="3" t="s">
        <v>98</v>
      </c>
      <c r="D388" s="5">
        <v>214600</v>
      </c>
    </row>
    <row r="389" spans="1:4" s="2" customFormat="1" x14ac:dyDescent="0.2">
      <c r="A389" s="3" t="s">
        <v>158</v>
      </c>
      <c r="B389" s="4">
        <v>44777</v>
      </c>
      <c r="C389" s="3" t="s">
        <v>157</v>
      </c>
      <c r="D389" s="5">
        <v>22950</v>
      </c>
    </row>
    <row r="390" spans="1:4" s="2" customFormat="1" x14ac:dyDescent="0.2">
      <c r="A390" s="3" t="s">
        <v>95</v>
      </c>
      <c r="B390" s="4">
        <v>44775</v>
      </c>
      <c r="C390" s="3" t="s">
        <v>96</v>
      </c>
      <c r="D390" s="5">
        <v>70000</v>
      </c>
    </row>
    <row r="391" spans="1:4" s="2" customFormat="1" x14ac:dyDescent="0.2">
      <c r="A391" s="3" t="s">
        <v>288</v>
      </c>
      <c r="B391" s="4">
        <v>44785</v>
      </c>
      <c r="C391" s="3" t="s">
        <v>289</v>
      </c>
      <c r="D391" s="5">
        <v>29960</v>
      </c>
    </row>
    <row r="392" spans="1:4" s="2" customFormat="1" x14ac:dyDescent="0.2">
      <c r="A392" s="3" t="s">
        <v>189</v>
      </c>
      <c r="B392" s="4">
        <v>44779</v>
      </c>
      <c r="C392" s="3" t="s">
        <v>190</v>
      </c>
      <c r="D392" s="5">
        <v>98373.92</v>
      </c>
    </row>
    <row r="393" spans="1:4" s="2" customFormat="1" x14ac:dyDescent="0.2">
      <c r="A393" s="3" t="s">
        <v>189</v>
      </c>
      <c r="B393" s="4">
        <v>44802</v>
      </c>
      <c r="C393" s="3" t="s">
        <v>190</v>
      </c>
      <c r="D393" s="5">
        <v>466698.31</v>
      </c>
    </row>
    <row r="394" spans="1:4" s="2" customFormat="1" x14ac:dyDescent="0.2">
      <c r="A394" s="3" t="s">
        <v>551</v>
      </c>
      <c r="B394" s="4">
        <v>44798</v>
      </c>
      <c r="C394" s="3" t="s">
        <v>235</v>
      </c>
      <c r="D394" s="5">
        <v>12760</v>
      </c>
    </row>
    <row r="395" spans="1:4" s="2" customFormat="1" x14ac:dyDescent="0.2">
      <c r="A395" s="3" t="s">
        <v>462</v>
      </c>
      <c r="B395" s="4">
        <v>44792</v>
      </c>
      <c r="C395" s="3" t="s">
        <v>430</v>
      </c>
      <c r="D395" s="5">
        <v>4000</v>
      </c>
    </row>
    <row r="396" spans="1:4" s="2" customFormat="1" x14ac:dyDescent="0.2">
      <c r="A396" s="3" t="s">
        <v>410</v>
      </c>
      <c r="B396" s="4">
        <v>44791</v>
      </c>
      <c r="C396" s="3" t="s">
        <v>13</v>
      </c>
      <c r="D396" s="5">
        <v>17000</v>
      </c>
    </row>
    <row r="397" spans="1:4" s="2" customFormat="1" x14ac:dyDescent="0.2">
      <c r="A397" s="3" t="s">
        <v>60</v>
      </c>
      <c r="B397" s="4">
        <v>44774</v>
      </c>
      <c r="C397" s="3" t="s">
        <v>2</v>
      </c>
      <c r="D397" s="5">
        <v>750</v>
      </c>
    </row>
    <row r="398" spans="1:4" s="2" customFormat="1" x14ac:dyDescent="0.2">
      <c r="A398" s="3" t="s">
        <v>366</v>
      </c>
      <c r="B398" s="4">
        <v>44788</v>
      </c>
      <c r="C398" s="3" t="s">
        <v>6</v>
      </c>
      <c r="D398" s="5">
        <v>1992.39</v>
      </c>
    </row>
    <row r="399" spans="1:4" s="2" customFormat="1" x14ac:dyDescent="0.2">
      <c r="A399" s="3" t="s">
        <v>366</v>
      </c>
      <c r="B399" s="4">
        <v>44792</v>
      </c>
      <c r="C399" s="3" t="s">
        <v>463</v>
      </c>
      <c r="D399" s="5">
        <v>7500</v>
      </c>
    </row>
    <row r="400" spans="1:4" s="2" customFormat="1" x14ac:dyDescent="0.2">
      <c r="A400" s="3" t="s">
        <v>366</v>
      </c>
      <c r="B400" s="4">
        <v>44792</v>
      </c>
      <c r="C400" s="3" t="s">
        <v>107</v>
      </c>
      <c r="D400" s="5">
        <v>1459.74</v>
      </c>
    </row>
    <row r="401" spans="1:4" s="2" customFormat="1" x14ac:dyDescent="0.2">
      <c r="A401" s="3" t="s">
        <v>290</v>
      </c>
      <c r="B401" s="4">
        <v>44785</v>
      </c>
      <c r="C401" s="3" t="s">
        <v>235</v>
      </c>
      <c r="D401" s="5">
        <v>104400</v>
      </c>
    </row>
    <row r="402" spans="1:4" s="2" customFormat="1" x14ac:dyDescent="0.2">
      <c r="A402" s="3" t="s">
        <v>291</v>
      </c>
      <c r="B402" s="4">
        <v>44785</v>
      </c>
      <c r="C402" s="3" t="s">
        <v>134</v>
      </c>
      <c r="D402" s="5">
        <v>9180</v>
      </c>
    </row>
    <row r="403" spans="1:4" s="2" customFormat="1" x14ac:dyDescent="0.2">
      <c r="A403" s="3" t="s">
        <v>636</v>
      </c>
      <c r="B403" s="4">
        <v>44802</v>
      </c>
      <c r="C403" s="3" t="s">
        <v>478</v>
      </c>
      <c r="D403" s="5">
        <v>5000</v>
      </c>
    </row>
    <row r="404" spans="1:4" s="2" customFormat="1" x14ac:dyDescent="0.2">
      <c r="A404" s="3" t="s">
        <v>486</v>
      </c>
      <c r="B404" s="4">
        <v>44795</v>
      </c>
      <c r="C404" s="3" t="s">
        <v>483</v>
      </c>
      <c r="D404" s="5">
        <v>3441541.6</v>
      </c>
    </row>
    <row r="405" spans="1:4" s="2" customFormat="1" x14ac:dyDescent="0.2">
      <c r="A405" s="3" t="s">
        <v>411</v>
      </c>
      <c r="B405" s="4">
        <v>44791</v>
      </c>
      <c r="C405" s="3" t="s">
        <v>412</v>
      </c>
      <c r="D405" s="5">
        <v>10398.290000000001</v>
      </c>
    </row>
    <row r="406" spans="1:4" s="2" customFormat="1" x14ac:dyDescent="0.2">
      <c r="A406" s="3" t="s">
        <v>552</v>
      </c>
      <c r="B406" s="4">
        <v>44798</v>
      </c>
      <c r="C406" s="3" t="s">
        <v>13</v>
      </c>
      <c r="D406" s="5">
        <v>11446.97</v>
      </c>
    </row>
    <row r="407" spans="1:4" s="2" customFormat="1" x14ac:dyDescent="0.2">
      <c r="A407" s="3" t="s">
        <v>367</v>
      </c>
      <c r="B407" s="4">
        <v>44788</v>
      </c>
      <c r="C407" s="3" t="s">
        <v>134</v>
      </c>
      <c r="D407" s="5">
        <v>166</v>
      </c>
    </row>
    <row r="408" spans="1:4" s="2" customFormat="1" x14ac:dyDescent="0.2">
      <c r="A408" s="3" t="s">
        <v>219</v>
      </c>
      <c r="B408" s="4">
        <v>44784</v>
      </c>
      <c r="C408" s="3" t="s">
        <v>220</v>
      </c>
      <c r="D408" s="5">
        <v>7500</v>
      </c>
    </row>
    <row r="409" spans="1:4" s="2" customFormat="1" x14ac:dyDescent="0.2">
      <c r="A409" s="3" t="s">
        <v>219</v>
      </c>
      <c r="B409" s="4">
        <v>44792</v>
      </c>
      <c r="C409" s="3" t="s">
        <v>6</v>
      </c>
      <c r="D409" s="5">
        <v>5000</v>
      </c>
    </row>
    <row r="410" spans="1:4" s="2" customFormat="1" x14ac:dyDescent="0.2">
      <c r="A410" s="3" t="s">
        <v>292</v>
      </c>
      <c r="B410" s="4">
        <v>44785</v>
      </c>
      <c r="C410" s="3" t="s">
        <v>235</v>
      </c>
      <c r="D410" s="5">
        <v>5800</v>
      </c>
    </row>
    <row r="411" spans="1:4" s="2" customFormat="1" x14ac:dyDescent="0.2">
      <c r="A411" s="3" t="s">
        <v>61</v>
      </c>
      <c r="B411" s="4">
        <v>44774</v>
      </c>
      <c r="C411" s="3" t="s">
        <v>9</v>
      </c>
      <c r="D411" s="5">
        <v>268.85000000000002</v>
      </c>
    </row>
    <row r="412" spans="1:4" s="2" customFormat="1" x14ac:dyDescent="0.2">
      <c r="A412" s="3" t="s">
        <v>61</v>
      </c>
      <c r="B412" s="4">
        <v>44774</v>
      </c>
      <c r="C412" s="3" t="s">
        <v>9</v>
      </c>
      <c r="D412" s="5">
        <v>6207.99</v>
      </c>
    </row>
    <row r="413" spans="1:4" s="2" customFormat="1" x14ac:dyDescent="0.2">
      <c r="A413" s="3" t="s">
        <v>61</v>
      </c>
      <c r="B413" s="4">
        <v>44804</v>
      </c>
      <c r="C413" s="3" t="s">
        <v>9</v>
      </c>
      <c r="D413" s="5">
        <v>268.85000000000002</v>
      </c>
    </row>
    <row r="414" spans="1:4" s="2" customFormat="1" x14ac:dyDescent="0.2">
      <c r="A414" s="3" t="s">
        <v>61</v>
      </c>
      <c r="B414" s="4">
        <v>44804</v>
      </c>
      <c r="C414" s="3" t="s">
        <v>9</v>
      </c>
      <c r="D414" s="5">
        <v>6185.74</v>
      </c>
    </row>
    <row r="415" spans="1:4" s="2" customFormat="1" x14ac:dyDescent="0.2">
      <c r="A415" s="3" t="s">
        <v>293</v>
      </c>
      <c r="B415" s="4">
        <v>44785</v>
      </c>
      <c r="C415" s="3" t="s">
        <v>13</v>
      </c>
      <c r="D415" s="5">
        <v>15362.89</v>
      </c>
    </row>
    <row r="416" spans="1:4" s="2" customFormat="1" x14ac:dyDescent="0.2">
      <c r="A416" s="3" t="s">
        <v>553</v>
      </c>
      <c r="B416" s="4">
        <v>44798</v>
      </c>
      <c r="C416" s="3" t="s">
        <v>13</v>
      </c>
      <c r="D416" s="5">
        <v>11677.73</v>
      </c>
    </row>
    <row r="417" spans="1:4" s="2" customFormat="1" x14ac:dyDescent="0.2">
      <c r="A417" s="3" t="s">
        <v>62</v>
      </c>
      <c r="B417" s="4">
        <v>44774</v>
      </c>
      <c r="C417" s="3" t="s">
        <v>13</v>
      </c>
      <c r="D417" s="5">
        <v>20274.7</v>
      </c>
    </row>
    <row r="418" spans="1:4" s="2" customFormat="1" x14ac:dyDescent="0.2">
      <c r="A418" s="3" t="s">
        <v>637</v>
      </c>
      <c r="B418" s="4">
        <v>44802</v>
      </c>
      <c r="C418" s="3" t="s">
        <v>638</v>
      </c>
      <c r="D418" s="5">
        <v>14002.21</v>
      </c>
    </row>
    <row r="419" spans="1:4" s="2" customFormat="1" x14ac:dyDescent="0.2">
      <c r="A419" s="3" t="s">
        <v>294</v>
      </c>
      <c r="B419" s="4">
        <v>44785</v>
      </c>
      <c r="C419" s="3" t="s">
        <v>13</v>
      </c>
      <c r="D419" s="5">
        <v>29306.02</v>
      </c>
    </row>
    <row r="420" spans="1:4" s="2" customFormat="1" x14ac:dyDescent="0.2">
      <c r="A420" s="3" t="s">
        <v>132</v>
      </c>
      <c r="B420" s="4">
        <v>44777</v>
      </c>
      <c r="C420" s="3" t="s">
        <v>107</v>
      </c>
      <c r="D420" s="5">
        <v>899</v>
      </c>
    </row>
    <row r="421" spans="1:4" s="2" customFormat="1" x14ac:dyDescent="0.2">
      <c r="A421" s="3" t="s">
        <v>132</v>
      </c>
      <c r="B421" s="4">
        <v>44799</v>
      </c>
      <c r="C421" s="3" t="s">
        <v>107</v>
      </c>
      <c r="D421" s="5">
        <v>46055</v>
      </c>
    </row>
    <row r="422" spans="1:4" s="2" customFormat="1" x14ac:dyDescent="0.2">
      <c r="A422" s="3" t="s">
        <v>172</v>
      </c>
      <c r="B422" s="4">
        <v>44778</v>
      </c>
      <c r="C422" s="3" t="s">
        <v>173</v>
      </c>
      <c r="D422" s="5">
        <v>292956.05</v>
      </c>
    </row>
    <row r="423" spans="1:4" s="2" customFormat="1" x14ac:dyDescent="0.2">
      <c r="A423" s="3" t="s">
        <v>172</v>
      </c>
      <c r="B423" s="4">
        <v>44781</v>
      </c>
      <c r="C423" s="3" t="s">
        <v>173</v>
      </c>
      <c r="D423" s="5">
        <v>1069853.1200000001</v>
      </c>
    </row>
    <row r="424" spans="1:4" s="2" customFormat="1" x14ac:dyDescent="0.2">
      <c r="A424" s="3" t="s">
        <v>554</v>
      </c>
      <c r="B424" s="4">
        <v>44798</v>
      </c>
      <c r="C424" s="3" t="s">
        <v>13</v>
      </c>
      <c r="D424" s="5">
        <v>14653</v>
      </c>
    </row>
    <row r="425" spans="1:4" s="2" customFormat="1" x14ac:dyDescent="0.2">
      <c r="A425" s="3" t="s">
        <v>295</v>
      </c>
      <c r="B425" s="4">
        <v>44785</v>
      </c>
      <c r="C425" s="3" t="s">
        <v>6</v>
      </c>
      <c r="D425" s="5">
        <v>100000</v>
      </c>
    </row>
    <row r="426" spans="1:4" s="2" customFormat="1" x14ac:dyDescent="0.2">
      <c r="A426" s="3" t="s">
        <v>555</v>
      </c>
      <c r="B426" s="4">
        <v>44798</v>
      </c>
      <c r="C426" s="3" t="s">
        <v>235</v>
      </c>
      <c r="D426" s="5">
        <v>11600</v>
      </c>
    </row>
    <row r="427" spans="1:4" s="2" customFormat="1" x14ac:dyDescent="0.2">
      <c r="A427" s="3" t="s">
        <v>592</v>
      </c>
      <c r="B427" s="4">
        <v>44799</v>
      </c>
      <c r="C427" s="3" t="s">
        <v>13</v>
      </c>
      <c r="D427" s="5">
        <v>18316.259999999998</v>
      </c>
    </row>
    <row r="428" spans="1:4" s="2" customFormat="1" x14ac:dyDescent="0.2">
      <c r="A428" s="3" t="s">
        <v>556</v>
      </c>
      <c r="B428" s="4">
        <v>44798</v>
      </c>
      <c r="C428" s="3" t="s">
        <v>13</v>
      </c>
      <c r="D428" s="5">
        <v>13366.53</v>
      </c>
    </row>
    <row r="429" spans="1:4" s="2" customFormat="1" x14ac:dyDescent="0.2">
      <c r="A429" s="3" t="s">
        <v>133</v>
      </c>
      <c r="B429" s="4">
        <v>44777</v>
      </c>
      <c r="C429" s="3" t="s">
        <v>134</v>
      </c>
      <c r="D429" s="5">
        <v>31320</v>
      </c>
    </row>
    <row r="430" spans="1:4" s="2" customFormat="1" x14ac:dyDescent="0.2">
      <c r="A430" s="3" t="s">
        <v>557</v>
      </c>
      <c r="B430" s="4">
        <v>44798</v>
      </c>
      <c r="C430" s="3" t="s">
        <v>13</v>
      </c>
      <c r="D430" s="5">
        <v>3250</v>
      </c>
    </row>
    <row r="431" spans="1:4" s="2" customFormat="1" x14ac:dyDescent="0.2">
      <c r="A431" s="3" t="s">
        <v>63</v>
      </c>
      <c r="B431" s="4">
        <v>44774</v>
      </c>
      <c r="C431" s="3" t="s">
        <v>13</v>
      </c>
      <c r="D431" s="5">
        <v>15570.31</v>
      </c>
    </row>
    <row r="432" spans="1:4" s="2" customFormat="1" x14ac:dyDescent="0.2">
      <c r="A432" s="3" t="s">
        <v>197</v>
      </c>
      <c r="B432" s="4">
        <v>44781</v>
      </c>
      <c r="C432" s="3" t="s">
        <v>13</v>
      </c>
      <c r="D432" s="5">
        <v>22932.05</v>
      </c>
    </row>
    <row r="433" spans="1:4" s="2" customFormat="1" x14ac:dyDescent="0.2">
      <c r="A433" s="3" t="s">
        <v>296</v>
      </c>
      <c r="B433" s="4">
        <v>44785</v>
      </c>
      <c r="C433" s="3" t="s">
        <v>297</v>
      </c>
      <c r="D433" s="5">
        <v>1044</v>
      </c>
    </row>
    <row r="434" spans="1:4" s="2" customFormat="1" x14ac:dyDescent="0.2">
      <c r="A434" s="3" t="s">
        <v>296</v>
      </c>
      <c r="B434" s="4">
        <v>44791</v>
      </c>
      <c r="C434" s="3" t="s">
        <v>134</v>
      </c>
      <c r="D434" s="5">
        <v>4504.28</v>
      </c>
    </row>
    <row r="435" spans="1:4" s="2" customFormat="1" x14ac:dyDescent="0.2">
      <c r="A435" s="3" t="s">
        <v>64</v>
      </c>
      <c r="B435" s="4">
        <v>44774</v>
      </c>
      <c r="C435" s="3" t="s">
        <v>2</v>
      </c>
      <c r="D435" s="5">
        <v>750</v>
      </c>
    </row>
    <row r="436" spans="1:4" s="2" customFormat="1" x14ac:dyDescent="0.2">
      <c r="A436" s="3" t="s">
        <v>198</v>
      </c>
      <c r="B436" s="4">
        <v>44781</v>
      </c>
      <c r="C436" s="3" t="s">
        <v>13</v>
      </c>
      <c r="D436" s="5">
        <v>22396.58</v>
      </c>
    </row>
    <row r="437" spans="1:4" s="2" customFormat="1" x14ac:dyDescent="0.2">
      <c r="A437" s="3" t="s">
        <v>159</v>
      </c>
      <c r="B437" s="4">
        <v>44777</v>
      </c>
      <c r="C437" s="3" t="s">
        <v>157</v>
      </c>
      <c r="D437" s="5">
        <v>34800</v>
      </c>
    </row>
    <row r="438" spans="1:4" s="2" customFormat="1" x14ac:dyDescent="0.2">
      <c r="A438" s="3" t="s">
        <v>379</v>
      </c>
      <c r="B438" s="4">
        <v>44789</v>
      </c>
      <c r="C438" s="3" t="s">
        <v>380</v>
      </c>
      <c r="D438" s="5">
        <v>4436643.45</v>
      </c>
    </row>
    <row r="439" spans="1:4" s="2" customFormat="1" x14ac:dyDescent="0.2">
      <c r="A439" s="3" t="s">
        <v>379</v>
      </c>
      <c r="B439" s="4">
        <v>44804</v>
      </c>
      <c r="C439" s="3" t="s">
        <v>380</v>
      </c>
      <c r="D439" s="5">
        <v>5067552.9800000004</v>
      </c>
    </row>
    <row r="440" spans="1:4" s="2" customFormat="1" x14ac:dyDescent="0.2">
      <c r="A440" s="3" t="s">
        <v>298</v>
      </c>
      <c r="B440" s="4">
        <v>44785</v>
      </c>
      <c r="C440" s="3" t="s">
        <v>17</v>
      </c>
      <c r="D440" s="5">
        <v>8816</v>
      </c>
    </row>
    <row r="441" spans="1:4" s="2" customFormat="1" x14ac:dyDescent="0.2">
      <c r="A441" s="3" t="s">
        <v>299</v>
      </c>
      <c r="B441" s="4">
        <v>44785</v>
      </c>
      <c r="C441" s="3" t="s">
        <v>235</v>
      </c>
      <c r="D441" s="5">
        <v>11475</v>
      </c>
    </row>
    <row r="442" spans="1:4" s="2" customFormat="1" x14ac:dyDescent="0.2">
      <c r="A442" s="3" t="s">
        <v>558</v>
      </c>
      <c r="B442" s="4">
        <v>44798</v>
      </c>
      <c r="C442" s="3" t="s">
        <v>107</v>
      </c>
      <c r="D442" s="5">
        <v>8766.9</v>
      </c>
    </row>
    <row r="443" spans="1:4" s="2" customFormat="1" x14ac:dyDescent="0.2">
      <c r="A443" s="3" t="s">
        <v>135</v>
      </c>
      <c r="B443" s="4">
        <v>44777</v>
      </c>
      <c r="C443" s="3" t="s">
        <v>107</v>
      </c>
      <c r="D443" s="5">
        <v>754</v>
      </c>
    </row>
    <row r="444" spans="1:4" s="2" customFormat="1" x14ac:dyDescent="0.2">
      <c r="A444" s="3" t="s">
        <v>135</v>
      </c>
      <c r="B444" s="4">
        <v>44791</v>
      </c>
      <c r="C444" s="3" t="s">
        <v>107</v>
      </c>
      <c r="D444" s="5">
        <v>2320</v>
      </c>
    </row>
    <row r="445" spans="1:4" s="2" customFormat="1" x14ac:dyDescent="0.2">
      <c r="A445" s="3" t="s">
        <v>559</v>
      </c>
      <c r="B445" s="4">
        <v>44798</v>
      </c>
      <c r="C445" s="3" t="s">
        <v>13</v>
      </c>
      <c r="D445" s="5">
        <v>15793.13</v>
      </c>
    </row>
    <row r="446" spans="1:4" s="2" customFormat="1" x14ac:dyDescent="0.2">
      <c r="A446" s="3" t="s">
        <v>560</v>
      </c>
      <c r="B446" s="4">
        <v>44798</v>
      </c>
      <c r="C446" s="3" t="s">
        <v>13</v>
      </c>
      <c r="D446" s="5">
        <v>15654.48</v>
      </c>
    </row>
    <row r="447" spans="1:4" s="2" customFormat="1" x14ac:dyDescent="0.2">
      <c r="A447" s="3" t="s">
        <v>136</v>
      </c>
      <c r="B447" s="4">
        <v>44777</v>
      </c>
      <c r="C447" s="3" t="s">
        <v>134</v>
      </c>
      <c r="D447" s="5">
        <v>22620</v>
      </c>
    </row>
    <row r="448" spans="1:4" s="2" customFormat="1" x14ac:dyDescent="0.2">
      <c r="A448" s="3" t="s">
        <v>65</v>
      </c>
      <c r="B448" s="4">
        <v>44774</v>
      </c>
      <c r="C448" s="3" t="s">
        <v>66</v>
      </c>
      <c r="D448" s="5">
        <v>268707.52</v>
      </c>
    </row>
    <row r="449" spans="1:4" s="2" customFormat="1" x14ac:dyDescent="0.2">
      <c r="A449" s="3" t="s">
        <v>65</v>
      </c>
      <c r="B449" s="4">
        <v>44783</v>
      </c>
      <c r="C449" s="3" t="s">
        <v>206</v>
      </c>
      <c r="D449" s="5">
        <v>23406.560000000001</v>
      </c>
    </row>
    <row r="450" spans="1:4" s="2" customFormat="1" x14ac:dyDescent="0.2">
      <c r="A450" s="3" t="s">
        <v>65</v>
      </c>
      <c r="B450" s="4">
        <v>44792</v>
      </c>
      <c r="C450" s="3" t="s">
        <v>206</v>
      </c>
      <c r="D450" s="5">
        <v>131115.76999999999</v>
      </c>
    </row>
    <row r="451" spans="1:4" s="2" customFormat="1" x14ac:dyDescent="0.2">
      <c r="A451" s="3" t="s">
        <v>65</v>
      </c>
      <c r="B451" s="4">
        <v>44802</v>
      </c>
      <c r="C451" s="3" t="s">
        <v>206</v>
      </c>
      <c r="D451" s="5">
        <v>315755</v>
      </c>
    </row>
    <row r="452" spans="1:4" s="2" customFormat="1" x14ac:dyDescent="0.2">
      <c r="A452" s="3" t="s">
        <v>639</v>
      </c>
      <c r="B452" s="4">
        <v>44802</v>
      </c>
      <c r="C452" s="3" t="s">
        <v>478</v>
      </c>
      <c r="D452" s="5">
        <v>5000</v>
      </c>
    </row>
    <row r="453" spans="1:4" s="2" customFormat="1" x14ac:dyDescent="0.2">
      <c r="A453" s="3" t="s">
        <v>137</v>
      </c>
      <c r="B453" s="4">
        <v>44777</v>
      </c>
      <c r="C453" s="3" t="s">
        <v>109</v>
      </c>
      <c r="D453" s="5">
        <v>41992.59</v>
      </c>
    </row>
    <row r="454" spans="1:4" s="2" customFormat="1" x14ac:dyDescent="0.2">
      <c r="A454" s="3" t="s">
        <v>561</v>
      </c>
      <c r="B454" s="4">
        <v>44798</v>
      </c>
      <c r="C454" s="3" t="s">
        <v>101</v>
      </c>
      <c r="D454" s="5">
        <v>12518.18</v>
      </c>
    </row>
    <row r="455" spans="1:4" s="2" customFormat="1" x14ac:dyDescent="0.2">
      <c r="A455" s="3" t="s">
        <v>593</v>
      </c>
      <c r="B455" s="4">
        <v>44799</v>
      </c>
      <c r="C455" s="3" t="s">
        <v>13</v>
      </c>
      <c r="D455" s="5">
        <v>20930.04</v>
      </c>
    </row>
    <row r="456" spans="1:4" s="2" customFormat="1" x14ac:dyDescent="0.2">
      <c r="A456" s="3" t="s">
        <v>368</v>
      </c>
      <c r="B456" s="4">
        <v>44788</v>
      </c>
      <c r="C456" s="3" t="s">
        <v>17</v>
      </c>
      <c r="D456" s="5">
        <v>10000</v>
      </c>
    </row>
    <row r="457" spans="1:4" s="2" customFormat="1" x14ac:dyDescent="0.2">
      <c r="A457" s="3" t="s">
        <v>300</v>
      </c>
      <c r="B457" s="4">
        <v>44785</v>
      </c>
      <c r="C457" s="3" t="s">
        <v>13</v>
      </c>
      <c r="D457" s="5">
        <v>20274.7</v>
      </c>
    </row>
    <row r="458" spans="1:4" s="2" customFormat="1" x14ac:dyDescent="0.2">
      <c r="A458" s="3" t="s">
        <v>301</v>
      </c>
      <c r="B458" s="4">
        <v>44785</v>
      </c>
      <c r="C458" s="3" t="s">
        <v>235</v>
      </c>
      <c r="D458" s="5">
        <v>11600</v>
      </c>
    </row>
    <row r="459" spans="1:4" s="2" customFormat="1" x14ac:dyDescent="0.2">
      <c r="A459" s="3" t="s">
        <v>138</v>
      </c>
      <c r="B459" s="4">
        <v>44777</v>
      </c>
      <c r="C459" s="3" t="s">
        <v>113</v>
      </c>
      <c r="D459" s="5">
        <v>18113.48</v>
      </c>
    </row>
    <row r="460" spans="1:4" s="2" customFormat="1" x14ac:dyDescent="0.2">
      <c r="A460" s="3" t="s">
        <v>464</v>
      </c>
      <c r="B460" s="4">
        <v>44792</v>
      </c>
      <c r="C460" s="3" t="s">
        <v>107</v>
      </c>
      <c r="D460" s="5">
        <v>21131.72</v>
      </c>
    </row>
    <row r="461" spans="1:4" s="2" customFormat="1" x14ac:dyDescent="0.2">
      <c r="A461" s="3" t="s">
        <v>654</v>
      </c>
      <c r="B461" s="4">
        <v>44803</v>
      </c>
      <c r="C461" s="3" t="s">
        <v>655</v>
      </c>
      <c r="D461" s="5">
        <v>516.08000000000004</v>
      </c>
    </row>
    <row r="462" spans="1:4" s="2" customFormat="1" x14ac:dyDescent="0.2">
      <c r="A462" s="3" t="s">
        <v>369</v>
      </c>
      <c r="B462" s="4">
        <v>44788</v>
      </c>
      <c r="C462" s="3" t="s">
        <v>124</v>
      </c>
      <c r="D462" s="5">
        <v>988.99</v>
      </c>
    </row>
    <row r="463" spans="1:4" s="2" customFormat="1" x14ac:dyDescent="0.2">
      <c r="A463" s="3" t="s">
        <v>465</v>
      </c>
      <c r="B463" s="4">
        <v>44792</v>
      </c>
      <c r="C463" s="3" t="s">
        <v>466</v>
      </c>
      <c r="D463" s="5">
        <v>33453.129999999997</v>
      </c>
    </row>
    <row r="464" spans="1:4" s="2" customFormat="1" x14ac:dyDescent="0.2">
      <c r="A464" s="3" t="s">
        <v>302</v>
      </c>
      <c r="B464" s="4">
        <v>44785</v>
      </c>
      <c r="C464" s="3" t="s">
        <v>13</v>
      </c>
      <c r="D464" s="5">
        <v>20274.7</v>
      </c>
    </row>
    <row r="465" spans="1:4" s="2" customFormat="1" x14ac:dyDescent="0.2">
      <c r="A465" s="3" t="s">
        <v>174</v>
      </c>
      <c r="B465" s="4">
        <v>44778</v>
      </c>
      <c r="C465" s="3" t="s">
        <v>164</v>
      </c>
      <c r="D465" s="5">
        <v>8000</v>
      </c>
    </row>
    <row r="466" spans="1:4" s="2" customFormat="1" x14ac:dyDescent="0.2">
      <c r="A466" s="3" t="s">
        <v>174</v>
      </c>
      <c r="B466" s="4">
        <v>44799</v>
      </c>
      <c r="C466" s="3" t="s">
        <v>594</v>
      </c>
      <c r="D466" s="5">
        <v>30000</v>
      </c>
    </row>
    <row r="467" spans="1:4" s="2" customFormat="1" x14ac:dyDescent="0.2">
      <c r="A467" s="3" t="s">
        <v>467</v>
      </c>
      <c r="B467" s="4">
        <v>44792</v>
      </c>
      <c r="C467" s="3" t="s">
        <v>468</v>
      </c>
      <c r="D467" s="5">
        <v>12082.76</v>
      </c>
    </row>
    <row r="468" spans="1:4" s="2" customFormat="1" x14ac:dyDescent="0.2">
      <c r="A468" s="3" t="s">
        <v>67</v>
      </c>
      <c r="B468" s="4">
        <v>44774</v>
      </c>
      <c r="C468" s="3" t="s">
        <v>68</v>
      </c>
      <c r="D468" s="5">
        <v>4449.5</v>
      </c>
    </row>
    <row r="469" spans="1:4" s="2" customFormat="1" x14ac:dyDescent="0.2">
      <c r="A469" s="3" t="s">
        <v>67</v>
      </c>
      <c r="B469" s="4">
        <v>44791</v>
      </c>
      <c r="C469" s="3" t="s">
        <v>68</v>
      </c>
      <c r="D469" s="5">
        <v>11738.02</v>
      </c>
    </row>
    <row r="470" spans="1:4" s="2" customFormat="1" x14ac:dyDescent="0.2">
      <c r="A470" s="3" t="s">
        <v>67</v>
      </c>
      <c r="B470" s="4">
        <v>44791</v>
      </c>
      <c r="C470" s="3" t="s">
        <v>68</v>
      </c>
      <c r="D470" s="5">
        <v>5484.06</v>
      </c>
    </row>
    <row r="471" spans="1:4" s="2" customFormat="1" x14ac:dyDescent="0.2">
      <c r="A471" s="3" t="s">
        <v>656</v>
      </c>
      <c r="B471" s="4">
        <v>44803</v>
      </c>
      <c r="C471" s="3" t="s">
        <v>6</v>
      </c>
      <c r="D471" s="5">
        <v>1800</v>
      </c>
    </row>
    <row r="472" spans="1:4" s="2" customFormat="1" x14ac:dyDescent="0.2">
      <c r="A472" s="3" t="s">
        <v>69</v>
      </c>
      <c r="B472" s="4">
        <v>44774</v>
      </c>
      <c r="C472" s="3" t="s">
        <v>9</v>
      </c>
      <c r="D472" s="5">
        <v>15013.02</v>
      </c>
    </row>
    <row r="473" spans="1:4" s="2" customFormat="1" x14ac:dyDescent="0.2">
      <c r="A473" s="3" t="s">
        <v>69</v>
      </c>
      <c r="B473" s="4">
        <v>44774</v>
      </c>
      <c r="C473" s="3" t="s">
        <v>9</v>
      </c>
      <c r="D473" s="5">
        <v>26963.439999999999</v>
      </c>
    </row>
    <row r="474" spans="1:4" s="2" customFormat="1" x14ac:dyDescent="0.2">
      <c r="A474" s="3" t="s">
        <v>69</v>
      </c>
      <c r="B474" s="4">
        <v>44804</v>
      </c>
      <c r="C474" s="3" t="s">
        <v>9</v>
      </c>
      <c r="D474" s="5">
        <v>14983.81</v>
      </c>
    </row>
    <row r="475" spans="1:4" s="2" customFormat="1" x14ac:dyDescent="0.2">
      <c r="A475" s="3" t="s">
        <v>69</v>
      </c>
      <c r="B475" s="4">
        <v>44804</v>
      </c>
      <c r="C475" s="3" t="s">
        <v>9</v>
      </c>
      <c r="D475" s="5">
        <v>26817.38</v>
      </c>
    </row>
    <row r="476" spans="1:4" s="2" customFormat="1" x14ac:dyDescent="0.2">
      <c r="A476" s="3" t="s">
        <v>370</v>
      </c>
      <c r="B476" s="4">
        <v>44788</v>
      </c>
      <c r="C476" s="3" t="s">
        <v>289</v>
      </c>
      <c r="D476" s="5">
        <v>10960</v>
      </c>
    </row>
    <row r="477" spans="1:4" s="2" customFormat="1" x14ac:dyDescent="0.2">
      <c r="A477" s="3" t="s">
        <v>413</v>
      </c>
      <c r="B477" s="4">
        <v>44791</v>
      </c>
      <c r="C477" s="3" t="s">
        <v>414</v>
      </c>
      <c r="D477" s="5">
        <v>12180</v>
      </c>
    </row>
    <row r="478" spans="1:4" s="2" customFormat="1" x14ac:dyDescent="0.2">
      <c r="A478" s="3" t="s">
        <v>303</v>
      </c>
      <c r="B478" s="4">
        <v>44785</v>
      </c>
      <c r="C478" s="3" t="s">
        <v>289</v>
      </c>
      <c r="D478" s="5">
        <v>4307.18</v>
      </c>
    </row>
    <row r="479" spans="1:4" s="2" customFormat="1" x14ac:dyDescent="0.2">
      <c r="A479" s="3" t="s">
        <v>487</v>
      </c>
      <c r="B479" s="4">
        <v>44795</v>
      </c>
      <c r="C479" s="3" t="s">
        <v>235</v>
      </c>
      <c r="D479" s="5">
        <v>12760</v>
      </c>
    </row>
    <row r="480" spans="1:4" s="2" customFormat="1" x14ac:dyDescent="0.2">
      <c r="A480" s="3" t="s">
        <v>304</v>
      </c>
      <c r="B480" s="4">
        <v>44785</v>
      </c>
      <c r="C480" s="3" t="s">
        <v>235</v>
      </c>
      <c r="D480" s="5">
        <v>17400</v>
      </c>
    </row>
    <row r="481" spans="1:4" s="2" customFormat="1" x14ac:dyDescent="0.2">
      <c r="A481" s="3" t="s">
        <v>305</v>
      </c>
      <c r="B481" s="4">
        <v>44785</v>
      </c>
      <c r="C481" s="3" t="s">
        <v>13</v>
      </c>
      <c r="D481" s="5">
        <v>11446.97</v>
      </c>
    </row>
    <row r="482" spans="1:4" s="2" customFormat="1" x14ac:dyDescent="0.2">
      <c r="A482" s="3" t="s">
        <v>70</v>
      </c>
      <c r="B482" s="4">
        <v>44774</v>
      </c>
      <c r="C482" s="3" t="s">
        <v>13</v>
      </c>
      <c r="D482" s="5">
        <v>15793.13</v>
      </c>
    </row>
    <row r="483" spans="1:4" s="2" customFormat="1" x14ac:dyDescent="0.2">
      <c r="A483" s="3" t="s">
        <v>71</v>
      </c>
      <c r="B483" s="4">
        <v>44774</v>
      </c>
      <c r="C483" s="3" t="s">
        <v>2</v>
      </c>
      <c r="D483" s="5">
        <v>1500</v>
      </c>
    </row>
    <row r="484" spans="1:4" s="2" customFormat="1" x14ac:dyDescent="0.2">
      <c r="A484" s="3" t="s">
        <v>562</v>
      </c>
      <c r="B484" s="4">
        <v>44798</v>
      </c>
      <c r="C484" s="3" t="s">
        <v>235</v>
      </c>
      <c r="D484" s="5">
        <v>34800</v>
      </c>
    </row>
    <row r="485" spans="1:4" s="2" customFormat="1" x14ac:dyDescent="0.2">
      <c r="A485" s="3" t="s">
        <v>306</v>
      </c>
      <c r="B485" s="4">
        <v>44785</v>
      </c>
      <c r="C485" s="3" t="s">
        <v>307</v>
      </c>
      <c r="D485" s="5">
        <v>23239</v>
      </c>
    </row>
    <row r="486" spans="1:4" s="2" customFormat="1" x14ac:dyDescent="0.2">
      <c r="A486" s="3" t="s">
        <v>139</v>
      </c>
      <c r="B486" s="4">
        <v>44777</v>
      </c>
      <c r="C486" s="3" t="s">
        <v>134</v>
      </c>
      <c r="D486" s="5">
        <v>40433.879999999997</v>
      </c>
    </row>
    <row r="487" spans="1:4" s="2" customFormat="1" x14ac:dyDescent="0.2">
      <c r="A487" s="3" t="s">
        <v>308</v>
      </c>
      <c r="B487" s="4">
        <v>44785</v>
      </c>
      <c r="C487" s="3" t="s">
        <v>13</v>
      </c>
      <c r="D487" s="5">
        <v>23800.959999999999</v>
      </c>
    </row>
    <row r="488" spans="1:4" s="2" customFormat="1" x14ac:dyDescent="0.2">
      <c r="A488" s="3" t="s">
        <v>563</v>
      </c>
      <c r="B488" s="4">
        <v>44798</v>
      </c>
      <c r="C488" s="3" t="s">
        <v>235</v>
      </c>
      <c r="D488" s="5">
        <v>23200</v>
      </c>
    </row>
    <row r="489" spans="1:4" s="2" customFormat="1" x14ac:dyDescent="0.2">
      <c r="A489" s="3" t="s">
        <v>640</v>
      </c>
      <c r="B489" s="4">
        <v>44802</v>
      </c>
      <c r="C489" s="3" t="s">
        <v>478</v>
      </c>
      <c r="D489" s="5">
        <v>5000</v>
      </c>
    </row>
    <row r="490" spans="1:4" s="2" customFormat="1" x14ac:dyDescent="0.2">
      <c r="A490" s="3" t="s">
        <v>309</v>
      </c>
      <c r="B490" s="4">
        <v>44785</v>
      </c>
      <c r="C490" s="3" t="s">
        <v>235</v>
      </c>
      <c r="D490" s="5">
        <v>11600</v>
      </c>
    </row>
    <row r="491" spans="1:4" s="2" customFormat="1" x14ac:dyDescent="0.2">
      <c r="A491" s="3" t="s">
        <v>72</v>
      </c>
      <c r="B491" s="4">
        <v>44774</v>
      </c>
      <c r="C491" s="3" t="s">
        <v>13</v>
      </c>
      <c r="D491" s="5">
        <v>15570.31</v>
      </c>
    </row>
    <row r="492" spans="1:4" s="2" customFormat="1" x14ac:dyDescent="0.2">
      <c r="A492" s="3" t="s">
        <v>641</v>
      </c>
      <c r="B492" s="4">
        <v>44802</v>
      </c>
      <c r="C492" s="3" t="s">
        <v>608</v>
      </c>
      <c r="D492" s="5">
        <v>7727.57</v>
      </c>
    </row>
    <row r="493" spans="1:4" s="2" customFormat="1" x14ac:dyDescent="0.2">
      <c r="A493" s="3" t="s">
        <v>310</v>
      </c>
      <c r="B493" s="4">
        <v>44785</v>
      </c>
      <c r="C493" s="3" t="s">
        <v>13</v>
      </c>
      <c r="D493" s="5">
        <v>13953.37</v>
      </c>
    </row>
    <row r="494" spans="1:4" s="2" customFormat="1" x14ac:dyDescent="0.2">
      <c r="A494" s="3" t="s">
        <v>564</v>
      </c>
      <c r="B494" s="4">
        <v>44798</v>
      </c>
      <c r="C494" s="3" t="s">
        <v>13</v>
      </c>
      <c r="D494" s="5">
        <v>15793.13</v>
      </c>
    </row>
    <row r="495" spans="1:4" s="2" customFormat="1" x14ac:dyDescent="0.2">
      <c r="A495" s="3" t="s">
        <v>140</v>
      </c>
      <c r="B495" s="4">
        <v>44777</v>
      </c>
      <c r="C495" s="3" t="s">
        <v>141</v>
      </c>
      <c r="D495" s="5">
        <v>41397.19</v>
      </c>
    </row>
    <row r="496" spans="1:4" s="2" customFormat="1" x14ac:dyDescent="0.2">
      <c r="A496" s="3" t="s">
        <v>140</v>
      </c>
      <c r="B496" s="4">
        <v>44791</v>
      </c>
      <c r="C496" s="3" t="s">
        <v>141</v>
      </c>
      <c r="D496" s="5">
        <v>16153.46</v>
      </c>
    </row>
    <row r="497" spans="1:4" s="2" customFormat="1" x14ac:dyDescent="0.2">
      <c r="A497" s="3" t="s">
        <v>469</v>
      </c>
      <c r="B497" s="4">
        <v>44792</v>
      </c>
      <c r="C497" s="3" t="s">
        <v>134</v>
      </c>
      <c r="D497" s="5">
        <v>2000</v>
      </c>
    </row>
    <row r="498" spans="1:4" s="2" customFormat="1" x14ac:dyDescent="0.2">
      <c r="A498" s="3" t="s">
        <v>469</v>
      </c>
      <c r="B498" s="4">
        <v>44792</v>
      </c>
      <c r="C498" s="3" t="s">
        <v>134</v>
      </c>
      <c r="D498" s="5">
        <v>3100.75</v>
      </c>
    </row>
    <row r="499" spans="1:4" s="2" customFormat="1" x14ac:dyDescent="0.2">
      <c r="A499" s="3" t="s">
        <v>469</v>
      </c>
      <c r="B499" s="4">
        <v>44792</v>
      </c>
      <c r="C499" s="3" t="s">
        <v>145</v>
      </c>
      <c r="D499" s="5">
        <v>2990.27</v>
      </c>
    </row>
    <row r="500" spans="1:4" s="2" customFormat="1" x14ac:dyDescent="0.2">
      <c r="A500" s="3" t="s">
        <v>469</v>
      </c>
      <c r="B500" s="4">
        <v>44792</v>
      </c>
      <c r="C500" s="3" t="s">
        <v>470</v>
      </c>
      <c r="D500" s="5">
        <v>1512.5</v>
      </c>
    </row>
    <row r="501" spans="1:4" s="2" customFormat="1" x14ac:dyDescent="0.2">
      <c r="A501" s="3" t="s">
        <v>469</v>
      </c>
      <c r="B501" s="4">
        <v>44792</v>
      </c>
      <c r="C501" s="3" t="s">
        <v>17</v>
      </c>
      <c r="D501" s="5">
        <v>4058.78</v>
      </c>
    </row>
    <row r="502" spans="1:4" s="2" customFormat="1" x14ac:dyDescent="0.2">
      <c r="A502" s="3" t="s">
        <v>469</v>
      </c>
      <c r="B502" s="4">
        <v>44792</v>
      </c>
      <c r="C502" s="3" t="s">
        <v>17</v>
      </c>
      <c r="D502" s="5">
        <v>3000</v>
      </c>
    </row>
    <row r="503" spans="1:4" s="2" customFormat="1" x14ac:dyDescent="0.2">
      <c r="A503" s="3" t="s">
        <v>469</v>
      </c>
      <c r="B503" s="4">
        <v>44797</v>
      </c>
      <c r="C503" s="3" t="s">
        <v>17</v>
      </c>
      <c r="D503" s="5">
        <v>3787.07</v>
      </c>
    </row>
    <row r="504" spans="1:4" s="2" customFormat="1" x14ac:dyDescent="0.2">
      <c r="A504" s="3" t="s">
        <v>73</v>
      </c>
      <c r="B504" s="4">
        <v>44774</v>
      </c>
      <c r="C504" s="3" t="s">
        <v>13</v>
      </c>
      <c r="D504" s="5">
        <v>17000</v>
      </c>
    </row>
    <row r="505" spans="1:4" s="2" customFormat="1" x14ac:dyDescent="0.2">
      <c r="A505" s="3" t="s">
        <v>311</v>
      </c>
      <c r="B505" s="4">
        <v>44785</v>
      </c>
      <c r="C505" s="3" t="s">
        <v>235</v>
      </c>
      <c r="D505" s="5">
        <v>11600</v>
      </c>
    </row>
    <row r="506" spans="1:4" s="2" customFormat="1" x14ac:dyDescent="0.2">
      <c r="A506" s="3" t="s">
        <v>312</v>
      </c>
      <c r="B506" s="4">
        <v>44785</v>
      </c>
      <c r="C506" s="3" t="s">
        <v>313</v>
      </c>
      <c r="D506" s="5">
        <v>219420</v>
      </c>
    </row>
    <row r="507" spans="1:4" s="2" customFormat="1" x14ac:dyDescent="0.2">
      <c r="A507" s="3" t="s">
        <v>312</v>
      </c>
      <c r="B507" s="4">
        <v>44791</v>
      </c>
      <c r="C507" s="3" t="s">
        <v>415</v>
      </c>
      <c r="D507" s="5">
        <v>46161</v>
      </c>
    </row>
    <row r="508" spans="1:4" s="2" customFormat="1" x14ac:dyDescent="0.2">
      <c r="A508" s="3" t="s">
        <v>312</v>
      </c>
      <c r="B508" s="4">
        <v>44804</v>
      </c>
      <c r="C508" s="3" t="s">
        <v>113</v>
      </c>
      <c r="D508" s="5">
        <v>1769620</v>
      </c>
    </row>
    <row r="509" spans="1:4" s="2" customFormat="1" x14ac:dyDescent="0.2">
      <c r="A509" s="3" t="s">
        <v>221</v>
      </c>
      <c r="B509" s="4">
        <v>44784</v>
      </c>
      <c r="C509" s="3" t="s">
        <v>222</v>
      </c>
      <c r="D509" s="5">
        <v>7500</v>
      </c>
    </row>
    <row r="510" spans="1:4" s="2" customFormat="1" x14ac:dyDescent="0.2">
      <c r="A510" s="3" t="s">
        <v>416</v>
      </c>
      <c r="B510" s="4">
        <v>44791</v>
      </c>
      <c r="C510" s="3" t="s">
        <v>417</v>
      </c>
      <c r="D510" s="5">
        <v>250270</v>
      </c>
    </row>
    <row r="511" spans="1:4" s="2" customFormat="1" x14ac:dyDescent="0.2">
      <c r="A511" s="3" t="s">
        <v>314</v>
      </c>
      <c r="B511" s="4">
        <v>44785</v>
      </c>
      <c r="C511" s="3" t="s">
        <v>101</v>
      </c>
      <c r="D511" s="5">
        <v>11380.16</v>
      </c>
    </row>
    <row r="512" spans="1:4" s="2" customFormat="1" x14ac:dyDescent="0.2">
      <c r="A512" s="3" t="s">
        <v>471</v>
      </c>
      <c r="B512" s="4">
        <v>44792</v>
      </c>
      <c r="C512" s="3" t="s">
        <v>430</v>
      </c>
      <c r="D512" s="5">
        <v>5000</v>
      </c>
    </row>
    <row r="513" spans="1:4" s="2" customFormat="1" x14ac:dyDescent="0.2">
      <c r="A513" s="3" t="s">
        <v>418</v>
      </c>
      <c r="B513" s="4">
        <v>44791</v>
      </c>
      <c r="C513" s="3" t="s">
        <v>419</v>
      </c>
      <c r="D513" s="5">
        <v>14971.71</v>
      </c>
    </row>
    <row r="514" spans="1:4" s="2" customFormat="1" x14ac:dyDescent="0.2">
      <c r="A514" s="3" t="s">
        <v>371</v>
      </c>
      <c r="B514" s="4">
        <v>44788</v>
      </c>
      <c r="C514" s="3" t="s">
        <v>17</v>
      </c>
      <c r="D514" s="5">
        <v>9986.9699999999993</v>
      </c>
    </row>
    <row r="515" spans="1:4" s="2" customFormat="1" x14ac:dyDescent="0.2">
      <c r="A515" s="3" t="s">
        <v>315</v>
      </c>
      <c r="B515" s="4">
        <v>44785</v>
      </c>
      <c r="C515" s="3" t="s">
        <v>235</v>
      </c>
      <c r="D515" s="5">
        <v>11600</v>
      </c>
    </row>
    <row r="516" spans="1:4" s="2" customFormat="1" x14ac:dyDescent="0.2">
      <c r="A516" s="3" t="s">
        <v>472</v>
      </c>
      <c r="B516" s="4">
        <v>44792</v>
      </c>
      <c r="C516" s="3" t="s">
        <v>6</v>
      </c>
      <c r="D516" s="5">
        <v>7205.87</v>
      </c>
    </row>
    <row r="517" spans="1:4" s="2" customFormat="1" x14ac:dyDescent="0.2">
      <c r="A517" s="3" t="s">
        <v>74</v>
      </c>
      <c r="B517" s="4">
        <v>44774</v>
      </c>
      <c r="C517" s="3" t="s">
        <v>13</v>
      </c>
      <c r="D517" s="5">
        <v>11446.97</v>
      </c>
    </row>
    <row r="518" spans="1:4" s="2" customFormat="1" x14ac:dyDescent="0.2">
      <c r="A518" s="3" t="s">
        <v>75</v>
      </c>
      <c r="B518" s="4">
        <v>44774</v>
      </c>
      <c r="C518" s="3" t="s">
        <v>2</v>
      </c>
      <c r="D518" s="5">
        <v>1500</v>
      </c>
    </row>
    <row r="519" spans="1:4" s="2" customFormat="1" x14ac:dyDescent="0.2">
      <c r="A519" s="3" t="s">
        <v>517</v>
      </c>
      <c r="B519" s="4">
        <v>44797</v>
      </c>
      <c r="C519" s="3" t="s">
        <v>17</v>
      </c>
      <c r="D519" s="5">
        <v>798.5</v>
      </c>
    </row>
    <row r="520" spans="1:4" s="2" customFormat="1" x14ac:dyDescent="0.2">
      <c r="A520" s="3" t="s">
        <v>517</v>
      </c>
      <c r="B520" s="4">
        <v>44797</v>
      </c>
      <c r="C520" s="3" t="s">
        <v>518</v>
      </c>
      <c r="D520" s="5">
        <v>6000</v>
      </c>
    </row>
    <row r="521" spans="1:4" s="2" customFormat="1" x14ac:dyDescent="0.2">
      <c r="A521" s="3" t="s">
        <v>517</v>
      </c>
      <c r="B521" s="4">
        <v>44802</v>
      </c>
      <c r="C521" s="3" t="s">
        <v>164</v>
      </c>
      <c r="D521" s="5">
        <v>2000</v>
      </c>
    </row>
    <row r="522" spans="1:4" s="2" customFormat="1" x14ac:dyDescent="0.2">
      <c r="A522" s="3" t="s">
        <v>316</v>
      </c>
      <c r="B522" s="4">
        <v>44785</v>
      </c>
      <c r="C522" s="3" t="s">
        <v>235</v>
      </c>
      <c r="D522" s="5">
        <v>23200</v>
      </c>
    </row>
    <row r="523" spans="1:4" s="2" customFormat="1" x14ac:dyDescent="0.2">
      <c r="A523" s="3" t="s">
        <v>142</v>
      </c>
      <c r="B523" s="4">
        <v>44777</v>
      </c>
      <c r="C523" s="3" t="s">
        <v>13</v>
      </c>
      <c r="D523" s="5">
        <v>71900</v>
      </c>
    </row>
    <row r="524" spans="1:4" s="2" customFormat="1" x14ac:dyDescent="0.2">
      <c r="A524" s="3" t="s">
        <v>565</v>
      </c>
      <c r="B524" s="4">
        <v>44798</v>
      </c>
      <c r="C524" s="3" t="s">
        <v>13</v>
      </c>
      <c r="D524" s="5">
        <v>11377.48</v>
      </c>
    </row>
    <row r="525" spans="1:4" s="2" customFormat="1" x14ac:dyDescent="0.2">
      <c r="A525" s="3" t="s">
        <v>317</v>
      </c>
      <c r="B525" s="4">
        <v>44785</v>
      </c>
      <c r="C525" s="3" t="s">
        <v>13</v>
      </c>
      <c r="D525" s="5">
        <v>20274.7</v>
      </c>
    </row>
    <row r="526" spans="1:4" s="2" customFormat="1" x14ac:dyDescent="0.2">
      <c r="A526" s="3" t="s">
        <v>318</v>
      </c>
      <c r="B526" s="4">
        <v>44785</v>
      </c>
      <c r="C526" s="3" t="s">
        <v>13</v>
      </c>
      <c r="D526" s="5">
        <v>20274.7</v>
      </c>
    </row>
    <row r="527" spans="1:4" s="2" customFormat="1" x14ac:dyDescent="0.2">
      <c r="A527" s="3" t="s">
        <v>519</v>
      </c>
      <c r="B527" s="4">
        <v>44797</v>
      </c>
      <c r="C527" s="3" t="s">
        <v>520</v>
      </c>
      <c r="D527" s="5">
        <v>27377.77</v>
      </c>
    </row>
    <row r="528" spans="1:4" s="2" customFormat="1" x14ac:dyDescent="0.2">
      <c r="A528" s="3" t="s">
        <v>319</v>
      </c>
      <c r="B528" s="4">
        <v>44785</v>
      </c>
      <c r="C528" s="3" t="s">
        <v>101</v>
      </c>
      <c r="D528" s="5">
        <v>15849</v>
      </c>
    </row>
    <row r="529" spans="1:4" s="2" customFormat="1" x14ac:dyDescent="0.2">
      <c r="A529" s="3" t="s">
        <v>143</v>
      </c>
      <c r="B529" s="4">
        <v>44777</v>
      </c>
      <c r="C529" s="3" t="s">
        <v>98</v>
      </c>
      <c r="D529" s="5">
        <v>236640</v>
      </c>
    </row>
    <row r="530" spans="1:4" s="2" customFormat="1" x14ac:dyDescent="0.2">
      <c r="A530" s="3" t="s">
        <v>420</v>
      </c>
      <c r="B530" s="4">
        <v>44791</v>
      </c>
      <c r="C530" s="3" t="s">
        <v>13</v>
      </c>
      <c r="D530" s="5">
        <v>4822</v>
      </c>
    </row>
    <row r="531" spans="1:4" s="2" customFormat="1" x14ac:dyDescent="0.2">
      <c r="A531" s="3" t="s">
        <v>144</v>
      </c>
      <c r="B531" s="4">
        <v>44777</v>
      </c>
      <c r="C531" s="3" t="s">
        <v>145</v>
      </c>
      <c r="D531" s="5">
        <v>224280</v>
      </c>
    </row>
    <row r="532" spans="1:4" s="2" customFormat="1" x14ac:dyDescent="0.2">
      <c r="A532" s="3" t="s">
        <v>144</v>
      </c>
      <c r="B532" s="4">
        <v>44798</v>
      </c>
      <c r="C532" s="3" t="s">
        <v>145</v>
      </c>
      <c r="D532" s="5">
        <v>87000</v>
      </c>
    </row>
    <row r="533" spans="1:4" s="2" customFormat="1" x14ac:dyDescent="0.2">
      <c r="A533" s="3" t="s">
        <v>223</v>
      </c>
      <c r="B533" s="4">
        <v>44784</v>
      </c>
      <c r="C533" s="3" t="s">
        <v>224</v>
      </c>
      <c r="D533" s="5">
        <v>7500</v>
      </c>
    </row>
    <row r="534" spans="1:4" s="2" customFormat="1" x14ac:dyDescent="0.2">
      <c r="A534" s="3" t="s">
        <v>642</v>
      </c>
      <c r="B534" s="4">
        <v>44802</v>
      </c>
      <c r="C534" s="3" t="s">
        <v>608</v>
      </c>
      <c r="D534" s="5">
        <v>2598.98</v>
      </c>
    </row>
    <row r="535" spans="1:4" s="2" customFormat="1" x14ac:dyDescent="0.2">
      <c r="A535" s="3" t="s">
        <v>566</v>
      </c>
      <c r="B535" s="4">
        <v>44798</v>
      </c>
      <c r="C535" s="3" t="s">
        <v>235</v>
      </c>
      <c r="D535" s="5">
        <v>11600</v>
      </c>
    </row>
    <row r="536" spans="1:4" s="2" customFormat="1" x14ac:dyDescent="0.2">
      <c r="A536" s="3" t="s">
        <v>320</v>
      </c>
      <c r="B536" s="4">
        <v>44785</v>
      </c>
      <c r="C536" s="3" t="s">
        <v>235</v>
      </c>
      <c r="D536" s="5">
        <v>8120</v>
      </c>
    </row>
    <row r="537" spans="1:4" s="2" customFormat="1" x14ac:dyDescent="0.2">
      <c r="A537" s="3" t="s">
        <v>146</v>
      </c>
      <c r="B537" s="4">
        <v>44777</v>
      </c>
      <c r="C537" s="3" t="s">
        <v>107</v>
      </c>
      <c r="D537" s="5">
        <v>770422.09</v>
      </c>
    </row>
    <row r="538" spans="1:4" s="2" customFormat="1" x14ac:dyDescent="0.2">
      <c r="A538" s="3" t="s">
        <v>381</v>
      </c>
      <c r="B538" s="4">
        <v>44789</v>
      </c>
      <c r="C538" s="3" t="s">
        <v>190</v>
      </c>
      <c r="D538" s="5">
        <v>749074.14</v>
      </c>
    </row>
    <row r="539" spans="1:4" s="2" customFormat="1" x14ac:dyDescent="0.2">
      <c r="A539" s="3" t="s">
        <v>382</v>
      </c>
      <c r="B539" s="4">
        <v>44789</v>
      </c>
      <c r="C539" s="3" t="s">
        <v>383</v>
      </c>
      <c r="D539" s="5">
        <v>687441.77</v>
      </c>
    </row>
    <row r="540" spans="1:4" s="2" customFormat="1" x14ac:dyDescent="0.2">
      <c r="A540" s="3" t="s">
        <v>382</v>
      </c>
      <c r="B540" s="4">
        <v>44789</v>
      </c>
      <c r="C540" s="3" t="s">
        <v>51</v>
      </c>
      <c r="D540" s="5">
        <v>557736.48</v>
      </c>
    </row>
    <row r="541" spans="1:4" s="2" customFormat="1" x14ac:dyDescent="0.2">
      <c r="A541" s="3" t="s">
        <v>382</v>
      </c>
      <c r="B541" s="4">
        <v>44789</v>
      </c>
      <c r="C541" s="3" t="s">
        <v>51</v>
      </c>
      <c r="D541" s="5">
        <v>1321931.1499999999</v>
      </c>
    </row>
    <row r="542" spans="1:4" s="2" customFormat="1" x14ac:dyDescent="0.2">
      <c r="A542" s="3" t="s">
        <v>372</v>
      </c>
      <c r="B542" s="4">
        <v>44788</v>
      </c>
      <c r="C542" s="3" t="s">
        <v>373</v>
      </c>
      <c r="D542" s="5">
        <v>642399</v>
      </c>
    </row>
    <row r="543" spans="1:4" s="2" customFormat="1" x14ac:dyDescent="0.2">
      <c r="A543" s="3" t="s">
        <v>175</v>
      </c>
      <c r="B543" s="4">
        <v>44778</v>
      </c>
      <c r="C543" s="3" t="s">
        <v>161</v>
      </c>
      <c r="D543" s="5">
        <v>755411.18</v>
      </c>
    </row>
    <row r="544" spans="1:4" s="2" customFormat="1" x14ac:dyDescent="0.2">
      <c r="A544" s="3" t="s">
        <v>175</v>
      </c>
      <c r="B544" s="4">
        <v>44778</v>
      </c>
      <c r="C544" s="3" t="s">
        <v>162</v>
      </c>
      <c r="D544" s="5">
        <v>680353.36</v>
      </c>
    </row>
    <row r="545" spans="1:4" s="2" customFormat="1" x14ac:dyDescent="0.2">
      <c r="A545" s="3" t="s">
        <v>76</v>
      </c>
      <c r="B545" s="4">
        <v>44774</v>
      </c>
      <c r="C545" s="3" t="s">
        <v>13</v>
      </c>
      <c r="D545" s="5">
        <v>14653.01</v>
      </c>
    </row>
    <row r="546" spans="1:4" s="2" customFormat="1" x14ac:dyDescent="0.2">
      <c r="A546" s="3" t="s">
        <v>473</v>
      </c>
      <c r="B546" s="4">
        <v>44792</v>
      </c>
      <c r="C546" s="3" t="s">
        <v>13</v>
      </c>
      <c r="D546" s="5">
        <v>95900</v>
      </c>
    </row>
    <row r="547" spans="1:4" s="2" customFormat="1" x14ac:dyDescent="0.2">
      <c r="A547" s="3" t="s">
        <v>147</v>
      </c>
      <c r="B547" s="4">
        <v>44777</v>
      </c>
      <c r="C547" s="3" t="s">
        <v>122</v>
      </c>
      <c r="D547" s="5">
        <v>110000</v>
      </c>
    </row>
    <row r="548" spans="1:4" s="2" customFormat="1" x14ac:dyDescent="0.2">
      <c r="A548" s="3" t="s">
        <v>147</v>
      </c>
      <c r="B548" s="4">
        <v>44784</v>
      </c>
      <c r="C548" s="3" t="s">
        <v>122</v>
      </c>
      <c r="D548" s="5">
        <v>110000</v>
      </c>
    </row>
    <row r="549" spans="1:4" s="2" customFormat="1" x14ac:dyDescent="0.2">
      <c r="A549" s="3" t="s">
        <v>147</v>
      </c>
      <c r="B549" s="4">
        <v>44791</v>
      </c>
      <c r="C549" s="3" t="s">
        <v>122</v>
      </c>
      <c r="D549" s="5">
        <v>110000</v>
      </c>
    </row>
    <row r="550" spans="1:4" s="2" customFormat="1" x14ac:dyDescent="0.2">
      <c r="A550" s="3" t="s">
        <v>147</v>
      </c>
      <c r="B550" s="4">
        <v>44798</v>
      </c>
      <c r="C550" s="3" t="s">
        <v>122</v>
      </c>
      <c r="D550" s="5">
        <v>110000</v>
      </c>
    </row>
    <row r="551" spans="1:4" s="2" customFormat="1" x14ac:dyDescent="0.2">
      <c r="A551" s="3" t="s">
        <v>147</v>
      </c>
      <c r="B551" s="4">
        <v>44804</v>
      </c>
      <c r="C551" s="3" t="s">
        <v>122</v>
      </c>
      <c r="D551" s="5">
        <v>110000</v>
      </c>
    </row>
    <row r="552" spans="1:4" s="2" customFormat="1" x14ac:dyDescent="0.2">
      <c r="A552" s="3" t="s">
        <v>148</v>
      </c>
      <c r="B552" s="4">
        <v>44777</v>
      </c>
      <c r="C552" s="3" t="s">
        <v>122</v>
      </c>
      <c r="D552" s="5">
        <v>1154084.07</v>
      </c>
    </row>
    <row r="553" spans="1:4" s="2" customFormat="1" x14ac:dyDescent="0.2">
      <c r="A553" s="3" t="s">
        <v>148</v>
      </c>
      <c r="B553" s="4">
        <v>44777</v>
      </c>
      <c r="C553" s="3" t="s">
        <v>122</v>
      </c>
      <c r="D553" s="5">
        <v>2197163.69</v>
      </c>
    </row>
    <row r="554" spans="1:4" s="2" customFormat="1" x14ac:dyDescent="0.2">
      <c r="A554" s="3" t="s">
        <v>148</v>
      </c>
      <c r="B554" s="4">
        <v>44784</v>
      </c>
      <c r="C554" s="3" t="s">
        <v>122</v>
      </c>
      <c r="D554" s="5">
        <v>2049547.45</v>
      </c>
    </row>
    <row r="555" spans="1:4" s="2" customFormat="1" x14ac:dyDescent="0.2">
      <c r="A555" s="3" t="s">
        <v>148</v>
      </c>
      <c r="B555" s="4">
        <v>44784</v>
      </c>
      <c r="C555" s="3" t="s">
        <v>122</v>
      </c>
      <c r="D555" s="5">
        <v>2317780.2799999998</v>
      </c>
    </row>
    <row r="556" spans="1:4" s="2" customFormat="1" x14ac:dyDescent="0.2">
      <c r="A556" s="3" t="s">
        <v>148</v>
      </c>
      <c r="B556" s="4">
        <v>44791</v>
      </c>
      <c r="C556" s="3" t="s">
        <v>122</v>
      </c>
      <c r="D556" s="5">
        <v>1553219.59</v>
      </c>
    </row>
    <row r="557" spans="1:4" s="2" customFormat="1" x14ac:dyDescent="0.2">
      <c r="A557" s="3" t="s">
        <v>148</v>
      </c>
      <c r="B557" s="4">
        <v>44791</v>
      </c>
      <c r="C557" s="3" t="s">
        <v>122</v>
      </c>
      <c r="D557" s="5">
        <v>1767755.37</v>
      </c>
    </row>
    <row r="558" spans="1:4" s="2" customFormat="1" x14ac:dyDescent="0.2">
      <c r="A558" s="3" t="s">
        <v>148</v>
      </c>
      <c r="B558" s="4">
        <v>44796</v>
      </c>
      <c r="C558" s="3" t="s">
        <v>122</v>
      </c>
      <c r="D558" s="5">
        <v>79568.19</v>
      </c>
    </row>
    <row r="559" spans="1:4" s="2" customFormat="1" x14ac:dyDescent="0.2">
      <c r="A559" s="3" t="s">
        <v>148</v>
      </c>
      <c r="B559" s="4">
        <v>44798</v>
      </c>
      <c r="C559" s="3" t="s">
        <v>122</v>
      </c>
      <c r="D559" s="5">
        <v>2201484.1</v>
      </c>
    </row>
    <row r="560" spans="1:4" s="2" customFormat="1" x14ac:dyDescent="0.2">
      <c r="A560" s="3" t="s">
        <v>148</v>
      </c>
      <c r="B560" s="4">
        <v>44799</v>
      </c>
      <c r="C560" s="3" t="s">
        <v>122</v>
      </c>
      <c r="D560" s="5">
        <v>1615548.18</v>
      </c>
    </row>
    <row r="561" spans="1:4" s="2" customFormat="1" x14ac:dyDescent="0.2">
      <c r="A561" s="3" t="s">
        <v>97</v>
      </c>
      <c r="B561" s="4">
        <v>44775</v>
      </c>
      <c r="C561" s="3" t="s">
        <v>98</v>
      </c>
      <c r="D561" s="5">
        <v>180960</v>
      </c>
    </row>
    <row r="562" spans="1:4" s="2" customFormat="1" x14ac:dyDescent="0.2">
      <c r="A562" s="3" t="s">
        <v>421</v>
      </c>
      <c r="B562" s="4">
        <v>44791</v>
      </c>
      <c r="C562" s="3" t="s">
        <v>113</v>
      </c>
      <c r="D562" s="5">
        <v>15200</v>
      </c>
    </row>
    <row r="563" spans="1:4" s="2" customFormat="1" x14ac:dyDescent="0.2">
      <c r="A563" s="3" t="s">
        <v>567</v>
      </c>
      <c r="B563" s="4">
        <v>44798</v>
      </c>
      <c r="C563" s="3" t="s">
        <v>235</v>
      </c>
      <c r="D563" s="5">
        <v>29000</v>
      </c>
    </row>
    <row r="564" spans="1:4" s="2" customFormat="1" x14ac:dyDescent="0.2">
      <c r="A564" s="3" t="s">
        <v>77</v>
      </c>
      <c r="B564" s="4">
        <v>44774</v>
      </c>
      <c r="C564" s="3" t="s">
        <v>9</v>
      </c>
      <c r="D564" s="5">
        <v>1547</v>
      </c>
    </row>
    <row r="565" spans="1:4" s="2" customFormat="1" x14ac:dyDescent="0.2">
      <c r="A565" s="3" t="s">
        <v>77</v>
      </c>
      <c r="B565" s="4">
        <v>44774</v>
      </c>
      <c r="C565" s="3" t="s">
        <v>9</v>
      </c>
      <c r="D565" s="5">
        <v>78717.52</v>
      </c>
    </row>
    <row r="566" spans="1:4" s="2" customFormat="1" x14ac:dyDescent="0.2">
      <c r="A566" s="3" t="s">
        <v>77</v>
      </c>
      <c r="B566" s="4">
        <v>44781</v>
      </c>
      <c r="C566" s="3" t="s">
        <v>13</v>
      </c>
      <c r="D566" s="5">
        <v>58864</v>
      </c>
    </row>
    <row r="567" spans="1:4" s="2" customFormat="1" x14ac:dyDescent="0.2">
      <c r="A567" s="3" t="s">
        <v>77</v>
      </c>
      <c r="B567" s="4">
        <v>44781</v>
      </c>
      <c r="C567" s="3" t="s">
        <v>13</v>
      </c>
      <c r="D567" s="5">
        <v>60970</v>
      </c>
    </row>
    <row r="568" spans="1:4" s="2" customFormat="1" x14ac:dyDescent="0.2">
      <c r="A568" s="3" t="s">
        <v>77</v>
      </c>
      <c r="B568" s="4">
        <v>44790</v>
      </c>
      <c r="C568" s="3" t="s">
        <v>384</v>
      </c>
      <c r="D568" s="5">
        <v>1927</v>
      </c>
    </row>
    <row r="569" spans="1:4" s="2" customFormat="1" x14ac:dyDescent="0.2">
      <c r="A569" s="3" t="s">
        <v>77</v>
      </c>
      <c r="B569" s="4">
        <v>44790</v>
      </c>
      <c r="C569" s="3" t="s">
        <v>385</v>
      </c>
      <c r="D569" s="5">
        <v>200748.59</v>
      </c>
    </row>
    <row r="570" spans="1:4" s="2" customFormat="1" x14ac:dyDescent="0.2">
      <c r="A570" s="3" t="s">
        <v>77</v>
      </c>
      <c r="B570" s="4">
        <v>44791</v>
      </c>
      <c r="C570" s="3" t="s">
        <v>13</v>
      </c>
      <c r="D570" s="5">
        <v>2298</v>
      </c>
    </row>
    <row r="571" spans="1:4" s="2" customFormat="1" x14ac:dyDescent="0.2">
      <c r="A571" s="3" t="s">
        <v>77</v>
      </c>
      <c r="B571" s="4">
        <v>44791</v>
      </c>
      <c r="C571" s="3" t="s">
        <v>13</v>
      </c>
      <c r="D571" s="5">
        <v>10286</v>
      </c>
    </row>
    <row r="572" spans="1:4" s="2" customFormat="1" x14ac:dyDescent="0.2">
      <c r="A572" s="3" t="s">
        <v>77</v>
      </c>
      <c r="B572" s="4">
        <v>44791</v>
      </c>
      <c r="C572" s="3" t="s">
        <v>13</v>
      </c>
      <c r="D572" s="5">
        <v>419.41</v>
      </c>
    </row>
    <row r="573" spans="1:4" s="2" customFormat="1" x14ac:dyDescent="0.2">
      <c r="A573" s="3" t="s">
        <v>77</v>
      </c>
      <c r="B573" s="4">
        <v>44791</v>
      </c>
      <c r="C573" s="3" t="s">
        <v>13</v>
      </c>
      <c r="D573" s="5">
        <v>20000</v>
      </c>
    </row>
    <row r="574" spans="1:4" s="2" customFormat="1" x14ac:dyDescent="0.2">
      <c r="A574" s="3" t="s">
        <v>77</v>
      </c>
      <c r="B574" s="4">
        <v>44791</v>
      </c>
      <c r="C574" s="3" t="s">
        <v>13</v>
      </c>
      <c r="D574" s="5">
        <v>40250</v>
      </c>
    </row>
    <row r="575" spans="1:4" s="2" customFormat="1" x14ac:dyDescent="0.2">
      <c r="A575" s="3" t="s">
        <v>77</v>
      </c>
      <c r="B575" s="4">
        <v>44791</v>
      </c>
      <c r="C575" s="3" t="s">
        <v>13</v>
      </c>
      <c r="D575" s="5">
        <v>30000</v>
      </c>
    </row>
    <row r="576" spans="1:4" s="2" customFormat="1" x14ac:dyDescent="0.2">
      <c r="A576" s="3" t="s">
        <v>77</v>
      </c>
      <c r="B576" s="4">
        <v>44791</v>
      </c>
      <c r="C576" s="3" t="s">
        <v>13</v>
      </c>
      <c r="D576" s="5">
        <v>15600</v>
      </c>
    </row>
    <row r="577" spans="1:4" s="2" customFormat="1" x14ac:dyDescent="0.2">
      <c r="A577" s="3" t="s">
        <v>77</v>
      </c>
      <c r="B577" s="4">
        <v>44791</v>
      </c>
      <c r="C577" s="3" t="s">
        <v>13</v>
      </c>
      <c r="D577" s="5">
        <v>15600</v>
      </c>
    </row>
    <row r="578" spans="1:4" s="2" customFormat="1" x14ac:dyDescent="0.2">
      <c r="A578" s="3" t="s">
        <v>77</v>
      </c>
      <c r="B578" s="4">
        <v>44791</v>
      </c>
      <c r="C578" s="3" t="s">
        <v>13</v>
      </c>
      <c r="D578" s="5">
        <v>15600</v>
      </c>
    </row>
    <row r="579" spans="1:4" s="2" customFormat="1" x14ac:dyDescent="0.2">
      <c r="A579" s="3" t="s">
        <v>77</v>
      </c>
      <c r="B579" s="4">
        <v>44791</v>
      </c>
      <c r="C579" s="3" t="s">
        <v>422</v>
      </c>
      <c r="D579" s="5">
        <v>180000</v>
      </c>
    </row>
    <row r="580" spans="1:4" s="2" customFormat="1" x14ac:dyDescent="0.2">
      <c r="A580" s="3" t="s">
        <v>77</v>
      </c>
      <c r="B580" s="4">
        <v>44797</v>
      </c>
      <c r="C580" s="3" t="s">
        <v>13</v>
      </c>
      <c r="D580" s="5">
        <v>59530</v>
      </c>
    </row>
    <row r="581" spans="1:4" s="2" customFormat="1" x14ac:dyDescent="0.2">
      <c r="A581" s="3" t="s">
        <v>77</v>
      </c>
      <c r="B581" s="4">
        <v>44797</v>
      </c>
      <c r="C581" s="3" t="s">
        <v>13</v>
      </c>
      <c r="D581" s="5">
        <v>61294</v>
      </c>
    </row>
    <row r="582" spans="1:4" s="2" customFormat="1" x14ac:dyDescent="0.2">
      <c r="A582" s="3" t="s">
        <v>77</v>
      </c>
      <c r="B582" s="4">
        <v>44798</v>
      </c>
      <c r="C582" s="3" t="s">
        <v>13</v>
      </c>
      <c r="D582" s="5">
        <v>6000</v>
      </c>
    </row>
    <row r="583" spans="1:4" s="2" customFormat="1" x14ac:dyDescent="0.2">
      <c r="A583" s="3" t="s">
        <v>77</v>
      </c>
      <c r="B583" s="4">
        <v>44798</v>
      </c>
      <c r="C583" s="3" t="s">
        <v>568</v>
      </c>
      <c r="D583" s="5">
        <v>325000</v>
      </c>
    </row>
    <row r="584" spans="1:4" s="2" customFormat="1" x14ac:dyDescent="0.2">
      <c r="A584" s="3" t="s">
        <v>176</v>
      </c>
      <c r="B584" s="4">
        <v>44778</v>
      </c>
      <c r="C584" s="3" t="s">
        <v>177</v>
      </c>
      <c r="D584" s="5">
        <v>1083333.5</v>
      </c>
    </row>
    <row r="585" spans="1:4" s="2" customFormat="1" x14ac:dyDescent="0.2">
      <c r="A585" s="3" t="s">
        <v>176</v>
      </c>
      <c r="B585" s="4">
        <v>44804</v>
      </c>
      <c r="C585" s="3" t="s">
        <v>177</v>
      </c>
      <c r="D585" s="5">
        <v>1083333.5</v>
      </c>
    </row>
    <row r="586" spans="1:4" s="2" customFormat="1" x14ac:dyDescent="0.2">
      <c r="A586" s="3" t="s">
        <v>321</v>
      </c>
      <c r="B586" s="4">
        <v>44785</v>
      </c>
      <c r="C586" s="3" t="s">
        <v>13</v>
      </c>
      <c r="D586" s="5">
        <v>15894.68</v>
      </c>
    </row>
    <row r="587" spans="1:4" s="2" customFormat="1" x14ac:dyDescent="0.2">
      <c r="A587" s="3" t="s">
        <v>78</v>
      </c>
      <c r="B587" s="4">
        <v>44774</v>
      </c>
      <c r="C587" s="3" t="s">
        <v>2</v>
      </c>
      <c r="D587" s="5">
        <v>1500</v>
      </c>
    </row>
    <row r="588" spans="1:4" s="2" customFormat="1" x14ac:dyDescent="0.2">
      <c r="A588" s="3" t="s">
        <v>423</v>
      </c>
      <c r="B588" s="4">
        <v>44791</v>
      </c>
      <c r="C588" s="3" t="s">
        <v>387</v>
      </c>
      <c r="D588" s="5">
        <v>7458.75</v>
      </c>
    </row>
    <row r="589" spans="1:4" s="2" customFormat="1" x14ac:dyDescent="0.2">
      <c r="A589" s="3" t="s">
        <v>423</v>
      </c>
      <c r="B589" s="4">
        <v>44798</v>
      </c>
      <c r="C589" s="3" t="s">
        <v>387</v>
      </c>
      <c r="D589" s="5">
        <v>25795.8</v>
      </c>
    </row>
    <row r="590" spans="1:4" s="2" customFormat="1" x14ac:dyDescent="0.2">
      <c r="A590" s="3" t="s">
        <v>79</v>
      </c>
      <c r="B590" s="4">
        <v>44774</v>
      </c>
      <c r="C590" s="3" t="s">
        <v>2</v>
      </c>
      <c r="D590" s="5">
        <v>750</v>
      </c>
    </row>
    <row r="591" spans="1:4" s="2" customFormat="1" x14ac:dyDescent="0.2">
      <c r="A591" s="3" t="s">
        <v>178</v>
      </c>
      <c r="B591" s="4">
        <v>44778</v>
      </c>
      <c r="C591" s="6" t="s">
        <v>179</v>
      </c>
      <c r="D591" s="5">
        <v>13051.5</v>
      </c>
    </row>
    <row r="592" spans="1:4" s="2" customFormat="1" x14ac:dyDescent="0.2">
      <c r="A592" s="3" t="s">
        <v>322</v>
      </c>
      <c r="B592" s="4">
        <v>44785</v>
      </c>
      <c r="C592" s="3" t="s">
        <v>13</v>
      </c>
      <c r="D592" s="5">
        <v>16967.72</v>
      </c>
    </row>
    <row r="593" spans="1:4" s="2" customFormat="1" x14ac:dyDescent="0.2">
      <c r="A593" s="3" t="s">
        <v>323</v>
      </c>
      <c r="B593" s="4">
        <v>44785</v>
      </c>
      <c r="C593" s="3" t="s">
        <v>17</v>
      </c>
      <c r="D593" s="5">
        <v>81657.399999999994</v>
      </c>
    </row>
    <row r="594" spans="1:4" s="2" customFormat="1" x14ac:dyDescent="0.2">
      <c r="A594" s="3" t="s">
        <v>323</v>
      </c>
      <c r="B594" s="4">
        <v>44798</v>
      </c>
      <c r="C594" s="3" t="s">
        <v>17</v>
      </c>
      <c r="D594" s="5">
        <v>52812.800000000003</v>
      </c>
    </row>
    <row r="595" spans="1:4" s="2" customFormat="1" x14ac:dyDescent="0.2">
      <c r="A595" s="3" t="s">
        <v>80</v>
      </c>
      <c r="B595" s="4">
        <v>44774</v>
      </c>
      <c r="C595" s="3" t="s">
        <v>9</v>
      </c>
      <c r="D595" s="5">
        <v>246514.77</v>
      </c>
    </row>
    <row r="596" spans="1:4" s="2" customFormat="1" x14ac:dyDescent="0.2">
      <c r="A596" s="3" t="s">
        <v>80</v>
      </c>
      <c r="B596" s="4">
        <v>44774</v>
      </c>
      <c r="C596" s="3" t="s">
        <v>9</v>
      </c>
      <c r="D596" s="5">
        <v>266253.89</v>
      </c>
    </row>
    <row r="597" spans="1:4" s="2" customFormat="1" x14ac:dyDescent="0.2">
      <c r="A597" s="3" t="s">
        <v>80</v>
      </c>
      <c r="B597" s="4">
        <v>44804</v>
      </c>
      <c r="C597" s="3" t="s">
        <v>9</v>
      </c>
      <c r="D597" s="5">
        <v>242119.8</v>
      </c>
    </row>
    <row r="598" spans="1:4" s="2" customFormat="1" x14ac:dyDescent="0.2">
      <c r="A598" s="3" t="s">
        <v>80</v>
      </c>
      <c r="B598" s="4">
        <v>44804</v>
      </c>
      <c r="C598" s="3" t="s">
        <v>9</v>
      </c>
      <c r="D598" s="5">
        <v>262185.53000000003</v>
      </c>
    </row>
    <row r="599" spans="1:4" s="2" customFormat="1" x14ac:dyDescent="0.2">
      <c r="A599" s="3" t="s">
        <v>149</v>
      </c>
      <c r="B599" s="4">
        <v>44777</v>
      </c>
      <c r="C599" s="3" t="s">
        <v>134</v>
      </c>
      <c r="D599" s="5">
        <v>13860.5</v>
      </c>
    </row>
    <row r="600" spans="1:4" s="2" customFormat="1" x14ac:dyDescent="0.2">
      <c r="A600" s="3" t="s">
        <v>595</v>
      </c>
      <c r="B600" s="4">
        <v>44799</v>
      </c>
      <c r="C600" s="3" t="s">
        <v>13</v>
      </c>
      <c r="D600" s="5">
        <v>20930.05</v>
      </c>
    </row>
    <row r="601" spans="1:4" s="2" customFormat="1" x14ac:dyDescent="0.2">
      <c r="A601" s="3" t="s">
        <v>324</v>
      </c>
      <c r="B601" s="4">
        <v>44785</v>
      </c>
      <c r="C601" s="3" t="s">
        <v>13</v>
      </c>
      <c r="D601" s="5">
        <v>25451.58</v>
      </c>
    </row>
    <row r="602" spans="1:4" s="2" customFormat="1" x14ac:dyDescent="0.2">
      <c r="A602" s="3" t="s">
        <v>596</v>
      </c>
      <c r="B602" s="4">
        <v>44799</v>
      </c>
      <c r="C602" s="3" t="s">
        <v>13</v>
      </c>
      <c r="D602" s="5">
        <v>20049.78</v>
      </c>
    </row>
    <row r="603" spans="1:4" s="2" customFormat="1" x14ac:dyDescent="0.2">
      <c r="A603" s="3" t="s">
        <v>199</v>
      </c>
      <c r="B603" s="4">
        <v>44781</v>
      </c>
      <c r="C603" s="3" t="s">
        <v>200</v>
      </c>
      <c r="D603" s="5">
        <v>7674</v>
      </c>
    </row>
    <row r="604" spans="1:4" s="2" customFormat="1" x14ac:dyDescent="0.2">
      <c r="A604" s="3" t="s">
        <v>374</v>
      </c>
      <c r="B604" s="4">
        <v>44788</v>
      </c>
      <c r="C604" s="3" t="s">
        <v>375</v>
      </c>
      <c r="D604" s="5">
        <v>2199531</v>
      </c>
    </row>
    <row r="605" spans="1:4" s="2" customFormat="1" x14ac:dyDescent="0.2">
      <c r="A605" s="3" t="s">
        <v>81</v>
      </c>
      <c r="B605" s="4">
        <v>44774</v>
      </c>
      <c r="C605" s="3" t="s">
        <v>2</v>
      </c>
      <c r="D605" s="5">
        <v>1500</v>
      </c>
    </row>
    <row r="606" spans="1:4" s="2" customFormat="1" x14ac:dyDescent="0.2">
      <c r="A606" s="3" t="s">
        <v>325</v>
      </c>
      <c r="B606" s="4">
        <v>44785</v>
      </c>
      <c r="C606" s="3" t="s">
        <v>235</v>
      </c>
      <c r="D606" s="5">
        <v>5800</v>
      </c>
    </row>
    <row r="607" spans="1:4" s="2" customFormat="1" x14ac:dyDescent="0.2">
      <c r="A607" s="3" t="s">
        <v>569</v>
      </c>
      <c r="B607" s="4">
        <v>44798</v>
      </c>
      <c r="C607" s="3" t="s">
        <v>570</v>
      </c>
      <c r="D607" s="5">
        <v>9722.94</v>
      </c>
    </row>
    <row r="608" spans="1:4" s="2" customFormat="1" x14ac:dyDescent="0.2">
      <c r="A608" s="3" t="s">
        <v>571</v>
      </c>
      <c r="B608" s="4">
        <v>44798</v>
      </c>
      <c r="C608" s="3" t="s">
        <v>13</v>
      </c>
      <c r="D608" s="5">
        <v>582</v>
      </c>
    </row>
    <row r="609" spans="1:4" s="2" customFormat="1" x14ac:dyDescent="0.2">
      <c r="A609" s="3" t="s">
        <v>474</v>
      </c>
      <c r="B609" s="4">
        <v>44792</v>
      </c>
      <c r="C609" s="3" t="s">
        <v>475</v>
      </c>
      <c r="D609" s="5">
        <v>20859.29</v>
      </c>
    </row>
    <row r="610" spans="1:4" s="2" customFormat="1" x14ac:dyDescent="0.2">
      <c r="A610" s="3" t="s">
        <v>150</v>
      </c>
      <c r="B610" s="4">
        <v>44777</v>
      </c>
      <c r="C610" s="3" t="s">
        <v>109</v>
      </c>
      <c r="D610" s="5">
        <v>53118.01</v>
      </c>
    </row>
    <row r="611" spans="1:4" s="2" customFormat="1" x14ac:dyDescent="0.2">
      <c r="A611" s="3" t="s">
        <v>376</v>
      </c>
      <c r="B611" s="4">
        <v>44788</v>
      </c>
      <c r="C611" s="3" t="s">
        <v>17</v>
      </c>
      <c r="D611" s="5">
        <v>5559.6</v>
      </c>
    </row>
    <row r="612" spans="1:4" s="2" customFormat="1" x14ac:dyDescent="0.2">
      <c r="A612" s="3" t="s">
        <v>180</v>
      </c>
      <c r="B612" s="4">
        <v>44778</v>
      </c>
      <c r="C612" s="3" t="s">
        <v>164</v>
      </c>
      <c r="D612" s="5">
        <v>8000</v>
      </c>
    </row>
    <row r="613" spans="1:4" s="2" customFormat="1" x14ac:dyDescent="0.2">
      <c r="A613" s="3" t="s">
        <v>180</v>
      </c>
      <c r="B613" s="4">
        <v>44799</v>
      </c>
      <c r="C613" s="3" t="s">
        <v>597</v>
      </c>
      <c r="D613" s="5">
        <v>30000</v>
      </c>
    </row>
    <row r="614" spans="1:4" s="2" customFormat="1" x14ac:dyDescent="0.2">
      <c r="A614" s="3" t="s">
        <v>476</v>
      </c>
      <c r="B614" s="4">
        <v>44792</v>
      </c>
      <c r="C614" s="3" t="s">
        <v>111</v>
      </c>
      <c r="D614" s="5">
        <v>1188.68</v>
      </c>
    </row>
    <row r="615" spans="1:4" s="2" customFormat="1" x14ac:dyDescent="0.2">
      <c r="A615" s="3" t="s">
        <v>643</v>
      </c>
      <c r="B615" s="4">
        <v>44802</v>
      </c>
      <c r="C615" s="3" t="s">
        <v>478</v>
      </c>
      <c r="D615" s="5">
        <v>5000</v>
      </c>
    </row>
    <row r="616" spans="1:4" s="2" customFormat="1" x14ac:dyDescent="0.2">
      <c r="A616" s="3" t="s">
        <v>82</v>
      </c>
      <c r="B616" s="4">
        <v>44774</v>
      </c>
      <c r="C616" s="3" t="s">
        <v>2</v>
      </c>
      <c r="D616" s="5">
        <v>1500</v>
      </c>
    </row>
    <row r="617" spans="1:4" s="2" customFormat="1" x14ac:dyDescent="0.2">
      <c r="A617" s="3" t="s">
        <v>424</v>
      </c>
      <c r="B617" s="4">
        <v>44791</v>
      </c>
      <c r="C617" s="3" t="s">
        <v>13</v>
      </c>
      <c r="D617" s="5">
        <v>582</v>
      </c>
    </row>
    <row r="618" spans="1:4" s="2" customFormat="1" x14ac:dyDescent="0.2">
      <c r="A618" s="3" t="s">
        <v>521</v>
      </c>
      <c r="B618" s="4">
        <v>44797</v>
      </c>
      <c r="C618" s="3" t="s">
        <v>522</v>
      </c>
      <c r="D618" s="5">
        <v>12635.9</v>
      </c>
    </row>
    <row r="619" spans="1:4" s="2" customFormat="1" x14ac:dyDescent="0.2">
      <c r="A619" s="3" t="s">
        <v>644</v>
      </c>
      <c r="B619" s="4">
        <v>44802</v>
      </c>
      <c r="C619" s="3" t="s">
        <v>478</v>
      </c>
      <c r="D619" s="5">
        <v>5000</v>
      </c>
    </row>
    <row r="620" spans="1:4" s="2" customFormat="1" x14ac:dyDescent="0.2">
      <c r="A620" s="3" t="s">
        <v>645</v>
      </c>
      <c r="B620" s="4">
        <v>44802</v>
      </c>
      <c r="C620" s="3" t="s">
        <v>478</v>
      </c>
      <c r="D620" s="5">
        <v>5000</v>
      </c>
    </row>
    <row r="621" spans="1:4" s="2" customFormat="1" x14ac:dyDescent="0.2">
      <c r="A621" s="3" t="s">
        <v>83</v>
      </c>
      <c r="B621" s="4">
        <v>44774</v>
      </c>
      <c r="C621" s="3" t="s">
        <v>13</v>
      </c>
      <c r="D621" s="5">
        <v>4000</v>
      </c>
    </row>
    <row r="622" spans="1:4" s="2" customFormat="1" x14ac:dyDescent="0.2">
      <c r="A622" s="3" t="s">
        <v>326</v>
      </c>
      <c r="B622" s="4">
        <v>44785</v>
      </c>
      <c r="C622" s="3" t="s">
        <v>235</v>
      </c>
      <c r="D622" s="5">
        <v>5737.5</v>
      </c>
    </row>
    <row r="623" spans="1:4" s="2" customFormat="1" x14ac:dyDescent="0.2">
      <c r="A623" s="3" t="s">
        <v>225</v>
      </c>
      <c r="B623" s="4">
        <v>44784</v>
      </c>
      <c r="C623" s="3" t="s">
        <v>226</v>
      </c>
      <c r="D623" s="5">
        <v>7500</v>
      </c>
    </row>
    <row r="624" spans="1:4" s="2" customFormat="1" x14ac:dyDescent="0.2">
      <c r="A624" s="3" t="s">
        <v>227</v>
      </c>
      <c r="B624" s="4">
        <v>44784</v>
      </c>
      <c r="C624" s="3" t="s">
        <v>228</v>
      </c>
      <c r="D624" s="5">
        <v>7500</v>
      </c>
    </row>
    <row r="625" spans="1:4" s="2" customFormat="1" x14ac:dyDescent="0.2">
      <c r="A625" s="3" t="s">
        <v>181</v>
      </c>
      <c r="B625" s="4">
        <v>44778</v>
      </c>
      <c r="C625" s="3" t="s">
        <v>164</v>
      </c>
      <c r="D625" s="5">
        <v>8000</v>
      </c>
    </row>
    <row r="626" spans="1:4" s="2" customFormat="1" x14ac:dyDescent="0.2">
      <c r="A626" s="3" t="s">
        <v>181</v>
      </c>
      <c r="B626" s="4">
        <v>44799</v>
      </c>
      <c r="C626" s="3" t="s">
        <v>598</v>
      </c>
      <c r="D626" s="5">
        <v>30000</v>
      </c>
    </row>
    <row r="627" spans="1:4" s="2" customFormat="1" x14ac:dyDescent="0.2">
      <c r="A627" s="3" t="s">
        <v>646</v>
      </c>
      <c r="B627" s="4">
        <v>44802</v>
      </c>
      <c r="C627" s="3" t="s">
        <v>478</v>
      </c>
      <c r="D627" s="5">
        <v>5000</v>
      </c>
    </row>
    <row r="628" spans="1:4" s="2" customFormat="1" x14ac:dyDescent="0.2">
      <c r="A628" s="3" t="s">
        <v>523</v>
      </c>
      <c r="B628" s="4">
        <v>44797</v>
      </c>
      <c r="C628" s="3" t="s">
        <v>134</v>
      </c>
      <c r="D628" s="5">
        <v>1099.02</v>
      </c>
    </row>
    <row r="629" spans="1:4" x14ac:dyDescent="0.2">
      <c r="A629" s="3" t="s">
        <v>572</v>
      </c>
      <c r="B629" s="4">
        <v>44798</v>
      </c>
      <c r="C629" s="3" t="s">
        <v>13</v>
      </c>
      <c r="D629" s="5">
        <v>14653.01</v>
      </c>
    </row>
    <row r="630" spans="1:4" x14ac:dyDescent="0.2">
      <c r="A630" s="3" t="s">
        <v>229</v>
      </c>
      <c r="B630" s="4">
        <v>44784</v>
      </c>
      <c r="C630" s="3" t="s">
        <v>230</v>
      </c>
      <c r="D630" s="5">
        <v>7500</v>
      </c>
    </row>
    <row r="631" spans="1:4" x14ac:dyDescent="0.2">
      <c r="A631" s="3" t="s">
        <v>151</v>
      </c>
      <c r="B631" s="4">
        <v>44777</v>
      </c>
      <c r="C631" s="3" t="s">
        <v>98</v>
      </c>
      <c r="D631" s="5">
        <v>208800</v>
      </c>
    </row>
    <row r="632" spans="1:4" x14ac:dyDescent="0.2">
      <c r="A632" s="3" t="s">
        <v>327</v>
      </c>
      <c r="B632" s="4">
        <v>44785</v>
      </c>
      <c r="C632" s="3" t="s">
        <v>235</v>
      </c>
      <c r="D632" s="5">
        <v>11475</v>
      </c>
    </row>
    <row r="633" spans="1:4" x14ac:dyDescent="0.2">
      <c r="A633" s="3" t="s">
        <v>327</v>
      </c>
      <c r="B633" s="4">
        <v>44798</v>
      </c>
      <c r="C633" s="3" t="s">
        <v>17</v>
      </c>
      <c r="D633" s="5">
        <v>1801.58</v>
      </c>
    </row>
    <row r="634" spans="1:4" x14ac:dyDescent="0.2">
      <c r="A634" s="3" t="s">
        <v>599</v>
      </c>
      <c r="B634" s="4">
        <v>44799</v>
      </c>
      <c r="C634" s="3" t="s">
        <v>13</v>
      </c>
      <c r="D634" s="5">
        <v>20274.7</v>
      </c>
    </row>
    <row r="635" spans="1:4" x14ac:dyDescent="0.2">
      <c r="A635" s="3" t="s">
        <v>377</v>
      </c>
      <c r="B635" s="4">
        <v>44788</v>
      </c>
      <c r="C635" s="3" t="s">
        <v>378</v>
      </c>
      <c r="D635" s="5">
        <v>2000</v>
      </c>
    </row>
    <row r="636" spans="1:4" x14ac:dyDescent="0.2">
      <c r="A636" s="3" t="s">
        <v>573</v>
      </c>
      <c r="B636" s="4">
        <v>44798</v>
      </c>
      <c r="C636" s="3" t="s">
        <v>13</v>
      </c>
      <c r="D636" s="5">
        <v>13366.53</v>
      </c>
    </row>
    <row r="637" spans="1:4" x14ac:dyDescent="0.2">
      <c r="A637" s="3" t="s">
        <v>574</v>
      </c>
      <c r="B637" s="4">
        <v>44798</v>
      </c>
      <c r="C637" s="3" t="s">
        <v>575</v>
      </c>
      <c r="D637" s="5">
        <v>20990.34</v>
      </c>
    </row>
    <row r="638" spans="1:4" x14ac:dyDescent="0.2">
      <c r="A638" s="3" t="s">
        <v>477</v>
      </c>
      <c r="B638" s="4">
        <v>44792</v>
      </c>
      <c r="C638" s="3" t="s">
        <v>478</v>
      </c>
      <c r="D638" s="5">
        <v>2700</v>
      </c>
    </row>
    <row r="639" spans="1:4" x14ac:dyDescent="0.2">
      <c r="A639" s="3" t="s">
        <v>328</v>
      </c>
      <c r="B639" s="4">
        <v>44785</v>
      </c>
      <c r="C639" s="3" t="s">
        <v>235</v>
      </c>
      <c r="D639" s="5">
        <v>34800</v>
      </c>
    </row>
    <row r="640" spans="1:4" x14ac:dyDescent="0.2">
      <c r="A640" s="3" t="s">
        <v>231</v>
      </c>
      <c r="B640" s="4">
        <v>44784</v>
      </c>
      <c r="C640" s="3" t="s">
        <v>232</v>
      </c>
      <c r="D640" s="5">
        <v>7500</v>
      </c>
    </row>
    <row r="641" spans="1:4" x14ac:dyDescent="0.2">
      <c r="A641" s="3" t="s">
        <v>201</v>
      </c>
      <c r="B641" s="4">
        <v>44781</v>
      </c>
      <c r="C641" s="3" t="s">
        <v>202</v>
      </c>
      <c r="D641" s="5">
        <v>24660.61</v>
      </c>
    </row>
    <row r="642" spans="1:4" x14ac:dyDescent="0.2">
      <c r="A642" s="3" t="s">
        <v>576</v>
      </c>
      <c r="B642" s="4">
        <v>44798</v>
      </c>
      <c r="C642" s="3" t="s">
        <v>13</v>
      </c>
      <c r="D642" s="5">
        <v>15793.13</v>
      </c>
    </row>
    <row r="643" spans="1:4" x14ac:dyDescent="0.2">
      <c r="A643" s="3" t="s">
        <v>329</v>
      </c>
      <c r="B643" s="4">
        <v>44785</v>
      </c>
      <c r="C643" s="3" t="s">
        <v>13</v>
      </c>
      <c r="D643" s="5">
        <v>11377.48</v>
      </c>
    </row>
    <row r="644" spans="1:4" x14ac:dyDescent="0.2">
      <c r="A644" s="3" t="s">
        <v>84</v>
      </c>
      <c r="B644" s="4">
        <v>44774</v>
      </c>
      <c r="C644" s="3" t="s">
        <v>2</v>
      </c>
      <c r="D644" s="5">
        <v>1500</v>
      </c>
    </row>
    <row r="645" spans="1:4" x14ac:dyDescent="0.2">
      <c r="A645" s="3" t="s">
        <v>330</v>
      </c>
      <c r="B645" s="4">
        <v>44785</v>
      </c>
      <c r="C645" s="3" t="s">
        <v>13</v>
      </c>
      <c r="D645" s="5">
        <v>14721.79</v>
      </c>
    </row>
    <row r="646" spans="1:4" x14ac:dyDescent="0.2">
      <c r="A646" s="3" t="s">
        <v>85</v>
      </c>
      <c r="B646" s="4">
        <v>44774</v>
      </c>
      <c r="C646" s="3" t="s">
        <v>2</v>
      </c>
      <c r="D646" s="5">
        <v>1500</v>
      </c>
    </row>
    <row r="647" spans="1:4" x14ac:dyDescent="0.2">
      <c r="A647" s="3" t="s">
        <v>86</v>
      </c>
      <c r="B647" s="4">
        <v>44774</v>
      </c>
      <c r="C647" s="3" t="s">
        <v>2</v>
      </c>
      <c r="D647" s="5">
        <v>1500</v>
      </c>
    </row>
    <row r="648" spans="1:4" x14ac:dyDescent="0.2">
      <c r="A648" s="3" t="s">
        <v>647</v>
      </c>
      <c r="B648" s="4">
        <v>44802</v>
      </c>
      <c r="C648" s="3" t="s">
        <v>478</v>
      </c>
      <c r="D648" s="5">
        <v>5000</v>
      </c>
    </row>
    <row r="649" spans="1:4" x14ac:dyDescent="0.2">
      <c r="A649" s="3" t="s">
        <v>648</v>
      </c>
      <c r="B649" s="4">
        <v>44802</v>
      </c>
      <c r="C649" s="3" t="s">
        <v>478</v>
      </c>
      <c r="D649" s="5">
        <v>5000</v>
      </c>
    </row>
    <row r="650" spans="1:4" x14ac:dyDescent="0.2">
      <c r="A650" s="3" t="s">
        <v>331</v>
      </c>
      <c r="B650" s="4">
        <v>44785</v>
      </c>
      <c r="C650" s="3" t="s">
        <v>134</v>
      </c>
      <c r="D650" s="5">
        <v>7500</v>
      </c>
    </row>
    <row r="651" spans="1:4" x14ac:dyDescent="0.2">
      <c r="A651" s="3" t="s">
        <v>331</v>
      </c>
      <c r="B651" s="4">
        <v>44791</v>
      </c>
      <c r="C651" s="3" t="s">
        <v>134</v>
      </c>
      <c r="D651" s="5">
        <v>13200</v>
      </c>
    </row>
    <row r="652" spans="1:4" x14ac:dyDescent="0.2">
      <c r="A652" s="3" t="s">
        <v>87</v>
      </c>
      <c r="B652" s="4">
        <v>44774</v>
      </c>
      <c r="C652" s="3" t="s">
        <v>2</v>
      </c>
      <c r="D652" s="5">
        <v>1500</v>
      </c>
    </row>
    <row r="653" spans="1:4" x14ac:dyDescent="0.2">
      <c r="A653" s="3" t="s">
        <v>88</v>
      </c>
      <c r="B653" s="4">
        <v>44774</v>
      </c>
      <c r="C653" s="3" t="s">
        <v>2</v>
      </c>
      <c r="D653" s="5">
        <v>1500</v>
      </c>
    </row>
    <row r="654" spans="1:4" x14ac:dyDescent="0.2">
      <c r="A654" s="3" t="s">
        <v>332</v>
      </c>
      <c r="B654" s="4">
        <v>44785</v>
      </c>
      <c r="C654" s="3" t="s">
        <v>235</v>
      </c>
      <c r="D654" s="5">
        <v>5800</v>
      </c>
    </row>
    <row r="655" spans="1:4" x14ac:dyDescent="0.2">
      <c r="A655" s="3" t="s">
        <v>89</v>
      </c>
      <c r="B655" s="4">
        <v>44774</v>
      </c>
      <c r="C655" s="3" t="s">
        <v>13</v>
      </c>
      <c r="D655" s="5">
        <v>3250</v>
      </c>
    </row>
    <row r="656" spans="1:4" x14ac:dyDescent="0.2">
      <c r="A656" s="3" t="s">
        <v>152</v>
      </c>
      <c r="B656" s="4">
        <v>44777</v>
      </c>
      <c r="C656" s="3" t="s">
        <v>107</v>
      </c>
      <c r="D656" s="5">
        <v>1774.8</v>
      </c>
    </row>
    <row r="657" spans="1:4" x14ac:dyDescent="0.2">
      <c r="A657" s="3" t="s">
        <v>152</v>
      </c>
      <c r="B657" s="4">
        <v>44798</v>
      </c>
      <c r="C657" s="3" t="s">
        <v>107</v>
      </c>
      <c r="D657" s="5">
        <v>16534.64</v>
      </c>
    </row>
    <row r="658" spans="1:4" x14ac:dyDescent="0.2">
      <c r="A658" s="3" t="s">
        <v>90</v>
      </c>
      <c r="B658" s="4">
        <v>44774</v>
      </c>
      <c r="C658" s="3" t="s">
        <v>2</v>
      </c>
      <c r="D658" s="5">
        <v>2000</v>
      </c>
    </row>
    <row r="659" spans="1:4" x14ac:dyDescent="0.2">
      <c r="A659" s="3" t="s">
        <v>649</v>
      </c>
      <c r="B659" s="4">
        <v>44802</v>
      </c>
      <c r="C659" s="3" t="s">
        <v>478</v>
      </c>
      <c r="D659" s="5">
        <v>5000</v>
      </c>
    </row>
    <row r="660" spans="1:4" x14ac:dyDescent="0.2">
      <c r="A660" s="3" t="s">
        <v>488</v>
      </c>
      <c r="B660" s="4">
        <v>44795</v>
      </c>
      <c r="C660" s="3" t="s">
        <v>483</v>
      </c>
      <c r="D660" s="5">
        <v>2751874.44</v>
      </c>
    </row>
    <row r="661" spans="1:4" x14ac:dyDescent="0.2">
      <c r="A661" s="3" t="s">
        <v>488</v>
      </c>
      <c r="B661" s="4">
        <v>44796</v>
      </c>
      <c r="C661" s="3" t="s">
        <v>206</v>
      </c>
      <c r="D661" s="5">
        <v>59086.78</v>
      </c>
    </row>
    <row r="662" spans="1:4" x14ac:dyDescent="0.2">
      <c r="A662" s="3" t="s">
        <v>153</v>
      </c>
      <c r="B662" s="4">
        <v>44777</v>
      </c>
      <c r="C662" s="3" t="s">
        <v>109</v>
      </c>
      <c r="D662" s="5">
        <v>27150.03</v>
      </c>
    </row>
    <row r="663" spans="1:4" x14ac:dyDescent="0.2">
      <c r="A663" s="3" t="s">
        <v>191</v>
      </c>
      <c r="B663" s="4">
        <v>44779</v>
      </c>
      <c r="C663" s="3" t="s">
        <v>190</v>
      </c>
      <c r="D663" s="5">
        <v>294150.2</v>
      </c>
    </row>
    <row r="664" spans="1:4" x14ac:dyDescent="0.2">
      <c r="A664" s="3" t="s">
        <v>191</v>
      </c>
      <c r="B664" s="4">
        <v>44779</v>
      </c>
      <c r="C664" s="3" t="s">
        <v>190</v>
      </c>
      <c r="D664" s="5">
        <v>312443.87</v>
      </c>
    </row>
    <row r="665" spans="1:4" x14ac:dyDescent="0.2">
      <c r="A665" s="3" t="s">
        <v>191</v>
      </c>
      <c r="B665" s="4">
        <v>44789</v>
      </c>
      <c r="C665" s="3" t="s">
        <v>190</v>
      </c>
      <c r="D665" s="5">
        <v>26480.85</v>
      </c>
    </row>
    <row r="666" spans="1:4" x14ac:dyDescent="0.2">
      <c r="A666" s="3" t="s">
        <v>191</v>
      </c>
      <c r="B666" s="4">
        <v>44796</v>
      </c>
      <c r="C666" s="3" t="s">
        <v>190</v>
      </c>
      <c r="D666" s="5">
        <v>301900.17</v>
      </c>
    </row>
    <row r="667" spans="1:4" x14ac:dyDescent="0.2">
      <c r="A667" s="3" t="s">
        <v>191</v>
      </c>
      <c r="B667" s="4">
        <v>44796</v>
      </c>
      <c r="C667" s="3" t="s">
        <v>190</v>
      </c>
      <c r="D667" s="5">
        <v>29990.59</v>
      </c>
    </row>
    <row r="668" spans="1:4" x14ac:dyDescent="0.2">
      <c r="A668" s="3" t="s">
        <v>191</v>
      </c>
      <c r="B668" s="4">
        <v>44798</v>
      </c>
      <c r="C668" s="3" t="s">
        <v>577</v>
      </c>
      <c r="D668" s="5">
        <v>153424.82</v>
      </c>
    </row>
    <row r="669" spans="1:4" x14ac:dyDescent="0.2">
      <c r="A669" s="3" t="s">
        <v>91</v>
      </c>
      <c r="B669" s="4">
        <v>44774</v>
      </c>
      <c r="C669" s="3" t="s">
        <v>2</v>
      </c>
      <c r="D669" s="5">
        <v>750</v>
      </c>
    </row>
    <row r="670" spans="1:4" x14ac:dyDescent="0.2">
      <c r="A670" s="3" t="s">
        <v>600</v>
      </c>
      <c r="B670" s="4">
        <v>44799</v>
      </c>
      <c r="C670" s="3" t="s">
        <v>13</v>
      </c>
      <c r="D670" s="5">
        <v>20274.7</v>
      </c>
    </row>
    <row r="671" spans="1:4" x14ac:dyDescent="0.2">
      <c r="A671" s="3" t="s">
        <v>92</v>
      </c>
      <c r="B671" s="4">
        <v>44774</v>
      </c>
      <c r="C671" s="3" t="s">
        <v>2</v>
      </c>
      <c r="D671" s="5">
        <v>1500</v>
      </c>
    </row>
    <row r="672" spans="1:4" x14ac:dyDescent="0.2">
      <c r="A672" s="3" t="s">
        <v>203</v>
      </c>
      <c r="B672" s="4">
        <v>44781</v>
      </c>
      <c r="C672" s="3" t="s">
        <v>13</v>
      </c>
      <c r="D672" s="5">
        <v>15362.89</v>
      </c>
    </row>
    <row r="673" spans="1:4" x14ac:dyDescent="0.2">
      <c r="A673" s="3" t="s">
        <v>650</v>
      </c>
      <c r="B673" s="4">
        <v>44802</v>
      </c>
      <c r="C673" s="3" t="s">
        <v>478</v>
      </c>
      <c r="D673" s="5">
        <v>5000</v>
      </c>
    </row>
    <row r="674" spans="1:4" x14ac:dyDescent="0.2">
      <c r="A674" s="3" t="s">
        <v>154</v>
      </c>
      <c r="B674" s="4">
        <v>44777</v>
      </c>
      <c r="C674" s="3" t="s">
        <v>107</v>
      </c>
      <c r="D674" s="5">
        <v>1550</v>
      </c>
    </row>
    <row r="675" spans="1:4" x14ac:dyDescent="0.2">
      <c r="A675" s="3" t="s">
        <v>338</v>
      </c>
      <c r="B675" s="4">
        <v>44785</v>
      </c>
      <c r="C675" s="3" t="s">
        <v>157</v>
      </c>
      <c r="D675" s="5">
        <v>21200</v>
      </c>
    </row>
    <row r="676" spans="1:4" x14ac:dyDescent="0.2">
      <c r="A676" s="3" t="s">
        <v>93</v>
      </c>
      <c r="B676" s="4">
        <v>44774</v>
      </c>
      <c r="C676" s="3" t="s">
        <v>2</v>
      </c>
      <c r="D676" s="5">
        <v>1500</v>
      </c>
    </row>
    <row r="677" spans="1:4" x14ac:dyDescent="0.2">
      <c r="A677" s="3" t="s">
        <v>333</v>
      </c>
      <c r="B677" s="4">
        <v>44785</v>
      </c>
      <c r="C677" s="3" t="s">
        <v>107</v>
      </c>
      <c r="D677" s="5">
        <v>12100.01</v>
      </c>
    </row>
    <row r="678" spans="1:4" x14ac:dyDescent="0.2">
      <c r="A678" s="3" t="s">
        <v>334</v>
      </c>
      <c r="B678" s="4">
        <v>44785</v>
      </c>
      <c r="C678" s="3" t="s">
        <v>134</v>
      </c>
      <c r="D678" s="5">
        <v>2065.4899999999998</v>
      </c>
    </row>
    <row r="679" spans="1:4" x14ac:dyDescent="0.2">
      <c r="A679" s="3" t="s">
        <v>335</v>
      </c>
      <c r="B679" s="4">
        <v>44785</v>
      </c>
      <c r="C679" s="3" t="s">
        <v>266</v>
      </c>
      <c r="D679" s="5">
        <v>35000</v>
      </c>
    </row>
    <row r="680" spans="1:4" x14ac:dyDescent="0.2">
      <c r="A680" s="3" t="s">
        <v>524</v>
      </c>
      <c r="B680" s="4">
        <v>44797</v>
      </c>
      <c r="C680" s="3" t="s">
        <v>525</v>
      </c>
      <c r="D680" s="5">
        <v>3854.64</v>
      </c>
    </row>
    <row r="681" spans="1:4" x14ac:dyDescent="0.2">
      <c r="A681" s="3" t="s">
        <v>94</v>
      </c>
      <c r="B681" s="4">
        <v>44774</v>
      </c>
      <c r="C681" s="3" t="s">
        <v>2</v>
      </c>
      <c r="D681" s="5">
        <v>1500</v>
      </c>
    </row>
    <row r="682" spans="1:4" x14ac:dyDescent="0.2">
      <c r="A682" s="3" t="s">
        <v>336</v>
      </c>
      <c r="B682" s="4">
        <v>44785</v>
      </c>
      <c r="C682" s="3" t="s">
        <v>111</v>
      </c>
      <c r="D682" s="5">
        <v>45000</v>
      </c>
    </row>
    <row r="683" spans="1:4" x14ac:dyDescent="0.2">
      <c r="A683" s="3" t="s">
        <v>336</v>
      </c>
      <c r="B683" s="4">
        <v>44798</v>
      </c>
      <c r="C683" s="3" t="s">
        <v>111</v>
      </c>
      <c r="D683" s="5">
        <v>20000</v>
      </c>
    </row>
    <row r="684" spans="1:4" x14ac:dyDescent="0.2">
      <c r="A684" s="3" t="s">
        <v>204</v>
      </c>
      <c r="B684" s="4">
        <v>44781</v>
      </c>
      <c r="C684" s="3" t="s">
        <v>13</v>
      </c>
      <c r="D684" s="5">
        <v>15362.89</v>
      </c>
    </row>
    <row r="685" spans="1:4" x14ac:dyDescent="0.2">
      <c r="A685" s="3" t="s">
        <v>651</v>
      </c>
      <c r="B685" s="4">
        <v>44802</v>
      </c>
      <c r="C685" s="3" t="s">
        <v>478</v>
      </c>
      <c r="D685" s="5">
        <v>5000</v>
      </c>
    </row>
    <row r="686" spans="1:4" x14ac:dyDescent="0.2">
      <c r="A686" s="3" t="s">
        <v>182</v>
      </c>
      <c r="B686" s="4">
        <v>44778</v>
      </c>
      <c r="C686" s="6" t="s">
        <v>183</v>
      </c>
      <c r="D686" s="5">
        <v>3610</v>
      </c>
    </row>
    <row r="687" spans="1:4" x14ac:dyDescent="0.2">
      <c r="A687" s="3" t="s">
        <v>337</v>
      </c>
      <c r="B687" s="4">
        <v>44785</v>
      </c>
      <c r="C687" s="3" t="s">
        <v>235</v>
      </c>
      <c r="D687" s="5">
        <v>11600</v>
      </c>
    </row>
    <row r="688" spans="1:4" x14ac:dyDescent="0.2">
      <c r="A688" s="3" t="s">
        <v>652</v>
      </c>
      <c r="B688" s="4">
        <v>44802</v>
      </c>
      <c r="C688" s="3" t="s">
        <v>653</v>
      </c>
      <c r="D688" s="5">
        <v>10058.76</v>
      </c>
    </row>
    <row r="689" spans="1:4" x14ac:dyDescent="0.2">
      <c r="A689" s="3" t="s">
        <v>155</v>
      </c>
      <c r="B689" s="4">
        <v>44777</v>
      </c>
      <c r="C689" s="3" t="s">
        <v>98</v>
      </c>
      <c r="D689" s="5">
        <v>273760</v>
      </c>
    </row>
  </sheetData>
  <autoFilter ref="A1:D689" xr:uid="{00000000-0001-0000-0000-000000000000}"/>
  <sortState xmlns:xlrd2="http://schemas.microsoft.com/office/spreadsheetml/2017/richdata2" ref="A2:D689">
    <sortCondition ref="A2:A689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9ED7-BE09-4FFC-BA00-344905D0FABD}">
  <dimension ref="A1:L16"/>
  <sheetViews>
    <sheetView topLeftCell="E10" workbookViewId="0">
      <selection activeCell="F19" sqref="F19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73.85546875" customWidth="1"/>
    <col min="4" max="4" width="19.5703125" bestFit="1" customWidth="1"/>
    <col min="5" max="5" width="16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  <c r="H1" s="82"/>
      <c r="I1" s="83" t="s">
        <v>740</v>
      </c>
      <c r="J1" s="83" t="s">
        <v>741</v>
      </c>
      <c r="K1" s="83" t="s">
        <v>742</v>
      </c>
      <c r="L1" s="84" t="s">
        <v>743</v>
      </c>
    </row>
    <row r="2" spans="1:12" x14ac:dyDescent="0.25">
      <c r="A2" s="3" t="s">
        <v>394</v>
      </c>
      <c r="B2" s="4">
        <v>44791</v>
      </c>
      <c r="C2" s="3" t="s">
        <v>395</v>
      </c>
      <c r="D2" s="5">
        <v>28837.82</v>
      </c>
      <c r="E2" s="20">
        <f>SUM( D2:D4)</f>
        <v>5106577.59</v>
      </c>
      <c r="H2" s="85" t="s">
        <v>744</v>
      </c>
      <c r="I2" s="86">
        <v>54652736.270000003</v>
      </c>
      <c r="J2" s="86">
        <v>54652736.270000003</v>
      </c>
      <c r="K2" s="86"/>
      <c r="L2" s="86"/>
    </row>
    <row r="3" spans="1:12" x14ac:dyDescent="0.25">
      <c r="A3" s="3" t="s">
        <v>394</v>
      </c>
      <c r="B3" s="4">
        <v>44791</v>
      </c>
      <c r="C3" s="3" t="s">
        <v>396</v>
      </c>
      <c r="D3" s="5">
        <v>15456.77</v>
      </c>
      <c r="E3" s="2"/>
      <c r="H3" s="85" t="s">
        <v>745</v>
      </c>
      <c r="I3" s="86">
        <v>72436561.439999998</v>
      </c>
      <c r="J3" s="86">
        <v>47031534.840000004</v>
      </c>
      <c r="K3" s="86">
        <v>25405026.600000001</v>
      </c>
      <c r="L3" s="86"/>
    </row>
    <row r="4" spans="1:12" x14ac:dyDescent="0.25">
      <c r="A4" s="3" t="s">
        <v>394</v>
      </c>
      <c r="B4" s="4">
        <v>44798</v>
      </c>
      <c r="C4" s="3" t="s">
        <v>534</v>
      </c>
      <c r="D4" s="5">
        <v>5062283</v>
      </c>
      <c r="E4" s="2"/>
      <c r="H4" s="85" t="s">
        <v>746</v>
      </c>
      <c r="I4" s="86">
        <v>72884150</v>
      </c>
      <c r="J4" s="86">
        <v>51196790</v>
      </c>
      <c r="K4" s="86">
        <v>21687360</v>
      </c>
      <c r="L4" s="86"/>
    </row>
    <row r="5" spans="1:12" x14ac:dyDescent="0.25">
      <c r="H5" s="85" t="s">
        <v>747</v>
      </c>
      <c r="I5" s="86">
        <v>76815507.270000011</v>
      </c>
      <c r="J5" s="86">
        <v>55128147.270000003</v>
      </c>
      <c r="K5" s="86">
        <v>21687360</v>
      </c>
      <c r="L5" s="86"/>
    </row>
    <row r="6" spans="1:12" x14ac:dyDescent="0.25">
      <c r="H6" s="85" t="s">
        <v>748</v>
      </c>
      <c r="I6" s="86">
        <v>98732624.839999989</v>
      </c>
      <c r="J6" s="86">
        <v>54847822.189999998</v>
      </c>
      <c r="K6" s="86">
        <v>19880080</v>
      </c>
      <c r="L6" s="86">
        <v>24004722.649999991</v>
      </c>
    </row>
    <row r="7" spans="1:12" x14ac:dyDescent="0.25">
      <c r="H7" s="85" t="s">
        <v>749</v>
      </c>
      <c r="I7" s="86">
        <v>85573982.529999986</v>
      </c>
      <c r="J7" s="86">
        <v>41916813.909999989</v>
      </c>
      <c r="K7" s="86">
        <v>23494640</v>
      </c>
      <c r="L7" s="86">
        <v>20162528.620000001</v>
      </c>
    </row>
    <row r="8" spans="1:12" x14ac:dyDescent="0.25">
      <c r="H8" s="85" t="s">
        <v>750</v>
      </c>
      <c r="I8" s="86">
        <v>88136395.219999999</v>
      </c>
      <c r="J8" s="86">
        <v>54525451.159999996</v>
      </c>
      <c r="K8" s="86">
        <v>23494640</v>
      </c>
      <c r="L8" s="86">
        <v>10116304.059999999</v>
      </c>
    </row>
    <row r="9" spans="1:12" x14ac:dyDescent="0.25">
      <c r="A9" s="9" t="s">
        <v>0</v>
      </c>
      <c r="B9" s="9" t="s">
        <v>658</v>
      </c>
      <c r="C9" s="9" t="s">
        <v>657</v>
      </c>
      <c r="D9" s="9" t="s">
        <v>659</v>
      </c>
      <c r="E9" s="10" t="s">
        <v>660</v>
      </c>
      <c r="H9" s="85" t="s">
        <v>751</v>
      </c>
      <c r="I9" s="81">
        <v>50873632.419999994</v>
      </c>
      <c r="J9" s="81">
        <v>46992631.279999994</v>
      </c>
      <c r="K9" s="81">
        <v>1807280</v>
      </c>
      <c r="L9" s="81">
        <v>2073721.14</v>
      </c>
    </row>
    <row r="10" spans="1:12" x14ac:dyDescent="0.25">
      <c r="A10" s="3" t="s">
        <v>306</v>
      </c>
      <c r="B10" s="4">
        <v>44785</v>
      </c>
      <c r="C10" s="3" t="s">
        <v>307</v>
      </c>
      <c r="D10" s="5">
        <v>23239</v>
      </c>
      <c r="E10" s="5">
        <v>23239</v>
      </c>
      <c r="H10" s="85" t="s">
        <v>752</v>
      </c>
      <c r="I10" s="81">
        <f>SUM(J10:L10 )</f>
        <v>59672917.360000007</v>
      </c>
      <c r="J10" s="18">
        <v>50052410.850000009</v>
      </c>
      <c r="K10" s="81"/>
      <c r="L10" s="81">
        <v>9620506.5099999998</v>
      </c>
    </row>
    <row r="11" spans="1:12" x14ac:dyDescent="0.25">
      <c r="H11" s="85" t="s">
        <v>753</v>
      </c>
      <c r="I11" s="19">
        <f>SUM( J11:L11)</f>
        <v>39932918.100000001</v>
      </c>
      <c r="J11" s="18">
        <v>37401254.590000004</v>
      </c>
      <c r="K11" s="17"/>
      <c r="L11" s="18">
        <v>2531663.5099999998</v>
      </c>
    </row>
    <row r="12" spans="1:12" x14ac:dyDescent="0.25">
      <c r="H12" s="87" t="s">
        <v>739</v>
      </c>
      <c r="I12" s="81">
        <f>SUM(I2:I10)</f>
        <v>659778507.3499999</v>
      </c>
      <c r="J12" s="86">
        <f>SUM(J2:J11)</f>
        <v>493745592.36000001</v>
      </c>
      <c r="K12" s="86">
        <f>SUM(K2:K10)</f>
        <v>137456386.59999999</v>
      </c>
      <c r="L12" s="86">
        <f>SUM(L6:L11)</f>
        <v>68509446.489999995</v>
      </c>
    </row>
    <row r="14" spans="1:12" x14ac:dyDescent="0.25">
      <c r="A14" s="9" t="s">
        <v>0</v>
      </c>
      <c r="B14" s="9" t="s">
        <v>658</v>
      </c>
      <c r="C14" s="9" t="s">
        <v>657</v>
      </c>
      <c r="D14" s="9" t="s">
        <v>659</v>
      </c>
      <c r="E14" s="10" t="s">
        <v>660</v>
      </c>
    </row>
    <row r="15" spans="1:12" x14ac:dyDescent="0.25">
      <c r="A15" s="3" t="s">
        <v>199</v>
      </c>
      <c r="B15" s="4">
        <v>44781</v>
      </c>
      <c r="C15" s="3" t="s">
        <v>200</v>
      </c>
      <c r="D15" s="5">
        <v>7674</v>
      </c>
      <c r="E15" s="20">
        <f>SUM(D15:D16 )</f>
        <v>8123</v>
      </c>
    </row>
    <row r="16" spans="1:12" x14ac:dyDescent="0.25">
      <c r="A16" s="3" t="s">
        <v>479</v>
      </c>
      <c r="B16" s="4">
        <v>44795</v>
      </c>
      <c r="C16" s="3" t="s">
        <v>480</v>
      </c>
      <c r="D16" s="5">
        <v>449</v>
      </c>
      <c r="E16" s="2"/>
    </row>
  </sheetData>
  <pageMargins left="0.7" right="0.7" top="0.75" bottom="0.75" header="0.3" footer="0.3"/>
  <ignoredErrors>
    <ignoredError sqref="I11:J1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0A05-51C9-4391-8FAF-B19351F6AC83}">
  <dimension ref="A1:E164"/>
  <sheetViews>
    <sheetView topLeftCell="A57" workbookViewId="0">
      <selection activeCell="F71" sqref="F71"/>
    </sheetView>
  </sheetViews>
  <sheetFormatPr baseColWidth="10" defaultRowHeight="15" x14ac:dyDescent="0.25"/>
  <cols>
    <col min="1" max="1" width="51.28515625" customWidth="1"/>
    <col min="2" max="2" width="16.42578125" customWidth="1"/>
    <col min="3" max="3" width="73.85546875" customWidth="1"/>
    <col min="4" max="4" width="19.5703125" bestFit="1" customWidth="1"/>
    <col min="5" max="5" width="16" customWidth="1"/>
  </cols>
  <sheetData>
    <row r="1" spans="1:5" x14ac:dyDescent="0.25">
      <c r="A1" s="11" t="s">
        <v>0</v>
      </c>
      <c r="B1" s="11" t="s">
        <v>658</v>
      </c>
      <c r="C1" s="11" t="s">
        <v>657</v>
      </c>
      <c r="D1" s="11" t="s">
        <v>659</v>
      </c>
      <c r="E1" s="12" t="s">
        <v>660</v>
      </c>
    </row>
    <row r="2" spans="1:5" x14ac:dyDescent="0.25">
      <c r="A2" s="13" t="s">
        <v>427</v>
      </c>
      <c r="B2" s="14">
        <v>44792</v>
      </c>
      <c r="C2" s="13" t="s">
        <v>235</v>
      </c>
      <c r="D2" s="15">
        <v>38280</v>
      </c>
      <c r="E2" s="16"/>
    </row>
    <row r="3" spans="1:5" x14ac:dyDescent="0.25">
      <c r="A3" s="13" t="s">
        <v>234</v>
      </c>
      <c r="B3" s="14">
        <v>44785</v>
      </c>
      <c r="C3" s="13" t="s">
        <v>235</v>
      </c>
      <c r="D3" s="15">
        <v>116000</v>
      </c>
      <c r="E3" s="16"/>
    </row>
    <row r="4" spans="1:5" x14ac:dyDescent="0.25">
      <c r="A4" s="13" t="s">
        <v>236</v>
      </c>
      <c r="B4" s="14">
        <v>44785</v>
      </c>
      <c r="C4" s="13" t="s">
        <v>235</v>
      </c>
      <c r="D4" s="15">
        <v>17400</v>
      </c>
      <c r="E4" s="16"/>
    </row>
    <row r="5" spans="1:5" x14ac:dyDescent="0.25">
      <c r="A5" s="13" t="s">
        <v>238</v>
      </c>
      <c r="B5" s="14">
        <v>44785</v>
      </c>
      <c r="C5" s="13" t="s">
        <v>235</v>
      </c>
      <c r="D5" s="15">
        <v>11600</v>
      </c>
      <c r="E5" s="16"/>
    </row>
    <row r="6" spans="1:5" x14ac:dyDescent="0.25">
      <c r="A6" s="13" t="s">
        <v>240</v>
      </c>
      <c r="B6" s="14">
        <v>44785</v>
      </c>
      <c r="C6" s="13" t="s">
        <v>235</v>
      </c>
      <c r="D6" s="15">
        <v>22950</v>
      </c>
      <c r="E6" s="16"/>
    </row>
    <row r="7" spans="1:5" x14ac:dyDescent="0.25">
      <c r="A7" s="13" t="s">
        <v>241</v>
      </c>
      <c r="B7" s="14">
        <v>44785</v>
      </c>
      <c r="C7" s="13" t="s">
        <v>235</v>
      </c>
      <c r="D7" s="15">
        <v>17400</v>
      </c>
      <c r="E7" s="16"/>
    </row>
    <row r="8" spans="1:5" x14ac:dyDescent="0.25">
      <c r="A8" s="13" t="s">
        <v>243</v>
      </c>
      <c r="B8" s="14">
        <v>44785</v>
      </c>
      <c r="C8" s="13" t="s">
        <v>235</v>
      </c>
      <c r="D8" s="15">
        <v>20880</v>
      </c>
      <c r="E8" s="16"/>
    </row>
    <row r="9" spans="1:5" x14ac:dyDescent="0.25">
      <c r="A9" s="13" t="s">
        <v>345</v>
      </c>
      <c r="B9" s="14">
        <v>44788</v>
      </c>
      <c r="C9" s="13" t="s">
        <v>235</v>
      </c>
      <c r="D9" s="15">
        <v>34425</v>
      </c>
      <c r="E9" s="16"/>
    </row>
    <row r="10" spans="1:5" x14ac:dyDescent="0.25">
      <c r="A10" s="13" t="s">
        <v>536</v>
      </c>
      <c r="B10" s="14">
        <v>44798</v>
      </c>
      <c r="C10" s="13" t="s">
        <v>235</v>
      </c>
      <c r="D10" s="15">
        <v>34800</v>
      </c>
      <c r="E10" s="16"/>
    </row>
    <row r="11" spans="1:5" x14ac:dyDescent="0.25">
      <c r="A11" s="13" t="s">
        <v>346</v>
      </c>
      <c r="B11" s="14">
        <v>44788</v>
      </c>
      <c r="C11" s="13" t="s">
        <v>235</v>
      </c>
      <c r="D11" s="15">
        <v>22950</v>
      </c>
      <c r="E11" s="16"/>
    </row>
    <row r="12" spans="1:5" x14ac:dyDescent="0.25">
      <c r="A12" s="13" t="s">
        <v>246</v>
      </c>
      <c r="B12" s="14">
        <v>44785</v>
      </c>
      <c r="C12" s="13" t="s">
        <v>235</v>
      </c>
      <c r="D12" s="15">
        <v>8700</v>
      </c>
      <c r="E12" s="16"/>
    </row>
    <row r="13" spans="1:5" x14ac:dyDescent="0.25">
      <c r="A13" s="13" t="s">
        <v>247</v>
      </c>
      <c r="B13" s="14">
        <v>44785</v>
      </c>
      <c r="C13" s="13" t="s">
        <v>235</v>
      </c>
      <c r="D13" s="15">
        <v>11475</v>
      </c>
      <c r="E13" s="16"/>
    </row>
    <row r="14" spans="1:5" x14ac:dyDescent="0.25">
      <c r="A14" s="13" t="s">
        <v>249</v>
      </c>
      <c r="B14" s="14">
        <v>44785</v>
      </c>
      <c r="C14" s="13" t="s">
        <v>235</v>
      </c>
      <c r="D14" s="15">
        <v>11600</v>
      </c>
      <c r="E14" s="16"/>
    </row>
    <row r="15" spans="1:5" x14ac:dyDescent="0.25">
      <c r="A15" s="13" t="s">
        <v>447</v>
      </c>
      <c r="B15" s="14">
        <v>44792</v>
      </c>
      <c r="C15" s="13" t="s">
        <v>235</v>
      </c>
      <c r="D15" s="15">
        <v>23200</v>
      </c>
      <c r="E15" s="16"/>
    </row>
    <row r="16" spans="1:5" x14ac:dyDescent="0.25">
      <c r="A16" s="13" t="s">
        <v>255</v>
      </c>
      <c r="B16" s="14">
        <v>44785</v>
      </c>
      <c r="C16" s="13" t="s">
        <v>235</v>
      </c>
      <c r="D16" s="15">
        <v>17400</v>
      </c>
      <c r="E16" s="16"/>
    </row>
    <row r="17" spans="1:5" x14ac:dyDescent="0.25">
      <c r="A17" s="13" t="s">
        <v>260</v>
      </c>
      <c r="B17" s="14">
        <v>44785</v>
      </c>
      <c r="C17" s="13" t="s">
        <v>235</v>
      </c>
      <c r="D17" s="15">
        <v>45900</v>
      </c>
      <c r="E17" s="16"/>
    </row>
    <row r="18" spans="1:5" x14ac:dyDescent="0.25">
      <c r="A18" s="13" t="s">
        <v>261</v>
      </c>
      <c r="B18" s="14">
        <v>44785</v>
      </c>
      <c r="C18" s="13" t="s">
        <v>235</v>
      </c>
      <c r="D18" s="15">
        <v>23200</v>
      </c>
      <c r="E18" s="16"/>
    </row>
    <row r="19" spans="1:5" x14ac:dyDescent="0.25">
      <c r="A19" s="13" t="s">
        <v>349</v>
      </c>
      <c r="B19" s="14">
        <v>44788</v>
      </c>
      <c r="C19" s="13" t="s">
        <v>235</v>
      </c>
      <c r="D19" s="15">
        <v>17400</v>
      </c>
      <c r="E19" s="16"/>
    </row>
    <row r="20" spans="1:5" x14ac:dyDescent="0.25">
      <c r="A20" s="13" t="s">
        <v>263</v>
      </c>
      <c r="B20" s="14">
        <v>44785</v>
      </c>
      <c r="C20" s="13" t="s">
        <v>235</v>
      </c>
      <c r="D20" s="15">
        <v>104400</v>
      </c>
      <c r="E20" s="16"/>
    </row>
    <row r="21" spans="1:5" x14ac:dyDescent="0.25">
      <c r="A21" s="13" t="s">
        <v>264</v>
      </c>
      <c r="B21" s="14">
        <v>44785</v>
      </c>
      <c r="C21" s="13" t="s">
        <v>235</v>
      </c>
      <c r="D21" s="15">
        <v>174000</v>
      </c>
      <c r="E21" s="16"/>
    </row>
    <row r="22" spans="1:5" x14ac:dyDescent="0.25">
      <c r="A22" s="13" t="s">
        <v>268</v>
      </c>
      <c r="B22" s="14">
        <v>44785</v>
      </c>
      <c r="C22" s="13" t="s">
        <v>235</v>
      </c>
      <c r="D22" s="15">
        <v>17400</v>
      </c>
      <c r="E22" s="16"/>
    </row>
    <row r="23" spans="1:5" x14ac:dyDescent="0.25">
      <c r="A23" s="13" t="s">
        <v>548</v>
      </c>
      <c r="B23" s="14">
        <v>44798</v>
      </c>
      <c r="C23" s="13" t="s">
        <v>235</v>
      </c>
      <c r="D23" s="15">
        <v>17400</v>
      </c>
      <c r="E23" s="16"/>
    </row>
    <row r="24" spans="1:5" x14ac:dyDescent="0.25">
      <c r="A24" s="13" t="s">
        <v>457</v>
      </c>
      <c r="B24" s="14">
        <v>44792</v>
      </c>
      <c r="C24" s="13" t="s">
        <v>235</v>
      </c>
      <c r="D24" s="15">
        <v>17212.5</v>
      </c>
      <c r="E24" s="16"/>
    </row>
    <row r="25" spans="1:5" x14ac:dyDescent="0.25">
      <c r="A25" s="13" t="s">
        <v>269</v>
      </c>
      <c r="B25" s="14">
        <v>44785</v>
      </c>
      <c r="C25" s="13" t="s">
        <v>235</v>
      </c>
      <c r="D25" s="15">
        <v>46400</v>
      </c>
      <c r="E25" s="16"/>
    </row>
    <row r="26" spans="1:5" x14ac:dyDescent="0.25">
      <c r="A26" s="13" t="s">
        <v>270</v>
      </c>
      <c r="B26" s="14">
        <v>44785</v>
      </c>
      <c r="C26" s="13" t="s">
        <v>235</v>
      </c>
      <c r="D26" s="15">
        <v>11600</v>
      </c>
      <c r="E26" s="16"/>
    </row>
    <row r="27" spans="1:5" x14ac:dyDescent="0.25">
      <c r="A27" s="13" t="s">
        <v>277</v>
      </c>
      <c r="B27" s="14">
        <v>44785</v>
      </c>
      <c r="C27" s="13" t="s">
        <v>235</v>
      </c>
      <c r="D27" s="15">
        <v>34800</v>
      </c>
      <c r="E27" s="16"/>
    </row>
    <row r="28" spans="1:5" x14ac:dyDescent="0.25">
      <c r="A28" s="13" t="s">
        <v>279</v>
      </c>
      <c r="B28" s="14">
        <v>44785</v>
      </c>
      <c r="C28" s="13" t="s">
        <v>235</v>
      </c>
      <c r="D28" s="15">
        <v>17400</v>
      </c>
      <c r="E28" s="16"/>
    </row>
    <row r="29" spans="1:5" x14ac:dyDescent="0.25">
      <c r="A29" s="13" t="s">
        <v>280</v>
      </c>
      <c r="B29" s="14">
        <v>44785</v>
      </c>
      <c r="C29" s="13" t="s">
        <v>235</v>
      </c>
      <c r="D29" s="15">
        <v>8606.25</v>
      </c>
      <c r="E29" s="16"/>
    </row>
    <row r="30" spans="1:5" x14ac:dyDescent="0.25">
      <c r="A30" s="13" t="s">
        <v>282</v>
      </c>
      <c r="B30" s="14">
        <v>44785</v>
      </c>
      <c r="C30" s="13" t="s">
        <v>235</v>
      </c>
      <c r="D30" s="15">
        <v>11600</v>
      </c>
      <c r="E30" s="16"/>
    </row>
    <row r="31" spans="1:5" x14ac:dyDescent="0.25">
      <c r="A31" s="13" t="s">
        <v>283</v>
      </c>
      <c r="B31" s="14">
        <v>44785</v>
      </c>
      <c r="C31" s="13" t="s">
        <v>235</v>
      </c>
      <c r="D31" s="15">
        <v>5800</v>
      </c>
      <c r="E31" s="16"/>
    </row>
    <row r="32" spans="1:5" x14ac:dyDescent="0.25">
      <c r="A32" s="13" t="s">
        <v>284</v>
      </c>
      <c r="B32" s="14">
        <v>44785</v>
      </c>
      <c r="C32" s="13" t="s">
        <v>235</v>
      </c>
      <c r="D32" s="15">
        <v>17400</v>
      </c>
      <c r="E32" s="16"/>
    </row>
    <row r="33" spans="1:5" x14ac:dyDescent="0.25">
      <c r="A33" s="13" t="s">
        <v>549</v>
      </c>
      <c r="B33" s="14">
        <v>44798</v>
      </c>
      <c r="C33" s="13" t="s">
        <v>235</v>
      </c>
      <c r="D33" s="15">
        <v>11600</v>
      </c>
      <c r="E33" s="16"/>
    </row>
    <row r="34" spans="1:5" x14ac:dyDescent="0.25">
      <c r="A34" s="13" t="s">
        <v>551</v>
      </c>
      <c r="B34" s="14">
        <v>44798</v>
      </c>
      <c r="C34" s="13" t="s">
        <v>235</v>
      </c>
      <c r="D34" s="15">
        <v>12760</v>
      </c>
      <c r="E34" s="16"/>
    </row>
    <row r="35" spans="1:5" x14ac:dyDescent="0.25">
      <c r="A35" s="13" t="s">
        <v>290</v>
      </c>
      <c r="B35" s="14">
        <v>44785</v>
      </c>
      <c r="C35" s="13" t="s">
        <v>235</v>
      </c>
      <c r="D35" s="15">
        <v>104400</v>
      </c>
      <c r="E35" s="16"/>
    </row>
    <row r="36" spans="1:5" x14ac:dyDescent="0.25">
      <c r="A36" s="13" t="s">
        <v>292</v>
      </c>
      <c r="B36" s="14">
        <v>44785</v>
      </c>
      <c r="C36" s="13" t="s">
        <v>235</v>
      </c>
      <c r="D36" s="15">
        <v>5800</v>
      </c>
      <c r="E36" s="16"/>
    </row>
    <row r="37" spans="1:5" x14ac:dyDescent="0.25">
      <c r="A37" s="13" t="s">
        <v>555</v>
      </c>
      <c r="B37" s="14">
        <v>44798</v>
      </c>
      <c r="C37" s="13" t="s">
        <v>235</v>
      </c>
      <c r="D37" s="15">
        <v>11600</v>
      </c>
      <c r="E37" s="16"/>
    </row>
    <row r="38" spans="1:5" x14ac:dyDescent="0.25">
      <c r="A38" s="13" t="s">
        <v>299</v>
      </c>
      <c r="B38" s="14">
        <v>44785</v>
      </c>
      <c r="C38" s="13" t="s">
        <v>235</v>
      </c>
      <c r="D38" s="15">
        <v>11475</v>
      </c>
      <c r="E38" s="16"/>
    </row>
    <row r="39" spans="1:5" x14ac:dyDescent="0.25">
      <c r="A39" s="13" t="s">
        <v>301</v>
      </c>
      <c r="B39" s="14">
        <v>44785</v>
      </c>
      <c r="C39" s="13" t="s">
        <v>235</v>
      </c>
      <c r="D39" s="15">
        <v>11600</v>
      </c>
      <c r="E39" s="16"/>
    </row>
    <row r="40" spans="1:5" x14ac:dyDescent="0.25">
      <c r="A40" s="13" t="s">
        <v>487</v>
      </c>
      <c r="B40" s="14">
        <v>44795</v>
      </c>
      <c r="C40" s="13" t="s">
        <v>235</v>
      </c>
      <c r="D40" s="15">
        <v>12760</v>
      </c>
      <c r="E40" s="16"/>
    </row>
    <row r="41" spans="1:5" x14ac:dyDescent="0.25">
      <c r="A41" s="13" t="s">
        <v>304</v>
      </c>
      <c r="B41" s="14">
        <v>44785</v>
      </c>
      <c r="C41" s="13" t="s">
        <v>235</v>
      </c>
      <c r="D41" s="15">
        <v>17400</v>
      </c>
      <c r="E41" s="16"/>
    </row>
    <row r="42" spans="1:5" x14ac:dyDescent="0.25">
      <c r="A42" s="13" t="s">
        <v>562</v>
      </c>
      <c r="B42" s="14">
        <v>44798</v>
      </c>
      <c r="C42" s="13" t="s">
        <v>235</v>
      </c>
      <c r="D42" s="15">
        <v>34800</v>
      </c>
      <c r="E42" s="16"/>
    </row>
    <row r="43" spans="1:5" x14ac:dyDescent="0.25">
      <c r="A43" s="13" t="s">
        <v>563</v>
      </c>
      <c r="B43" s="14">
        <v>44798</v>
      </c>
      <c r="C43" s="13" t="s">
        <v>235</v>
      </c>
      <c r="D43" s="15">
        <v>23200</v>
      </c>
      <c r="E43" s="16"/>
    </row>
    <row r="44" spans="1:5" x14ac:dyDescent="0.25">
      <c r="A44" s="13" t="s">
        <v>309</v>
      </c>
      <c r="B44" s="14">
        <v>44785</v>
      </c>
      <c r="C44" s="13" t="s">
        <v>235</v>
      </c>
      <c r="D44" s="15">
        <v>11600</v>
      </c>
      <c r="E44" s="16"/>
    </row>
    <row r="45" spans="1:5" x14ac:dyDescent="0.25">
      <c r="A45" s="13" t="s">
        <v>311</v>
      </c>
      <c r="B45" s="14">
        <v>44785</v>
      </c>
      <c r="C45" s="13" t="s">
        <v>235</v>
      </c>
      <c r="D45" s="15">
        <v>11600</v>
      </c>
      <c r="E45" s="16"/>
    </row>
    <row r="46" spans="1:5" x14ac:dyDescent="0.25">
      <c r="A46" s="13" t="s">
        <v>315</v>
      </c>
      <c r="B46" s="14">
        <v>44785</v>
      </c>
      <c r="C46" s="13" t="s">
        <v>235</v>
      </c>
      <c r="D46" s="15">
        <v>11600</v>
      </c>
      <c r="E46" s="16"/>
    </row>
    <row r="47" spans="1:5" x14ac:dyDescent="0.25">
      <c r="A47" s="13" t="s">
        <v>316</v>
      </c>
      <c r="B47" s="14">
        <v>44785</v>
      </c>
      <c r="C47" s="13" t="s">
        <v>235</v>
      </c>
      <c r="D47" s="15">
        <v>23200</v>
      </c>
      <c r="E47" s="16"/>
    </row>
    <row r="48" spans="1:5" x14ac:dyDescent="0.25">
      <c r="A48" s="13" t="s">
        <v>566</v>
      </c>
      <c r="B48" s="14">
        <v>44798</v>
      </c>
      <c r="C48" s="13" t="s">
        <v>235</v>
      </c>
      <c r="D48" s="15">
        <v>11600</v>
      </c>
      <c r="E48" s="16"/>
    </row>
    <row r="49" spans="1:5" x14ac:dyDescent="0.25">
      <c r="A49" s="13" t="s">
        <v>320</v>
      </c>
      <c r="B49" s="14">
        <v>44785</v>
      </c>
      <c r="C49" s="13" t="s">
        <v>235</v>
      </c>
      <c r="D49" s="15">
        <v>8120</v>
      </c>
      <c r="E49" s="16"/>
    </row>
    <row r="50" spans="1:5" x14ac:dyDescent="0.25">
      <c r="A50" s="13" t="s">
        <v>567</v>
      </c>
      <c r="B50" s="14">
        <v>44798</v>
      </c>
      <c r="C50" s="13" t="s">
        <v>235</v>
      </c>
      <c r="D50" s="15">
        <v>29000</v>
      </c>
      <c r="E50" s="16"/>
    </row>
    <row r="51" spans="1:5" x14ac:dyDescent="0.25">
      <c r="A51" s="13" t="s">
        <v>325</v>
      </c>
      <c r="B51" s="14">
        <v>44785</v>
      </c>
      <c r="C51" s="13" t="s">
        <v>235</v>
      </c>
      <c r="D51" s="15">
        <v>5800</v>
      </c>
      <c r="E51" s="16"/>
    </row>
    <row r="52" spans="1:5" x14ac:dyDescent="0.25">
      <c r="A52" s="13" t="s">
        <v>326</v>
      </c>
      <c r="B52" s="14">
        <v>44785</v>
      </c>
      <c r="C52" s="13" t="s">
        <v>235</v>
      </c>
      <c r="D52" s="15">
        <v>5737.5</v>
      </c>
      <c r="E52" s="16"/>
    </row>
    <row r="53" spans="1:5" x14ac:dyDescent="0.25">
      <c r="A53" s="13" t="s">
        <v>327</v>
      </c>
      <c r="B53" s="14">
        <v>44785</v>
      </c>
      <c r="C53" s="13" t="s">
        <v>235</v>
      </c>
      <c r="D53" s="15">
        <v>11475</v>
      </c>
      <c r="E53" s="8"/>
    </row>
    <row r="54" spans="1:5" x14ac:dyDescent="0.25">
      <c r="A54" s="13" t="s">
        <v>328</v>
      </c>
      <c r="B54" s="14">
        <v>44785</v>
      </c>
      <c r="C54" s="13" t="s">
        <v>235</v>
      </c>
      <c r="D54" s="15">
        <v>34800</v>
      </c>
      <c r="E54" s="8"/>
    </row>
    <row r="55" spans="1:5" x14ac:dyDescent="0.25">
      <c r="A55" s="13" t="s">
        <v>332</v>
      </c>
      <c r="B55" s="14">
        <v>44785</v>
      </c>
      <c r="C55" s="13" t="s">
        <v>235</v>
      </c>
      <c r="D55" s="15">
        <v>5800</v>
      </c>
      <c r="E55" s="8"/>
    </row>
    <row r="56" spans="1:5" x14ac:dyDescent="0.25">
      <c r="A56" s="13" t="s">
        <v>337</v>
      </c>
      <c r="B56" s="14">
        <v>44785</v>
      </c>
      <c r="C56" s="13" t="s">
        <v>235</v>
      </c>
      <c r="D56" s="15">
        <v>11600</v>
      </c>
      <c r="E56" s="8"/>
    </row>
    <row r="57" spans="1:5" x14ac:dyDescent="0.25">
      <c r="A57" s="17"/>
      <c r="B57" s="17"/>
      <c r="C57" s="17"/>
      <c r="D57" s="18">
        <f>SUM(D2:D56)</f>
        <v>1418906.25</v>
      </c>
      <c r="E57" s="17"/>
    </row>
    <row r="63" spans="1:5" x14ac:dyDescent="0.25">
      <c r="A63" s="11" t="s">
        <v>0</v>
      </c>
      <c r="B63" s="11" t="s">
        <v>659</v>
      </c>
    </row>
    <row r="64" spans="1:5" x14ac:dyDescent="0.25">
      <c r="A64" s="13" t="s">
        <v>326</v>
      </c>
      <c r="B64" s="15">
        <v>5737.5</v>
      </c>
    </row>
    <row r="65" spans="1:2" x14ac:dyDescent="0.25">
      <c r="A65" s="13" t="s">
        <v>283</v>
      </c>
      <c r="B65" s="15">
        <v>5800</v>
      </c>
    </row>
    <row r="66" spans="1:2" x14ac:dyDescent="0.25">
      <c r="A66" s="13" t="s">
        <v>292</v>
      </c>
      <c r="B66" s="15">
        <v>5800</v>
      </c>
    </row>
    <row r="67" spans="1:2" x14ac:dyDescent="0.25">
      <c r="A67" s="13" t="s">
        <v>325</v>
      </c>
      <c r="B67" s="15">
        <v>5800</v>
      </c>
    </row>
    <row r="68" spans="1:2" x14ac:dyDescent="0.25">
      <c r="A68" s="13" t="s">
        <v>332</v>
      </c>
      <c r="B68" s="15">
        <v>5800</v>
      </c>
    </row>
    <row r="69" spans="1:2" x14ac:dyDescent="0.25">
      <c r="A69" s="13" t="s">
        <v>320</v>
      </c>
      <c r="B69" s="15">
        <v>8120</v>
      </c>
    </row>
    <row r="70" spans="1:2" x14ac:dyDescent="0.25">
      <c r="A70" s="13" t="s">
        <v>280</v>
      </c>
      <c r="B70" s="15">
        <v>8606.25</v>
      </c>
    </row>
    <row r="71" spans="1:2" x14ac:dyDescent="0.25">
      <c r="A71" s="13" t="s">
        <v>246</v>
      </c>
      <c r="B71" s="15">
        <v>8700</v>
      </c>
    </row>
    <row r="72" spans="1:2" x14ac:dyDescent="0.25">
      <c r="A72" s="13" t="s">
        <v>247</v>
      </c>
      <c r="B72" s="15">
        <v>11475</v>
      </c>
    </row>
    <row r="73" spans="1:2" x14ac:dyDescent="0.25">
      <c r="A73" s="13" t="s">
        <v>299</v>
      </c>
      <c r="B73" s="15">
        <v>11475</v>
      </c>
    </row>
    <row r="74" spans="1:2" x14ac:dyDescent="0.25">
      <c r="A74" s="13" t="s">
        <v>327</v>
      </c>
      <c r="B74" s="15">
        <v>11475</v>
      </c>
    </row>
    <row r="75" spans="1:2" x14ac:dyDescent="0.25">
      <c r="A75" s="13" t="s">
        <v>238</v>
      </c>
      <c r="B75" s="15">
        <v>11600</v>
      </c>
    </row>
    <row r="76" spans="1:2" x14ac:dyDescent="0.25">
      <c r="A76" s="13" t="s">
        <v>249</v>
      </c>
      <c r="B76" s="15">
        <v>11600</v>
      </c>
    </row>
    <row r="77" spans="1:2" x14ac:dyDescent="0.25">
      <c r="A77" s="13" t="s">
        <v>270</v>
      </c>
      <c r="B77" s="15">
        <v>11600</v>
      </c>
    </row>
    <row r="78" spans="1:2" x14ac:dyDescent="0.25">
      <c r="A78" s="13" t="s">
        <v>282</v>
      </c>
      <c r="B78" s="15">
        <v>11600</v>
      </c>
    </row>
    <row r="79" spans="1:2" x14ac:dyDescent="0.25">
      <c r="A79" s="13" t="s">
        <v>549</v>
      </c>
      <c r="B79" s="15">
        <v>11600</v>
      </c>
    </row>
    <row r="80" spans="1:2" x14ac:dyDescent="0.25">
      <c r="A80" s="13" t="s">
        <v>555</v>
      </c>
      <c r="B80" s="15">
        <v>11600</v>
      </c>
    </row>
    <row r="81" spans="1:2" x14ac:dyDescent="0.25">
      <c r="A81" s="13" t="s">
        <v>301</v>
      </c>
      <c r="B81" s="15">
        <v>11600</v>
      </c>
    </row>
    <row r="82" spans="1:2" x14ac:dyDescent="0.25">
      <c r="A82" s="13" t="s">
        <v>309</v>
      </c>
      <c r="B82" s="15">
        <v>11600</v>
      </c>
    </row>
    <row r="83" spans="1:2" x14ac:dyDescent="0.25">
      <c r="A83" s="13" t="s">
        <v>311</v>
      </c>
      <c r="B83" s="15">
        <v>11600</v>
      </c>
    </row>
    <row r="84" spans="1:2" x14ac:dyDescent="0.25">
      <c r="A84" s="13" t="s">
        <v>315</v>
      </c>
      <c r="B84" s="15">
        <v>11600</v>
      </c>
    </row>
    <row r="85" spans="1:2" x14ac:dyDescent="0.25">
      <c r="A85" s="13" t="s">
        <v>566</v>
      </c>
      <c r="B85" s="15">
        <v>11600</v>
      </c>
    </row>
    <row r="86" spans="1:2" x14ac:dyDescent="0.25">
      <c r="A86" s="13" t="s">
        <v>337</v>
      </c>
      <c r="B86" s="15">
        <v>11600</v>
      </c>
    </row>
    <row r="87" spans="1:2" x14ac:dyDescent="0.25">
      <c r="A87" s="13" t="s">
        <v>551</v>
      </c>
      <c r="B87" s="15">
        <v>12760</v>
      </c>
    </row>
    <row r="88" spans="1:2" x14ac:dyDescent="0.25">
      <c r="A88" s="13" t="s">
        <v>487</v>
      </c>
      <c r="B88" s="15">
        <v>12760</v>
      </c>
    </row>
    <row r="89" spans="1:2" x14ac:dyDescent="0.25">
      <c r="A89" s="13" t="s">
        <v>457</v>
      </c>
      <c r="B89" s="15">
        <v>17212.5</v>
      </c>
    </row>
    <row r="90" spans="1:2" x14ac:dyDescent="0.25">
      <c r="A90" s="13" t="s">
        <v>236</v>
      </c>
      <c r="B90" s="15">
        <v>17400</v>
      </c>
    </row>
    <row r="91" spans="1:2" x14ac:dyDescent="0.25">
      <c r="A91" s="13" t="s">
        <v>241</v>
      </c>
      <c r="B91" s="15">
        <v>17400</v>
      </c>
    </row>
    <row r="92" spans="1:2" x14ac:dyDescent="0.25">
      <c r="A92" s="13" t="s">
        <v>255</v>
      </c>
      <c r="B92" s="15">
        <v>17400</v>
      </c>
    </row>
    <row r="93" spans="1:2" x14ac:dyDescent="0.25">
      <c r="A93" s="13" t="s">
        <v>349</v>
      </c>
      <c r="B93" s="15">
        <v>17400</v>
      </c>
    </row>
    <row r="94" spans="1:2" x14ac:dyDescent="0.25">
      <c r="A94" s="13" t="s">
        <v>268</v>
      </c>
      <c r="B94" s="15">
        <v>17400</v>
      </c>
    </row>
    <row r="95" spans="1:2" x14ac:dyDescent="0.25">
      <c r="A95" s="13" t="s">
        <v>548</v>
      </c>
      <c r="B95" s="15">
        <v>17400</v>
      </c>
    </row>
    <row r="96" spans="1:2" x14ac:dyDescent="0.25">
      <c r="A96" s="13" t="s">
        <v>279</v>
      </c>
      <c r="B96" s="15">
        <v>17400</v>
      </c>
    </row>
    <row r="97" spans="1:2" x14ac:dyDescent="0.25">
      <c r="A97" s="13" t="s">
        <v>284</v>
      </c>
      <c r="B97" s="15">
        <v>17400</v>
      </c>
    </row>
    <row r="98" spans="1:2" x14ac:dyDescent="0.25">
      <c r="A98" s="13" t="s">
        <v>304</v>
      </c>
      <c r="B98" s="15">
        <v>17400</v>
      </c>
    </row>
    <row r="99" spans="1:2" x14ac:dyDescent="0.25">
      <c r="A99" s="13" t="s">
        <v>243</v>
      </c>
      <c r="B99" s="15">
        <v>20880</v>
      </c>
    </row>
    <row r="100" spans="1:2" x14ac:dyDescent="0.25">
      <c r="A100" s="13" t="s">
        <v>240</v>
      </c>
      <c r="B100" s="15">
        <v>22950</v>
      </c>
    </row>
    <row r="101" spans="1:2" x14ac:dyDescent="0.25">
      <c r="A101" s="13" t="s">
        <v>346</v>
      </c>
      <c r="B101" s="15">
        <v>22950</v>
      </c>
    </row>
    <row r="102" spans="1:2" x14ac:dyDescent="0.25">
      <c r="A102" s="13" t="s">
        <v>447</v>
      </c>
      <c r="B102" s="15">
        <v>23200</v>
      </c>
    </row>
    <row r="103" spans="1:2" x14ac:dyDescent="0.25">
      <c r="A103" s="13" t="s">
        <v>261</v>
      </c>
      <c r="B103" s="15">
        <v>23200</v>
      </c>
    </row>
    <row r="104" spans="1:2" x14ac:dyDescent="0.25">
      <c r="A104" s="13" t="s">
        <v>563</v>
      </c>
      <c r="B104" s="15">
        <v>23200</v>
      </c>
    </row>
    <row r="105" spans="1:2" x14ac:dyDescent="0.25">
      <c r="A105" s="13" t="s">
        <v>316</v>
      </c>
      <c r="B105" s="15">
        <v>23200</v>
      </c>
    </row>
    <row r="106" spans="1:2" x14ac:dyDescent="0.25">
      <c r="A106" s="13" t="s">
        <v>567</v>
      </c>
      <c r="B106" s="15">
        <v>29000</v>
      </c>
    </row>
    <row r="107" spans="1:2" x14ac:dyDescent="0.25">
      <c r="A107" s="13" t="s">
        <v>345</v>
      </c>
      <c r="B107" s="15">
        <v>34425</v>
      </c>
    </row>
    <row r="108" spans="1:2" x14ac:dyDescent="0.25">
      <c r="A108" s="13" t="s">
        <v>536</v>
      </c>
      <c r="B108" s="15">
        <v>34800</v>
      </c>
    </row>
    <row r="109" spans="1:2" x14ac:dyDescent="0.25">
      <c r="A109" s="13" t="s">
        <v>277</v>
      </c>
      <c r="B109" s="15">
        <v>34800</v>
      </c>
    </row>
    <row r="110" spans="1:2" x14ac:dyDescent="0.25">
      <c r="A110" s="13" t="s">
        <v>562</v>
      </c>
      <c r="B110" s="15">
        <v>34800</v>
      </c>
    </row>
    <row r="111" spans="1:2" x14ac:dyDescent="0.25">
      <c r="A111" s="13" t="s">
        <v>328</v>
      </c>
      <c r="B111" s="15">
        <v>34800</v>
      </c>
    </row>
    <row r="112" spans="1:2" x14ac:dyDescent="0.25">
      <c r="A112" s="13" t="s">
        <v>427</v>
      </c>
      <c r="B112" s="15">
        <v>38280</v>
      </c>
    </row>
    <row r="113" spans="1:2" x14ac:dyDescent="0.25">
      <c r="A113" s="13" t="s">
        <v>260</v>
      </c>
      <c r="B113" s="15">
        <v>45900</v>
      </c>
    </row>
    <row r="114" spans="1:2" x14ac:dyDescent="0.25">
      <c r="A114" s="13" t="s">
        <v>269</v>
      </c>
      <c r="B114" s="15">
        <v>46400</v>
      </c>
    </row>
    <row r="115" spans="1:2" x14ac:dyDescent="0.25">
      <c r="A115" s="13" t="s">
        <v>263</v>
      </c>
      <c r="B115" s="15">
        <v>104400</v>
      </c>
    </row>
    <row r="116" spans="1:2" x14ac:dyDescent="0.25">
      <c r="A116" s="13" t="s">
        <v>290</v>
      </c>
      <c r="B116" s="15">
        <v>104400</v>
      </c>
    </row>
    <row r="117" spans="1:2" x14ac:dyDescent="0.25">
      <c r="A117" s="13" t="s">
        <v>234</v>
      </c>
      <c r="B117" s="15">
        <v>116000</v>
      </c>
    </row>
    <row r="118" spans="1:2" x14ac:dyDescent="0.25">
      <c r="A118" s="13" t="s">
        <v>264</v>
      </c>
      <c r="B118" s="15">
        <v>174000</v>
      </c>
    </row>
    <row r="119" spans="1:2" x14ac:dyDescent="0.25">
      <c r="A119" s="24" t="s">
        <v>661</v>
      </c>
      <c r="B119" s="25">
        <f>SUM(B64:B118)</f>
        <v>1418906.25</v>
      </c>
    </row>
    <row r="128" spans="1:2" x14ac:dyDescent="0.25">
      <c r="A128" s="26" t="s">
        <v>662</v>
      </c>
      <c r="B128" s="27" t="s">
        <v>663</v>
      </c>
    </row>
    <row r="129" spans="1:2" x14ac:dyDescent="0.25">
      <c r="A129" s="28" t="s">
        <v>664</v>
      </c>
      <c r="B129" s="29"/>
    </row>
    <row r="130" spans="1:2" x14ac:dyDescent="0.25">
      <c r="A130" s="28" t="s">
        <v>665</v>
      </c>
      <c r="B130" s="30">
        <v>113139</v>
      </c>
    </row>
    <row r="131" spans="1:2" x14ac:dyDescent="0.25">
      <c r="A131" s="28" t="s">
        <v>666</v>
      </c>
      <c r="B131" s="18">
        <v>212315</v>
      </c>
    </row>
    <row r="132" spans="1:2" x14ac:dyDescent="0.25">
      <c r="A132" s="31" t="s">
        <v>667</v>
      </c>
      <c r="B132" s="30">
        <v>197886.8</v>
      </c>
    </row>
    <row r="133" spans="1:2" x14ac:dyDescent="0.25">
      <c r="A133" s="31" t="s">
        <v>668</v>
      </c>
      <c r="B133" s="30">
        <v>2252665.6</v>
      </c>
    </row>
    <row r="134" spans="1:2" x14ac:dyDescent="0.25">
      <c r="A134" s="31" t="s">
        <v>669</v>
      </c>
      <c r="B134" s="18">
        <v>6948262.5</v>
      </c>
    </row>
    <row r="135" spans="1:2" x14ac:dyDescent="0.25">
      <c r="A135" s="31" t="s">
        <v>670</v>
      </c>
      <c r="B135" s="30">
        <v>3275795.45</v>
      </c>
    </row>
    <row r="136" spans="1:2" x14ac:dyDescent="0.25">
      <c r="A136" s="31" t="s">
        <v>671</v>
      </c>
      <c r="B136" s="18">
        <v>1418906.25</v>
      </c>
    </row>
    <row r="137" spans="1:2" x14ac:dyDescent="0.25">
      <c r="A137" s="31" t="s">
        <v>672</v>
      </c>
      <c r="B137" s="30"/>
    </row>
    <row r="138" spans="1:2" x14ac:dyDescent="0.25">
      <c r="A138" s="31" t="s">
        <v>673</v>
      </c>
      <c r="B138" s="30"/>
    </row>
    <row r="139" spans="1:2" x14ac:dyDescent="0.25">
      <c r="A139" s="31" t="s">
        <v>674</v>
      </c>
      <c r="B139" s="30"/>
    </row>
    <row r="140" spans="1:2" x14ac:dyDescent="0.25">
      <c r="A140" s="31" t="s">
        <v>675</v>
      </c>
      <c r="B140" s="30"/>
    </row>
    <row r="141" spans="1:2" x14ac:dyDescent="0.25">
      <c r="A141" s="32" t="s">
        <v>676</v>
      </c>
      <c r="B141" s="33">
        <f>SUM(B129:B140)</f>
        <v>14418970.600000001</v>
      </c>
    </row>
    <row r="153" spans="1:2" x14ac:dyDescent="0.25">
      <c r="A153" s="34" t="s">
        <v>677</v>
      </c>
      <c r="B153" s="35" t="s">
        <v>663</v>
      </c>
    </row>
    <row r="154" spans="1:2" x14ac:dyDescent="0.25">
      <c r="A154" s="36" t="s">
        <v>678</v>
      </c>
      <c r="B154" s="37">
        <v>13181003.039999999</v>
      </c>
    </row>
    <row r="155" spans="1:2" x14ac:dyDescent="0.25">
      <c r="A155" s="38" t="s">
        <v>679</v>
      </c>
      <c r="B155" s="37">
        <v>13242277.75</v>
      </c>
    </row>
    <row r="156" spans="1:2" x14ac:dyDescent="0.25">
      <c r="A156" s="38" t="s">
        <v>680</v>
      </c>
      <c r="B156" s="37">
        <v>11480326.689999999</v>
      </c>
    </row>
    <row r="157" spans="1:2" x14ac:dyDescent="0.25">
      <c r="A157" s="38" t="s">
        <v>681</v>
      </c>
      <c r="B157" s="37">
        <v>13202883.74</v>
      </c>
    </row>
    <row r="158" spans="1:2" x14ac:dyDescent="0.25">
      <c r="A158" s="38" t="s">
        <v>682</v>
      </c>
      <c r="B158" s="37">
        <v>21630615.449999999</v>
      </c>
    </row>
    <row r="159" spans="1:2" x14ac:dyDescent="0.25">
      <c r="A159" s="38" t="s">
        <v>683</v>
      </c>
      <c r="B159" s="37">
        <v>10678500.960000001</v>
      </c>
    </row>
    <row r="160" spans="1:2" x14ac:dyDescent="0.25">
      <c r="A160" s="38" t="s">
        <v>684</v>
      </c>
      <c r="B160" s="37">
        <v>11803161.699999999</v>
      </c>
    </row>
    <row r="161" spans="1:2" x14ac:dyDescent="0.25">
      <c r="A161" s="36" t="s">
        <v>685</v>
      </c>
      <c r="B161" s="39">
        <v>10571114.5</v>
      </c>
    </row>
    <row r="162" spans="1:2" x14ac:dyDescent="0.25">
      <c r="A162" s="40" t="s">
        <v>686</v>
      </c>
      <c r="B162" s="41">
        <v>13681359.849999998</v>
      </c>
    </row>
    <row r="163" spans="1:2" x14ac:dyDescent="0.25">
      <c r="A163" s="40" t="s">
        <v>687</v>
      </c>
      <c r="B163" s="42">
        <v>14418970.600000001</v>
      </c>
    </row>
    <row r="164" spans="1:2" x14ac:dyDescent="0.25">
      <c r="A164" s="43" t="s">
        <v>676</v>
      </c>
      <c r="B164" s="44">
        <f>SUM(B154:B163)</f>
        <v>133890214.28</v>
      </c>
    </row>
  </sheetData>
  <sortState xmlns:xlrd2="http://schemas.microsoft.com/office/spreadsheetml/2017/richdata2" ref="A64:B118">
    <sortCondition ref="B64:B11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FA55-B89A-4F54-A683-E326754804F6}">
  <dimension ref="A1:E38"/>
  <sheetViews>
    <sheetView topLeftCell="A4" workbookViewId="0">
      <selection activeCell="B6" sqref="B6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73.85546875" customWidth="1"/>
    <col min="4" max="4" width="19.5703125" bestFit="1" customWidth="1"/>
    <col min="5" max="5" width="16" customWidth="1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x14ac:dyDescent="0.25">
      <c r="A2" s="3" t="s">
        <v>312</v>
      </c>
      <c r="B2" s="4">
        <v>44785</v>
      </c>
      <c r="C2" s="3" t="s">
        <v>313</v>
      </c>
      <c r="D2" s="5">
        <v>219420</v>
      </c>
      <c r="E2" s="2"/>
    </row>
    <row r="3" spans="1:5" x14ac:dyDescent="0.25">
      <c r="A3" s="3" t="s">
        <v>312</v>
      </c>
      <c r="B3" s="4">
        <v>44791</v>
      </c>
      <c r="C3" s="3" t="s">
        <v>415</v>
      </c>
      <c r="D3" s="5">
        <v>46161</v>
      </c>
      <c r="E3" s="2"/>
    </row>
    <row r="4" spans="1:5" x14ac:dyDescent="0.25">
      <c r="D4" s="19">
        <f>SUM(D2:D3)</f>
        <v>265581</v>
      </c>
    </row>
    <row r="8" spans="1:5" x14ac:dyDescent="0.25">
      <c r="A8" s="45" t="s">
        <v>688</v>
      </c>
      <c r="B8" s="45" t="s">
        <v>663</v>
      </c>
    </row>
    <row r="9" spans="1:5" x14ac:dyDescent="0.25">
      <c r="A9" s="31" t="s">
        <v>689</v>
      </c>
      <c r="B9" s="18"/>
    </row>
    <row r="10" spans="1:5" x14ac:dyDescent="0.25">
      <c r="A10" s="31" t="s">
        <v>690</v>
      </c>
      <c r="B10" s="18">
        <v>3691993</v>
      </c>
    </row>
    <row r="11" spans="1:5" x14ac:dyDescent="0.25">
      <c r="A11" s="31" t="s">
        <v>691</v>
      </c>
      <c r="B11" s="18">
        <v>2419167</v>
      </c>
    </row>
    <row r="12" spans="1:5" x14ac:dyDescent="0.25">
      <c r="A12" s="31" t="s">
        <v>692</v>
      </c>
      <c r="B12" s="18">
        <v>1993494</v>
      </c>
    </row>
    <row r="13" spans="1:5" x14ac:dyDescent="0.25">
      <c r="A13" s="31" t="s">
        <v>693</v>
      </c>
      <c r="B13" s="18">
        <v>3021968</v>
      </c>
    </row>
    <row r="14" spans="1:5" x14ac:dyDescent="0.25">
      <c r="A14" s="31" t="s">
        <v>694</v>
      </c>
      <c r="B14" s="18">
        <v>4399833</v>
      </c>
    </row>
    <row r="15" spans="1:5" x14ac:dyDescent="0.25">
      <c r="A15" s="46" t="s">
        <v>695</v>
      </c>
      <c r="B15" s="18">
        <v>1416225</v>
      </c>
    </row>
    <row r="16" spans="1:5" x14ac:dyDescent="0.25">
      <c r="A16" s="46" t="s">
        <v>696</v>
      </c>
      <c r="B16" s="18">
        <v>265581</v>
      </c>
    </row>
    <row r="17" spans="1:2" x14ac:dyDescent="0.25">
      <c r="A17" s="46" t="s">
        <v>697</v>
      </c>
      <c r="B17" s="30"/>
    </row>
    <row r="18" spans="1:2" x14ac:dyDescent="0.25">
      <c r="A18" s="46" t="s">
        <v>698</v>
      </c>
      <c r="B18" s="30"/>
    </row>
    <row r="19" spans="1:2" x14ac:dyDescent="0.25">
      <c r="A19" s="46" t="s">
        <v>699</v>
      </c>
      <c r="B19" s="30"/>
    </row>
    <row r="20" spans="1:2" x14ac:dyDescent="0.25">
      <c r="A20" s="46" t="s">
        <v>700</v>
      </c>
      <c r="B20" s="30"/>
    </row>
    <row r="21" spans="1:2" x14ac:dyDescent="0.25">
      <c r="A21" s="47" t="s">
        <v>676</v>
      </c>
      <c r="B21" s="44">
        <f>SUBTOTAL(9,B9:B20)</f>
        <v>17208261</v>
      </c>
    </row>
    <row r="28" spans="1:2" x14ac:dyDescent="0.25">
      <c r="A28" s="27" t="s">
        <v>677</v>
      </c>
      <c r="B28" s="27" t="s">
        <v>663</v>
      </c>
    </row>
    <row r="29" spans="1:2" x14ac:dyDescent="0.25">
      <c r="A29" s="48" t="s">
        <v>679</v>
      </c>
      <c r="B29" s="49">
        <v>11305544.829999996</v>
      </c>
    </row>
    <row r="30" spans="1:2" x14ac:dyDescent="0.25">
      <c r="A30" s="48" t="s">
        <v>680</v>
      </c>
      <c r="B30" s="49">
        <v>12310996.85</v>
      </c>
    </row>
    <row r="31" spans="1:2" x14ac:dyDescent="0.25">
      <c r="A31" s="48" t="s">
        <v>681</v>
      </c>
      <c r="B31" s="49">
        <v>12884799.58</v>
      </c>
    </row>
    <row r="32" spans="1:2" x14ac:dyDescent="0.25">
      <c r="A32" s="48" t="s">
        <v>682</v>
      </c>
      <c r="B32" s="49">
        <v>11421600.84</v>
      </c>
    </row>
    <row r="33" spans="1:2" x14ac:dyDescent="0.25">
      <c r="A33" s="48" t="s">
        <v>683</v>
      </c>
      <c r="B33" s="49">
        <v>21823728.370000001</v>
      </c>
    </row>
    <row r="34" spans="1:2" x14ac:dyDescent="0.25">
      <c r="A34" s="48" t="s">
        <v>684</v>
      </c>
      <c r="B34" s="49">
        <v>15458588.42</v>
      </c>
    </row>
    <row r="35" spans="1:2" x14ac:dyDescent="0.25">
      <c r="A35" s="50" t="s">
        <v>685</v>
      </c>
      <c r="B35" s="51">
        <v>28213256.450000003</v>
      </c>
    </row>
    <row r="36" spans="1:2" x14ac:dyDescent="0.25">
      <c r="A36" s="50" t="s">
        <v>686</v>
      </c>
      <c r="B36" s="51">
        <v>21548946.59</v>
      </c>
    </row>
    <row r="37" spans="1:2" x14ac:dyDescent="0.25">
      <c r="A37" s="50" t="s">
        <v>687</v>
      </c>
      <c r="B37" s="51">
        <v>17208261</v>
      </c>
    </row>
    <row r="38" spans="1:2" x14ac:dyDescent="0.25">
      <c r="A38" s="32" t="s">
        <v>676</v>
      </c>
      <c r="B38" s="44">
        <f>SUM(B29:B37)</f>
        <v>152175722.93000001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3058-3020-439C-A119-FAA52C8C8F7F}">
  <dimension ref="A1:E74"/>
  <sheetViews>
    <sheetView topLeftCell="A61" workbookViewId="0">
      <selection activeCell="E18" sqref="E18"/>
    </sheetView>
  </sheetViews>
  <sheetFormatPr baseColWidth="10" defaultRowHeight="15" x14ac:dyDescent="0.25"/>
  <cols>
    <col min="1" max="1" width="62.42578125" style="52" customWidth="1"/>
    <col min="2" max="2" width="16.42578125" style="52" customWidth="1"/>
    <col min="3" max="3" width="45.42578125" style="52" customWidth="1"/>
    <col min="4" max="4" width="19.5703125" style="52" bestFit="1" customWidth="1"/>
    <col min="5" max="5" width="16" style="52" customWidth="1"/>
    <col min="6" max="16384" width="11.42578125" style="52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x14ac:dyDescent="0.25">
      <c r="A2" s="53" t="s">
        <v>211</v>
      </c>
      <c r="B2" s="54">
        <v>44784</v>
      </c>
      <c r="C2" s="53" t="s">
        <v>122</v>
      </c>
      <c r="D2" s="55">
        <v>23000</v>
      </c>
      <c r="E2" s="55">
        <v>23000</v>
      </c>
    </row>
    <row r="3" spans="1:5" x14ac:dyDescent="0.25">
      <c r="A3" s="53" t="s">
        <v>121</v>
      </c>
      <c r="B3" s="54">
        <v>44777</v>
      </c>
      <c r="C3" s="53" t="s">
        <v>122</v>
      </c>
      <c r="D3" s="55">
        <v>41010</v>
      </c>
      <c r="E3" s="56">
        <f>SUM( D3:D5)</f>
        <v>121020</v>
      </c>
    </row>
    <row r="4" spans="1:5" x14ac:dyDescent="0.25">
      <c r="A4" s="53" t="s">
        <v>121</v>
      </c>
      <c r="B4" s="54">
        <v>44784</v>
      </c>
      <c r="C4" s="53" t="s">
        <v>122</v>
      </c>
      <c r="D4" s="55">
        <v>39930</v>
      </c>
      <c r="E4" s="57"/>
    </row>
    <row r="5" spans="1:5" x14ac:dyDescent="0.25">
      <c r="A5" s="53" t="s">
        <v>121</v>
      </c>
      <c r="B5" s="54">
        <v>44791</v>
      </c>
      <c r="C5" s="53" t="s">
        <v>122</v>
      </c>
      <c r="D5" s="55">
        <v>40080</v>
      </c>
      <c r="E5" s="57"/>
    </row>
    <row r="6" spans="1:5" x14ac:dyDescent="0.25">
      <c r="A6" s="53" t="s">
        <v>147</v>
      </c>
      <c r="B6" s="54">
        <v>44777</v>
      </c>
      <c r="C6" s="53" t="s">
        <v>122</v>
      </c>
      <c r="D6" s="55">
        <v>110000</v>
      </c>
      <c r="E6" s="56">
        <f>SUM( D6:D10)</f>
        <v>550000</v>
      </c>
    </row>
    <row r="7" spans="1:5" x14ac:dyDescent="0.25">
      <c r="A7" s="53" t="s">
        <v>147</v>
      </c>
      <c r="B7" s="54">
        <v>44784</v>
      </c>
      <c r="C7" s="53" t="s">
        <v>122</v>
      </c>
      <c r="D7" s="55">
        <v>110000</v>
      </c>
      <c r="E7" s="57"/>
    </row>
    <row r="8" spans="1:5" x14ac:dyDescent="0.25">
      <c r="A8" s="53" t="s">
        <v>147</v>
      </c>
      <c r="B8" s="54">
        <v>44791</v>
      </c>
      <c r="C8" s="53" t="s">
        <v>122</v>
      </c>
      <c r="D8" s="55">
        <v>110000</v>
      </c>
      <c r="E8" s="57"/>
    </row>
    <row r="9" spans="1:5" x14ac:dyDescent="0.25">
      <c r="A9" s="53" t="s">
        <v>147</v>
      </c>
      <c r="B9" s="54">
        <v>44798</v>
      </c>
      <c r="C9" s="53" t="s">
        <v>122</v>
      </c>
      <c r="D9" s="55">
        <v>110000</v>
      </c>
      <c r="E9" s="57"/>
    </row>
    <row r="10" spans="1:5" x14ac:dyDescent="0.25">
      <c r="A10" s="53" t="s">
        <v>147</v>
      </c>
      <c r="B10" s="54">
        <v>44804</v>
      </c>
      <c r="C10" s="53" t="s">
        <v>122</v>
      </c>
      <c r="D10" s="55">
        <v>110000</v>
      </c>
      <c r="E10" s="57"/>
    </row>
    <row r="11" spans="1:5" x14ac:dyDescent="0.25">
      <c r="A11" s="53" t="s">
        <v>148</v>
      </c>
      <c r="B11" s="54">
        <v>44777</v>
      </c>
      <c r="C11" s="53" t="s">
        <v>122</v>
      </c>
      <c r="D11" s="55">
        <v>1154084.07</v>
      </c>
      <c r="E11" s="56">
        <f>SUM(D11:D19 )</f>
        <v>14936150.919999998</v>
      </c>
    </row>
    <row r="12" spans="1:5" x14ac:dyDescent="0.25">
      <c r="A12" s="53" t="s">
        <v>148</v>
      </c>
      <c r="B12" s="54">
        <v>44777</v>
      </c>
      <c r="C12" s="53" t="s">
        <v>122</v>
      </c>
      <c r="D12" s="55">
        <v>2197163.69</v>
      </c>
      <c r="E12" s="57"/>
    </row>
    <row r="13" spans="1:5" x14ac:dyDescent="0.25">
      <c r="A13" s="53" t="s">
        <v>148</v>
      </c>
      <c r="B13" s="54">
        <v>44784</v>
      </c>
      <c r="C13" s="53" t="s">
        <v>122</v>
      </c>
      <c r="D13" s="55">
        <v>2049547.45</v>
      </c>
      <c r="E13" s="57"/>
    </row>
    <row r="14" spans="1:5" x14ac:dyDescent="0.25">
      <c r="A14" s="53" t="s">
        <v>148</v>
      </c>
      <c r="B14" s="54">
        <v>44784</v>
      </c>
      <c r="C14" s="53" t="s">
        <v>122</v>
      </c>
      <c r="D14" s="55">
        <v>2317780.2799999998</v>
      </c>
      <c r="E14" s="57"/>
    </row>
    <row r="15" spans="1:5" x14ac:dyDescent="0.25">
      <c r="A15" s="53" t="s">
        <v>148</v>
      </c>
      <c r="B15" s="54">
        <v>44791</v>
      </c>
      <c r="C15" s="53" t="s">
        <v>122</v>
      </c>
      <c r="D15" s="55">
        <v>1553219.59</v>
      </c>
      <c r="E15" s="57"/>
    </row>
    <row r="16" spans="1:5" x14ac:dyDescent="0.25">
      <c r="A16" s="53" t="s">
        <v>148</v>
      </c>
      <c r="B16" s="54">
        <v>44791</v>
      </c>
      <c r="C16" s="53" t="s">
        <v>122</v>
      </c>
      <c r="D16" s="55">
        <v>1767755.37</v>
      </c>
      <c r="E16" s="57"/>
    </row>
    <row r="17" spans="1:5" x14ac:dyDescent="0.25">
      <c r="A17" s="53" t="s">
        <v>148</v>
      </c>
      <c r="B17" s="54">
        <v>44796</v>
      </c>
      <c r="C17" s="53" t="s">
        <v>122</v>
      </c>
      <c r="D17" s="55">
        <v>79568.19</v>
      </c>
      <c r="E17" s="57"/>
    </row>
    <row r="18" spans="1:5" x14ac:dyDescent="0.25">
      <c r="A18" s="53" t="s">
        <v>148</v>
      </c>
      <c r="B18" s="54">
        <v>44798</v>
      </c>
      <c r="C18" s="53" t="s">
        <v>122</v>
      </c>
      <c r="D18" s="55">
        <v>2201484.1</v>
      </c>
      <c r="E18" s="57"/>
    </row>
    <row r="19" spans="1:5" x14ac:dyDescent="0.25">
      <c r="A19" s="53" t="s">
        <v>148</v>
      </c>
      <c r="B19" s="54">
        <v>44799</v>
      </c>
      <c r="C19" s="53" t="s">
        <v>122</v>
      </c>
      <c r="D19" s="55">
        <v>1615548.18</v>
      </c>
      <c r="E19" s="57"/>
    </row>
    <row r="20" spans="1:5" x14ac:dyDescent="0.25">
      <c r="D20" s="58">
        <f>SUM(D2:D19)</f>
        <v>15630170.919999998</v>
      </c>
    </row>
    <row r="23" spans="1:5" x14ac:dyDescent="0.25">
      <c r="A23" s="11" t="s">
        <v>0</v>
      </c>
      <c r="B23" s="12" t="s">
        <v>660</v>
      </c>
    </row>
    <row r="24" spans="1:5" x14ac:dyDescent="0.25">
      <c r="A24" s="59" t="s">
        <v>211</v>
      </c>
      <c r="B24" s="60">
        <v>23000</v>
      </c>
    </row>
    <row r="25" spans="1:5" x14ac:dyDescent="0.25">
      <c r="A25" s="59" t="s">
        <v>121</v>
      </c>
      <c r="B25" s="61">
        <v>121020</v>
      </c>
    </row>
    <row r="26" spans="1:5" x14ac:dyDescent="0.25">
      <c r="A26" s="59" t="s">
        <v>147</v>
      </c>
      <c r="B26" s="61">
        <v>550000</v>
      </c>
    </row>
    <row r="27" spans="1:5" x14ac:dyDescent="0.25">
      <c r="A27" s="59" t="s">
        <v>148</v>
      </c>
      <c r="B27" s="61">
        <v>14936150.919999998</v>
      </c>
    </row>
    <row r="28" spans="1:5" x14ac:dyDescent="0.25">
      <c r="A28" s="62"/>
      <c r="B28" s="63">
        <f>SUBTOTAL(9,B24:B27)</f>
        <v>15630170.919999998</v>
      </c>
    </row>
    <row r="40" spans="1:2" x14ac:dyDescent="0.25">
      <c r="A40" s="26" t="s">
        <v>662</v>
      </c>
      <c r="B40" s="27" t="s">
        <v>663</v>
      </c>
    </row>
    <row r="41" spans="1:2" x14ac:dyDescent="0.25">
      <c r="A41" s="28" t="s">
        <v>701</v>
      </c>
      <c r="B41" s="64">
        <v>10917119.949999999</v>
      </c>
    </row>
    <row r="42" spans="1:2" x14ac:dyDescent="0.25">
      <c r="A42" s="28" t="s">
        <v>690</v>
      </c>
      <c r="B42" s="30">
        <v>11850349.52</v>
      </c>
    </row>
    <row r="43" spans="1:2" x14ac:dyDescent="0.25">
      <c r="A43" s="28" t="s">
        <v>702</v>
      </c>
      <c r="B43" s="30">
        <v>15890355.1</v>
      </c>
    </row>
    <row r="44" spans="1:2" x14ac:dyDescent="0.25">
      <c r="A44" s="31" t="s">
        <v>667</v>
      </c>
      <c r="B44" s="30">
        <v>12288086.550000001</v>
      </c>
    </row>
    <row r="45" spans="1:2" x14ac:dyDescent="0.25">
      <c r="A45" s="31" t="s">
        <v>668</v>
      </c>
      <c r="B45" s="30">
        <v>14765643.15</v>
      </c>
    </row>
    <row r="46" spans="1:2" x14ac:dyDescent="0.25">
      <c r="A46" s="31" t="s">
        <v>669</v>
      </c>
      <c r="B46" s="30">
        <v>18485207.609999999</v>
      </c>
    </row>
    <row r="47" spans="1:2" x14ac:dyDescent="0.25">
      <c r="A47" s="31" t="s">
        <v>670</v>
      </c>
      <c r="B47" s="18">
        <v>14905261.579999998</v>
      </c>
    </row>
    <row r="48" spans="1:2" x14ac:dyDescent="0.25">
      <c r="A48" s="31" t="s">
        <v>671</v>
      </c>
      <c r="B48" s="30">
        <v>15630170.919999998</v>
      </c>
    </row>
    <row r="49" spans="1:2" x14ac:dyDescent="0.25">
      <c r="A49" s="31" t="s">
        <v>672</v>
      </c>
      <c r="B49" s="30"/>
    </row>
    <row r="50" spans="1:2" x14ac:dyDescent="0.25">
      <c r="A50" s="31" t="s">
        <v>673</v>
      </c>
      <c r="B50" s="65"/>
    </row>
    <row r="51" spans="1:2" x14ac:dyDescent="0.25">
      <c r="A51" s="31" t="s">
        <v>674</v>
      </c>
      <c r="B51" s="30"/>
    </row>
    <row r="52" spans="1:2" x14ac:dyDescent="0.25">
      <c r="A52" s="31" t="s">
        <v>675</v>
      </c>
      <c r="B52" s="18"/>
    </row>
    <row r="53" spans="1:2" x14ac:dyDescent="0.25">
      <c r="A53" s="32" t="s">
        <v>676</v>
      </c>
      <c r="B53" s="66">
        <f>SUBTOTAL(9,B41:B52)</f>
        <v>114732194.38</v>
      </c>
    </row>
    <row r="63" spans="1:2" x14ac:dyDescent="0.25">
      <c r="A63" s="27" t="s">
        <v>677</v>
      </c>
      <c r="B63" s="27" t="s">
        <v>663</v>
      </c>
    </row>
    <row r="64" spans="1:2" x14ac:dyDescent="0.25">
      <c r="A64" s="67" t="s">
        <v>678</v>
      </c>
      <c r="B64" s="30">
        <v>59681317.369999997</v>
      </c>
    </row>
    <row r="65" spans="1:2" x14ac:dyDescent="0.25">
      <c r="A65" s="67" t="s">
        <v>679</v>
      </c>
      <c r="B65" s="30">
        <v>71596398.170000002</v>
      </c>
    </row>
    <row r="66" spans="1:2" x14ac:dyDescent="0.25">
      <c r="A66" s="67" t="s">
        <v>680</v>
      </c>
      <c r="B66" s="30">
        <v>80449843.450000003</v>
      </c>
    </row>
    <row r="67" spans="1:2" x14ac:dyDescent="0.25">
      <c r="A67" s="67" t="s">
        <v>681</v>
      </c>
      <c r="B67" s="30">
        <v>88997159</v>
      </c>
    </row>
    <row r="68" spans="1:2" x14ac:dyDescent="0.25">
      <c r="A68" s="67" t="s">
        <v>682</v>
      </c>
      <c r="B68" s="30">
        <v>75709421.150000006</v>
      </c>
    </row>
    <row r="69" spans="1:2" x14ac:dyDescent="0.25">
      <c r="A69" s="67" t="s">
        <v>683</v>
      </c>
      <c r="B69" s="30">
        <v>85442395.490000024</v>
      </c>
    </row>
    <row r="70" spans="1:2" x14ac:dyDescent="0.25">
      <c r="A70" s="67" t="s">
        <v>684</v>
      </c>
      <c r="B70" s="30">
        <v>110525583.23</v>
      </c>
    </row>
    <row r="71" spans="1:2" x14ac:dyDescent="0.25">
      <c r="A71" s="67" t="s">
        <v>685</v>
      </c>
      <c r="B71" s="30">
        <v>120906697.31</v>
      </c>
    </row>
    <row r="72" spans="1:2" x14ac:dyDescent="0.25">
      <c r="A72" s="67" t="s">
        <v>686</v>
      </c>
      <c r="B72" s="30">
        <v>127975375.17000002</v>
      </c>
    </row>
    <row r="73" spans="1:2" x14ac:dyDescent="0.25">
      <c r="A73" s="67" t="s">
        <v>687</v>
      </c>
      <c r="B73" s="30">
        <v>114732194.38</v>
      </c>
    </row>
    <row r="74" spans="1:2" x14ac:dyDescent="0.25">
      <c r="A74" s="47" t="s">
        <v>676</v>
      </c>
      <c r="B74" s="44">
        <f>SUBTOTAL(9,B64:B73)</f>
        <v>936016384.72000015</v>
      </c>
    </row>
  </sheetData>
  <autoFilter ref="A1:E20" xr:uid="{97863058-3020-439C-A119-FAA52C8C8F7F}"/>
  <pageMargins left="0.7" right="0.7" top="0.75" bottom="0.75" header="0.3" footer="0.3"/>
  <ignoredErrors>
    <ignoredError sqref="E2:E1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BA59-D02C-4BE4-98D2-45E2651E9BB2}">
  <sheetPr filterMode="1"/>
  <dimension ref="A1:E86"/>
  <sheetViews>
    <sheetView topLeftCell="A12" workbookViewId="0">
      <selection activeCell="F23" sqref="F23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60.140625" customWidth="1"/>
    <col min="4" max="4" width="19.5703125" bestFit="1" customWidth="1"/>
    <col min="5" max="5" width="16" customWidth="1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x14ac:dyDescent="0.25">
      <c r="A2" s="3" t="s">
        <v>100</v>
      </c>
      <c r="B2" s="4">
        <v>44777</v>
      </c>
      <c r="C2" s="3" t="s">
        <v>101</v>
      </c>
      <c r="D2" s="5">
        <v>20768.18</v>
      </c>
      <c r="E2" s="5">
        <v>20768.18</v>
      </c>
    </row>
    <row r="3" spans="1:5" s="72" customFormat="1" x14ac:dyDescent="0.25">
      <c r="A3" s="68" t="s">
        <v>102</v>
      </c>
      <c r="B3" s="69">
        <v>44777</v>
      </c>
      <c r="C3" s="68" t="s">
        <v>101</v>
      </c>
      <c r="D3" s="70">
        <v>6159.78</v>
      </c>
      <c r="E3" s="73">
        <f>SUM(D3:D4 )</f>
        <v>12319.56</v>
      </c>
    </row>
    <row r="4" spans="1:5" s="72" customFormat="1" hidden="1" x14ac:dyDescent="0.25">
      <c r="A4" s="68" t="s">
        <v>102</v>
      </c>
      <c r="B4" s="69">
        <v>44798</v>
      </c>
      <c r="C4" s="68" t="s">
        <v>101</v>
      </c>
      <c r="D4" s="70">
        <v>6159.78</v>
      </c>
      <c r="E4" s="71"/>
    </row>
    <row r="5" spans="1:5" x14ac:dyDescent="0.25">
      <c r="A5" s="3" t="s">
        <v>114</v>
      </c>
      <c r="B5" s="4">
        <v>44791</v>
      </c>
      <c r="C5" s="3" t="s">
        <v>398</v>
      </c>
      <c r="D5" s="5">
        <v>19230.37</v>
      </c>
      <c r="E5" s="20">
        <f>SUM(D5:D6 )</f>
        <v>21787.82</v>
      </c>
    </row>
    <row r="6" spans="1:5" hidden="1" x14ac:dyDescent="0.25">
      <c r="A6" s="3" t="s">
        <v>114</v>
      </c>
      <c r="B6" s="4">
        <v>44798</v>
      </c>
      <c r="C6" s="3" t="s">
        <v>398</v>
      </c>
      <c r="D6" s="5">
        <v>2557.4499999999998</v>
      </c>
      <c r="E6" s="2"/>
    </row>
    <row r="7" spans="1:5" s="72" customFormat="1" x14ac:dyDescent="0.25">
      <c r="A7" s="68" t="s">
        <v>116</v>
      </c>
      <c r="B7" s="69">
        <v>44777</v>
      </c>
      <c r="C7" s="68" t="s">
        <v>101</v>
      </c>
      <c r="D7" s="70">
        <v>12883.2</v>
      </c>
      <c r="E7" s="70">
        <v>12883.2</v>
      </c>
    </row>
    <row r="8" spans="1:5" x14ac:dyDescent="0.25">
      <c r="A8" s="3" t="s">
        <v>119</v>
      </c>
      <c r="B8" s="4">
        <v>44777</v>
      </c>
      <c r="C8" s="3" t="s">
        <v>101</v>
      </c>
      <c r="D8" s="5">
        <v>19305.849999999999</v>
      </c>
      <c r="E8" s="20">
        <f>SUM(D8:D9 )</f>
        <v>59305.85</v>
      </c>
    </row>
    <row r="9" spans="1:5" hidden="1" x14ac:dyDescent="0.25">
      <c r="A9" s="3" t="s">
        <v>119</v>
      </c>
      <c r="B9" s="4">
        <v>44785</v>
      </c>
      <c r="C9" s="3" t="s">
        <v>101</v>
      </c>
      <c r="D9" s="5">
        <v>40000</v>
      </c>
      <c r="E9" s="2"/>
    </row>
    <row r="10" spans="1:5" s="72" customFormat="1" x14ac:dyDescent="0.25">
      <c r="A10" s="68" t="s">
        <v>257</v>
      </c>
      <c r="B10" s="69">
        <v>44785</v>
      </c>
      <c r="C10" s="68" t="s">
        <v>258</v>
      </c>
      <c r="D10" s="70">
        <v>5022.2700000000004</v>
      </c>
      <c r="E10" s="70">
        <v>5022.2700000000004</v>
      </c>
    </row>
    <row r="11" spans="1:5" x14ac:dyDescent="0.25">
      <c r="A11" s="3" t="s">
        <v>267</v>
      </c>
      <c r="B11" s="4">
        <v>44785</v>
      </c>
      <c r="C11" s="3" t="s">
        <v>101</v>
      </c>
      <c r="D11" s="5">
        <v>20140</v>
      </c>
      <c r="E11" s="5">
        <v>20140</v>
      </c>
    </row>
    <row r="12" spans="1:5" s="72" customFormat="1" x14ac:dyDescent="0.25">
      <c r="A12" s="68" t="s">
        <v>407</v>
      </c>
      <c r="B12" s="69">
        <v>44791</v>
      </c>
      <c r="C12" s="68" t="s">
        <v>101</v>
      </c>
      <c r="D12" s="70">
        <v>16936</v>
      </c>
      <c r="E12" s="70">
        <v>16936</v>
      </c>
    </row>
    <row r="13" spans="1:5" x14ac:dyDescent="0.25">
      <c r="A13" s="3" t="s">
        <v>561</v>
      </c>
      <c r="B13" s="4">
        <v>44798</v>
      </c>
      <c r="C13" s="3" t="s">
        <v>101</v>
      </c>
      <c r="D13" s="5">
        <v>12518.18</v>
      </c>
      <c r="E13" s="5">
        <v>12518.18</v>
      </c>
    </row>
    <row r="14" spans="1:5" s="72" customFormat="1" x14ac:dyDescent="0.25">
      <c r="A14" s="68" t="s">
        <v>416</v>
      </c>
      <c r="B14" s="69">
        <v>44791</v>
      </c>
      <c r="C14" s="68" t="s">
        <v>417</v>
      </c>
      <c r="D14" s="70">
        <v>250270</v>
      </c>
      <c r="E14" s="70">
        <v>250270</v>
      </c>
    </row>
    <row r="15" spans="1:5" x14ac:dyDescent="0.25">
      <c r="A15" s="3" t="s">
        <v>314</v>
      </c>
      <c r="B15" s="4">
        <v>44785</v>
      </c>
      <c r="C15" s="3" t="s">
        <v>101</v>
      </c>
      <c r="D15" s="5">
        <v>11380.16</v>
      </c>
      <c r="E15" s="5">
        <v>11380.16</v>
      </c>
    </row>
    <row r="16" spans="1:5" s="72" customFormat="1" x14ac:dyDescent="0.25">
      <c r="A16" s="68" t="s">
        <v>319</v>
      </c>
      <c r="B16" s="69">
        <v>44785</v>
      </c>
      <c r="C16" s="68" t="s">
        <v>101</v>
      </c>
      <c r="D16" s="70">
        <v>15849</v>
      </c>
      <c r="E16" s="70">
        <v>15849</v>
      </c>
    </row>
    <row r="17" spans="1:4" hidden="1" x14ac:dyDescent="0.25">
      <c r="D17" s="19">
        <f>SUM(D2:D16)</f>
        <v>459180.21999999991</v>
      </c>
    </row>
    <row r="23" spans="1:4" x14ac:dyDescent="0.25">
      <c r="A23" s="11" t="s">
        <v>0</v>
      </c>
      <c r="B23" s="12" t="s">
        <v>660</v>
      </c>
    </row>
    <row r="24" spans="1:4" x14ac:dyDescent="0.25">
      <c r="A24" s="59" t="s">
        <v>257</v>
      </c>
      <c r="B24" s="60">
        <v>5022.2700000000004</v>
      </c>
    </row>
    <row r="25" spans="1:4" x14ac:dyDescent="0.25">
      <c r="A25" s="59" t="s">
        <v>314</v>
      </c>
      <c r="B25" s="60">
        <v>11380.16</v>
      </c>
    </row>
    <row r="26" spans="1:4" x14ac:dyDescent="0.25">
      <c r="A26" s="59" t="s">
        <v>102</v>
      </c>
      <c r="B26" s="61">
        <v>12319.56</v>
      </c>
    </row>
    <row r="27" spans="1:4" x14ac:dyDescent="0.25">
      <c r="A27" s="59" t="s">
        <v>561</v>
      </c>
      <c r="B27" s="60">
        <v>12518.18</v>
      </c>
    </row>
    <row r="28" spans="1:4" x14ac:dyDescent="0.25">
      <c r="A28" s="59" t="s">
        <v>116</v>
      </c>
      <c r="B28" s="60">
        <v>12883.2</v>
      </c>
    </row>
    <row r="29" spans="1:4" x14ac:dyDescent="0.25">
      <c r="A29" s="59" t="s">
        <v>319</v>
      </c>
      <c r="B29" s="60">
        <v>15849</v>
      </c>
    </row>
    <row r="30" spans="1:4" x14ac:dyDescent="0.25">
      <c r="A30" s="59" t="s">
        <v>407</v>
      </c>
      <c r="B30" s="60">
        <v>16936</v>
      </c>
    </row>
    <row r="31" spans="1:4" x14ac:dyDescent="0.25">
      <c r="A31" s="59" t="s">
        <v>267</v>
      </c>
      <c r="B31" s="60">
        <v>20140</v>
      </c>
    </row>
    <row r="32" spans="1:4" x14ac:dyDescent="0.25">
      <c r="A32" s="59" t="s">
        <v>100</v>
      </c>
      <c r="B32" s="60">
        <v>20768.18</v>
      </c>
    </row>
    <row r="33" spans="1:2" x14ac:dyDescent="0.25">
      <c r="A33" s="59" t="s">
        <v>114</v>
      </c>
      <c r="B33" s="61">
        <v>21787.82</v>
      </c>
    </row>
    <row r="34" spans="1:2" x14ac:dyDescent="0.25">
      <c r="A34" s="59" t="s">
        <v>119</v>
      </c>
      <c r="B34" s="61">
        <v>59305.85</v>
      </c>
    </row>
    <row r="35" spans="1:2" x14ac:dyDescent="0.25">
      <c r="A35" s="59" t="s">
        <v>416</v>
      </c>
      <c r="B35" s="60">
        <v>250270</v>
      </c>
    </row>
    <row r="36" spans="1:2" x14ac:dyDescent="0.25">
      <c r="A36" s="62"/>
      <c r="B36" s="63">
        <f>SUBTOTAL(9,B24:B35)</f>
        <v>459180.22</v>
      </c>
    </row>
    <row r="49" spans="1:2" x14ac:dyDescent="0.25">
      <c r="A49" s="74" t="s">
        <v>688</v>
      </c>
      <c r="B49" s="74" t="s">
        <v>663</v>
      </c>
    </row>
    <row r="50" spans="1:2" x14ac:dyDescent="0.25">
      <c r="A50" s="17" t="s">
        <v>701</v>
      </c>
      <c r="B50" s="18">
        <v>3999700</v>
      </c>
    </row>
    <row r="51" spans="1:2" x14ac:dyDescent="0.25">
      <c r="A51" s="17" t="s">
        <v>690</v>
      </c>
      <c r="B51" s="65">
        <v>3515793.46</v>
      </c>
    </row>
    <row r="52" spans="1:2" x14ac:dyDescent="0.25">
      <c r="A52" s="17" t="s">
        <v>691</v>
      </c>
      <c r="B52" s="18">
        <v>4685781.03</v>
      </c>
    </row>
    <row r="53" spans="1:2" x14ac:dyDescent="0.25">
      <c r="A53" s="17" t="s">
        <v>692</v>
      </c>
      <c r="B53" s="65">
        <v>6548288.0300000003</v>
      </c>
    </row>
    <row r="54" spans="1:2" x14ac:dyDescent="0.25">
      <c r="A54" s="17" t="s">
        <v>693</v>
      </c>
      <c r="B54" s="18">
        <v>5477314.3599999994</v>
      </c>
    </row>
    <row r="55" spans="1:2" x14ac:dyDescent="0.25">
      <c r="A55" s="17" t="s">
        <v>703</v>
      </c>
      <c r="B55" s="18">
        <v>8710668.1099999994</v>
      </c>
    </row>
    <row r="56" spans="1:2" x14ac:dyDescent="0.25">
      <c r="A56" s="46" t="s">
        <v>695</v>
      </c>
      <c r="B56" s="18">
        <v>5655954.6100000003</v>
      </c>
    </row>
    <row r="57" spans="1:2" x14ac:dyDescent="0.25">
      <c r="A57" s="46" t="s">
        <v>696</v>
      </c>
      <c r="B57" s="18">
        <v>459180.22</v>
      </c>
    </row>
    <row r="58" spans="1:2" x14ac:dyDescent="0.25">
      <c r="A58" s="46" t="s">
        <v>704</v>
      </c>
      <c r="B58" s="18"/>
    </row>
    <row r="59" spans="1:2" x14ac:dyDescent="0.25">
      <c r="A59" s="46" t="s">
        <v>705</v>
      </c>
      <c r="B59" s="18"/>
    </row>
    <row r="60" spans="1:2" x14ac:dyDescent="0.25">
      <c r="A60" s="46" t="s">
        <v>699</v>
      </c>
      <c r="B60" s="18"/>
    </row>
    <row r="61" spans="1:2" x14ac:dyDescent="0.25">
      <c r="A61" s="46" t="s">
        <v>700</v>
      </c>
      <c r="B61" s="18"/>
    </row>
    <row r="62" spans="1:2" x14ac:dyDescent="0.25">
      <c r="A62" s="75" t="s">
        <v>676</v>
      </c>
      <c r="B62" s="33">
        <f>SUBTOTAL(9,B50:B61)</f>
        <v>39052679.82</v>
      </c>
    </row>
    <row r="75" spans="1:2" x14ac:dyDescent="0.25">
      <c r="A75" s="74" t="s">
        <v>677</v>
      </c>
      <c r="B75" s="74" t="s">
        <v>663</v>
      </c>
    </row>
    <row r="76" spans="1:2" x14ac:dyDescent="0.25">
      <c r="A76" s="17" t="s">
        <v>706</v>
      </c>
      <c r="B76" s="76">
        <v>2349804.4900000002</v>
      </c>
    </row>
    <row r="77" spans="1:2" x14ac:dyDescent="0.25">
      <c r="A77" s="17" t="s">
        <v>707</v>
      </c>
      <c r="B77" s="18">
        <v>33219163.170000002</v>
      </c>
    </row>
    <row r="78" spans="1:2" x14ac:dyDescent="0.25">
      <c r="A78" s="17" t="s">
        <v>708</v>
      </c>
      <c r="B78" s="18">
        <v>41534727.170000002</v>
      </c>
    </row>
    <row r="79" spans="1:2" x14ac:dyDescent="0.25">
      <c r="A79" s="17" t="s">
        <v>709</v>
      </c>
      <c r="B79" s="18">
        <v>64623022.280000053</v>
      </c>
    </row>
    <row r="80" spans="1:2" x14ac:dyDescent="0.25">
      <c r="A80" s="17" t="s">
        <v>710</v>
      </c>
      <c r="B80" s="18">
        <v>36116924.529999986</v>
      </c>
    </row>
    <row r="81" spans="1:2" x14ac:dyDescent="0.25">
      <c r="A81" s="17" t="s">
        <v>711</v>
      </c>
      <c r="B81" s="18">
        <v>32613961.109999999</v>
      </c>
    </row>
    <row r="82" spans="1:2" x14ac:dyDescent="0.25">
      <c r="A82" s="17" t="s">
        <v>712</v>
      </c>
      <c r="B82" s="18">
        <v>39885673.149999999</v>
      </c>
    </row>
    <row r="83" spans="1:2" x14ac:dyDescent="0.25">
      <c r="A83" s="17" t="s">
        <v>713</v>
      </c>
      <c r="B83" s="18">
        <v>25196439.07</v>
      </c>
    </row>
    <row r="84" spans="1:2" x14ac:dyDescent="0.25">
      <c r="A84" s="77" t="s">
        <v>714</v>
      </c>
      <c r="B84" s="42">
        <v>31832090.620000005</v>
      </c>
    </row>
    <row r="85" spans="1:2" x14ac:dyDescent="0.25">
      <c r="A85" s="77" t="s">
        <v>715</v>
      </c>
      <c r="B85" s="42">
        <v>39052679.82</v>
      </c>
    </row>
    <row r="86" spans="1:2" x14ac:dyDescent="0.25">
      <c r="A86" s="75" t="s">
        <v>676</v>
      </c>
      <c r="B86" s="33">
        <f>SUM(B76:B85)</f>
        <v>346424485.41000009</v>
      </c>
    </row>
  </sheetData>
  <autoFilter ref="A1:E17" xr:uid="{44B6BA59-D02C-4BE4-98D2-45E2651E9BB2}">
    <filterColumn colId="4">
      <customFilters>
        <customFilter operator="notEqual" val=" "/>
      </customFilters>
    </filterColumn>
  </autoFilter>
  <sortState xmlns:xlrd2="http://schemas.microsoft.com/office/spreadsheetml/2017/richdata2" ref="A24:B35">
    <sortCondition ref="B24:B35"/>
  </sortState>
  <pageMargins left="0.7" right="0.7" top="0.75" bottom="0.75" header="0.3" footer="0.3"/>
  <ignoredErrors>
    <ignoredError sqref="E3:E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2136-3434-418C-861C-A4E83558B643}">
  <sheetPr filterMode="1"/>
  <dimension ref="A1:E68"/>
  <sheetViews>
    <sheetView topLeftCell="A13" workbookViewId="0">
      <selection activeCell="A78" sqref="A78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64.85546875" customWidth="1"/>
    <col min="4" max="4" width="19.5703125" bestFit="1" customWidth="1"/>
    <col min="5" max="5" width="16" customWidth="1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s="72" customFormat="1" x14ac:dyDescent="0.25">
      <c r="A2" s="68" t="s">
        <v>233</v>
      </c>
      <c r="B2" s="69">
        <v>44785</v>
      </c>
      <c r="C2" s="68" t="s">
        <v>98</v>
      </c>
      <c r="D2" s="70">
        <v>147320</v>
      </c>
      <c r="E2" s="70">
        <v>147320</v>
      </c>
    </row>
    <row r="3" spans="1:5" x14ac:dyDescent="0.25">
      <c r="A3" s="3" t="s">
        <v>428</v>
      </c>
      <c r="B3" s="4">
        <v>44792</v>
      </c>
      <c r="C3" s="3" t="s">
        <v>98</v>
      </c>
      <c r="D3" s="5">
        <v>313200</v>
      </c>
      <c r="E3" s="5">
        <v>313200</v>
      </c>
    </row>
    <row r="4" spans="1:5" s="72" customFormat="1" x14ac:dyDescent="0.25">
      <c r="A4" s="68" t="s">
        <v>431</v>
      </c>
      <c r="B4" s="69">
        <v>44792</v>
      </c>
      <c r="C4" s="68" t="s">
        <v>98</v>
      </c>
      <c r="D4" s="70">
        <v>80000</v>
      </c>
      <c r="E4" s="73">
        <f>SUM(D4:D5 )</f>
        <v>160650</v>
      </c>
    </row>
    <row r="5" spans="1:5" s="72" customFormat="1" hidden="1" x14ac:dyDescent="0.25">
      <c r="A5" s="68" t="s">
        <v>431</v>
      </c>
      <c r="B5" s="69">
        <v>44798</v>
      </c>
      <c r="C5" s="68" t="s">
        <v>98</v>
      </c>
      <c r="D5" s="70">
        <v>80650</v>
      </c>
      <c r="E5" s="71"/>
    </row>
    <row r="6" spans="1:5" x14ac:dyDescent="0.25">
      <c r="A6" s="3" t="s">
        <v>103</v>
      </c>
      <c r="B6" s="4">
        <v>44777</v>
      </c>
      <c r="C6" s="3" t="s">
        <v>98</v>
      </c>
      <c r="D6" s="5">
        <v>240120</v>
      </c>
      <c r="E6" s="5">
        <v>240120</v>
      </c>
    </row>
    <row r="7" spans="1:5" s="72" customFormat="1" x14ac:dyDescent="0.25">
      <c r="A7" s="68" t="s">
        <v>99</v>
      </c>
      <c r="B7" s="69">
        <v>44776</v>
      </c>
      <c r="C7" s="68" t="s">
        <v>98</v>
      </c>
      <c r="D7" s="70">
        <v>214600</v>
      </c>
      <c r="E7" s="70">
        <v>214600</v>
      </c>
    </row>
    <row r="8" spans="1:5" x14ac:dyDescent="0.25">
      <c r="A8" s="3" t="s">
        <v>143</v>
      </c>
      <c r="B8" s="4">
        <v>44777</v>
      </c>
      <c r="C8" s="3" t="s">
        <v>98</v>
      </c>
      <c r="D8" s="5">
        <v>236640</v>
      </c>
      <c r="E8" s="5">
        <v>236640</v>
      </c>
    </row>
    <row r="9" spans="1:5" s="72" customFormat="1" x14ac:dyDescent="0.25">
      <c r="A9" s="68" t="s">
        <v>97</v>
      </c>
      <c r="B9" s="69">
        <v>44775</v>
      </c>
      <c r="C9" s="68" t="s">
        <v>98</v>
      </c>
      <c r="D9" s="70">
        <v>180960</v>
      </c>
      <c r="E9" s="70">
        <v>180960</v>
      </c>
    </row>
    <row r="10" spans="1:5" x14ac:dyDescent="0.25">
      <c r="A10" s="3" t="s">
        <v>151</v>
      </c>
      <c r="B10" s="4">
        <v>44777</v>
      </c>
      <c r="C10" s="3" t="s">
        <v>98</v>
      </c>
      <c r="D10" s="5">
        <v>208800</v>
      </c>
      <c r="E10" s="5">
        <v>208800</v>
      </c>
    </row>
    <row r="11" spans="1:5" s="72" customFormat="1" x14ac:dyDescent="0.25">
      <c r="A11" s="68" t="s">
        <v>155</v>
      </c>
      <c r="B11" s="69">
        <v>44777</v>
      </c>
      <c r="C11" s="68" t="s">
        <v>98</v>
      </c>
      <c r="D11" s="70">
        <v>273760</v>
      </c>
      <c r="E11" s="70">
        <v>273760</v>
      </c>
    </row>
    <row r="12" spans="1:5" hidden="1" x14ac:dyDescent="0.25">
      <c r="D12" s="19">
        <f>SUM(D2:D11)</f>
        <v>1976050</v>
      </c>
    </row>
    <row r="17" spans="1:2" x14ac:dyDescent="0.25">
      <c r="A17" s="11" t="s">
        <v>0</v>
      </c>
      <c r="B17" s="12" t="s">
        <v>660</v>
      </c>
    </row>
    <row r="18" spans="1:2" x14ac:dyDescent="0.25">
      <c r="A18" s="59" t="s">
        <v>233</v>
      </c>
      <c r="B18" s="60">
        <v>147320</v>
      </c>
    </row>
    <row r="19" spans="1:2" x14ac:dyDescent="0.25">
      <c r="A19" s="59" t="s">
        <v>431</v>
      </c>
      <c r="B19" s="61">
        <v>160650</v>
      </c>
    </row>
    <row r="20" spans="1:2" x14ac:dyDescent="0.25">
      <c r="A20" s="59" t="s">
        <v>97</v>
      </c>
      <c r="B20" s="60">
        <v>180960</v>
      </c>
    </row>
    <row r="21" spans="1:2" x14ac:dyDescent="0.25">
      <c r="A21" s="59" t="s">
        <v>151</v>
      </c>
      <c r="B21" s="60">
        <v>208800</v>
      </c>
    </row>
    <row r="22" spans="1:2" x14ac:dyDescent="0.25">
      <c r="A22" s="59" t="s">
        <v>99</v>
      </c>
      <c r="B22" s="60">
        <v>214600</v>
      </c>
    </row>
    <row r="23" spans="1:2" x14ac:dyDescent="0.25">
      <c r="A23" s="59" t="s">
        <v>143</v>
      </c>
      <c r="B23" s="60">
        <v>236640</v>
      </c>
    </row>
    <row r="24" spans="1:2" x14ac:dyDescent="0.25">
      <c r="A24" s="59" t="s">
        <v>103</v>
      </c>
      <c r="B24" s="60">
        <v>240120</v>
      </c>
    </row>
    <row r="25" spans="1:2" x14ac:dyDescent="0.25">
      <c r="A25" s="59" t="s">
        <v>155</v>
      </c>
      <c r="B25" s="60">
        <v>273760</v>
      </c>
    </row>
    <row r="26" spans="1:2" x14ac:dyDescent="0.25">
      <c r="A26" s="59" t="s">
        <v>428</v>
      </c>
      <c r="B26" s="60">
        <v>313200</v>
      </c>
    </row>
    <row r="27" spans="1:2" x14ac:dyDescent="0.25">
      <c r="A27" s="62"/>
      <c r="B27" s="63">
        <f>SUBTOTAL(9,B18:B26)</f>
        <v>1976050</v>
      </c>
    </row>
    <row r="39" spans="1:2" x14ac:dyDescent="0.25">
      <c r="A39" s="74" t="s">
        <v>688</v>
      </c>
      <c r="B39" s="74" t="s">
        <v>663</v>
      </c>
    </row>
    <row r="40" spans="1:2" x14ac:dyDescent="0.25">
      <c r="A40" s="17" t="s">
        <v>701</v>
      </c>
      <c r="B40" s="18">
        <v>4759356.0199999996</v>
      </c>
    </row>
    <row r="41" spans="1:2" x14ac:dyDescent="0.25">
      <c r="A41" s="17" t="s">
        <v>690</v>
      </c>
      <c r="B41" s="65">
        <v>9159095.4700000007</v>
      </c>
    </row>
    <row r="42" spans="1:2" x14ac:dyDescent="0.25">
      <c r="A42" s="17" t="s">
        <v>691</v>
      </c>
      <c r="B42" s="18">
        <v>12001380.74</v>
      </c>
    </row>
    <row r="43" spans="1:2" x14ac:dyDescent="0.25">
      <c r="A43" s="17" t="s">
        <v>692</v>
      </c>
      <c r="B43" s="65">
        <v>5527766.7200000007</v>
      </c>
    </row>
    <row r="44" spans="1:2" x14ac:dyDescent="0.25">
      <c r="A44" s="17" t="s">
        <v>693</v>
      </c>
      <c r="B44" s="18">
        <v>9749864.2400000002</v>
      </c>
    </row>
    <row r="45" spans="1:2" x14ac:dyDescent="0.25">
      <c r="A45" s="17" t="s">
        <v>703</v>
      </c>
      <c r="B45" s="18">
        <v>7417207.7000000002</v>
      </c>
    </row>
    <row r="46" spans="1:2" x14ac:dyDescent="0.25">
      <c r="A46" s="46" t="s">
        <v>695</v>
      </c>
      <c r="B46" s="18">
        <v>1259990.74</v>
      </c>
    </row>
    <row r="47" spans="1:2" x14ac:dyDescent="0.25">
      <c r="A47" s="46" t="s">
        <v>696</v>
      </c>
      <c r="B47" s="18">
        <v>1976050</v>
      </c>
    </row>
    <row r="48" spans="1:2" x14ac:dyDescent="0.25">
      <c r="A48" s="46" t="s">
        <v>704</v>
      </c>
      <c r="B48" s="18"/>
    </row>
    <row r="49" spans="1:2" x14ac:dyDescent="0.25">
      <c r="A49" s="46" t="s">
        <v>705</v>
      </c>
      <c r="B49" s="18"/>
    </row>
    <row r="50" spans="1:2" x14ac:dyDescent="0.25">
      <c r="A50" s="46" t="s">
        <v>699</v>
      </c>
      <c r="B50" s="18"/>
    </row>
    <row r="51" spans="1:2" x14ac:dyDescent="0.25">
      <c r="A51" s="46" t="s">
        <v>700</v>
      </c>
      <c r="B51" s="18"/>
    </row>
    <row r="52" spans="1:2" x14ac:dyDescent="0.25">
      <c r="A52" s="75" t="s">
        <v>676</v>
      </c>
      <c r="B52" s="33">
        <f>SUBTOTAL(9,B40:B51)</f>
        <v>51850711.63000001</v>
      </c>
    </row>
    <row r="61" spans="1:2" x14ac:dyDescent="0.25">
      <c r="A61" s="74" t="s">
        <v>677</v>
      </c>
      <c r="B61" s="74" t="s">
        <v>716</v>
      </c>
    </row>
    <row r="62" spans="1:2" x14ac:dyDescent="0.25">
      <c r="A62" s="17" t="s">
        <v>682</v>
      </c>
      <c r="B62" s="18">
        <v>8589629.7599999961</v>
      </c>
    </row>
    <row r="63" spans="1:2" x14ac:dyDescent="0.25">
      <c r="A63" s="17" t="s">
        <v>683</v>
      </c>
      <c r="B63" s="18">
        <v>9283244.1199999992</v>
      </c>
    </row>
    <row r="64" spans="1:2" x14ac:dyDescent="0.25">
      <c r="A64" s="17" t="s">
        <v>684</v>
      </c>
      <c r="B64" s="18">
        <v>18370928.539999999</v>
      </c>
    </row>
    <row r="65" spans="1:2" x14ac:dyDescent="0.25">
      <c r="A65" s="17" t="s">
        <v>685</v>
      </c>
      <c r="B65" s="18">
        <v>20177393.780000001</v>
      </c>
    </row>
    <row r="66" spans="1:2" x14ac:dyDescent="0.25">
      <c r="A66" s="17" t="s">
        <v>686</v>
      </c>
      <c r="B66" s="18">
        <v>31170457.249999993</v>
      </c>
    </row>
    <row r="67" spans="1:2" x14ac:dyDescent="0.25">
      <c r="A67" s="17" t="s">
        <v>687</v>
      </c>
      <c r="B67" s="18">
        <v>51850711.63000001</v>
      </c>
    </row>
    <row r="68" spans="1:2" x14ac:dyDescent="0.25">
      <c r="A68" s="17" t="s">
        <v>717</v>
      </c>
      <c r="B68" s="33">
        <f>SUM(B62:B67)</f>
        <v>139442365.07999998</v>
      </c>
    </row>
  </sheetData>
  <autoFilter ref="A1:E12" xr:uid="{76C92136-3434-418C-861C-A4E83558B643}">
    <filterColumn colId="4">
      <customFilters>
        <customFilter operator="notEqual" val=" "/>
      </customFilters>
    </filterColumn>
  </autoFilter>
  <sortState xmlns:xlrd2="http://schemas.microsoft.com/office/spreadsheetml/2017/richdata2" ref="A18:B26">
    <sortCondition ref="B18:B26"/>
  </sortState>
  <pageMargins left="0.7" right="0.7" top="0.75" bottom="0.75" header="0.3" footer="0.3"/>
  <ignoredErrors>
    <ignoredError sqref="E4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25C8-378E-4F02-8EAE-36737F356A32}">
  <dimension ref="A1:E109"/>
  <sheetViews>
    <sheetView topLeftCell="A55" workbookViewId="0">
      <selection activeCell="B60" sqref="B60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73.85546875" customWidth="1"/>
    <col min="4" max="4" width="19.5703125" bestFit="1" customWidth="1"/>
    <col min="5" max="5" width="16" customWidth="1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x14ac:dyDescent="0.25">
      <c r="A2" s="3" t="s">
        <v>357</v>
      </c>
      <c r="B2" s="4">
        <v>44788</v>
      </c>
      <c r="C2" s="3" t="s">
        <v>358</v>
      </c>
      <c r="D2" s="5">
        <v>561026.98</v>
      </c>
      <c r="E2" s="20">
        <f>SUM(D2:D4 )</f>
        <v>1043264.75</v>
      </c>
    </row>
    <row r="3" spans="1:5" x14ac:dyDescent="0.25">
      <c r="A3" s="3" t="s">
        <v>357</v>
      </c>
      <c r="B3" s="4">
        <v>44804</v>
      </c>
      <c r="C3" s="3" t="s">
        <v>358</v>
      </c>
      <c r="D3" s="5">
        <v>462237.77</v>
      </c>
      <c r="E3" s="2"/>
    </row>
    <row r="4" spans="1:5" x14ac:dyDescent="0.25">
      <c r="A4" s="3" t="s">
        <v>357</v>
      </c>
      <c r="B4" s="4">
        <v>44804</v>
      </c>
      <c r="C4" s="3" t="s">
        <v>358</v>
      </c>
      <c r="D4" s="5">
        <v>20000</v>
      </c>
      <c r="E4" s="2"/>
    </row>
    <row r="5" spans="1:5" x14ac:dyDescent="0.25">
      <c r="A5" s="3"/>
      <c r="B5" s="4"/>
      <c r="C5" s="3"/>
      <c r="D5" s="5"/>
      <c r="E5" s="2"/>
    </row>
    <row r="6" spans="1:5" x14ac:dyDescent="0.25">
      <c r="A6" s="3"/>
      <c r="B6" s="4"/>
      <c r="C6" s="3"/>
      <c r="D6" s="5"/>
      <c r="E6" s="2"/>
    </row>
    <row r="7" spans="1:5" x14ac:dyDescent="0.25">
      <c r="A7" s="3"/>
      <c r="B7" s="4"/>
      <c r="C7" s="3"/>
      <c r="D7" s="5"/>
      <c r="E7" s="2"/>
    </row>
    <row r="8" spans="1:5" x14ac:dyDescent="0.25">
      <c r="A8" s="9" t="s">
        <v>0</v>
      </c>
      <c r="B8" s="9" t="s">
        <v>658</v>
      </c>
      <c r="C8" s="9" t="s">
        <v>657</v>
      </c>
      <c r="D8" s="9" t="s">
        <v>659</v>
      </c>
      <c r="E8" s="10" t="s">
        <v>660</v>
      </c>
    </row>
    <row r="9" spans="1:5" x14ac:dyDescent="0.25">
      <c r="A9" s="3" t="s">
        <v>275</v>
      </c>
      <c r="B9" s="4">
        <v>44785</v>
      </c>
      <c r="C9" s="3" t="s">
        <v>276</v>
      </c>
      <c r="D9" s="5">
        <v>120000</v>
      </c>
      <c r="E9" s="20">
        <f>SUM(D9:D11 )</f>
        <v>170440</v>
      </c>
    </row>
    <row r="10" spans="1:5" x14ac:dyDescent="0.25">
      <c r="A10" s="3" t="s">
        <v>275</v>
      </c>
      <c r="B10" s="4">
        <v>44789</v>
      </c>
      <c r="C10" s="3" t="s">
        <v>276</v>
      </c>
      <c r="D10" s="5">
        <v>36600</v>
      </c>
      <c r="E10" s="2"/>
    </row>
    <row r="11" spans="1:5" x14ac:dyDescent="0.25">
      <c r="A11" s="3" t="s">
        <v>275</v>
      </c>
      <c r="B11" s="4">
        <v>44804</v>
      </c>
      <c r="C11" s="3" t="s">
        <v>276</v>
      </c>
      <c r="D11" s="5">
        <v>13840</v>
      </c>
      <c r="E11" s="2"/>
    </row>
    <row r="12" spans="1:5" x14ac:dyDescent="0.25">
      <c r="A12" s="3"/>
      <c r="B12" s="4"/>
      <c r="C12" s="3"/>
      <c r="D12" s="5"/>
      <c r="E12" s="2"/>
    </row>
    <row r="13" spans="1:5" x14ac:dyDescent="0.25">
      <c r="A13" s="3"/>
      <c r="B13" s="4"/>
      <c r="C13" s="3"/>
      <c r="D13" s="5"/>
      <c r="E13" s="2"/>
    </row>
    <row r="14" spans="1:5" x14ac:dyDescent="0.25">
      <c r="A14" s="3"/>
      <c r="B14" s="4"/>
      <c r="C14" s="3"/>
      <c r="D14" s="5"/>
      <c r="E14" s="2"/>
    </row>
    <row r="15" spans="1:5" x14ac:dyDescent="0.25">
      <c r="A15" s="9" t="s">
        <v>0</v>
      </c>
      <c r="B15" s="9" t="s">
        <v>658</v>
      </c>
      <c r="C15" s="9" t="s">
        <v>657</v>
      </c>
      <c r="D15" s="9" t="s">
        <v>659</v>
      </c>
      <c r="E15" s="10" t="s">
        <v>660</v>
      </c>
    </row>
    <row r="16" spans="1:5" x14ac:dyDescent="0.25">
      <c r="A16" s="3" t="s">
        <v>359</v>
      </c>
      <c r="B16" s="4">
        <v>44788</v>
      </c>
      <c r="C16" s="3" t="s">
        <v>360</v>
      </c>
      <c r="D16" s="5">
        <v>170319.26</v>
      </c>
      <c r="E16" s="20">
        <f>SUM(D16:D17 )</f>
        <v>303938.03000000003</v>
      </c>
    </row>
    <row r="17" spans="1:5" x14ac:dyDescent="0.25">
      <c r="A17" s="3" t="s">
        <v>359</v>
      </c>
      <c r="B17" s="4">
        <v>44804</v>
      </c>
      <c r="C17" s="3" t="s">
        <v>360</v>
      </c>
      <c r="D17" s="5">
        <v>133618.76999999999</v>
      </c>
      <c r="E17" s="2"/>
    </row>
    <row r="18" spans="1:5" x14ac:dyDescent="0.25">
      <c r="A18" s="3"/>
      <c r="B18" s="4"/>
      <c r="C18" s="3"/>
      <c r="D18" s="5"/>
      <c r="E18" s="2"/>
    </row>
    <row r="19" spans="1:5" x14ac:dyDescent="0.25">
      <c r="A19" s="3"/>
      <c r="B19" s="4"/>
      <c r="C19" s="3"/>
      <c r="D19" s="5"/>
      <c r="E19" s="2"/>
    </row>
    <row r="20" spans="1:5" x14ac:dyDescent="0.25">
      <c r="A20" s="3"/>
      <c r="B20" s="4"/>
      <c r="C20" s="3"/>
      <c r="D20" s="5"/>
      <c r="E20" s="2"/>
    </row>
    <row r="21" spans="1:5" x14ac:dyDescent="0.25">
      <c r="A21" s="9" t="s">
        <v>0</v>
      </c>
      <c r="B21" s="9" t="s">
        <v>658</v>
      </c>
      <c r="C21" s="9" t="s">
        <v>657</v>
      </c>
      <c r="D21" s="9" t="s">
        <v>659</v>
      </c>
      <c r="E21" s="10" t="s">
        <v>660</v>
      </c>
    </row>
    <row r="22" spans="1:5" x14ac:dyDescent="0.25">
      <c r="A22" s="3" t="s">
        <v>361</v>
      </c>
      <c r="B22" s="4">
        <v>44788</v>
      </c>
      <c r="C22" s="3" t="s">
        <v>362</v>
      </c>
      <c r="D22" s="5">
        <v>857501</v>
      </c>
      <c r="E22" s="20">
        <f>SUM(D22:D25 )</f>
        <v>1693817.69</v>
      </c>
    </row>
    <row r="23" spans="1:5" x14ac:dyDescent="0.25">
      <c r="A23" s="3" t="s">
        <v>361</v>
      </c>
      <c r="B23" s="4">
        <v>44796</v>
      </c>
      <c r="C23" s="3" t="s">
        <v>362</v>
      </c>
      <c r="D23" s="5">
        <v>75000</v>
      </c>
      <c r="E23" s="2"/>
    </row>
    <row r="24" spans="1:5" x14ac:dyDescent="0.25">
      <c r="A24" s="3" t="s">
        <v>361</v>
      </c>
      <c r="B24" s="4">
        <v>44798</v>
      </c>
      <c r="C24" s="3" t="s">
        <v>362</v>
      </c>
      <c r="D24" s="5">
        <v>50000</v>
      </c>
      <c r="E24" s="2"/>
    </row>
    <row r="25" spans="1:5" x14ac:dyDescent="0.25">
      <c r="A25" s="3" t="s">
        <v>361</v>
      </c>
      <c r="B25" s="4">
        <v>44804</v>
      </c>
      <c r="C25" s="3" t="s">
        <v>362</v>
      </c>
      <c r="D25" s="5">
        <v>711316.69</v>
      </c>
      <c r="E25" s="2"/>
    </row>
    <row r="26" spans="1:5" x14ac:dyDescent="0.25">
      <c r="A26" s="3"/>
      <c r="B26" s="4"/>
      <c r="C26" s="3"/>
      <c r="D26" s="5"/>
      <c r="E26" s="2"/>
    </row>
    <row r="27" spans="1:5" x14ac:dyDescent="0.25">
      <c r="A27" s="3"/>
      <c r="B27" s="4"/>
      <c r="C27" s="3"/>
      <c r="D27" s="5"/>
      <c r="E27" s="2"/>
    </row>
    <row r="28" spans="1:5" x14ac:dyDescent="0.25">
      <c r="A28" s="3"/>
      <c r="B28" s="4"/>
      <c r="C28" s="3"/>
      <c r="D28" s="5"/>
      <c r="E28" s="2"/>
    </row>
    <row r="29" spans="1:5" x14ac:dyDescent="0.25">
      <c r="A29" s="9" t="s">
        <v>0</v>
      </c>
      <c r="B29" s="9" t="s">
        <v>658</v>
      </c>
      <c r="C29" s="9" t="s">
        <v>657</v>
      </c>
      <c r="D29" s="9" t="s">
        <v>659</v>
      </c>
      <c r="E29" s="10" t="s">
        <v>660</v>
      </c>
    </row>
    <row r="30" spans="1:5" x14ac:dyDescent="0.25">
      <c r="A30" s="3" t="s">
        <v>363</v>
      </c>
      <c r="B30" s="4">
        <v>44788</v>
      </c>
      <c r="C30" s="3" t="s">
        <v>364</v>
      </c>
      <c r="D30" s="5">
        <v>120800</v>
      </c>
      <c r="E30" s="5">
        <v>120800</v>
      </c>
    </row>
    <row r="34" spans="1:5" x14ac:dyDescent="0.25">
      <c r="A34" s="9" t="s">
        <v>0</v>
      </c>
      <c r="B34" s="9" t="s">
        <v>658</v>
      </c>
      <c r="C34" s="9" t="s">
        <v>657</v>
      </c>
      <c r="D34" s="9" t="s">
        <v>659</v>
      </c>
      <c r="E34" s="10" t="s">
        <v>660</v>
      </c>
    </row>
    <row r="35" spans="1:5" x14ac:dyDescent="0.25">
      <c r="A35" s="3" t="s">
        <v>176</v>
      </c>
      <c r="B35" s="4">
        <v>44778</v>
      </c>
      <c r="C35" s="3" t="s">
        <v>177</v>
      </c>
      <c r="D35" s="5">
        <v>1083333.5</v>
      </c>
      <c r="E35" s="20">
        <f>SUM(D35:D36 )</f>
        <v>2166667</v>
      </c>
    </row>
    <row r="36" spans="1:5" x14ac:dyDescent="0.25">
      <c r="A36" s="3" t="s">
        <v>176</v>
      </c>
      <c r="B36" s="4">
        <v>44804</v>
      </c>
      <c r="C36" s="3" t="s">
        <v>177</v>
      </c>
      <c r="D36" s="5">
        <v>1083333.5</v>
      </c>
      <c r="E36" s="2"/>
    </row>
    <row r="40" spans="1:5" x14ac:dyDescent="0.25">
      <c r="A40" s="9" t="s">
        <v>0</v>
      </c>
      <c r="B40" s="9" t="s">
        <v>658</v>
      </c>
      <c r="C40" s="9" t="s">
        <v>657</v>
      </c>
      <c r="D40" s="9" t="s">
        <v>659</v>
      </c>
      <c r="E40" s="10" t="s">
        <v>660</v>
      </c>
    </row>
    <row r="41" spans="1:5" x14ac:dyDescent="0.25">
      <c r="A41" s="3" t="s">
        <v>184</v>
      </c>
      <c r="B41" s="4">
        <v>44779</v>
      </c>
      <c r="C41" s="3" t="s">
        <v>185</v>
      </c>
      <c r="D41" s="5">
        <v>1238544.46</v>
      </c>
      <c r="E41" s="20">
        <f>SUM( D41:D45)</f>
        <v>2469613.6799999997</v>
      </c>
    </row>
    <row r="42" spans="1:5" x14ac:dyDescent="0.25">
      <c r="A42" s="3" t="s">
        <v>184</v>
      </c>
      <c r="B42" s="4">
        <v>44785</v>
      </c>
      <c r="C42" s="3" t="s">
        <v>184</v>
      </c>
      <c r="D42" s="5">
        <v>418308.69</v>
      </c>
      <c r="E42" s="2"/>
    </row>
    <row r="43" spans="1:5" x14ac:dyDescent="0.25">
      <c r="A43" s="3" t="s">
        <v>184</v>
      </c>
      <c r="B43" s="4">
        <v>44786</v>
      </c>
      <c r="C43" s="3" t="s">
        <v>339</v>
      </c>
      <c r="D43" s="5">
        <v>418308.69</v>
      </c>
      <c r="E43" s="2"/>
    </row>
    <row r="44" spans="1:5" x14ac:dyDescent="0.25">
      <c r="A44" s="3" t="s">
        <v>184</v>
      </c>
      <c r="B44" s="4">
        <v>44797</v>
      </c>
      <c r="C44" s="3" t="s">
        <v>499</v>
      </c>
      <c r="D44" s="5">
        <v>69646.33</v>
      </c>
      <c r="E44" s="2"/>
    </row>
    <row r="45" spans="1:5" x14ac:dyDescent="0.25">
      <c r="A45" s="3" t="s">
        <v>184</v>
      </c>
      <c r="B45" s="4">
        <v>44799</v>
      </c>
      <c r="C45" s="3" t="s">
        <v>185</v>
      </c>
      <c r="D45" s="5">
        <v>324805.51</v>
      </c>
      <c r="E45" s="2"/>
    </row>
    <row r="49" spans="1:5" x14ac:dyDescent="0.25">
      <c r="A49" s="9" t="s">
        <v>0</v>
      </c>
      <c r="B49" s="9" t="s">
        <v>658</v>
      </c>
      <c r="C49" s="9" t="s">
        <v>657</v>
      </c>
      <c r="D49" s="9" t="s">
        <v>659</v>
      </c>
      <c r="E49" s="10" t="s">
        <v>660</v>
      </c>
    </row>
    <row r="50" spans="1:5" x14ac:dyDescent="0.25">
      <c r="A50" s="3" t="s">
        <v>50</v>
      </c>
      <c r="B50" s="4">
        <v>44774</v>
      </c>
      <c r="C50" s="3" t="s">
        <v>51</v>
      </c>
      <c r="D50" s="5">
        <v>713523.04</v>
      </c>
      <c r="E50" s="20">
        <f>SUM(D50:D58 )</f>
        <v>3114917.4999999995</v>
      </c>
    </row>
    <row r="51" spans="1:5" x14ac:dyDescent="0.25">
      <c r="A51" s="3" t="s">
        <v>50</v>
      </c>
      <c r="B51" s="4">
        <v>44775</v>
      </c>
      <c r="C51" s="3" t="s">
        <v>50</v>
      </c>
      <c r="D51" s="5">
        <v>750000</v>
      </c>
      <c r="E51" s="2"/>
    </row>
    <row r="52" spans="1:5" x14ac:dyDescent="0.25">
      <c r="A52" s="3" t="s">
        <v>50</v>
      </c>
      <c r="B52" s="4">
        <v>44779</v>
      </c>
      <c r="C52" s="3" t="s">
        <v>188</v>
      </c>
      <c r="D52" s="5">
        <v>595399.68999999994</v>
      </c>
      <c r="E52" s="2"/>
    </row>
    <row r="53" spans="1:5" x14ac:dyDescent="0.25">
      <c r="A53" s="3" t="s">
        <v>50</v>
      </c>
      <c r="B53" s="4">
        <v>44779</v>
      </c>
      <c r="C53" s="3" t="s">
        <v>188</v>
      </c>
      <c r="D53" s="5">
        <v>53630.86</v>
      </c>
      <c r="E53" s="2"/>
    </row>
    <row r="54" spans="1:5" x14ac:dyDescent="0.25">
      <c r="A54" s="3" t="s">
        <v>50</v>
      </c>
      <c r="B54" s="4">
        <v>44782</v>
      </c>
      <c r="C54" s="3" t="s">
        <v>51</v>
      </c>
      <c r="D54" s="5">
        <v>329439.37</v>
      </c>
      <c r="E54" s="2"/>
    </row>
    <row r="55" spans="1:5" x14ac:dyDescent="0.25">
      <c r="A55" s="3" t="s">
        <v>50</v>
      </c>
      <c r="B55" s="4">
        <v>44789</v>
      </c>
      <c r="C55" s="3" t="s">
        <v>185</v>
      </c>
      <c r="D55" s="5">
        <v>49901.63</v>
      </c>
      <c r="E55" s="2"/>
    </row>
    <row r="56" spans="1:5" x14ac:dyDescent="0.25">
      <c r="A56" s="3" t="s">
        <v>50</v>
      </c>
      <c r="B56" s="4">
        <v>44796</v>
      </c>
      <c r="C56" s="3" t="s">
        <v>51</v>
      </c>
      <c r="D56" s="5">
        <v>190359.53</v>
      </c>
      <c r="E56" s="2"/>
    </row>
    <row r="57" spans="1:5" x14ac:dyDescent="0.25">
      <c r="A57" s="3" t="s">
        <v>50</v>
      </c>
      <c r="B57" s="4">
        <v>44804</v>
      </c>
      <c r="C57" s="3" t="s">
        <v>383</v>
      </c>
      <c r="D57" s="5">
        <v>161203.46</v>
      </c>
      <c r="E57" s="2"/>
    </row>
    <row r="58" spans="1:5" x14ac:dyDescent="0.25">
      <c r="A58" s="3" t="s">
        <v>50</v>
      </c>
      <c r="B58" s="4">
        <v>44804</v>
      </c>
      <c r="C58" s="3" t="s">
        <v>51</v>
      </c>
      <c r="D58" s="5">
        <v>271459.92</v>
      </c>
      <c r="E58" s="2"/>
    </row>
    <row r="64" spans="1:5" x14ac:dyDescent="0.25">
      <c r="A64" s="74" t="s">
        <v>718</v>
      </c>
      <c r="B64" s="74" t="s">
        <v>719</v>
      </c>
    </row>
    <row r="65" spans="1:2" x14ac:dyDescent="0.25">
      <c r="A65" s="77" t="s">
        <v>720</v>
      </c>
      <c r="B65" s="65">
        <v>170440</v>
      </c>
    </row>
    <row r="66" spans="1:2" x14ac:dyDescent="0.25">
      <c r="A66" s="17" t="s">
        <v>721</v>
      </c>
      <c r="B66" s="78">
        <v>120800</v>
      </c>
    </row>
    <row r="67" spans="1:2" x14ac:dyDescent="0.25">
      <c r="A67" s="17" t="s">
        <v>722</v>
      </c>
      <c r="B67" s="65">
        <v>303938.03000000003</v>
      </c>
    </row>
    <row r="68" spans="1:2" x14ac:dyDescent="0.25">
      <c r="A68" s="17" t="s">
        <v>723</v>
      </c>
      <c r="B68" s="65">
        <v>1043264.75</v>
      </c>
    </row>
    <row r="69" spans="1:2" x14ac:dyDescent="0.25">
      <c r="A69" s="17" t="s">
        <v>724</v>
      </c>
      <c r="B69" s="18">
        <v>2166667</v>
      </c>
    </row>
    <row r="70" spans="1:2" x14ac:dyDescent="0.25">
      <c r="A70" s="17" t="s">
        <v>725</v>
      </c>
      <c r="B70" s="18">
        <v>1693817.69</v>
      </c>
    </row>
    <row r="71" spans="1:2" x14ac:dyDescent="0.25">
      <c r="A71" s="17" t="s">
        <v>726</v>
      </c>
      <c r="B71" s="18">
        <v>2469613.6799999997</v>
      </c>
    </row>
    <row r="72" spans="1:2" x14ac:dyDescent="0.25">
      <c r="A72" s="17" t="s">
        <v>727</v>
      </c>
      <c r="B72" s="18">
        <v>3114917.4999999995</v>
      </c>
    </row>
    <row r="73" spans="1:2" x14ac:dyDescent="0.25">
      <c r="A73" s="17" t="s">
        <v>728</v>
      </c>
      <c r="B73" s="33">
        <f>SUM(B65:B72)</f>
        <v>11083458.65</v>
      </c>
    </row>
    <row r="96" spans="1:2" x14ac:dyDescent="0.25">
      <c r="A96" s="74" t="s">
        <v>688</v>
      </c>
      <c r="B96" s="74" t="s">
        <v>663</v>
      </c>
    </row>
    <row r="97" spans="1:2" x14ac:dyDescent="0.25">
      <c r="A97" s="17" t="s">
        <v>701</v>
      </c>
      <c r="B97" s="18">
        <v>15814849.630000001</v>
      </c>
    </row>
    <row r="98" spans="1:2" x14ac:dyDescent="0.25">
      <c r="A98" s="17" t="s">
        <v>690</v>
      </c>
      <c r="B98" s="65">
        <v>15771753.550000001</v>
      </c>
    </row>
    <row r="99" spans="1:2" x14ac:dyDescent="0.25">
      <c r="A99" s="17" t="s">
        <v>691</v>
      </c>
      <c r="B99" s="18">
        <v>26127345.140000001</v>
      </c>
    </row>
    <row r="100" spans="1:2" x14ac:dyDescent="0.25">
      <c r="A100" s="17" t="s">
        <v>692</v>
      </c>
      <c r="B100" s="65">
        <v>19036003.259999998</v>
      </c>
    </row>
    <row r="101" spans="1:2" x14ac:dyDescent="0.25">
      <c r="A101" s="17" t="s">
        <v>693</v>
      </c>
      <c r="B101" s="18">
        <v>25899564.119999997</v>
      </c>
    </row>
    <row r="102" spans="1:2" x14ac:dyDescent="0.25">
      <c r="A102" s="17" t="s">
        <v>703</v>
      </c>
      <c r="B102" s="18">
        <v>20659065.460000001</v>
      </c>
    </row>
    <row r="103" spans="1:2" x14ac:dyDescent="0.25">
      <c r="A103" s="46" t="s">
        <v>695</v>
      </c>
      <c r="B103" s="18">
        <v>16049105.350000001</v>
      </c>
    </row>
    <row r="104" spans="1:2" x14ac:dyDescent="0.25">
      <c r="A104" s="46" t="s">
        <v>696</v>
      </c>
      <c r="B104" s="18">
        <v>11083458.65</v>
      </c>
    </row>
    <row r="105" spans="1:2" x14ac:dyDescent="0.25">
      <c r="A105" s="46" t="s">
        <v>704</v>
      </c>
      <c r="B105" s="18"/>
    </row>
    <row r="106" spans="1:2" x14ac:dyDescent="0.25">
      <c r="A106" s="46" t="s">
        <v>705</v>
      </c>
      <c r="B106" s="18"/>
    </row>
    <row r="107" spans="1:2" x14ac:dyDescent="0.25">
      <c r="A107" s="46" t="s">
        <v>699</v>
      </c>
      <c r="B107" s="18"/>
    </row>
    <row r="108" spans="1:2" x14ac:dyDescent="0.25">
      <c r="A108" s="46" t="s">
        <v>700</v>
      </c>
      <c r="B108" s="18"/>
    </row>
    <row r="109" spans="1:2" x14ac:dyDescent="0.25">
      <c r="A109" s="75" t="s">
        <v>676</v>
      </c>
      <c r="B109" s="33">
        <f>SUBTOTAL(9,B97:B108)</f>
        <v>150441145.16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E3CC-19AC-44D9-BCED-C79844211B23}">
  <dimension ref="A1:E57"/>
  <sheetViews>
    <sheetView topLeftCell="A13" workbookViewId="0">
      <selection activeCell="B21" sqref="B21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73.85546875" customWidth="1"/>
    <col min="4" max="4" width="19.5703125" bestFit="1" customWidth="1"/>
    <col min="5" max="5" width="16" customWidth="1"/>
  </cols>
  <sheetData>
    <row r="1" spans="1:5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</row>
    <row r="2" spans="1:5" x14ac:dyDescent="0.25">
      <c r="A2" s="3" t="s">
        <v>425</v>
      </c>
      <c r="B2" s="4">
        <v>44791</v>
      </c>
      <c r="C2" s="3" t="s">
        <v>157</v>
      </c>
      <c r="D2" s="5">
        <v>46400</v>
      </c>
      <c r="E2" s="2"/>
    </row>
    <row r="3" spans="1:5" x14ac:dyDescent="0.25">
      <c r="A3" s="3" t="s">
        <v>426</v>
      </c>
      <c r="B3" s="4">
        <v>44791</v>
      </c>
      <c r="C3" s="3" t="s">
        <v>157</v>
      </c>
      <c r="D3" s="5">
        <v>23200</v>
      </c>
      <c r="E3" s="2"/>
    </row>
    <row r="4" spans="1:5" x14ac:dyDescent="0.25">
      <c r="A4" s="3" t="s">
        <v>578</v>
      </c>
      <c r="B4" s="4">
        <v>44798</v>
      </c>
      <c r="C4" s="3" t="s">
        <v>157</v>
      </c>
      <c r="D4" s="5">
        <v>10600</v>
      </c>
      <c r="E4" s="2"/>
    </row>
    <row r="5" spans="1:5" x14ac:dyDescent="0.25">
      <c r="A5" s="3" t="s">
        <v>579</v>
      </c>
      <c r="B5" s="4">
        <v>44798</v>
      </c>
      <c r="C5" s="3" t="s">
        <v>157</v>
      </c>
      <c r="D5" s="5">
        <v>116000</v>
      </c>
      <c r="E5" s="2"/>
    </row>
    <row r="6" spans="1:5" x14ac:dyDescent="0.25">
      <c r="A6" s="3" t="s">
        <v>156</v>
      </c>
      <c r="B6" s="4">
        <v>44777</v>
      </c>
      <c r="C6" s="3" t="s">
        <v>157</v>
      </c>
      <c r="D6" s="5">
        <v>64359.87</v>
      </c>
      <c r="E6" s="2"/>
    </row>
    <row r="7" spans="1:5" x14ac:dyDescent="0.25">
      <c r="A7" s="3" t="s">
        <v>580</v>
      </c>
      <c r="B7" s="4">
        <v>44798</v>
      </c>
      <c r="C7" s="3" t="s">
        <v>157</v>
      </c>
      <c r="D7" s="5">
        <v>34800</v>
      </c>
      <c r="E7" s="2"/>
    </row>
    <row r="8" spans="1:5" x14ac:dyDescent="0.25">
      <c r="A8" s="3" t="s">
        <v>158</v>
      </c>
      <c r="B8" s="4">
        <v>44777</v>
      </c>
      <c r="C8" s="3" t="s">
        <v>157</v>
      </c>
      <c r="D8" s="5">
        <v>22950</v>
      </c>
      <c r="E8" s="2"/>
    </row>
    <row r="9" spans="1:5" x14ac:dyDescent="0.25">
      <c r="A9" s="3" t="s">
        <v>159</v>
      </c>
      <c r="B9" s="4">
        <v>44777</v>
      </c>
      <c r="C9" s="3" t="s">
        <v>157</v>
      </c>
      <c r="D9" s="5">
        <v>34800</v>
      </c>
      <c r="E9" s="2"/>
    </row>
    <row r="10" spans="1:5" x14ac:dyDescent="0.25">
      <c r="A10" s="3" t="s">
        <v>338</v>
      </c>
      <c r="B10" s="4">
        <v>44785</v>
      </c>
      <c r="C10" s="3" t="s">
        <v>157</v>
      </c>
      <c r="D10" s="5">
        <v>21200</v>
      </c>
      <c r="E10" s="7"/>
    </row>
    <row r="11" spans="1:5" x14ac:dyDescent="0.25">
      <c r="D11" s="19">
        <f>SUM(D2:D10)</f>
        <v>374309.87</v>
      </c>
    </row>
    <row r="13" spans="1:5" x14ac:dyDescent="0.25">
      <c r="A13" s="9" t="s">
        <v>0</v>
      </c>
      <c r="B13" s="9" t="s">
        <v>658</v>
      </c>
      <c r="C13" s="9" t="s">
        <v>657</v>
      </c>
      <c r="D13" s="9" t="s">
        <v>659</v>
      </c>
      <c r="E13" s="10" t="s">
        <v>660</v>
      </c>
    </row>
    <row r="14" spans="1:5" x14ac:dyDescent="0.25">
      <c r="A14" s="3" t="s">
        <v>128</v>
      </c>
      <c r="B14" s="4">
        <v>44777</v>
      </c>
      <c r="C14" s="3" t="s">
        <v>129</v>
      </c>
      <c r="D14" s="5">
        <v>870000</v>
      </c>
      <c r="E14" s="20">
        <f>SUM( D14:D15)</f>
        <v>1740000</v>
      </c>
    </row>
    <row r="15" spans="1:5" x14ac:dyDescent="0.25">
      <c r="A15" s="3" t="s">
        <v>128</v>
      </c>
      <c r="B15" s="4">
        <v>44784</v>
      </c>
      <c r="C15" s="3" t="s">
        <v>129</v>
      </c>
      <c r="D15" s="5">
        <v>870000</v>
      </c>
      <c r="E15" s="2"/>
    </row>
    <row r="19" spans="1:5" x14ac:dyDescent="0.25">
      <c r="A19" s="9" t="s">
        <v>0</v>
      </c>
      <c r="B19" s="9" t="s">
        <v>658</v>
      </c>
      <c r="C19" s="9" t="s">
        <v>657</v>
      </c>
      <c r="D19" s="9" t="s">
        <v>659</v>
      </c>
      <c r="E19" s="10" t="s">
        <v>660</v>
      </c>
    </row>
    <row r="20" spans="1:5" x14ac:dyDescent="0.25">
      <c r="A20" s="3" t="s">
        <v>273</v>
      </c>
      <c r="B20" s="4">
        <v>44785</v>
      </c>
      <c r="C20" s="3" t="s">
        <v>274</v>
      </c>
      <c r="D20" s="5">
        <v>100000</v>
      </c>
      <c r="E20" s="5">
        <v>100000</v>
      </c>
    </row>
    <row r="23" spans="1:5" x14ac:dyDescent="0.25">
      <c r="A23" s="11" t="s">
        <v>0</v>
      </c>
      <c r="B23" s="11" t="s">
        <v>659</v>
      </c>
    </row>
    <row r="24" spans="1:5" x14ac:dyDescent="0.25">
      <c r="A24" s="13" t="s">
        <v>578</v>
      </c>
      <c r="B24" s="15">
        <v>10600</v>
      </c>
    </row>
    <row r="25" spans="1:5" x14ac:dyDescent="0.25">
      <c r="A25" s="13" t="s">
        <v>338</v>
      </c>
      <c r="B25" s="15">
        <v>21200</v>
      </c>
    </row>
    <row r="26" spans="1:5" x14ac:dyDescent="0.25">
      <c r="A26" s="13" t="s">
        <v>158</v>
      </c>
      <c r="B26" s="15">
        <v>22950</v>
      </c>
    </row>
    <row r="27" spans="1:5" x14ac:dyDescent="0.25">
      <c r="A27" s="13" t="s">
        <v>426</v>
      </c>
      <c r="B27" s="15">
        <v>23200</v>
      </c>
    </row>
    <row r="28" spans="1:5" x14ac:dyDescent="0.25">
      <c r="A28" s="13" t="s">
        <v>580</v>
      </c>
      <c r="B28" s="15">
        <v>34800</v>
      </c>
    </row>
    <row r="29" spans="1:5" x14ac:dyDescent="0.25">
      <c r="A29" s="13" t="s">
        <v>159</v>
      </c>
      <c r="B29" s="15">
        <v>34800</v>
      </c>
    </row>
    <row r="30" spans="1:5" x14ac:dyDescent="0.25">
      <c r="A30" s="13" t="s">
        <v>425</v>
      </c>
      <c r="B30" s="15">
        <v>46400</v>
      </c>
    </row>
    <row r="31" spans="1:5" x14ac:dyDescent="0.25">
      <c r="A31" s="13" t="s">
        <v>156</v>
      </c>
      <c r="B31" s="15">
        <v>64359.87</v>
      </c>
    </row>
    <row r="32" spans="1:5" x14ac:dyDescent="0.25">
      <c r="A32" s="13" t="s">
        <v>579</v>
      </c>
      <c r="B32" s="15">
        <v>116000</v>
      </c>
    </row>
    <row r="33" spans="1:2" x14ac:dyDescent="0.25">
      <c r="A33" s="17"/>
      <c r="B33" s="18">
        <f>SUM(B24:B32)</f>
        <v>374309.87</v>
      </c>
    </row>
    <row r="44" spans="1:2" x14ac:dyDescent="0.25">
      <c r="A44" s="74" t="s">
        <v>688</v>
      </c>
      <c r="B44" s="74" t="s">
        <v>663</v>
      </c>
    </row>
    <row r="45" spans="1:2" x14ac:dyDescent="0.25">
      <c r="A45" s="17" t="s">
        <v>701</v>
      </c>
      <c r="B45" s="18"/>
    </row>
    <row r="46" spans="1:2" x14ac:dyDescent="0.25">
      <c r="A46" s="17" t="s">
        <v>690</v>
      </c>
      <c r="B46" s="65">
        <v>485149.61</v>
      </c>
    </row>
    <row r="47" spans="1:2" x14ac:dyDescent="0.25">
      <c r="A47" s="17" t="s">
        <v>691</v>
      </c>
      <c r="B47" s="18">
        <v>1891927.02</v>
      </c>
    </row>
    <row r="48" spans="1:2" x14ac:dyDescent="0.25">
      <c r="A48" s="17" t="s">
        <v>692</v>
      </c>
      <c r="B48" s="65">
        <v>4452531.87</v>
      </c>
    </row>
    <row r="49" spans="1:2" x14ac:dyDescent="0.25">
      <c r="A49" s="17" t="s">
        <v>693</v>
      </c>
      <c r="B49" s="18">
        <v>2319382.59</v>
      </c>
    </row>
    <row r="50" spans="1:2" x14ac:dyDescent="0.25">
      <c r="A50" s="17" t="s">
        <v>703</v>
      </c>
      <c r="B50" s="18">
        <v>1916212.94</v>
      </c>
    </row>
    <row r="51" spans="1:2" x14ac:dyDescent="0.25">
      <c r="A51" s="46" t="s">
        <v>695</v>
      </c>
      <c r="B51" s="18">
        <v>485441.2</v>
      </c>
    </row>
    <row r="52" spans="1:2" x14ac:dyDescent="0.25">
      <c r="A52" s="46" t="s">
        <v>696</v>
      </c>
      <c r="B52" s="18">
        <v>374309.87</v>
      </c>
    </row>
    <row r="53" spans="1:2" x14ac:dyDescent="0.25">
      <c r="A53" s="46" t="s">
        <v>704</v>
      </c>
      <c r="B53" s="18"/>
    </row>
    <row r="54" spans="1:2" x14ac:dyDescent="0.25">
      <c r="A54" s="46" t="s">
        <v>705</v>
      </c>
      <c r="B54" s="18"/>
    </row>
    <row r="55" spans="1:2" x14ac:dyDescent="0.25">
      <c r="A55" s="46" t="s">
        <v>699</v>
      </c>
      <c r="B55" s="18"/>
    </row>
    <row r="56" spans="1:2" x14ac:dyDescent="0.25">
      <c r="A56" s="46" t="s">
        <v>700</v>
      </c>
      <c r="B56" s="18"/>
    </row>
    <row r="57" spans="1:2" x14ac:dyDescent="0.25">
      <c r="A57" s="75" t="s">
        <v>676</v>
      </c>
      <c r="B57" s="33">
        <f>SUBTOTAL(9,B45:B56)</f>
        <v>11924955.099999998</v>
      </c>
    </row>
  </sheetData>
  <sortState xmlns:xlrd2="http://schemas.microsoft.com/office/spreadsheetml/2017/richdata2" ref="A24:B32">
    <sortCondition ref="B24:B3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C84B-8397-49E3-92FD-46FA0FE586D4}">
  <dimension ref="A1:J47"/>
  <sheetViews>
    <sheetView topLeftCell="C1" workbookViewId="0">
      <selection activeCell="J5" sqref="J5"/>
    </sheetView>
  </sheetViews>
  <sheetFormatPr baseColWidth="10" defaultRowHeight="15" x14ac:dyDescent="0.25"/>
  <cols>
    <col min="1" max="1" width="62.42578125" customWidth="1"/>
    <col min="2" max="2" width="16.42578125" customWidth="1"/>
    <col min="3" max="3" width="73.85546875" customWidth="1"/>
    <col min="4" max="4" width="19.5703125" bestFit="1" customWidth="1"/>
    <col min="5" max="5" width="16" customWidth="1"/>
    <col min="7" max="7" width="16" customWidth="1"/>
    <col min="8" max="8" width="15.7109375" customWidth="1"/>
    <col min="9" max="9" width="15.140625" customWidth="1"/>
    <col min="10" max="10" width="16" customWidth="1"/>
  </cols>
  <sheetData>
    <row r="1" spans="1:8" x14ac:dyDescent="0.25">
      <c r="A1" s="9" t="s">
        <v>0</v>
      </c>
      <c r="B1" s="9" t="s">
        <v>658</v>
      </c>
      <c r="C1" s="9" t="s">
        <v>657</v>
      </c>
      <c r="D1" s="9" t="s">
        <v>659</v>
      </c>
      <c r="E1" s="10" t="s">
        <v>660</v>
      </c>
      <c r="G1" s="88" t="s">
        <v>729</v>
      </c>
      <c r="H1" s="88"/>
    </row>
    <row r="2" spans="1:8" x14ac:dyDescent="0.25">
      <c r="A2" s="3" t="s">
        <v>379</v>
      </c>
      <c r="B2" s="4">
        <v>44789</v>
      </c>
      <c r="C2" s="3" t="s">
        <v>380</v>
      </c>
      <c r="D2" s="5">
        <v>4436643.45</v>
      </c>
      <c r="E2" s="20">
        <f>SUM(D2:D3 )</f>
        <v>9504196.4299999997</v>
      </c>
      <c r="G2" s="27" t="s">
        <v>688</v>
      </c>
      <c r="H2" s="27" t="s">
        <v>663</v>
      </c>
    </row>
    <row r="3" spans="1:8" x14ac:dyDescent="0.25">
      <c r="A3" s="3" t="s">
        <v>379</v>
      </c>
      <c r="B3" s="4">
        <v>44804</v>
      </c>
      <c r="C3" s="3" t="s">
        <v>380</v>
      </c>
      <c r="D3" s="5">
        <v>5067552.9800000004</v>
      </c>
      <c r="E3" s="2"/>
      <c r="G3" s="17" t="s">
        <v>689</v>
      </c>
      <c r="H3" s="79">
        <v>8916865.1899999995</v>
      </c>
    </row>
    <row r="4" spans="1:8" x14ac:dyDescent="0.25">
      <c r="G4" s="17" t="s">
        <v>730</v>
      </c>
      <c r="H4" s="18">
        <v>9561850.5399999991</v>
      </c>
    </row>
    <row r="5" spans="1:8" x14ac:dyDescent="0.25">
      <c r="G5" s="17" t="s">
        <v>702</v>
      </c>
      <c r="H5" s="18">
        <v>8724548.620000001</v>
      </c>
    </row>
    <row r="6" spans="1:8" x14ac:dyDescent="0.25">
      <c r="G6" s="17" t="s">
        <v>731</v>
      </c>
      <c r="H6" s="18">
        <v>9674851.5899999999</v>
      </c>
    </row>
    <row r="7" spans="1:8" x14ac:dyDescent="0.25">
      <c r="G7" s="17" t="s">
        <v>732</v>
      </c>
      <c r="H7" s="18">
        <v>9269237.3300000001</v>
      </c>
    </row>
    <row r="8" spans="1:8" x14ac:dyDescent="0.25">
      <c r="G8" s="17" t="s">
        <v>694</v>
      </c>
      <c r="H8" s="18">
        <v>9703081.9600000009</v>
      </c>
    </row>
    <row r="9" spans="1:8" x14ac:dyDescent="0.25">
      <c r="G9" s="17" t="s">
        <v>695</v>
      </c>
      <c r="H9" s="18">
        <v>9646145.7100000009</v>
      </c>
    </row>
    <row r="10" spans="1:8" x14ac:dyDescent="0.25">
      <c r="G10" s="17" t="s">
        <v>733</v>
      </c>
      <c r="H10" s="18">
        <v>9504196.4299999997</v>
      </c>
    </row>
    <row r="11" spans="1:8" x14ac:dyDescent="0.25">
      <c r="G11" s="17" t="s">
        <v>697</v>
      </c>
      <c r="H11" s="18"/>
    </row>
    <row r="12" spans="1:8" x14ac:dyDescent="0.25">
      <c r="G12" s="17" t="s">
        <v>698</v>
      </c>
      <c r="H12" s="18"/>
    </row>
    <row r="13" spans="1:8" x14ac:dyDescent="0.25">
      <c r="G13" s="17" t="s">
        <v>734</v>
      </c>
      <c r="H13" s="18"/>
    </row>
    <row r="14" spans="1:8" x14ac:dyDescent="0.25">
      <c r="G14" s="17" t="s">
        <v>735</v>
      </c>
      <c r="H14" s="18"/>
    </row>
    <row r="15" spans="1:8" x14ac:dyDescent="0.25">
      <c r="G15" s="17" t="s">
        <v>728</v>
      </c>
      <c r="H15" s="18">
        <f>SUM(H3:H14)</f>
        <v>75000777.370000005</v>
      </c>
    </row>
    <row r="36" spans="7:10" x14ac:dyDescent="0.25">
      <c r="G36" s="89" t="s">
        <v>736</v>
      </c>
      <c r="H36" s="90"/>
      <c r="I36" s="90"/>
      <c r="J36" s="91"/>
    </row>
    <row r="37" spans="7:10" x14ac:dyDescent="0.25">
      <c r="G37" s="27" t="s">
        <v>677</v>
      </c>
      <c r="H37" s="27" t="s">
        <v>660</v>
      </c>
      <c r="I37" s="27" t="s">
        <v>737</v>
      </c>
      <c r="J37" s="27" t="s">
        <v>738</v>
      </c>
    </row>
    <row r="38" spans="7:10" x14ac:dyDescent="0.25">
      <c r="G38" s="80" t="s">
        <v>707</v>
      </c>
      <c r="H38" s="18">
        <v>72183034.639999986</v>
      </c>
      <c r="I38" s="18">
        <v>72183034.639999986</v>
      </c>
      <c r="J38" s="18"/>
    </row>
    <row r="39" spans="7:10" x14ac:dyDescent="0.25">
      <c r="G39" s="80" t="s">
        <v>708</v>
      </c>
      <c r="H39" s="18">
        <v>65310368.68999999</v>
      </c>
      <c r="I39" s="18">
        <v>65310368.68999999</v>
      </c>
      <c r="J39" s="18"/>
    </row>
    <row r="40" spans="7:10" x14ac:dyDescent="0.25">
      <c r="G40" s="80" t="s">
        <v>709</v>
      </c>
      <c r="H40" s="18">
        <v>74015264.75999999</v>
      </c>
      <c r="I40" s="18">
        <v>74015264.75999999</v>
      </c>
      <c r="J40" s="18"/>
    </row>
    <row r="41" spans="7:10" x14ac:dyDescent="0.25">
      <c r="G41" s="80" t="s">
        <v>710</v>
      </c>
      <c r="H41" s="18">
        <v>71833183.890000001</v>
      </c>
      <c r="I41" s="18">
        <v>71833183.890000001</v>
      </c>
      <c r="J41" s="18"/>
    </row>
    <row r="42" spans="7:10" x14ac:dyDescent="0.25">
      <c r="G42" s="80" t="s">
        <v>711</v>
      </c>
      <c r="H42" s="18">
        <v>70965165.319999993</v>
      </c>
      <c r="I42" s="18">
        <v>70965165.319999993</v>
      </c>
      <c r="J42" s="18"/>
    </row>
    <row r="43" spans="7:10" x14ac:dyDescent="0.25">
      <c r="G43" s="77" t="s">
        <v>712</v>
      </c>
      <c r="H43" s="18">
        <v>90946679.379999995</v>
      </c>
      <c r="I43" s="18">
        <v>90946679.379999995</v>
      </c>
      <c r="J43" s="18"/>
    </row>
    <row r="44" spans="7:10" x14ac:dyDescent="0.25">
      <c r="G44" s="77" t="s">
        <v>713</v>
      </c>
      <c r="H44" s="18">
        <f>I44+J44</f>
        <v>59286267.530000001</v>
      </c>
      <c r="I44" s="18">
        <v>39733051.480000004</v>
      </c>
      <c r="J44" s="81">
        <v>19553216.050000001</v>
      </c>
    </row>
    <row r="45" spans="7:10" x14ac:dyDescent="0.25">
      <c r="G45" s="77" t="s">
        <v>714</v>
      </c>
      <c r="H45" s="18">
        <f>I45+J45</f>
        <v>102237287.49000001</v>
      </c>
      <c r="I45" s="18">
        <v>28381906.880000006</v>
      </c>
      <c r="J45" s="81">
        <v>73855380.609999999</v>
      </c>
    </row>
    <row r="46" spans="7:10" x14ac:dyDescent="0.25">
      <c r="G46" s="77" t="s">
        <v>715</v>
      </c>
      <c r="H46" s="18">
        <f>I46+J46</f>
        <v>75000777.370000005</v>
      </c>
      <c r="I46" s="18"/>
      <c r="J46" s="81">
        <v>75000777.370000005</v>
      </c>
    </row>
    <row r="47" spans="7:10" x14ac:dyDescent="0.25">
      <c r="G47" s="77" t="s">
        <v>739</v>
      </c>
      <c r="H47" s="18">
        <f>SUM(H38:H45)</f>
        <v>606777251.69999993</v>
      </c>
      <c r="I47" s="18">
        <f>SUM(I38:I45)</f>
        <v>513368655.03999996</v>
      </c>
      <c r="J47" s="81">
        <f>SUBTOTAL(9,J44:J46)</f>
        <v>168409374.03</v>
      </c>
    </row>
  </sheetData>
  <mergeCells count="2">
    <mergeCell ref="G1:H1"/>
    <mergeCell ref="G36:J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DIF</vt:lpstr>
      <vt:lpstr>DES</vt:lpstr>
      <vt:lpstr>COM</vt:lpstr>
      <vt:lpstr>ARRE</vt:lpstr>
      <vt:lpstr>PARQ</vt:lpstr>
      <vt:lpstr>PARA</vt:lpstr>
      <vt:lpstr>HON</vt:lpstr>
      <vt:lpstr>BAS</vt:lpstr>
      <vt:lpstr>SER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2022-09-14T17:30:24Z</dcterms:created>
  <dcterms:modified xsi:type="dcterms:W3CDTF">2022-09-23T17:03:14Z</dcterms:modified>
</cp:coreProperties>
</file>