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G:\DESTINATARIOS\"/>
    </mc:Choice>
  </mc:AlternateContent>
  <xr:revisionPtr revIDLastSave="0" documentId="13_ncr:1_{7155736E-2799-4BC1-817D-6BB5388585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 " sheetId="1" r:id="rId1"/>
    <sheet name="DES" sheetId="2" r:id="rId2"/>
    <sheet name="DIF" sheetId="3" r:id="rId3"/>
    <sheet name="COM" sheetId="4" r:id="rId4"/>
    <sheet name="ARRE" sheetId="5" r:id="rId5"/>
    <sheet name="PARQ" sheetId="6" r:id="rId6"/>
    <sheet name="BAS" sheetId="7" r:id="rId7"/>
    <sheet name="SER" sheetId="8" r:id="rId8"/>
    <sheet name="PARA" sheetId="9" r:id="rId9"/>
    <sheet name="OBRAS" sheetId="11" r:id="rId10"/>
    <sheet name="HON" sheetId="10" r:id="rId11"/>
  </sheets>
  <definedNames>
    <definedName name="_xlnm._FilterDatabase" localSheetId="4" hidden="1">ARRE!$A$1:$E$27</definedName>
    <definedName name="_xlnm._FilterDatabase" localSheetId="3" hidden="1">COM!$A$1:$E$17</definedName>
    <definedName name="_xlnm._FilterDatabase" localSheetId="0" hidden="1">'concentrado '!$A$1:$E$1104</definedName>
    <definedName name="_xlnm._FilterDatabase" localSheetId="1" hidden="1">DES!$A$1:$E$8</definedName>
    <definedName name="_xlnm._FilterDatabase" localSheetId="2" hidden="1">DIF!$A$1:$E$173</definedName>
    <definedName name="_xlnm._FilterDatabase" localSheetId="9" hidden="1">OBRAS!$A$1:$E$28</definedName>
    <definedName name="_xlnm._FilterDatabase" localSheetId="5" hidden="1">PARQ!$A$1:$E$1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6" l="1"/>
  <c r="E15" i="6"/>
  <c r="E12" i="6"/>
  <c r="E10" i="6"/>
  <c r="E2" i="6"/>
  <c r="B51" i="6"/>
  <c r="B75" i="6"/>
  <c r="B77" i="4"/>
  <c r="B52" i="4"/>
  <c r="B112" i="5"/>
  <c r="B88" i="5"/>
  <c r="B48" i="11"/>
  <c r="B128" i="9" l="1"/>
  <c r="B96" i="9"/>
  <c r="E8" i="8"/>
  <c r="L12" i="8"/>
  <c r="K12" i="8"/>
  <c r="J12" i="8"/>
  <c r="I11" i="8"/>
  <c r="I10" i="8"/>
  <c r="I12" i="8" s="1"/>
  <c r="K44" i="7"/>
  <c r="J44" i="7"/>
  <c r="I44" i="7"/>
  <c r="I43" i="7"/>
  <c r="I42" i="7"/>
  <c r="I41" i="7"/>
  <c r="I15" i="7"/>
  <c r="B94" i="6"/>
  <c r="B55" i="5"/>
  <c r="B28" i="4"/>
  <c r="B69" i="2"/>
  <c r="B49" i="2"/>
  <c r="B20" i="2"/>
  <c r="E23" i="11"/>
  <c r="E19" i="11"/>
  <c r="E16" i="11"/>
  <c r="E13" i="11"/>
  <c r="E10" i="11"/>
  <c r="E8" i="11"/>
  <c r="E3" i="11"/>
  <c r="E25" i="5"/>
  <c r="E22" i="5"/>
  <c r="E18" i="5"/>
  <c r="E7" i="5"/>
  <c r="E5" i="5"/>
  <c r="E3" i="5"/>
  <c r="E10" i="4"/>
  <c r="E5" i="4"/>
  <c r="E2" i="4"/>
  <c r="B308" i="3"/>
  <c r="B286" i="3"/>
  <c r="B251" i="3"/>
  <c r="E171" i="3"/>
  <c r="E168" i="3"/>
  <c r="E165" i="3"/>
  <c r="E163" i="3"/>
  <c r="E160" i="3"/>
  <c r="E158" i="3"/>
  <c r="E156" i="3"/>
  <c r="E153" i="3"/>
  <c r="E151" i="3"/>
  <c r="E148" i="3"/>
  <c r="E145" i="3"/>
  <c r="E142" i="3"/>
  <c r="E140" i="3"/>
  <c r="E137" i="3"/>
  <c r="E134" i="3"/>
  <c r="E128" i="3"/>
  <c r="E125" i="3"/>
  <c r="E123" i="3"/>
  <c r="E119" i="3"/>
  <c r="E116" i="3"/>
  <c r="E114" i="3"/>
  <c r="E110" i="3"/>
  <c r="E107" i="3"/>
  <c r="E104" i="3"/>
  <c r="E101" i="3"/>
  <c r="E98" i="3"/>
  <c r="E95" i="3"/>
  <c r="E91" i="3"/>
  <c r="E88" i="3"/>
  <c r="E86" i="3"/>
  <c r="E82" i="3"/>
  <c r="E79" i="3"/>
  <c r="E77" i="3"/>
  <c r="E74" i="3"/>
  <c r="E71" i="3"/>
  <c r="E68" i="3"/>
  <c r="E66" i="3"/>
  <c r="E61" i="3"/>
  <c r="E59" i="3"/>
  <c r="E56" i="3"/>
  <c r="E52" i="3"/>
  <c r="E49" i="3"/>
  <c r="E46" i="3"/>
  <c r="E43" i="3"/>
  <c r="E40" i="3"/>
  <c r="E37" i="3"/>
  <c r="E35" i="3"/>
  <c r="E33" i="3"/>
  <c r="E31" i="3"/>
  <c r="E28" i="3"/>
  <c r="E26" i="3"/>
  <c r="E23" i="3"/>
  <c r="E20" i="3"/>
  <c r="E17" i="3"/>
  <c r="E13" i="3"/>
  <c r="E10" i="3"/>
  <c r="E7" i="3"/>
  <c r="E5" i="3"/>
  <c r="E2" i="3"/>
  <c r="D4" i="7"/>
  <c r="E2" i="8"/>
  <c r="E14" i="8"/>
  <c r="E24" i="8"/>
  <c r="D28" i="11"/>
  <c r="E54" i="9"/>
  <c r="E33" i="9"/>
  <c r="E25" i="9"/>
  <c r="E18" i="9"/>
  <c r="E13" i="9"/>
  <c r="E2" i="9"/>
  <c r="D27" i="5"/>
  <c r="D17" i="4"/>
  <c r="D173" i="3" l="1"/>
  <c r="E2" i="2"/>
  <c r="D8" i="2"/>
  <c r="D1104" i="1"/>
</calcChain>
</file>

<file path=xl/sharedStrings.xml><?xml version="1.0" encoding="utf-8"?>
<sst xmlns="http://schemas.openxmlformats.org/spreadsheetml/2006/main" count="3309" uniqueCount="934">
  <si>
    <t>Persona física o razón social</t>
  </si>
  <si>
    <t>Mantenimiento de Parques y Jardines</t>
  </si>
  <si>
    <t>ALIMENTOS PARA PERSONAL</t>
  </si>
  <si>
    <t>AHUMADA LLANES ALEJANDRINA</t>
  </si>
  <si>
    <t>ARCO FINANCIERA, SA DE CV, SOFOM</t>
  </si>
  <si>
    <t>RETENCIONES DE NOMINA</t>
  </si>
  <si>
    <t>Articulos de Aseo y Limpia</t>
  </si>
  <si>
    <t>Becas Y Otras Ayudas Para Programas de Capacitacion</t>
  </si>
  <si>
    <t>BELTRAN MORENO HECTOR ADONAI</t>
  </si>
  <si>
    <t>GASTOS DIVERSOS</t>
  </si>
  <si>
    <t>GAMEZ GAMEZ CRISTIAN IVAN</t>
  </si>
  <si>
    <t>Apoyos a la Educación</t>
  </si>
  <si>
    <t>GARCIA MENDOZA FELICIANO</t>
  </si>
  <si>
    <t>PORTILLO OSUNA CARLOS ARMANDO</t>
  </si>
  <si>
    <t>Papeleria y Articulos de Oficina</t>
  </si>
  <si>
    <t>ROCHA PEÑA MARIA MAGDALENA</t>
  </si>
  <si>
    <t>COMISION MUNICIPAL DE DESARROLLO DE CENTROS POBLADOS</t>
  </si>
  <si>
    <t>Aplicación Impuesto Predial Rustico</t>
  </si>
  <si>
    <t>JUNTA DE AGUA POTABLE Y ALCANTARILLADO DEL MUNICIPIO DE AHOME</t>
  </si>
  <si>
    <t>FISM-PROGR. MEJORAMIENTO VIV .FOSA SEPTICA</t>
  </si>
  <si>
    <t>FISM-PROGR. MEJORAMIENTO VIV .TECHO FIRME</t>
  </si>
  <si>
    <t>SERVICIOS DEL VALLE DEL FUERTE, S.A. DE C.V.</t>
  </si>
  <si>
    <t>Combustibles y Lubricantes</t>
  </si>
  <si>
    <t>VELCO CONSTRUCCIONES, S.A. C.V</t>
  </si>
  <si>
    <t>MUNICIPIO DE AHOME</t>
  </si>
  <si>
    <t>SRIA. DE ADMINISTRACION Y FINANZAS, ZOFEMAT GOBIERNO DEL EDO.</t>
  </si>
  <si>
    <t>GRINLEASING S.A.P.I DE C.V.</t>
  </si>
  <si>
    <t>INFONACOT</t>
  </si>
  <si>
    <t xml:space="preserve">PAGO DE CREDITO FONACOT </t>
  </si>
  <si>
    <t>PENSIONES  POR VIUDEZ Y ORFANDAD</t>
  </si>
  <si>
    <t>SERVICIOS BROXEL SAPI DE CV</t>
  </si>
  <si>
    <t>APOYOS SINDICATO DE TRABAJADORES DEL MPIO DE AHOME</t>
  </si>
  <si>
    <t>ARMENTA AYALA ROSARIO</t>
  </si>
  <si>
    <t>CASTRO ACOSTA MARIA DE JESUS</t>
  </si>
  <si>
    <t>GAS DEL PACIFICO SA DE CV.</t>
  </si>
  <si>
    <t>PAGO STOCK GAS</t>
  </si>
  <si>
    <t>INSTITUTO MEXICANO DEL SEGURO SOCIAL</t>
  </si>
  <si>
    <t>Cuotas IMSS, ISSSTE, etc</t>
  </si>
  <si>
    <t>FISM-PROGR.ALCANTARILLADO</t>
  </si>
  <si>
    <t>LEYVA MEZA SANDRA MANUELA</t>
  </si>
  <si>
    <t>LUBPAC Y SERVICIOS SA DE CV</t>
  </si>
  <si>
    <t>SERVICIOS DE AVALUOS</t>
  </si>
  <si>
    <t>MOREH INHUMACIONES, S.A. DE C.V.</t>
  </si>
  <si>
    <t>RADIOMOVIL DIPSA SA DE CV</t>
  </si>
  <si>
    <t>Servicio de Telefono</t>
  </si>
  <si>
    <t>ROMERO JAUREGUI RACHEL NATALY</t>
  </si>
  <si>
    <t>SERVICIOS DEL CERRO DE LA MEMORIA SA DE CV</t>
  </si>
  <si>
    <t>SINDICATO DE TRABAJADORES AL SERVICIO DEL H. AYUNTAMIENTO DE AHOME, SINALOA</t>
  </si>
  <si>
    <t>URIAS VERDUZCO JOSE RAMON</t>
  </si>
  <si>
    <t>MANTENIMIENTO DE EDIFICIO</t>
  </si>
  <si>
    <t>MUÑOZ GAYTAN JOSE JULIAN</t>
  </si>
  <si>
    <t>Mantenimiento de Edificio</t>
  </si>
  <si>
    <t>JUNTA DE AGUA POTABLE Y ALC. DEL MPIO DE AHOME (JAPAMA)</t>
  </si>
  <si>
    <t>JUNTA DE AGUA POTABLE Y ALCANTARILLADO DEL MPIO DE AHOME(O.P.D.)</t>
  </si>
  <si>
    <t>TELEFONIA POR CABLE SA DE CV</t>
  </si>
  <si>
    <t>DEVOLUCION DE PAGO POR NULIDAD DE LA DETERMINACION Y LIQUIDACION DEL CREDITO FISCAL</t>
  </si>
  <si>
    <t>DEVOLUCION DE PAGO POR NULIDAD DE LA DETERMINACION Y LIQUIDACION DEL CREDITO FISCAL,</t>
  </si>
  <si>
    <t>CANTO HERNANDEZ CLAUDIA</t>
  </si>
  <si>
    <t>Actividades Civicas y Culturales</t>
  </si>
  <si>
    <t>CEBALLOS RENDON PEDRO</t>
  </si>
  <si>
    <t>COTA SOTO FAUSTO ANTONIO</t>
  </si>
  <si>
    <t>FISM-PROGR. URBANIZACION (CENTRO DE DESARROLLO COMUNITARIO)</t>
  </si>
  <si>
    <t>FELIX AUTOMOTORES S.A DE C.V</t>
  </si>
  <si>
    <t>Reparacion y Mantenimiento de Equipo de Transporte</t>
  </si>
  <si>
    <t>GARIBALDI HERNANDEZ JUAN ANTONIO</t>
  </si>
  <si>
    <t>HEREDIA ZAVALA MARIA DE LOS ANGELES</t>
  </si>
  <si>
    <t>HERNANDEZ FLORES CECILIA</t>
  </si>
  <si>
    <t>LUNA CASTRO JUDITH ELENA</t>
  </si>
  <si>
    <t>MORALES VALENZUELA MARYSOL</t>
  </si>
  <si>
    <t>MUEBLERIAS VALDEZ  BALUARTE, S.A. DE C.V.</t>
  </si>
  <si>
    <t>RODRIGUEZ MORALES OFELIA</t>
  </si>
  <si>
    <t>ROMANILLO MONTOYA JULIO CESAR</t>
  </si>
  <si>
    <t>SALMERON PEREZ JESUS RAMON</t>
  </si>
  <si>
    <t>VALDEZ MIGUEL JULIO CESAR</t>
  </si>
  <si>
    <t>VALDEZ MORENO LAURA ELENA</t>
  </si>
  <si>
    <t>VALENZUELA BENITES ANGELINA</t>
  </si>
  <si>
    <t>VALLE SARACHO CARLOS ROBERTO</t>
  </si>
  <si>
    <t>INSTITUTO MUNICIPAL DE ARTE Y CULTURA DE AHOME</t>
  </si>
  <si>
    <t>Instituto Municipal de Arte y Cultura</t>
  </si>
  <si>
    <t>SISTEMA PARA EL DESARROLLO INTEGRAL DE LA FAMILIA DEL MUNICIPIO DE AHOME</t>
  </si>
  <si>
    <t>SISTEMA MUNICIPAL PARA EL DESARROLLO INTEGRAL DE LA FAMILIA (DIF)</t>
  </si>
  <si>
    <t>PACHECO SERRANO DHYELA</t>
  </si>
  <si>
    <t>FISM-PROGR. URBANIZACION (COMEDORES COMUNITARIOS)</t>
  </si>
  <si>
    <t>ACOSTA RIESTRA ROTHXANA YANET</t>
  </si>
  <si>
    <t>AMEZQUITA RIOS JESUS ALFONSO</t>
  </si>
  <si>
    <t>ARAGON BERRELLEZA JESSICA</t>
  </si>
  <si>
    <t>CASTILLO VALENZUELA MARIO ALBERTO</t>
  </si>
  <si>
    <t>ESTRADA ARELLANO DAVID</t>
  </si>
  <si>
    <t>ALIMENTACION INFRACTORES</t>
  </si>
  <si>
    <t>INSTITUTO MUNICIPAL DE LA JUVENTUD DE AHOME</t>
  </si>
  <si>
    <t>INSTITUTO MUNICIPAL DE LA JUVENTUD</t>
  </si>
  <si>
    <t>INSTITUTO MUNICIPAL DE PLANEACION DE AHOME, SINALOA</t>
  </si>
  <si>
    <t>Instituto Municipal de Planeacion</t>
  </si>
  <si>
    <t>INSTITUTO MUNICIPAL DEL DEPORTE DE AHOME, I.A.S.</t>
  </si>
  <si>
    <t>INSTITUTO MUNICIPAL DEL DEPORTE</t>
  </si>
  <si>
    <t>INSTITUTO PARA LA PREVENCION Y REHABILITACION DE ADICCIONES DEL MUNICIPIO DE AHOME</t>
  </si>
  <si>
    <t>INSTITUTO DE PREVENCION DE LAS  ADICCIONES DEL MUNICIPIO DE AHOME</t>
  </si>
  <si>
    <t>ACONDICIONAMIENTO VIAL</t>
  </si>
  <si>
    <t>OP ECOLOGIA SAPI DE CV</t>
  </si>
  <si>
    <t>Servicio de Recolección y Disposición Final de Basura</t>
  </si>
  <si>
    <t>SANCHEZ CASTRO ANA VALERIA</t>
  </si>
  <si>
    <t>Difusión Por Radio, Television, y Otros Medios de Mensajes Sobre Programas y Actividades Gubernamentales</t>
  </si>
  <si>
    <t>FISM-PROGR. MEJORAMIENTO VIV .CUARTO DORMITORIO</t>
  </si>
  <si>
    <t>SECRETARIA DE ADMINISTRACION Y FINANZAS</t>
  </si>
  <si>
    <t>Impuesto sobre Nómina</t>
  </si>
  <si>
    <t>TESORERIA DE LA FEDERACION</t>
  </si>
  <si>
    <t>PAGO DE IMPUESTOS DE ISR</t>
  </si>
  <si>
    <t>CAMACHO ARMENTA JOSE ANGEL</t>
  </si>
  <si>
    <t>FELIX SARMIENTO JORGE</t>
  </si>
  <si>
    <t>MANTENIMIENTO DE EQUIPO DE TRANSPORTE</t>
  </si>
  <si>
    <t>FIERRO Y LAMINA DE OCCIDENTE SAPI DE CV</t>
  </si>
  <si>
    <t>GONZALEZ EGUIARTE ALFREDO</t>
  </si>
  <si>
    <t>GONZALEZ SANDOVAL ALDO ANIBAL</t>
  </si>
  <si>
    <t>ICAM ARQUITECTOS SA DE CV</t>
  </si>
  <si>
    <t>FISM-PROGR. MEJORAMIENTO VIV .CUARTO PARA BAÑO</t>
  </si>
  <si>
    <t>FISM-PROGR.URBANIZACION, (ALUMBRADO PUBLICO)</t>
  </si>
  <si>
    <t>LOPEZ GAXIOLA ILCE VERONICA</t>
  </si>
  <si>
    <t>LOPEZ LEAL SANELLY</t>
  </si>
  <si>
    <t>CFE SUMINISTRADOR DE SERVICIOS BASICOS</t>
  </si>
  <si>
    <t>ASOCIACIONES CIVILES Y/O INSTITUCIONES AFINES</t>
  </si>
  <si>
    <t>DELGADO ALVAREZ BENITO</t>
  </si>
  <si>
    <t>FERRENOR SA DE C.V</t>
  </si>
  <si>
    <t>MANTENIMIENTO DE PARQUES Y JARDINES</t>
  </si>
  <si>
    <t>GENARO MARTINEZ RITO</t>
  </si>
  <si>
    <t>ARRENDAMIENTO DE EQUIPO DE TRANSPORTE</t>
  </si>
  <si>
    <t>GRUPO ELITE DEL PACIFICO SA DE CV</t>
  </si>
  <si>
    <t>SERVICIO DE VIGILANCIA</t>
  </si>
  <si>
    <t>GUTIERREZ SANCHEZ RAMIRO HUMBERTO</t>
  </si>
  <si>
    <t>IMPRESION DIGITAL</t>
  </si>
  <si>
    <t>HARO ARREDONDO GUADALUPE</t>
  </si>
  <si>
    <t>Arreglos Florales y Coronas</t>
  </si>
  <si>
    <t>INMOBILIARIA TURISTICA DEL NOROESTE, S.A. DE C.V.</t>
  </si>
  <si>
    <t>Atencion a Invitados Especiales</t>
  </si>
  <si>
    <t>JUNTA DE AGUA POTABLE Y ALCANTARILLADO DEL MPIO DE AHOME  ( I.P.R.)</t>
  </si>
  <si>
    <t>MANTENIMIENTO MENOR DE OFICINAS</t>
  </si>
  <si>
    <t>ORTIZ CALDERON JESUS JULIAN</t>
  </si>
  <si>
    <t>REPARACION Y MANTENIMIENTO DE MAQUINARIA</t>
  </si>
  <si>
    <t>RIVERA ROBLES ERNESTO</t>
  </si>
  <si>
    <t>SUPER MEGA TINTAS SA DE CV</t>
  </si>
  <si>
    <t>DIAGNOSTICO MEDICO DEL MPIO DE AHOME(DIMMA)</t>
  </si>
  <si>
    <t>VALENZUELA GASTELUM GLORIA SOLEDAD</t>
  </si>
  <si>
    <t>VIDRIO VISION DEL NOROESTE, S.A. DE C.V.</t>
  </si>
  <si>
    <t>ZAMUDIO MEDINA OCTAVIO</t>
  </si>
  <si>
    <t>ACOSTA CAMPAS OSMARA ITZEL</t>
  </si>
  <si>
    <t>ALIMENTOS Y FARMACEUTICOS SA DE CV.</t>
  </si>
  <si>
    <t>Medicinas y Servicios Medicos</t>
  </si>
  <si>
    <t>ALTERNATIVAS EN MEDIOS ENERGETICOS SUSTENTABLES SA. DE CV.</t>
  </si>
  <si>
    <t>Arrendamiento de Edificios</t>
  </si>
  <si>
    <t>ALVAREZ FLORES ROSA ISELA</t>
  </si>
  <si>
    <t>ARCE LOPEZ PERLA EDELMIRA</t>
  </si>
  <si>
    <t>ARMENTA ARMENTA ARISTEO</t>
  </si>
  <si>
    <t>ARMENTA ROJAS JUAN GUSTAVO</t>
  </si>
  <si>
    <t>BARAJAS AMARO JOSE DE JESUS</t>
  </si>
  <si>
    <t>Consumibles Para  Equipo de Computo</t>
  </si>
  <si>
    <t xml:space="preserve"> Mantenimiento Y Equipo de Oficina</t>
  </si>
  <si>
    <t>CERVANTES CASTRO JESUS AARON</t>
  </si>
  <si>
    <t>Consumo de Energia Electrica</t>
  </si>
  <si>
    <t>COMAYSER SA DE CV</t>
  </si>
  <si>
    <t>CONSTRUCTORA E INMOBILIARIA ROALMA S.A. DE C.V.</t>
  </si>
  <si>
    <t>COPIADORAS DIGITALES DE SINALOA S.A. DE C.V.</t>
  </si>
  <si>
    <t>Equipo de Computo y Tecnologia de la Informacion</t>
  </si>
  <si>
    <t>CORRALES URIAS GUILLERMO</t>
  </si>
  <si>
    <t>FIBRA HD</t>
  </si>
  <si>
    <t>FONSECA CASTRO VERONICA</t>
  </si>
  <si>
    <t>GASTELUM BERRELLEZA SANDRA LUZ</t>
  </si>
  <si>
    <t>GONZALEZ FRIAS CARLOS ALBERTO</t>
  </si>
  <si>
    <t>GUTIERREZ EZQUERRA GABRIELA</t>
  </si>
  <si>
    <t>INDUSTRIAS PUBLICITARIAS DE LOS MOCHIS, S.A.</t>
  </si>
  <si>
    <t>INMOFACIL S.A. DE C.V</t>
  </si>
  <si>
    <t>IRIZAR LOPEZ SILVIA</t>
  </si>
  <si>
    <t>JARDIN JJR Y FUNERALES GUADALUPANA S.A DE C.V.</t>
  </si>
  <si>
    <t>OTROS APOYOS/APOYO GASTOS FUNERARIOS A PERSONAS DE BAJOS RECURSOS ECONOMICOS</t>
  </si>
  <si>
    <t>LEON PORTUGAL BRENDA</t>
  </si>
  <si>
    <t>LEYVA GAMEZ CLAUDIA VALERIA</t>
  </si>
  <si>
    <t>OTROS APOYOS/ALIMENTOS A PERSONAS DE BAJOS RECURSOS ECONOMICOS</t>
  </si>
  <si>
    <t>LIZARRAGA COTA RAUL</t>
  </si>
  <si>
    <t>LOPEZ BERRELLEZA ANNA MARIA</t>
  </si>
  <si>
    <t>OTROS APOYOS/ARRENDAMIENTO</t>
  </si>
  <si>
    <t>MEXICO CREA S.A. DE C.V.</t>
  </si>
  <si>
    <t>OFELIAS FLORERIA DE SINALOA S,A DE C,V,</t>
  </si>
  <si>
    <t>ORTIZ ARMENTA JULIAN</t>
  </si>
  <si>
    <t>PADILLA FERNANDEZ ARTURO</t>
  </si>
  <si>
    <t>ROJO MONTES DE OCA KARLA AMERICA</t>
  </si>
  <si>
    <t>TELEFONOS DE MEXICO, S.A.B. DE C.V.</t>
  </si>
  <si>
    <t>TREJO LLANTAS Y SERVICIOS, S.A. DE C.V.</t>
  </si>
  <si>
    <t>GPM GRUPO PROMOMEDIOS CULIACAN SA DE CV</t>
  </si>
  <si>
    <t>INZUNZA JIMENEZ NEREYDA IDALIA</t>
  </si>
  <si>
    <t>RODRIGUEZ QUINTANA JOSE MANUEL</t>
  </si>
  <si>
    <t>RUIZ RODRIGUEZ MARIA DOLORES</t>
  </si>
  <si>
    <t>FERRETERIA MALOVA S.A DE C.V</t>
  </si>
  <si>
    <t>ALMEIDA ROBLES JASSIEL ALEJANDRO</t>
  </si>
  <si>
    <t>ARAGON AYALA BLANCA LUZ</t>
  </si>
  <si>
    <t>ARLETTE DESIREE ORDUÑO LEYVA</t>
  </si>
  <si>
    <t>CAMACHO BURGOS ISMAEL</t>
  </si>
  <si>
    <t>CAMACHO MERCADO JAVIER</t>
  </si>
  <si>
    <t>CAMPOY ACOSTA JUAN MANUEL</t>
  </si>
  <si>
    <t>CASTRO GIL NALLELY AZENETH</t>
  </si>
  <si>
    <t>CONSULTORIA MERCURIO S.C.</t>
  </si>
  <si>
    <t>CONTRERAS VALENZUELA CARMEN LOURDES</t>
  </si>
  <si>
    <t>COSIO SAIZ NOEMI</t>
  </si>
  <si>
    <t>COTA LIZARRAGA KARINTHIA</t>
  </si>
  <si>
    <t>CRUZ AGUILAR ANTONIO DE JESUS</t>
  </si>
  <si>
    <t>GALICIA ARIZMENDI FABIAN OSWALDO</t>
  </si>
  <si>
    <t>GARCIA COTA MARCO ANTONIO</t>
  </si>
  <si>
    <t>HERNANDEZ CUADRAS ARELY</t>
  </si>
  <si>
    <t>HERNANDEZ ROSAS MONICA GABRIELA</t>
  </si>
  <si>
    <t>IMPERIAL BELTRAN FROILAN</t>
  </si>
  <si>
    <t>INSTITUTO SINALOENSE DE EDUCACION POR RADIO</t>
  </si>
  <si>
    <t>JUAREZ ELIZALDE GUILLERMO MELITON</t>
  </si>
  <si>
    <t>LEYVA MEXIA RAFAEL</t>
  </si>
  <si>
    <t>LIZARRAGA SAUCEDO MARCO ANTONIO</t>
  </si>
  <si>
    <t>PADILLA FIERRO ROMAN ALFREDO</t>
  </si>
  <si>
    <t>QUINTERO ARAUJO JUAN CARLOS</t>
  </si>
  <si>
    <t>REPORTEROS EN S.A. DE C.V.</t>
  </si>
  <si>
    <t>RODRIGUEZ COTA DAGOBERTO</t>
  </si>
  <si>
    <t>ROSAS PARRA CARLOS</t>
  </si>
  <si>
    <t>SANCHEZ MONTOYA ALAN YOVAN</t>
  </si>
  <si>
    <t>SINCO Y MEDIOS S.C.</t>
  </si>
  <si>
    <t>VALDEZ LACHICA MARIO</t>
  </si>
  <si>
    <t>VALENZUELA GUERRERO RAMIRO</t>
  </si>
  <si>
    <t>VALENZUELA ZAÑUDO MARTHA ELVA</t>
  </si>
  <si>
    <t>VEGA VALDEZ MARIA ISABEL</t>
  </si>
  <si>
    <t>FISM-PROGR.URBANIZACION, (PAVIMENTACION)</t>
  </si>
  <si>
    <t>OTROS APOYOS/DESPENSAS BASICAS PARA SER ENTREGADAS A PERSONAS DE ESCASOS RECURSOS</t>
  </si>
  <si>
    <t>PALAFOX FIERRO JOSE RAMON</t>
  </si>
  <si>
    <t>COMUNICACION ACTIVA DE SINALOA S.A C.V</t>
  </si>
  <si>
    <t>GRUPO CHAVEZ RADIOCAST, S.A. DE C.V.</t>
  </si>
  <si>
    <t>LAD MEDIOS SA DE CV</t>
  </si>
  <si>
    <t>RADIODIFUSORA XHMSL FM, S.A. DE C.V.</t>
  </si>
  <si>
    <t>TELEVISORA DEL YAQUI, S.A. DE C.V.</t>
  </si>
  <si>
    <t>TV AZTECA, S.A.B. DE C.V.</t>
  </si>
  <si>
    <t>XECF RADIO IMPACTOS 14-10 S.A. DE C.V.</t>
  </si>
  <si>
    <t>FIGLOSNTE 27F/17</t>
  </si>
  <si>
    <t>Herramientas y Maquinaria Herramientas</t>
  </si>
  <si>
    <t>MITSU CULIACAN SA DE V</t>
  </si>
  <si>
    <t>VALENZUELA ORTEGA ANTONIO</t>
  </si>
  <si>
    <t>VELAZCO RAMIREZ DOMINGO</t>
  </si>
  <si>
    <t>YAMEL HALLAL ARMENTA</t>
  </si>
  <si>
    <t>PARRA GONZALEZ DULCINA</t>
  </si>
  <si>
    <t>AXA SEGUROS SA DE CV (LOPEZ LABRADA GUMERCINDO VALENTIN)AGENTE</t>
  </si>
  <si>
    <t>AXA SEGUROS SA DE CV (RUBIO RUBIO RAMON ALBERTO)AGENTE</t>
  </si>
  <si>
    <t>CONSUBANCO SA INSTITUCION DE BANCA MULTIPLE</t>
  </si>
  <si>
    <t>Herramienta y Utensilios Menores</t>
  </si>
  <si>
    <t>IMPULSORA PROMOBIEN, SA DE C.V</t>
  </si>
  <si>
    <t>INTERCAMBIOS BAJA SUR, SA DE CV SOFOM ENR</t>
  </si>
  <si>
    <t>FISM-PROGR.AGUA POTABLE</t>
  </si>
  <si>
    <t>MENDOZA GONZALEZ LEONARDO</t>
  </si>
  <si>
    <t>DESPENSAS</t>
  </si>
  <si>
    <t>MENENDEZ DE LLANO BERMUDEZ ANTONIO</t>
  </si>
  <si>
    <t>PINZON VAZQUEZ JOEL ULISES</t>
  </si>
  <si>
    <t>PREVEO S.A DE C.V.</t>
  </si>
  <si>
    <t>SUPPLY CREDIT DE MEXICO, SAPI DE CV SOFOM ENR</t>
  </si>
  <si>
    <t>VENEGAS LORETO MARTIN EDUARDO</t>
  </si>
  <si>
    <t>FISM-PROGR. INFRAESTRUCTURA BASICA DEL SECTOR SALUD</t>
  </si>
  <si>
    <t>CAMEZ LOPEZ BRISEIDA ELANE</t>
  </si>
  <si>
    <t>DELGADO FLORES ARTURO</t>
  </si>
  <si>
    <t>FIERRO VILLELA LUIS ANTONIO</t>
  </si>
  <si>
    <t>LOPEZ RODRIGUEZ DELIA MARGARITA</t>
  </si>
  <si>
    <t>MORENO DURAN CONCESA</t>
  </si>
  <si>
    <t>NOZATO ESCOBOZA MANUEL AURELIO</t>
  </si>
  <si>
    <t>SANCHEZ ACUÑA ROCIO DEL CARMEN</t>
  </si>
  <si>
    <t>SANCHEZ LEYVA ALVIN ALEJANDRO</t>
  </si>
  <si>
    <t>VALDEZ SALAZAR EMMANUELLE</t>
  </si>
  <si>
    <t>REFACCIONES Y ACCESORIOS MENORES DE EQUIPO DE COMPUTO</t>
  </si>
  <si>
    <t>VEA URIAS ROSA</t>
  </si>
  <si>
    <t>VERDUGO ROSAS JESUS ANDREA</t>
  </si>
  <si>
    <t>ANGUAMEA ARMENTA MARIA DE JESUS</t>
  </si>
  <si>
    <t>APODACA SOLANO RAMON EDMUNDO</t>
  </si>
  <si>
    <t>CABRERA GARCIA EDUARDO ANTONIO</t>
  </si>
  <si>
    <t>CORTEZ ROMAN JOSE FRANCISCO</t>
  </si>
  <si>
    <t>CUEVAS GIL HECTOR EDUARDO</t>
  </si>
  <si>
    <t>DE LA VEGA SOTELO LUIS MATEO</t>
  </si>
  <si>
    <t>ESCALANTE LUNA JESUS YAZIR</t>
  </si>
  <si>
    <t>ESPINOZA ARMENTA CRISTIAN ANTONIO</t>
  </si>
  <si>
    <t>FELIX OJEDA JOSE FRANCISCO</t>
  </si>
  <si>
    <t>FIERRO SANDOVAL AARON ANTONIO</t>
  </si>
  <si>
    <t>FLORES CECEÑA FRANCISCO JAVIER</t>
  </si>
  <si>
    <t>FLORES COTA JUAN JOSE</t>
  </si>
  <si>
    <t>GAMBOA ROBLES MANUEL ANTONIO</t>
  </si>
  <si>
    <t>GUEVARA LOPEZ JESUS ROBERTO</t>
  </si>
  <si>
    <t>LEYVA RUIZ JUAN CARLOS</t>
  </si>
  <si>
    <t>LOPEZ GAXIOLA JUAN CARLOS</t>
  </si>
  <si>
    <t>LOPEZ MIRANDA ARTEMIO RENE</t>
  </si>
  <si>
    <t>LOPEZ SOTO IGNACIO</t>
  </si>
  <si>
    <t>MATA MARTINEZ JOSE ANTONIO</t>
  </si>
  <si>
    <t>MONTENEGRO CAMACHO FRANCISCO JAVIER</t>
  </si>
  <si>
    <t>MORENO MONTOYA PEDRO ALEXIS</t>
  </si>
  <si>
    <t>MURILLO LUGO CARLOS JULIAN</t>
  </si>
  <si>
    <t>OROZCO LOPEZ JESUS ALEXIS</t>
  </si>
  <si>
    <t>PACHECO MENDOZA ANGEL OSBALDO</t>
  </si>
  <si>
    <t>PORTILLO COTA JORGE LUIS</t>
  </si>
  <si>
    <t>RAMIREZ BOJORQUEZ JOSE VICTORIANO</t>
  </si>
  <si>
    <t>RAMOS ALMODOVAR CARLOS ALEJANDRO</t>
  </si>
  <si>
    <t>RIVERA VALDEZ NESTOR DANIEL</t>
  </si>
  <si>
    <t>RODRIGUEZ VALLE LUIS ANGEL</t>
  </si>
  <si>
    <t>ROMANILLO VALENZUELA JESUS ALBERTO</t>
  </si>
  <si>
    <t>ROSAS SANDOVAL FERNANDO</t>
  </si>
  <si>
    <t>RUIZ GALAVIZ GILBERTO</t>
  </si>
  <si>
    <t>RUIZ GARCIA JOSE CRISTIAN</t>
  </si>
  <si>
    <t>RUIZ PORTILLO GUSTAVO ADOLFO</t>
  </si>
  <si>
    <t>SALMERON SOLANO DAVID</t>
  </si>
  <si>
    <t>TIRADO CASTRO EDER JAHIR</t>
  </si>
  <si>
    <t>VERDUGO ARANA ANDRES</t>
  </si>
  <si>
    <t>VERDUZCO VALDEZ CRUZ ALEJANDRO</t>
  </si>
  <si>
    <t>VILLEGAS ORRANTIA CARLOS ANGEL</t>
  </si>
  <si>
    <t>INMOBILIARIA Y CONSTRUCTORA LEBRI SA DE CV</t>
  </si>
  <si>
    <t>ZAVEL COMERCIAL SINALOENSE SA DE CV.</t>
  </si>
  <si>
    <t>GARCIA RUIZ SANTIAGO</t>
  </si>
  <si>
    <t>PARRA BURGOS RITO LEONEL</t>
  </si>
  <si>
    <t>VALDEZ RODRIGO KARINA ERNESTINA</t>
  </si>
  <si>
    <t>MK, URBANIZACIONES, S.A DE C.V.</t>
  </si>
  <si>
    <t>Obra Publica Directa</t>
  </si>
  <si>
    <t>ACOSTA GARCIA MARTIN</t>
  </si>
  <si>
    <t>ANGULO MEZA REYNA ALEJANDRA</t>
  </si>
  <si>
    <t>ARAUJO GAMEZ ALEJANDRA ITZEL</t>
  </si>
  <si>
    <t>ARAUJO PEREZ GABRIELA</t>
  </si>
  <si>
    <t>ARENIVAS SANCHEZ YAJAIRA GUADALUPE</t>
  </si>
  <si>
    <t>ARMENTA CORTES ORIANA ISABEL</t>
  </si>
  <si>
    <t>AYALA VEA ANDREA</t>
  </si>
  <si>
    <t>BACASEGUA INZUNZA JESUS ALONSO</t>
  </si>
  <si>
    <t>BALDERRAMA HOO FRIDA YUNIVE</t>
  </si>
  <si>
    <t>CALDERON CEBALLOS ISIS RUBI</t>
  </si>
  <si>
    <t>CASTAÑEDA GRACIA PRISCILA LUCERO</t>
  </si>
  <si>
    <t>CASTRO DOMINGUEZ JUAN CARLOS</t>
  </si>
  <si>
    <t>CEBALLOS MORENO PEDRO</t>
  </si>
  <si>
    <t>CORRALES MONDACA JESUS ANGEL</t>
  </si>
  <si>
    <t>COTA DIAZ DULCE ROCIO</t>
  </si>
  <si>
    <t>DAVALOS LOPEZ JESSICA ABIGAIL</t>
  </si>
  <si>
    <t>DIMAS LOPEZ ELIZABETH</t>
  </si>
  <si>
    <t>ESTRADA RIVERA ANA KAREN</t>
  </si>
  <si>
    <t>FLORES LEYVA ADRIANA IVETH</t>
  </si>
  <si>
    <t>FONG APODACA CARLOS ALBERTO</t>
  </si>
  <si>
    <t>GAMBOA GONZALEZ ESTEBAN FERNANDO</t>
  </si>
  <si>
    <t>GAMEZ FLORES JUAN CARLOS</t>
  </si>
  <si>
    <t>GONZALEZ GARCIA KARLA DANIELA</t>
  </si>
  <si>
    <t>GUERRERO MEDINA MONICA LIZETH</t>
  </si>
  <si>
    <t>HALLAL GONZALEZ JOSE ANGEL</t>
  </si>
  <si>
    <t>HEREDIA ALVAREZ BEATRIZ YURIANA</t>
  </si>
  <si>
    <t>HERNANDEZ ANGULO MARIEL DINAMAR</t>
  </si>
  <si>
    <t>APOYO DE LA DIRECCION DE SALUD MUNICIPAL A PASANTE DE MEDICINA, CORRESPONDIENTE AL MES DE OCTUBRE DE 2022</t>
  </si>
  <si>
    <t>HERRERA FONG ANA MARIA</t>
  </si>
  <si>
    <t>JAUREGUI ANCHONDO EKATHERINE MARIELA</t>
  </si>
  <si>
    <t>JIMENEZ ALVAREZ AXEL DAVID</t>
  </si>
  <si>
    <t>JIMENEZ IBARRA LESLIE KARINA</t>
  </si>
  <si>
    <t>LEAL LEYVA ADRIANA CECILIA</t>
  </si>
  <si>
    <t>LONGORIA IBARRA MARIA DEL ROSARIO</t>
  </si>
  <si>
    <t>LOPEZ COTA JOSE PABLO</t>
  </si>
  <si>
    <t>LOPEZ FUENTES MARIAN AMAIRANY</t>
  </si>
  <si>
    <t>LOPEZ PALMA LUCERO ANAI</t>
  </si>
  <si>
    <t>LOPEZ SARABIA VEYRA FERNANDA</t>
  </si>
  <si>
    <t>MARISCAL GARAY ANAYANCI GUADALUPE</t>
  </si>
  <si>
    <t>MARTINEZ RODRIGUEZ SUJEY</t>
  </si>
  <si>
    <t>MEDEL ARCE ERANDI VERONICA</t>
  </si>
  <si>
    <t>MELENDRES VALDEZ DULCE ANAHI</t>
  </si>
  <si>
    <t>MEZA CASTRO MISAEL HUMBERTO</t>
  </si>
  <si>
    <t>MIRANDA ROBLES LIZBETH GUADALUPE</t>
  </si>
  <si>
    <t>MOLINA BURGUEÑO NANCY PAOLA</t>
  </si>
  <si>
    <t>MONTIEL CAMA NIDIA ADYLEE</t>
  </si>
  <si>
    <t>MORENO VERDUGO CITLALI LIZETH</t>
  </si>
  <si>
    <t>MORIN FIGUEROA PAOLA</t>
  </si>
  <si>
    <t>AGUA EMBOTELLADA</t>
  </si>
  <si>
    <t>NEVARES PONCE KAREN ALEXANDRA</t>
  </si>
  <si>
    <t>OLGUIN VILLANAZUL KARLA GUADALUPE</t>
  </si>
  <si>
    <t>PALAFOX SOTO JOHANA MELISSA</t>
  </si>
  <si>
    <t>PIÑA CARDENAS KARINA MARLEN</t>
  </si>
  <si>
    <t>PORTILLO ZAVALA MARIA DE FATIMA</t>
  </si>
  <si>
    <t>QUINTANA AVILA JESUS ROGELIO</t>
  </si>
  <si>
    <t>RAMOS GALAVIZ MINERVA MARIA</t>
  </si>
  <si>
    <t>RODRIGUEZ ALVAREZ IVANA VICTORIA</t>
  </si>
  <si>
    <t>RODRIGUEZ BELTRAN HANNIA JANITZE</t>
  </si>
  <si>
    <t>ROJAS SALMON JOSE</t>
  </si>
  <si>
    <t>ROMAN SALAS MARISOL</t>
  </si>
  <si>
    <t>ROSAS CORRALES MARIA FERNANDA</t>
  </si>
  <si>
    <t>RUIZ ALVAREZ LEONEL ABRAHAM</t>
  </si>
  <si>
    <t>RUIZ SOTO MIGUEL ANGEL DE JESUS</t>
  </si>
  <si>
    <t>RUIZ VALADEZ SELENE GUADALUPE</t>
  </si>
  <si>
    <t>SALAZAR CECEÑA DANIELA YEDID</t>
  </si>
  <si>
    <t>SANDOVAL MELENDRES LIZBE YARELY</t>
  </si>
  <si>
    <t>SAQUELARES PLASCENCIA MARIELENA</t>
  </si>
  <si>
    <t>SEDANO ARMENTA MARIELA ARIZAHI</t>
  </si>
  <si>
    <t>SOSA BOJORQUEZ CARLOS MIGUEL</t>
  </si>
  <si>
    <t>TIZNADO MUÑOZ CRISTHIAN ULISES</t>
  </si>
  <si>
    <t>VAZQUEZ REYES CLARA ESTEFANY</t>
  </si>
  <si>
    <t>VAZQUEZ TORRES ICEL DANIELA</t>
  </si>
  <si>
    <t>VELARDE CRUZ MAGDIEL MARTIN</t>
  </si>
  <si>
    <t>VERDIN MARTINEZ JOSE ARTURO</t>
  </si>
  <si>
    <t>REFACCIONES DE MAQUINARIA</t>
  </si>
  <si>
    <t>BATTERY PLUS AUTOMOTRZ S.A. DE C.V.</t>
  </si>
  <si>
    <t>MANT EQUIPO DE TRANSPORTE</t>
  </si>
  <si>
    <t>CHAIREZ GAXIOLA ALMA ABIGAIL</t>
  </si>
  <si>
    <t>Instalacion, Reparacion y Mantenimiento de Equipo de Computo y Tecnologia de la Informacion</t>
  </si>
  <si>
    <t>DEPORTIVA DEL PACIFICO S.A DE C.V</t>
  </si>
  <si>
    <t>ELIZALDE GUTIERREZ JORGE HUMBERTO</t>
  </si>
  <si>
    <t>ENRIQUEZ SARMIENTO MANUEL DE JESUS</t>
  </si>
  <si>
    <t>ESCOBAR DAGIEU CESAR</t>
  </si>
  <si>
    <t>ESCOBAR TORRES GERARDO RUBEN</t>
  </si>
  <si>
    <t>GARCIA BALDERRAMA CARLOS</t>
  </si>
  <si>
    <t>IMPRESION DE FORMAS</t>
  </si>
  <si>
    <t>LA BODEGA LLANTAS Y ACCESORIOS, SA DE CV</t>
  </si>
  <si>
    <t>MACALLAN PAINTS SA DE CV</t>
  </si>
  <si>
    <t>Servicios de Vialidad</t>
  </si>
  <si>
    <t>MONTIEL VILLANAZUL RAMONA ELENA</t>
  </si>
  <si>
    <t>ORDUÑO HERNANDEZ ROSA DEL CARMEN</t>
  </si>
  <si>
    <t>RAMIREZ TORRES MARISOL</t>
  </si>
  <si>
    <t>REPAC, S.A. DE C.V.</t>
  </si>
  <si>
    <t>RJ MEDICAL S.A. DE C.V.</t>
  </si>
  <si>
    <t>ROMERO FELIX OSCAR</t>
  </si>
  <si>
    <t>RUBIO CONSTRUCCIONES SA DE CV</t>
  </si>
  <si>
    <t>VALLE RUIZ AUROVINDO NEHRU</t>
  </si>
  <si>
    <t>FLORES CRISTIN ELVIA GUADALUPE</t>
  </si>
  <si>
    <t>IMPACTA LM SA DE CV</t>
  </si>
  <si>
    <t>MEGA MEDIOS SA DE CV</t>
  </si>
  <si>
    <t>RADIO GPM MOCHIS SA DE CV</t>
  </si>
  <si>
    <t>TORRES BARRON HECTOR</t>
  </si>
  <si>
    <t>EL DEBATE, S.A. DE C.V.</t>
  </si>
  <si>
    <t>CRUZ MEDINA TERESITA DE JESUS</t>
  </si>
  <si>
    <t>PAGO POR PRESTACIONES LEGALES DE FINIQUITOS POR LIQUIDACION DE LA C. CRUZ MEDINA TERESITA DE JESUS COMO PARAMEDICO OPERADOR DE VEHICULO DE EMERGENCIA ADSCRITA EN DIRECION DE SALUD MUNICIPAL</t>
  </si>
  <si>
    <t>DELGADO RUIZ JOSE LUIS</t>
  </si>
  <si>
    <t>PAGO POR PRESTACIONES LEGALES DE FINIQUITOS POR RENUNCIA VOLUNTARIA DEL C. DELGADO RUIZ JOSE LUIS COMO VELADOR ADSCRITO EN DEPTO DE MERCADOS CENTRO DE ABASTO,</t>
  </si>
  <si>
    <t>GALINDO ORPINELAS EDUARDO RAFAEL</t>
  </si>
  <si>
    <t xml:space="preserve">PAGO POR PRESTACIONES LEGALES DE FINIQUITOS POR LIQUIDACION DEL C. GALINDO ORPINELAS EDUADO RAFAEL COMO INSPECTOR DE PROTECION CIVIL ADSCRITO EN DEPARTAMENTO DE PROTECION CIVIL, </t>
  </si>
  <si>
    <t>GONZALEZ SOTO EDUARDO</t>
  </si>
  <si>
    <t>PAGO POR PRESTACIONES LEGALES DE FINIQUITOS POR RENUNCIA VOLUNTARIA DEL C. GONZALEZ SOTO EDUARDO COMO PARAMEDICO OPERADOR DE VEHIVULO DE EMERGENCIA ADSCRITO EN SINDICATURA TOPOLOBAMPO</t>
  </si>
  <si>
    <t>IMPERIAL LOPEZ ALFREDO</t>
  </si>
  <si>
    <t>PAGO POR PRESTACIONES  LEGALES DE FINIQUITOS POR RENUNCIA VOLUNTARIA DEL C. IMPERIAL LOPEZ ALFREDO COMO PARAMEDICO OPERADOR DE VEHICULO DE EMERGENCIA ADSCRITO EN SINDICATURA TOPOLOBAMPO</t>
  </si>
  <si>
    <t>LOPEZ FIGUEROA JOSE DE JESUS</t>
  </si>
  <si>
    <t>PAGO POR PRESTACIONES LEGALES DE FINIQUITOS POR LIQUIDACION DEL C. LOPEZ FIGUEROA JOSE DE JESUS COMO AUXILIAR DE SERVICIOS ADSCRITO EN DEPARTAMENTOS DE PARQUES Y JARDINES,</t>
  </si>
  <si>
    <t>PACHECO VALENZUELA JESUS ANTONIO</t>
  </si>
  <si>
    <t>PAGO POR PRESTACIONES LEGALES DE FINIQUITOS POR, (LIQUIDACION DEL C.PACHECO VALENZUELA JESUS ANTONIO COMO POLICIA ADSCRITO EN COMSIND DE SANMIGUEL ZAP</t>
  </si>
  <si>
    <t>PEREZ YOCUPICIO JONNY DE JESUS</t>
  </si>
  <si>
    <t xml:space="preserve">PAGO POR PRESTACIONES LEGALES DE FINIQUITOS POR LIQUIDACION DEL C. PEREZ YOCUPICIO JONNY DE JESUS COMMO AUXILIAR DE SERVICIOS ADSCRITO EN DEPARTAMENTO DE RASTRO </t>
  </si>
  <si>
    <t>ROBLES CERECER MARIA ALEJANDRA</t>
  </si>
  <si>
    <t>PAGO POR PRESTACIONES LEGALES DE FINIQUITOS POR RENUNCIA VOLUNTARIA DE LA  C. ROBLES CERECER MARIA ALEJANDRA COMO AUDITOR ADSCRITA EN DIRECION DE AUDITORIA,</t>
  </si>
  <si>
    <t>RUBIO RUBIO ALBERTO RAFAEL</t>
  </si>
  <si>
    <t>PAGO POR PRESTACIONES LEGALES DE FINIQUITOS POR RENUNCIA VOLUNTARIA DEL C. RUBIO RUBIO ALBERTO RAFAEL COMO PARAMEDICO OPERADOR DE VEHICULO DE EMERGENCIA ADSCRITO EN SINDICATUTA TOPOLOBAMPO,</t>
  </si>
  <si>
    <t>SOTO LEYVA NOEL ERNESTO</t>
  </si>
  <si>
    <t>PAGO POR PRESTACIONES LEGALES DE FINIQUITOS POR RENUNCIA VOLUNTARIA DEL C.SOTO LEYVA ERNESTO COMO AUXILIAR JURIDICO ADSCRITO EN SINDICO PROCURADOR</t>
  </si>
  <si>
    <t>APOYO CORRESPONDIENTE AL MES DE OCTUBRE DE 2022</t>
  </si>
  <si>
    <t>ALCARAZ ENCINAS MARIA GUADALUPE</t>
  </si>
  <si>
    <t>PAGO POR PRESTACIONES LEGALES DE FINIQUITOS POR LIQUIDACION DE LA C. ALCARAZ ENCINAS MARIA GUADALUPE COMO EJECUTIVO DE COBRANZA ADSCRITA EN DIRECION DE COBRANZA</t>
  </si>
  <si>
    <t>ANAYA GASTELUM PEDRO</t>
  </si>
  <si>
    <t xml:space="preserve">PAGO POR PRESTACIONES LEGALES DE FINIQUITOS POR RENUNCIA VOLUNTARIA DEL C. ANAYA  GASTELUM PEDRO COMO AUXILIAR DE SERVICIOS ADSCRITO EN SUBDIRECION DE PARQUES Y JARDINES </t>
  </si>
  <si>
    <t>ANGULO LOPEZ HAZZEL</t>
  </si>
  <si>
    <t>PAGO POR PRESTACIONES LEGALES DE FINIQUITOS POR RENUNCIA VOLUNTARIA DE LA C. ANGULO LOPEZ HAZZEL COMO COORDINADOR DE DIFUSION ADSCRITA EN COORDINACION DE COMUNICACION SOCAIL</t>
  </si>
  <si>
    <t xml:space="preserve"> APOYO CORRESPONDIENTE AL MES DE OCTUBRE DE 2022</t>
  </si>
  <si>
    <t>APGR COMUNICACIONES SA DE CV</t>
  </si>
  <si>
    <t>ARMENTA ORTIZ CARLOS RAMON</t>
  </si>
  <si>
    <t>AUDI TV. PETATLAN S.A.S DE C.V.</t>
  </si>
  <si>
    <t>BARRAZA IZA CARMEN ALICIA</t>
  </si>
  <si>
    <t>BARRERAS BERNAL FRANCISCO GUADALUPE</t>
  </si>
  <si>
    <t>PAGO POR PRESTACIONES LEGALES DE FINIQUITOS POR LIQUIDACION DEL C. BARRERAS BERNAL FRANCISCO GUADALUPE COMO PARAMEDICO OPERADOR DE VEHICULO DE EMERGENCIA ADSCRITO EN SIND. HUIGUERA DE ZARAGOZA,</t>
  </si>
  <si>
    <t>MANT. EQUIPO DE TRANSPORTE</t>
  </si>
  <si>
    <t>APOYO DE LA DIRECCION DE SALUD MUNICIPAL A PASANTE DE ENFERMERIA, CORRESPONDIENTE AL MES DE OCTUBRE DE 2022</t>
  </si>
  <si>
    <t>CASTRO MEXIAS MARTIN ADAN</t>
  </si>
  <si>
    <t>PAGO POR PRESTACIONES LEGALES DE FINIQUITOS POR LIQUIDACION DEL C. CASTRO MEXIAS MARTIN ADAN COMO OPERADOR DE PINTARRAYA ADSCRITO EN DEPARTAMENTO DE INGENIERIA VIAL</t>
  </si>
  <si>
    <t>CASTRO MORALES LUIS FERNANDO</t>
  </si>
  <si>
    <t xml:space="preserve">PAGO POR PRESTACIONES LEGALES DE FINIQUITOS POR RENUNCIA VOLUNTARIA DE L C. CASTRO MORALES LUIS FERNANDO COMO ENCARGADO DE ARCHIVO HISTORICO ADSCRITO EN COORDINACION  DE ARCHIVO DEL H. AYUNTAMIENTO, </t>
  </si>
  <si>
    <t>CHEN LOPEZ CARLOS YUCK</t>
  </si>
  <si>
    <t>OTROS APOYOS/CONSULTAS MEDICAS PARA PERSONAS DE BAJOS RECURSOS ECONOMICOS</t>
  </si>
  <si>
    <t>COMISION MUNICIPAL DE DESARROLLO CENTROS,  POBLADOS (COMUN)</t>
  </si>
  <si>
    <t>CONTRERAS  SOTO GACIEL ORLANDO</t>
  </si>
  <si>
    <t>CRUZ VARGAS BIBIANO ADRIAN</t>
  </si>
  <si>
    <t>PAGO POR PRESTACIONES LEGALES DE FINIQUITOS POR RENUNCIA VOLUNTARIA DEL C. CRUZ VARGAS BIBIANO ADRIAN COMO AUXILIAR DE SERVICIOS ADSCRITO EN SUBDIRECION DE ASEO Y LIMPIA,</t>
  </si>
  <si>
    <t>DE LEON CUADRAS JULIA ELIZABETH</t>
  </si>
  <si>
    <t>PAGO POR PRESTACIONES LEGALES DE FINIQUITOS POR RENUNCIA VOLUNTARIA DE LA C. DE LEON CUADRAS JULIA ELIZABETH COMO AUDITOR INTERNO ADSCRITA EN DIRECION DE AUDITORIA,</t>
  </si>
  <si>
    <t>ECHEVERRIA VILLEGAS CARLOS EDUARDO</t>
  </si>
  <si>
    <t>PAGO POR PRESTACIONES LEGALES DE FINIQUITOS POR RENUNCIA VOLUNTARIA DEL C. ECHEVERRIA VILLEGAS CARLOS EDUARDO COMO AUXILIAR ADMINISTRATIVO ADSCRITO EN DIRECION DE ATENCION A LA JUVENTUD,</t>
  </si>
  <si>
    <t>FLORES HEREDIA MARIA TERESA</t>
  </si>
  <si>
    <t>PAGO POR PRESTACIONES LEGALES DE FINIQUITOS POR LIQUIDACION DE LA C. GLORES HEREDIA MARIA TERESA COMO SECRETARIA ADSCRITA EN SINDICATURA HIGUERA DE ZARAGOZA,</t>
  </si>
  <si>
    <t>FLORES SANCHEZ MIRIAM CECILIA</t>
  </si>
  <si>
    <t>FONDO AUXILIAR PARA LA ADMINISTRACION DE JUSTICIA EN EL ESTADO DE SINALO</t>
  </si>
  <si>
    <t>PAGO POR CONCEPTO DE RESOLUCION EMITIDA POR JUEZ CUARTO DE PRIMERA ESTANCIA DEL RAMO CIVIL DEL DISTRITO JUDICIAL DE AHOME, SINALOA</t>
  </si>
  <si>
    <t>FONDO AUXILIAR PARA LA ADMINISTRACION DE JUSTICIA EN EL ESTADO DE SINALOA</t>
  </si>
  <si>
    <t xml:space="preserve">PAGO DE CONCEPTO DE RESOLUCION EMITIDA POR EL JUZ CUARTO DE PRIMERA ESTANCIA DEL RAMO CIVIL DEL DISTRITO JUDICIAL DE AHOME, </t>
  </si>
  <si>
    <t xml:space="preserve">PAGO DE CONCEPTO DE RESOLUCION EMITIDA POR EL JUZ CUARTO DE PRIMERA ESTANCIA DEL RAMO CIVIL DEL DISTRITO JUDICIAL DE AHOME, SINALOA </t>
  </si>
  <si>
    <t xml:space="preserve">PAGO POR CONCEPTO DE RESOLUCION EMITIDA POR JUEZ CUARTO DE PRIMERA ESTANCIA DEL RAMO CIVIL DEL DISTRITO JUDICIAL DE AHOME, SINALOA </t>
  </si>
  <si>
    <t>FRENOS Y EMBRAGUES DEL VALLE, S.A. DE C.V.</t>
  </si>
  <si>
    <t>GARCIA PADILLA ANDROS ETHEL</t>
  </si>
  <si>
    <t xml:space="preserve">PAGO POR PRESTACIONES LEGALES DE FINIQUITOS POR RENUNCIA VOLUNTARIA DEL C. GARCIA PADILLA ANDROS ETHEL COMO ENLACE DE SERVICIOS PUBLICOS ADSCRITO EN SINDICATURA GUSTAVO DIAZ ORDAZ, </t>
  </si>
  <si>
    <t>GARCIA VELASCO OMAR ULISES</t>
  </si>
  <si>
    <t>GUTIERREZ ROMAN ROSARIO ALEYDA</t>
  </si>
  <si>
    <t>APOYOS ECONÓMICOS DEL MES DE NOVIEMBRE PARA LAS PERSONAS MÁS VULNERABLES DEL MUNICIPIO DE AHOME.</t>
  </si>
  <si>
    <t>INFRA, S.A. DE C.V.</t>
  </si>
  <si>
    <t>MATERIALES, ACCESORIOS Y SUMINISTROS MEDICOS</t>
  </si>
  <si>
    <t>APOYO DE LA DIRECCION DE SALUD MUNICIPAL A PASANTE DE ODONTOLOGIA, CORRESPONDIENTE AL MES DE OCTUBRE DE 2022</t>
  </si>
  <si>
    <t>APOYO DE LA DIRECCION DE SALUD MUNICIPAL A PASANTE DE NUTRICION, CORRESPONDIENTE AL MES DE OCTUBRE DE 2022</t>
  </si>
  <si>
    <t>OTROS APOYOS/APOYO CARNICERIA A PERSONAS DE BAJOS RECURSOS ECONOMICOS</t>
  </si>
  <si>
    <t>LOPEZ CASTRO ROSA ALICIA</t>
  </si>
  <si>
    <t xml:space="preserve">PAGO POR PRESTACIONES LEGALES DE FINIQUITOS POR DEFUNCION DEL C. DEL MORAL MEZA ETASNILAO COMO JEFE DE DEPARTAMENTO ADSCRITO EN DIRECION DE ATENCION Y PARTICIPACION CIUDADANA, </t>
  </si>
  <si>
    <t>LOPEZ DIAZ JAVIER IGNACIO</t>
  </si>
  <si>
    <t>MANTENIMIENTO DE MERCADOS Y RASTROS</t>
  </si>
  <si>
    <t>LOPEZ ROMERO MINERVA ORALIA</t>
  </si>
  <si>
    <t>PAGO POR PRESTACIONES LEGALES DE FINIQUITOS POR JUBILACION POR AÑOS DE SERVICIOS DEL C. LOPEZ ROMERO MINERVA ORALIA COMO SECRETARIA EJECUTIVA ADSCRITO EN DIRECION DE INSPECION Y NORMATIVIDAD,</t>
  </si>
  <si>
    <t>GASTOS  POR RUTA DE SENDERISMO JUYA ANNIA</t>
  </si>
  <si>
    <t>MONTIEL BARRAZA LLUVIA ZULEMA</t>
  </si>
  <si>
    <t>OTROS APOYOS/APOYOS FUNERARIOS A PERSONAS DE BAJOS RECURSOS ECONOMICOS</t>
  </si>
  <si>
    <t>NARCIO LOPEZ ABRAHAN HUMBERTO</t>
  </si>
  <si>
    <t>ORIGINALES MEJIA ALFREDO</t>
  </si>
  <si>
    <t>ORTIZ VERDUZCO DECCI JASIU</t>
  </si>
  <si>
    <t>PAGO POR PRESTACIONES LEGALES DE FINIQUITOS DE LA C. ORTIZ VERDUZCO DECCI JASIU COMO ENLACE TECNOLOGICO ADSCRITA EN SUBSECRETARIA DE BIENESTASR Y PARTICIPACION CIUDADANA,</t>
  </si>
  <si>
    <t>PACIFICO FONDO EMPRESARIAL SA DE CV</t>
  </si>
  <si>
    <t>ABONO FACTURA MANT. EQUIPO DE TRANSPORTE</t>
  </si>
  <si>
    <t>PALAFOX LEON RAFAEL</t>
  </si>
  <si>
    <t xml:space="preserve">PAGO POR PRESTACIONES LEGALES DE FINIQUITOS POR RENUNCIA DEL C. PALAFOX LEON RAFAEL COMO OFICIAL DE MANTENIMIENTO ADSCRITO EN DEPARTAMENTO DE DE MERCADOS CENTRO DE ABASTO, </t>
  </si>
  <si>
    <t>PERAZA ALVAREZ CARLOS MIGUEL</t>
  </si>
  <si>
    <t>PRODUCTOS MEZA. S.A. DE C.V.</t>
  </si>
  <si>
    <t>OTROS APOYOS/APOYO DE CARNICERIA PARA PERSONAS DE BAJOS RECURSOS ECONOMICOS</t>
  </si>
  <si>
    <t>PROMOSAT DEL PACIFICO SA DE CV</t>
  </si>
  <si>
    <t>QUINTERO BARRAZA DAVID</t>
  </si>
  <si>
    <t>REYES FIGUEROA ADONIVAN</t>
  </si>
  <si>
    <t>RODRIGUEZ ALVAREZ GILBERTO</t>
  </si>
  <si>
    <t>PAGO POR PRESTACIONES LEGALES DE FINIQUITOS POR RENUNCIA VOLUNTARIA DEL C. RODRIGUEZ ALVAREZ GILBERTO COMO CHOFER EN DEPARTAMENTO DE PARQUES Y JARDINES</t>
  </si>
  <si>
    <t>RODRIGUEZ SOTO MANUEL DE JESUS</t>
  </si>
  <si>
    <t>PAGO POR PRESTACIONES LEGALES DE FINIQUITOS POR RENUNCIA VOLUNTARIA DEL C. RODRIGUEZ SOTO MANUEL DE JESUS COMO DIRECTOR DE MEDIO AMBIENTE Y DESARROLLO URBANO ADSCRITO EN DIRECION DE MEDIO AMBIENTE Y DESARROLLO URBANO</t>
  </si>
  <si>
    <t>RPS REFRIGERACION / REFRI PARTES DE SINALOA S.A DE C.V.</t>
  </si>
  <si>
    <t>Sistemas de Aire Acondicionado, Calefaccion y Refrigeracion Industrial y Comercio</t>
  </si>
  <si>
    <t>RUIZ MUNGARRO LUIS ALFONSO</t>
  </si>
  <si>
    <t>RUIZ VALDEZ JESUS AURELIO</t>
  </si>
  <si>
    <t>PAGO POR PRESTACIONES LEGALES DE FINIQUITOS POR RENUNCIA VOLUNTARIA DEL C. RUIZ VALDEZ JESUS AURELIO COMO AUXILIAR DE SERVICIOS ADSCRITO EN DEPARTAMENTO DE PARQUES Y JARDINES</t>
  </si>
  <si>
    <t>SAMANO GONZALEZ MARIA ALEJANDRA</t>
  </si>
  <si>
    <t>SANCHEZ MURILLO MARIA TERESA MARGARITA</t>
  </si>
  <si>
    <t>SARABIA MONTES DORIAN RICARDO</t>
  </si>
  <si>
    <t>SOLIS CASTRO LEOBARDO ELEUTERIO</t>
  </si>
  <si>
    <t xml:space="preserve">PAGO POR PRESTACIONES LEGALES DE FINIQUITOS POR RENUNCIA VOLUNTARIA DEL C. SOLIS CASTRO LEOBARDO ELEUTERIO COMO AUXILIAR DE SERVICIOS ADSCRITO EN DEPARTAMENTO DE PARQIES Y JARDINES,( </t>
  </si>
  <si>
    <t>SOTO BOJORQUEZ ABRAHAM ALEJANDRO</t>
  </si>
  <si>
    <t>SOTO FELIX MARCELA</t>
  </si>
  <si>
    <t>UNGSSON NIEBLAS MANUEL DE JESUS</t>
  </si>
  <si>
    <t>REFACCIONES Y ACCESORIOS MENORES DE MAQUINARIA Y OTROS EQUIPOS</t>
  </si>
  <si>
    <t xml:space="preserve"> APOYO DE LA DIRECCION DE SALUD MUNICIPAL A PASANTE DE NUTRICION, CORRESPONDIENTE AL MES DE OCTUBRE DE 2022</t>
  </si>
  <si>
    <t>VELEZ CASTRO MARIA LOURDES</t>
  </si>
  <si>
    <t>MANT EQ DE TRANSPORTE</t>
  </si>
  <si>
    <t>ZAMORA IBARRA DIEGO ISAAC</t>
  </si>
  <si>
    <t>ZARATE GAXIOLA ENRIQUE</t>
  </si>
  <si>
    <t>PAGO POR PRESTACIONES LEGALES DE FINIQUITOS POR LIQUIDACION DEL C. ZARATE GAXIOLA ENRIQUE COMO AUXILIAR TECNICO A , ADSCRITO EN SUBDIRECION ADMINISTRATIVA</t>
  </si>
  <si>
    <t>BORJA VERDUZCO HECTOR JAVIER</t>
  </si>
  <si>
    <t>BUSTILLOS RODRIGUEZ LEONEL</t>
  </si>
  <si>
    <t>JALFIV S.A. DE C.V.</t>
  </si>
  <si>
    <t>FISM-PROGR. URBANIZACION ( GUARDERIA COMUNITARIOS)</t>
  </si>
  <si>
    <t>PAGO DEL 30% DE INGRESOS ZOFEMAT CORRESPONDIENTE AL MES DE NOVIEMBRE DE 2022</t>
  </si>
  <si>
    <t>APOYO A LA DIRECCION DE SALUD MUNICIPAL DEL MES DE NOVIEMBRE DE 2022</t>
  </si>
  <si>
    <t>APOYO CORRESPONDIENTE A NOVIEMBRE DE 2022</t>
  </si>
  <si>
    <t>ALIMENTOS PARA ANIMALES DEL ANTIRRABICO</t>
  </si>
  <si>
    <t>ANTONIO MENENDEZ DE LLANO BERMUDEZ</t>
  </si>
  <si>
    <t>CENAS NAVIDEÑAS Y DULCES PARA FAMILIA DE ESCASOS RECURSOS DEL MUNICIPIO DE AHOME</t>
  </si>
  <si>
    <t>APOYO DE LA DIRECCION DE SALUD MUNICIPAL CORRESPONDIENTE AL MES DE NOVIEMBRE DE 2022</t>
  </si>
  <si>
    <t>BALDERRAMA RAMOS JORGE</t>
  </si>
  <si>
    <t>ADQUISICION DE MATERIAL PARA CONSTRUCCION PARA EL TRABAJADOR SINDICALIZADO AMBRIZ PUENTES SILVIA EL CUAL SERA DESCONTADO EN 36 QUINCENAS CONFORME A LO ESTIPULADO EN LA CLAUSULA CUADRAGESIMA SEXTA DEL CONTRATO COLECTIVO DE TRABAJO VIGENTE</t>
  </si>
  <si>
    <t>ADQUISICION DE MATERIAL PARA CONSTRUCCION PARA EL TRABAJADOR SINDICALIZADO VALENZUELA URIAS BELIA EL CUAL SERA DESCONTADO EN 36 QUINCENAS CONFORME A LO ESTIPULADO EN LA CLAUSULA CUADRAGESIMA SEXTA DEL CONTRATO COLECTIVO DE TRABAJO VIGENTE</t>
  </si>
  <si>
    <t>BORBOLLA IBARRA JUAN CARLOS</t>
  </si>
  <si>
    <t>APOYO DE LA DIRECCION DE SALUD MUNICIPAL A PASANTE DE ENFERMERIA, CORRESPONDIENTE AL MES DE NOVIEMBRE DE 2022</t>
  </si>
  <si>
    <t>APOYOS ECONOMICOS PARA FAMILIAS VULNERABLES DEL MUNICIPIO DE AHOME, MES DE NOVIEMBRE REGIDOR C. JOSE ANGEL CAMACHO ARMENTA</t>
  </si>
  <si>
    <t>CENAS NAVIDEÑAS Y DULCES PARA FAMILIAS DE ESCASOS RECURSOS</t>
  </si>
  <si>
    <t>CAMARA NACIONAL DE LA INDUSTRIA DE TRANSFORMACION DELEGACION LOS MOCHIS SINALOA</t>
  </si>
  <si>
    <t>CECEÑA DIAZ JESUS ORLANDO</t>
  </si>
  <si>
    <t>CHAPARRO ESTRELLA PERLA MARISOL</t>
  </si>
  <si>
    <t>CHAPEM SA DE CV</t>
  </si>
  <si>
    <t>ELECTRO MAYOREO DE SINALOA, SA DE CV</t>
  </si>
  <si>
    <t>Mantenimiento de Alumbrado Publico</t>
  </si>
  <si>
    <t>GIL PORTILLO MARIA</t>
  </si>
  <si>
    <t>GONZALEZ MARTINEZ RUBY YESENIA</t>
  </si>
  <si>
    <t>GREENSTAR EDIFICACIONES SA DE CV</t>
  </si>
  <si>
    <t>IBARRA FLORES HECTOR EMANUEL</t>
  </si>
  <si>
    <t>SERVICIOS DE FUMIGACION</t>
  </si>
  <si>
    <t>INSTITUTO DE CAPACITACION PARA EL TRABAJO DEL ESTADO DE SINALOA</t>
  </si>
  <si>
    <t>INSTITUTO MEJORES GOBIERNOS A.C.</t>
  </si>
  <si>
    <t>SERVICIOS DE EVALUACION</t>
  </si>
  <si>
    <t>JACQUES LOPEZ EFRAIN JESUS</t>
  </si>
  <si>
    <t>APOYO DE LA DIRECCION DE SALUD MUNICIPAL CORRESPONDIENTE AL MES DE NIVIEMBRE DE 2022</t>
  </si>
  <si>
    <t>APOYO DE LA DIRECCION DE SALUD MUNICIPAL A PASANTE DE ODONTOLOGIA, CORRESPONDIENTE AL MES DE NOVIEMBRE DE 2022</t>
  </si>
  <si>
    <t>APOYO DE LA DIRECCION DE SALUD MUNICIPAL A PASANTE DE NUTRICION, CORRESPONDIENTE AL MES DE NOVIEMBRE DE 2022</t>
  </si>
  <si>
    <t>LEYVA ARREDONDO JULIO CESAR</t>
  </si>
  <si>
    <t>LLANTERA GUZMAN DE GUAMUCHIL, S.A. C.V.</t>
  </si>
  <si>
    <t>ADQUISICION DE LLANTAS Y SERVICIOS PARA EL TRABAJADOR SINDICALIZADO SOLORZA HERRERA MARGARITA DE LA PAZ EL CUAL SERA DESCONTADO EN 36 QUINCENAS CONFORME A LO ESTIPULADO EN LA CLAUSULA CUADRAGESIMA SEXTA DEL CONTRATO COLECTIVO DE TRABAJO VIGENTE</t>
  </si>
  <si>
    <t>APOYOS ECONOMICOS PARA FAMILIAS VULNERABLES DEL MUNICIPIO DE AHOME, MES DE NOVIEMBRE REGIDORA C. JUDITH ELENA LUNA CASTRO</t>
  </si>
  <si>
    <t>LUNA VEGA ROSARIO ESTHER</t>
  </si>
  <si>
    <t xml:space="preserve"> APOYO CORRESPONDIENTE AL MES DE NOVIEMBRE DE 2022</t>
  </si>
  <si>
    <t>APOYO DE LA DIRECCION DE SALUD MUNICIPAL A PASANTE DE MEDICINA, CORRESPONDIENTE AL MES DE NOVIEMBRE DE 2022</t>
  </si>
  <si>
    <t>APOYOS ECONOMICOS PARA FAMILIAS VULNERABLES DEL MUNICIPIO DE AHOME, MES DE NOVIEMBRE REGIDORA C. MARYSOL MORALES VALENZUELA</t>
  </si>
  <si>
    <t>ORTIZ RUBIO LAURA ELENA</t>
  </si>
  <si>
    <t xml:space="preserve"> DEVOLUCION DE PAGO POR NULIDAD</t>
  </si>
  <si>
    <t>PEDRO CEBALLOS RENDON</t>
  </si>
  <si>
    <t>CENAS NAVIDEÑAS Y DULCES PARA FAMILIAS DE ESCASOS RECURSOS DEL MUNICIPIO DE AHOME</t>
  </si>
  <si>
    <t>PEÑUELAS CASTRO LEONEL</t>
  </si>
  <si>
    <t>APOYO DE LA DIRECCION DE SALUD MUNICIPAL A PASANTE DE MEDICINA CORRESPONDIENTE AL MES DE NOVIEMBRE DE 2022</t>
  </si>
  <si>
    <t>QUIÑONEZ ARMENTA IRIS DEL ROCIO</t>
  </si>
  <si>
    <t>ADQUISICION DE 2 LLANTAS PARA EL TRABAJADOR SINDICALIZADO OROZCO RIVERA IGNACIO EL CUAL SERA DESCONTADO EN 36 QUINCENAS CONFORME A LO ESTIPULADO EN LA CLAUSULA CUADRAGESIMA SEXTA DEL CONTRATO COLECTIVO DE TRABAJO VIGENTE</t>
  </si>
  <si>
    <t>RODRIGUEZ GAXIOLA ERIKA</t>
  </si>
  <si>
    <t>APOYOS ECONOMICOS PARA FAMILIAS VULNERABLES DEL MUNICIPIO DE AHOME, MES DE NOVIEMBRE REGIDORA C. OFELIA RODRIGUEZ MORALES</t>
  </si>
  <si>
    <t>APOYOS ECONOMICOS PARA FAMILIAS VULNERABLES DEL MUNICIPIO DE AHOME, MES DE NOVIEMBRE REGIDOR C. JESUS RAMON SALMERON PEREZ</t>
  </si>
  <si>
    <t>URIAS PACHECO ROSARIO MANUEL</t>
  </si>
  <si>
    <t>APOYOS ECONOMICOS PARA FAMILIAS VULNERABLES DEL MUNICIPIO DE AHOME, MES DE NOVIEMBRE REGIDOR C. JULIO CESAR VALDEZ MIGUEL</t>
  </si>
  <si>
    <t>APOYOS ECONOMICOS PARA FAMILIAS VULNERABLES DEL MUNICIPIO DE AHOME, MES DE NOVIEMBRE REGIDORA C. LAURA ELENA VALDEZ MORENO</t>
  </si>
  <si>
    <t>APOYOS ECONOMICOS PARA FAMILIAS VULNERABLES DEL MUNICIPIO DE AHOME, MES DE NOVIEMBRE, REGIDORA C. ANGELINA VALENZUELA BENITES</t>
  </si>
  <si>
    <t>APOYOS ECONOMICOS PARA FAMILIAS VULNERABLES DEL MUNICIPIO DE AHOME, MES DE NOVIEMBRE REGIDOR C. CARLOS ROBERTO VALLE SARACHO</t>
  </si>
  <si>
    <t xml:space="preserve"> APOYO DE LA DIRECCION DE SALUD MUNICIPAL A PASANTE DE NUTRICION, CORRESPONDIENTE AL MES DE NOVIEMBRE DE 2022</t>
  </si>
  <si>
    <t>indemnizaciones por Afectaciones</t>
  </si>
  <si>
    <t>UNIFORMES PARA EL PERSONAL DE TRABAJO</t>
  </si>
  <si>
    <t>GASTOS PARA LAS POSADA NAVIDEÑAS A LAS FAMILIAS MAS VULNERABLES DE LA SINDICATURA CENTRAL</t>
  </si>
  <si>
    <t>CONSTRUCTORA Y COMERCIALIZADORA ERKAN SA DE CV</t>
  </si>
  <si>
    <t>FIGUEROA ALVAREZ BLANCA ESTHELA</t>
  </si>
  <si>
    <t>DEVOLUCION DE PAGO POR NULIDAD DE LA DETERMINACION Y LIQUIDACION DEL CREDITO FISCAL, DE ACUERDO AL TRIBUNAL DE LO CONTENCIOSO EL CUAL DECLARA LA NULIDAD</t>
  </si>
  <si>
    <t>Camaras Fotograficas y de Video</t>
  </si>
  <si>
    <t>GASTOS  PARA LAS POSADA NAVIDEÑAS A LAS FAMILIAS MAS VULNERABLES DE LA SINDICATURA DE AHOME</t>
  </si>
  <si>
    <t>FISM-PROGR. MEJORAMIENTO VIV .PISO FIRME</t>
  </si>
  <si>
    <t>FISM-PROGR.MEJORAMIENTO DE VIVIENDAS (TOMAS DOMICILIARIAS)</t>
  </si>
  <si>
    <t>GASTOS  PARA LAS POSADA NAVIDEÑAS A LAS FAMILIAS MAS VULNERABLES DE LA SINDICATURA DEL CARRIZO</t>
  </si>
  <si>
    <t>GASTOS  PARA LAS POSADA NAVIDEÑAS A LAS FAMILIAS MAS VULNERABLES DE LA SINDICATURA DE TOPOLOBAMPO</t>
  </si>
  <si>
    <t>GASTOS PARA LAS POSADA NAVIDEÑAS A LAS FAMILIAS MAS VULNERABLES DE LA SINDICATURA DE LA HIGUERA DE ZARAGOZA</t>
  </si>
  <si>
    <t>GASTOS  PARA LAS POSADA NAVIDEÑAS A LAS FAMILIAS MAS VULNERABLES DE LA SINDICATURA DE SAN MIGUEL</t>
  </si>
  <si>
    <t>ACUÑA VEGA DINORA MARIA</t>
  </si>
  <si>
    <t>PAGO POR PRESTACIONES LEGALES DE FINIQUITOS POR RENUNCIA DEL C. SANTOS GALAVIZ LEONEL ERNESTO COMO POLICIA ADSCRITO EN CENTRAL PERSONAL DE SERVICIO</t>
  </si>
  <si>
    <t>CHAVEZ MIRANDA JULIO ABDIEL</t>
  </si>
  <si>
    <t>PAGO POR PRESTACIONES LEGALES DE FINIQUITOS POR RENUNCIA VOLUNTARIA DEL C. CHAVEZ MIRANDA JULIO ABDIEL COMO POLICIA ADSCRITO EN CENTRAL PERSONAL DE SERVICIO,</t>
  </si>
  <si>
    <t>GARCIA ORTIZ MARIA DE JESUS</t>
  </si>
  <si>
    <t xml:space="preserve">PAGO POR PRESTACIONES LEGALES DE FINIQUITOS POR JUBILACION POR AÑOS DE SERVICIOS DE LA  C.GARCIA ORTIZ MARIA DE JESUS   COMO POLICIA  ADSCRITO EN COM ESTERO JUAN JOSE RIOS, </t>
  </si>
  <si>
    <t>GUILLEN ESTRELLA MARIA FERNANDA</t>
  </si>
  <si>
    <t>PAGO POR PRESTACIONES LEGALES DE FINIQUITOS POR RENUNCIA VOLUNTARIA DE LA C. GUILLEN ESTRELLA MARIA FERNANDA COMO AUXILIAR DE VIALIDAD ADSCRITA EN SECRETARIA DE SEGURIDAD Y PROTECION CIUDADANA,</t>
  </si>
  <si>
    <t>LUGO BOSQUEZ ROQUE MANUEL</t>
  </si>
  <si>
    <t>PAGO POR PRESTACIONES LEGALES DE FINIQUITOS POR JUBILACION POR AÑOS DE SERVICIOS DEL C. LUGO BOSQUEZ ROQUE MANUEL  COMO POLICIA  ADSCRITO EN COM ESTERO JUAN JOSE RIOS,</t>
  </si>
  <si>
    <t>MANCILLAS ARANDA JOSE UBALDO</t>
  </si>
  <si>
    <t xml:space="preserve">PAGO POR PRESTACIONES LEGALES DE FINIQUITOS POR JUBILACION POR AÑOS DE SERVICIOS DEL C. NANCILLAS ARANDA JOSE UBALDO COMO POLICIA TERCERO ADSCRITO EN CENTRAL PERSONAL DE SERVICIO, </t>
  </si>
  <si>
    <t>MENDEZ LAZALDE JUAN DIEGO</t>
  </si>
  <si>
    <t>PAGO POR PRESTACIONES LEGALES DE FINIQUITOS POR JUBILACION POR ALÑOS DE SERVICIOS DEL C. MENDEZ LAZALDE JUAN DIEGO COMO POLICIA ADSCRITO EN COMSIN HIGUERA DE ZARAGOZA</t>
  </si>
  <si>
    <t>MONJE LOPEZ GREGORIO</t>
  </si>
  <si>
    <t>PAGO POR PRESTACIONES LEGALES DE FINIQUITOS POR JUBILACION POR AÑOS DE SERVICIOS DEL C. MONJE LOPEZ GREGORIO COMO POLICIA TERCERO ADSCRITO EN CENTRAL PERSONAL DE SERVICIO</t>
  </si>
  <si>
    <t>MORENO AHUMADA SUJEY ABILENE</t>
  </si>
  <si>
    <t>PAGO POR PRESTACIONES LEGALES DE FINIQUITOS POR RENUNCIA VOLUNTARIA DE LA C. MORENO AHUMADA SUJEY ABILENE COMO AUXILIAR ADMINISTRATIVO EN SECRETARIA DE SEGURIDAD Y PROTECION CIUDADANA,</t>
  </si>
  <si>
    <t>NOROESTE MOTORS</t>
  </si>
  <si>
    <t>PINEDA LOPEZ EVA VERONICA</t>
  </si>
  <si>
    <t xml:space="preserve">PAGO POR PRESTACIONES LEGALES DE FINIQUITOS POR JUBILACION POR AÑOS DE SERVICIOS DE LA  C.  PINEDA LOPEZ EVA VERONICA COMO POLICIA  ADSCRITO EN COMSIND. HIGUERA DE ZARAGOZA </t>
  </si>
  <si>
    <t>VALDEZ CARMARGO REYNA CELENE</t>
  </si>
  <si>
    <t>PAGO POR PRESTACIONES LEGALES DE FINIQUITOS POR LIQUIDACION DE LA C.VALDEZ CAMARGO REYNA CELENE COMO POLICIA ADSCRITA EN CENTRAL PERSONAL DE SERVICIO,</t>
  </si>
  <si>
    <t>ZAVALA CORRALES JESUS ENRIQUE</t>
  </si>
  <si>
    <t xml:space="preserve">PAGO POR PRESTACIONES LEGALES DE FINIQUITOS POR JUBILACION POR AÑOS DE SERVICIOS DEL C. ZAVALA CORRALES JESUS ENRRIQUE  COMO POLICIA TERCERO ADSCRITO EN COM SIND TOPOLOBAMPO , </t>
  </si>
  <si>
    <t>GASTOS  POR RECURSO UTILIZADO EN LAS POSADAS NAVIDEÑAS A LAS FAMILIAS MAS VULNERABLES DE LA SINDICATURA DEL GUAYABO</t>
  </si>
  <si>
    <t>APOYOS ECONOMICOS PARA FAMILIAS VULNERABLES DEL MUNICIPIO DE AHOME, MES DE NOVIEMBRE REGIDORA C. MARIA DE LOS ANGELES HEREDIA ZAVALA</t>
  </si>
  <si>
    <t>RIVERA GIL DIANA CAROLINA</t>
  </si>
  <si>
    <t>SERVICIOS DE INTERNET</t>
  </si>
  <si>
    <t>BRISEÑO COTA FRANCISCO JAVIER</t>
  </si>
  <si>
    <t>PAGO POR PRESTACIONES LEGALES DE FINIQUITOS POR JUBILACION POR AÑOS DE SERVICIOS DEL C. BRISEÑO COTA FRANCISCO JAVIER COMO CARROCERO ADSCRITO EN TALLER MUNICIPAL,</t>
  </si>
  <si>
    <t>APOYOS ECONOMICOS PARA FAMILIAS VULNERABLES DEL MUNICIPIO DE AHOME, MES DE NOVIEMBRE REGIDOR C. PEDRO CEBALLOS RENDON</t>
  </si>
  <si>
    <t>FELICIAN VALENZUELA JORGE</t>
  </si>
  <si>
    <t xml:space="preserve">PAGO POR PRESTACIONES LEGALES DE FINIQUITOS POR JUBILACION POR AÑOS DE SERVICIOS DEL C. FELICIAN VALENZUELA JORGE COMO ALBAÑIL ADSCRITO EN SERVSIND AHOME, </t>
  </si>
  <si>
    <t>LERMA OSOBAMPO CHRISTIAN ARNOLDO</t>
  </si>
  <si>
    <t>PAGO POR PRESTACIONES LEGALES DE FINIQUITOS POR JUBILACION POR AÑOS DE SERVICIOS DEL C. LERMA OSOBAMPO CHRISTIAN ARNOLDO COMO OFICIAL DE EVENTOS SOCIALES  ADSCRITO EN DEPARTAMENTO DE CULTURA,</t>
  </si>
  <si>
    <t>TORRES LEYVA CARLOS JULIO</t>
  </si>
  <si>
    <t>PAGO POR PRESTACIONES LEGALES DE FINIQUITOS POR JUBILACION POR AÑOS DE SERVICIOS DEL C. TORRES LEYVA CARLOS JULIO COMO OPERADOR DE MOTOCONFORMADORA ADSCRITO EN SUBDIRECION DE MANTENIMIENTO URBANO,</t>
  </si>
  <si>
    <t>PROGRAMA REVESTIMENTO DE CALLES</t>
  </si>
  <si>
    <t>BARAJAS ESCALANTE XICOTENCATL RAMON</t>
  </si>
  <si>
    <t>BERRELLEZA GRAJEDA MARIA</t>
  </si>
  <si>
    <t>CARRIZOZA LOPEZ MARTHA ALICIA</t>
  </si>
  <si>
    <t>CASTRO ANGULO KARELY</t>
  </si>
  <si>
    <t>COFARMO S.A. DE C.V.</t>
  </si>
  <si>
    <t>COTA ENCINAS MANUEL DE JESUS</t>
  </si>
  <si>
    <t>DE HOME DEPOT MEXICO S DE R.L DE C.V.</t>
  </si>
  <si>
    <t>ADQUISICION DE MATERIAL PARA CONSTRUCCION  PARA TRABAJADOR SIND TALAMANTE ALCARAZ KAREN MAGDALENA   EL CUAL SERA DESCONTADO EN UN PLAZO DE 36 QUINCENAS CONFORME A LO ESTIPULADO EN LA CLAUSULA CUADRAGESIMA SEXTA DEL CONTRATO COLECTIVO</t>
  </si>
  <si>
    <t>DISEÑA Y PRODUCE SA DE CV</t>
  </si>
  <si>
    <t>EIN INGENIERIA ELECTRICA SA DE CV</t>
  </si>
  <si>
    <t>MANTENIMIENTO DE PANTEONES</t>
  </si>
  <si>
    <t>EMPRESAS EL DEBATE, S.A. DE C.V.</t>
  </si>
  <si>
    <t>ESPECIANO JIMENEZ PAOLA KEITH</t>
  </si>
  <si>
    <t>ESPINOZA RUBIO JUAN PABLO</t>
  </si>
  <si>
    <t>FELIX AGUILAR CARLOS ARMANDO</t>
  </si>
  <si>
    <t>PAGO POR PRESTACIONES LEGALES DE FINIQUITOS POR LIQUIDACION DEL C. FELIX AGUILAR CARLOS ARMANDO COMO PARAMEDICO OPERADOR DE VEHICULO DE EMERGENCIA ADSCRITO EN SIND SAN MIGUEL ZAPOTITLAN</t>
  </si>
  <si>
    <t>FIGUEROA BAEZ DULCE ENEYDA</t>
  </si>
  <si>
    <t>FIGUEROA DOMINGUEZ JULIO MARTIN</t>
  </si>
  <si>
    <t>FLORES CASTRO JESUS MANUEL</t>
  </si>
  <si>
    <t>Mantenimiento de Mercados y Rastros</t>
  </si>
  <si>
    <t>GARCIA PEÑUELAS YESY VIANEY</t>
  </si>
  <si>
    <t>GIL RUELAS MARIA ANDREA</t>
  </si>
  <si>
    <t>PAGO POR PRESTACIONES LEGALES DE FINIQUITOS POR DEFUNCION DEL C.  RUIZ JOCOBI  _x000D_FRANCISCO COMO OPERADOR DE TRACTOR ADSCRITO EN SUBDIRECION DE MANTENIMIENTO URBANO,</t>
  </si>
  <si>
    <t>GONZALEZ DIAZ KAREN GUADALUPE</t>
  </si>
  <si>
    <t>ADQUISICION NDE LINEA BLANCA PARA TRABAJADOR SIND BOJORQUEZ ROMERO ALAN JOSUE EL CUAL SERA DESCONTADO EN UN PLAZO DE 36 QUINCENAS CONFORME A LO ESTIPULADO EN LA CLAUSULA CUADRAGESIMA SEXTA DEL CONTRATO COLECTIVO</t>
  </si>
  <si>
    <t>ADQUISICION NDE LINEA BLANCA PARA TRABAJADOR SIND CAÑEDO JIMENEZ PLACIDO  EL CUAL SERA DESCONTADO EN UN PLAZO DE 36 QUINCENAS CONFORME A LO ESTIPULADO EN LA CLAUSULA CUADRAGESIMA SEXTA DEL CONTRATO COLECTIVO</t>
  </si>
  <si>
    <t>ADQUISICION NDE LINEA BLANCA PARA TRABAJADOR SIND CASTROSO MOSORIO MAIRA GUADALUPE   EL CUAL SERA DESCONTADO EN UN PLAZO DE 36 QUINCENAS CONFORME A LO ESTIPULADO EN LA CLAUSULA CUADRAGESIMA SEXTA DEL CONTRATO COLECTIVO</t>
  </si>
  <si>
    <t>GUERRERO LOAIZA LUIS GUILLERMO</t>
  </si>
  <si>
    <t>HEREDIA VERDUGO PASTOR</t>
  </si>
  <si>
    <t>HERNANDEZ RAMIREZ MARIA DE JESUS</t>
  </si>
  <si>
    <t>OTROS APOYOS/ARRENDAMIENTO SUBDELEGACION DE MIGRACION</t>
  </si>
  <si>
    <t>LAR HOME, SA DE CV, SOFOM ENR</t>
  </si>
  <si>
    <t>Estudios y Proyectos</t>
  </si>
  <si>
    <t>LEYVA ROMERO GABINO</t>
  </si>
  <si>
    <t>DEVOLUCION DE PAGO DE NULIDAD DE LA DETERMINACION Y LIQUIDACION DEL CREDITO FISCAL ,</t>
  </si>
  <si>
    <t>LEYVA TORRES ARLETTE ESTEPHANIA</t>
  </si>
  <si>
    <t>PAGO DE PRESTACIONE S LEGALES DE FINIQUITS POR LIQUIDACON DEL C, FELIX AGUILAR CARLOS ARMANDO ,COMO PARAMEDICO OPERADOR DE VEHICULOS DE EMERGENCIA ADSCRITO EN SIND SAN MIGUEL ZAPOTITLAN</t>
  </si>
  <si>
    <t>LIMON REYES KAREN ESTRELLA</t>
  </si>
  <si>
    <t>LINEA DIRECTA Y SERVICIOS S.C.</t>
  </si>
  <si>
    <t>Mantenimiento y Mejoras de Oficina</t>
  </si>
  <si>
    <t>OTROS APOYOS/ARRENDAMIENTO ESCUELA DE COMPUTO</t>
  </si>
  <si>
    <t>LOPEZ BERRELLEZA MARIO ALBERTO</t>
  </si>
  <si>
    <t>MATA LANDAVERDE PATRICIA</t>
  </si>
  <si>
    <t>MENDOZA FIGUEROA JOSE ANTONIO</t>
  </si>
  <si>
    <t>OTROS APOYOS/CONSUMO ALIMENTOS A PERSONAS DE BAJOS RECURSOS ECONOMICOS</t>
  </si>
  <si>
    <t>MONCADA LOPEZ JESUS ERNESTO</t>
  </si>
  <si>
    <t>MORAN ACOSTA ISMAEL</t>
  </si>
  <si>
    <t>PACHECO RUIZ BRENDA ANGELICA</t>
  </si>
  <si>
    <t>PEÑA RAMIREZ JESUS EMILIANO</t>
  </si>
  <si>
    <t>PEREA AGUILAR CANDIDO</t>
  </si>
  <si>
    <t>PINTURAS Y BARNICES DEL NOROESTE S.A CV</t>
  </si>
  <si>
    <t xml:space="preserve">OTROS APOYOS/PINTURA </t>
  </si>
  <si>
    <t>PROMOTORA AVILAN SA DE CV</t>
  </si>
  <si>
    <t>QUEVEDO BELTRAN JORGE ARMANDO</t>
  </si>
  <si>
    <t>RADIO TOPOLOBAMPO S.A. DE C.V.</t>
  </si>
  <si>
    <t>RAMIREZ CASTRO DANIELA</t>
  </si>
  <si>
    <t>RIVERA CARDENAS MAYLYN YAMILETH</t>
  </si>
  <si>
    <t>RIVERA DURAN JOSE LUIS</t>
  </si>
  <si>
    <t>PAGO DE LOS PREMIOS DE EL PRIMER CONCURSO DE FOTOGRAFIA ORGANIZADO POR SECRETARIA DE LAS MUJERES 1ER LUGAR $8,000.00 , 2DO LUGAR $5,000.00 Y 3ER LUGAR $3,000.00</t>
  </si>
  <si>
    <t>PAGO DE LOS PREMIOS DE EL PRIMER CONCURSO INFANTIL DE CUENTO  "LAS TAREAS DOMESTICAS SON TAREAS DE HOMBRES Y MUJERES " ORGANIZADO POR SECRETARIA DE LAS MUJERES 1ER LUGAR $8,000.00, 2DO LUGAR $5000 Y 3ER LUGAR $3000</t>
  </si>
  <si>
    <t>SEMEX, S.A. DE C.V.</t>
  </si>
  <si>
    <t>PAGO DE RETENCIONES REALIZADOS AL PERSONAL SINDICALIZADO POR CONCEPTO DE CUOTA SINDICAL Y DESCTO SINDICATO</t>
  </si>
  <si>
    <t xml:space="preserve">PAGO DE RETENCIONES REALIZADOS AL PERSONAL SINDICALIZADO POR CONCEPTO DE CUOTA SINDICAL Y DESCTO SINDICATO </t>
  </si>
  <si>
    <t>TORRES MIRANDA DAVID SALVADR</t>
  </si>
  <si>
    <t>TORRES VALENZUELA EVELIA</t>
  </si>
  <si>
    <t>VALDEZ GUTIERREZ MYRNA CECILIA</t>
  </si>
  <si>
    <t>VAZQUEZ ACOSTA HECTOR SAUL</t>
  </si>
  <si>
    <t>OTROS APOYOS/DESPENSAS BASICAS PARA SER ENTREGADAS A PERSONAS DE ESCASOS RECURSOS ECONOMICOS</t>
  </si>
  <si>
    <t>ACOSTA ARMENTA CARLOS ANTONIO</t>
  </si>
  <si>
    <t xml:space="preserve">PAGO POR PRESTACIONES LEGALES DE FINIQUITOS POR LIQUIDACION DEL C. ACOSTA ARMENTA CARLOS ANTONIO COMO EJECUTIVO DE COBRANNZA ADSCRITO EN DIRECION DE COBRANZA </t>
  </si>
  <si>
    <t>INDEX DATACOM, S.A DE C.V.</t>
  </si>
  <si>
    <t>INSTITUTO PARA LA INCLUSION Y EL DESARROLLO DE LAS PERSONAS CON DISCAPACIDAD DEL MUNICIPIO DE AHOME SINALOA</t>
  </si>
  <si>
    <t>INSTITUTO DE INCLUSIÓN Y DESARROLLO DE LAS PERSONAS CON DISCAPACIDAD EN EL MUNICIPIO DE AHOME</t>
  </si>
  <si>
    <t>CASTRO ANGULO YASMIN GUADALUPE</t>
  </si>
  <si>
    <t>CASTRO LEYVA ANA BEATRIZ</t>
  </si>
  <si>
    <t>ARCO FINANCIERA SA DE CV SOFOM ENR</t>
  </si>
  <si>
    <t>Muebles de Oficina y Estanteria</t>
  </si>
  <si>
    <t>ANAYA CAMARGO FLORENCIO</t>
  </si>
  <si>
    <t>BACA GASTELUM MARTHA XOCHITL</t>
  </si>
  <si>
    <t>CARREON ARREARAN OSCAR RUBEN</t>
  </si>
  <si>
    <t>ARRENDAMIENTO DE COPIADORAS</t>
  </si>
  <si>
    <t>COTA VALDEZ RAFAEL ANTONIO</t>
  </si>
  <si>
    <t>PAGO POR PRESTACIONES LEGALES DE FINIQUITOS DEL C. COTA VALDEZ RAFAEL ANTONIO_x000D_COMO MATANCERO DE PUERCOS ADSCRITO EN DEPARTAMENTO DE RAST</t>
  </si>
  <si>
    <t>DIAZ HEREDIA PATRICIO</t>
  </si>
  <si>
    <t>ADQUISICION DE UN CELULAR IPHONE 11    PARA EL TRABAJADOR SINDICALIZADO CARDENAS ARCE VIRGINIA CELENE    EL CUAL SERA DESCONTADO EN UN PLAZO DE 36 QUINCENAS CONFORME A LO ESTIPULADO EN LA CLAUSULA CUADRAGESIMA SEXTA DEL CONTRATO COLECTIVO DE TRABAJO VIGENTE</t>
  </si>
  <si>
    <t>ADQUISICION DE UN CELULAR IPHONE 13 DE 128GB   PARA EL TRABAJADOR SINDICALIZADO MITZY YOMARA RAMIREZ CUADRAS    EL CUAL SERA DESCONTADO EN UN PLAZO DE 36 QUINCENAS CONFORME A LO ESTIPULADO EN LA CLAUSULA CUADRAGESIMA SEXTA DEL CONTRATO COLECTIVO DE TRABAJO VIGENTE</t>
  </si>
  <si>
    <t>ELIZALDE ARMENTA MARISOL</t>
  </si>
  <si>
    <t>ADQUISICION DE COMODA INES 5 CAJONES CHOCOLATE  PARA EL TRABAJADOR SINDICALIZADO SANDRA RIVERA ROBLES  EL CUAL SERA DESCONTADO EN UN PLAZO DE 36 QUINCENAS CONFORME A LO ESTIPULADO EN LA CLAUSULA CUADRAGESIMA SEXTA DEL CONTRATO COLECTIVO DE TRABAJO VIGENTE</t>
  </si>
  <si>
    <t>ADQUISICION DE UN ANTECOMEDOR  JASPEN DIAMANTE PARA EL TRABAJADOR SINDICALIZADO ACOSTA BAEZ JUAN MANUEL   EL CUAL SERA DESCONTADO EN UN PLAZO DE 36 QUINCENAS CONFORME A LO ESTIPULADO EN LA CLAUSULA CUADRAGESIMA SEXTA DEL CONTRATO COLECTIVO DE TRABAJO VIGENTE</t>
  </si>
  <si>
    <t>ADQUISICION DE UN ANTECOMEDOR VICTORIA GRIS PARA EL TRABAJADOR SINDICALIZADO HERRERA SEPULVEDA IRIS ARLENE  EL CUAL SERA DESCONTADO EN UN PLAZO DE 36 QUINCENAS CONFORME A LO ESTIPULADO EN LA CLAUSULA CUADRAGESIMA SEXTA DEL CONTRATO COLECTIVO DE TRABAJO VIGENTE</t>
  </si>
  <si>
    <t>ADQUISICION DE UN ANTECOMEDOR Y UN BUFETERO PARA EL TRABAJADOR SINDICALIZADO LUCRECIA GALAVIZ MORENO EL CUAL SERA DESCONTADO EN UN PLAZO DE 36 QUINCENAS CONFORME A LO ESTIPULADO EN LA CLAUSULA CUADRAGESIMA SEXTA DEL CONTRATO COLECTIVO DE TRABAJO VIGENTE</t>
  </si>
  <si>
    <t>ADQUISICION DE UNA RECAMARA MINISPLIT Y COLCHON PARA EL TRABAJADOR SINDICALIZADOSALDAÑA CARLO PERLA    EL CUAL SERA DESCONTADO EN UN PLAZO DE 36 QUINCENAS CONFORME A LO ESTIPULADO EN LA CLAUSULA CUADRAGESIMA SEXTA DEL CONTRATO COLECTIVO DE TRABAJO VIGENTE</t>
  </si>
  <si>
    <t>GONZALEZ RIVERA JESUS ANTONIO</t>
  </si>
  <si>
    <t>MARIO COSME GALLARDO</t>
  </si>
  <si>
    <t>MORENO LOPEZ CARLOS</t>
  </si>
  <si>
    <t>MUÑOZ VALDEZ EMIR JEAN</t>
  </si>
  <si>
    <t>QUINTERO GASTELUM VALENTIN</t>
  </si>
  <si>
    <t>SOTO MORALES NANCY JACQUELINE</t>
  </si>
  <si>
    <t>VALENTINA RODRIGUEZ COSSIO</t>
  </si>
  <si>
    <t>FARMACIAS DEL PUEBLO DEL NOROESTE SA DE CV</t>
  </si>
  <si>
    <t>APOYO DE MEDICAMENTOS PARA PERSONAS DE BAJOS RECUROS ECONOMICOS</t>
  </si>
  <si>
    <t>FIERRO LIZARRAGA MIREYA DEL ROSARIO</t>
  </si>
  <si>
    <t>FIERRO Y LAMINA DE LOS MOCHIS S.A DE C.V</t>
  </si>
  <si>
    <t>ADQUISICION DE MATERIAL DE CONTRUCCION, PARA TRABAJADOR SINDICALIZADO RUIZ SOLANO VIDAL, EL CUAL SERA DESCONTADO EN UN PLAZO DE 36 QUINCENAS CONFORME A LO ESTIPULAFO EN LA CLAUSULA CUADRAGESIMA SEXTA DE CONTRATO COLECTIVO DE TRABAJO VIGENTE.</t>
  </si>
  <si>
    <t>ADQUISICION DE MATERIAL DE CONTRUCCION, PARA TRABAJADOR SINDICALIZADO CASTRO OCHOA JESUS , EL CUAL SERA DESCONTADO EN UN PLAZO DE 36 QUINCENAS CONFORME A LO ESTIPULAFO EN LA CLAUSULA CUADRAGESIMA SEXTA DE CONTRATO COLECTIVO DE TRABAJO VIGENTE.</t>
  </si>
  <si>
    <t>ADQUISICION DE MATERIAL DE CONTRUCCION, PARA TRABAJADOR SINDICALIZADO GASTELUM FIERRO ROSARIO , EL CUAL SERA DESCONTADO EN UN PLAZO DE 36 QUINCENAS CONFORME A LO ESTIPULAFO EN LA CLAUSULA CUADRAGESIMA SEXTA DE CONTRATO COLECTIVO DE TRABAJO VIGENTE.</t>
  </si>
  <si>
    <t>ADQUISICION DE MATERIAL DE CONTRUCCION, PARA TRABAJADOR SINDICALIZADO LOPEZ GALAVIZ FRANCISCO JAVIER , EL CUAL SERA DESCONTADO EN UN PLAZO DE 36 QUINCENAS CONFORME A LO ESTIPULAFO EN LA CLAUSULA CUADRAGESIMA SEXTA DE CONTRATO COLECTIVO DE TRABAJO VIGENTE.</t>
  </si>
  <si>
    <t>ADQUISICION DE MATERIAL DE CONTRUCCION, PARA TRABAJADOR SINDICALIZADO MANRIQUEZ MARIN RAUL ABRAHAM  , EL CUAL SERA DESCONTADO EN UN PLAZO DE 36 QUINCENAS CONFORME A LO ESTIPULAFO EN LA CLAUSULA CUADRAGESIMA SEXTA DE CONTRATO COLECTIVO DE TRABAJO VIGENTE.</t>
  </si>
  <si>
    <t>ADQUISICION DE MATERIAL DE CONTRUCCION, PARA TRABAJADOR SINDICALIZADO OSORIO RUIZ JESUS ROSARIO  , EL CUAL SERA DESCONTADO EN UN PLAZO DE 36 QUINCENAS CONFORME A LO ESTIPULAFO EN LA CLAUSULA CUADRAGESIMA SEXTA DE CONTRATO COLECTIVO DE TRABAJO VIGENTE.</t>
  </si>
  <si>
    <t>ADQUISICION DE MATERIAL DE CONTRUCCION, PARA TRABAJADOR SINDICALIZADO SAMBRANO SANDOVAL CARMEN IMELDA   , EL CUAL SERA DESCONTADO EN UN PLAZO DE 36 QUINCENAS CONFORME A LO ESTIPULAFO EN LA CLAUSULA CUADRAGESIMA SEXTA DE CONTRATO COLECTIVO DE TRABAJO VIGENTE.</t>
  </si>
  <si>
    <t>ADQUISICION DE MATERIAL DE CONTRUCCION, PARA TRABAJADOR SINDICALIZADO VALENZUELA BELTRAN FATIMA MARIA , EL CUAL SERA DESCONTADO EN UN PLAZO DE 36 QUINCENAS CONFORME A LO ESTIPULAFO EN LA CLAUSULA CUADRAGESIMA SEXTA DE CONTRATO COLECTIVO DE TRABAJO VIGENTE</t>
  </si>
  <si>
    <t>ADQUISICION DE MATERIAL DE CONTRUCCION, PARA TRABAJADOR SINDICALIZADO VALENZUELA VILLA SEÑOR VALENZUELA MARIO ALBERTO  , EL CUAL SERA DESCONTADO EN UN PLAZO DE 36 QUINCENAS CONFORME A LO ESTIPULAFO EN LA CLAUSULA CUADRAGESIMA SEXTA DE CONTRATO COLECTIVO DE TRABAJO VIGENTE</t>
  </si>
  <si>
    <t>ADQUISICION DE MATERIAL DE CONTRUCCION, PARA TRABAJADOR SINDICALIZADO VILLASEÑOR VALENZUELA MARIO ALBERTO   , EL CUAL SERA DESCONTADO EN UN PLAZO DE 36 QUINCENAS CONFORME A LO ESTIPULAFO EN LA CLAUSULA CUADRAGESIMA SEXTA DE CONTRATO COLECTIVO DE TRABAJO VIGENTE</t>
  </si>
  <si>
    <t>ADQUISICION DE MATERIAL DE CONTRUCCION, PARA TRABAJADOR SINDICALIZADOCASTRO OSORIO JESUS ALBERTO  , EL CUAL SERA DESCONTADO EN UN PLAZO DE 36 QUINCENAS CONFORME A LO ESTIPULAFO EN LA CLAUSULA CUADRAGESIMA SEXTA DE CONTRATO COLECTIVO DE TRABAJO VIGENTE.</t>
  </si>
  <si>
    <t>ADQUISICION DE MATERIAL DE CONTRUCCION, PARA TRABAJADOR SINDICALIZADOJIMENEZ VALDEZ YAJAIRA GUADALUPE , EL CUAL SERA DESCONTADO EN UN PLAZO DE 36 QUINCENAS CONFORME A LO ESTIPULAFO EN LA CLAUSULA CUADRAGESIMA SEXTA DE CONTRATO COLECTIVO DE TRABAJO VIGENTE.</t>
  </si>
  <si>
    <t>GOMEZ GOMEZ NANCY GUADALUPE</t>
  </si>
  <si>
    <t>MANTENIMIENTO URBANO</t>
  </si>
  <si>
    <t>PRODUCTOS PARA FUMIGAR PARA EL MOSCO</t>
  </si>
  <si>
    <t>ADQUISICION DE LINEA BLANCA PARA EL TRABAJADOR SINDICALIZADO ABOYTE GUICHO JOSE ALFREDO _x000D_
 EL CUAL SERA DESCONTAFDO EN UN PLAZO DE 36 QUINCENAS CONFORME  A LO ESTIPULADO EN EL CONTRATO COLECTIVO DE TRABAJO VIGENTE.</t>
  </si>
  <si>
    <t>ADQUISICION DE LINEA BLANCA PARA EL TRABAJADOR SINDICALIZADO ARMENTA CORRALES ROSARIO_x000D_
 EL CUAL SERA DESCONTAFDO EN UN PLAZO DE 36 QUINCENAS CONFORME  A LO ESTIPULADO EN EL CONTRATO COLECTIVO DE TRABAJO VIGENTE.</t>
  </si>
  <si>
    <t>ADQUISICION DE LINEA BLANCA PARA EL TRABAJADOR SINDICALIZADO BAUTISTA WUIÑONEZ DILCIA BEATRIZ _x000D_
 EL CUAL SERA DESCONTAFDO EN UN PLAZO DE 36 QUINCENAS CONFORME  A LO ESTIPULADO EN EL CONTRATO COLECTIVO DE TRABAJO VIGENTE.</t>
  </si>
  <si>
    <t>ADQUISICION DE LINEA BLANCA PARA EL TRABAJADOR SINDICALIZADO BONILLA LLANES OCTAVO _x000D_
 EL CUAL SERA DESCONTAFDO EN UN PLAZO DE 36 QUINCENAS CONFORME  A LO ESTIPULADO EN EL CONTRATO COLECTIVO DE TRABAJO VIGENTE.</t>
  </si>
  <si>
    <t>ADQUISICION DE LINEA BLANCA PARA EL TRABAJADOR SINDICALIZADO BORQUEZ VALENZUELA MANUEL DE JESUS _x000D_
 EL CUAL SERA DESCONTAFDO EN UN PLAZO DE 36 QUINCENAS CONFORME  A LO ESTIPULADO EN EL CONTRATO COLECTIVO DE TRABAJO VIGENTE.</t>
  </si>
  <si>
    <t>ADQUISICION DE LINEA BLANCA PARA EL TRABAJADOR SINDICALIZADO CASTRO OSORIO JESUS ALBERTO _x000D_
 EL CUAL SERA DESCONTAFDO EN UN PLAZO DE 36 QUINCENAS CONFORME  A LO ESTIPULADO EN EL CONTRATO COLECTIVO DE TRABAJO VIGENTE.</t>
  </si>
  <si>
    <t>ADQUISICION DE LINEA BLANCA PARA EL TRABAJADOR SINDICALIZADO CASTRO RUIZ JESUS PILAR  _x000D_
 EL CUAL SERA DESCONTAFDO EN UN PLAZO DE 36 QUINCENAS CONFORME  A LO ESTIPULADO EN EL CONTRATO COLECTIVO DE TRABAJO VIGENTE.</t>
  </si>
  <si>
    <t>ADQUISICION DE LINEA BLANCA PARA EL TRABAJADOR SINDICALIZADO CORRALES GUITERREZ CARLOS ARMANDO EL CUAL SERA DESCONTAFDO EN UN PLAZO DE 36 QUINCENAS CONFORME  A LO ESTIPULADO EN EL CONTRATO COLECTIVO DE TRABAJO VIGENTE.</t>
  </si>
  <si>
    <t>ADQUISICION DE LINEA BLANCA PARA EL TRABAJADOR SINDICALIZADO FIGUEROA BERRELLEZA JOSE ANTONIO _x000D_
 EL CUAL SERA DESCONTAFDO EN UN PLAZO DE 36 QUINCENAS CONFORME  A LO ESTIPULADO EN EL CONTRATO COLECTIVO DE TRABAJO VIGENTE.</t>
  </si>
  <si>
    <t>ADQUISICION DE LINEA BLANCA PARA EL TRABAJADOR SINDICALIZADO GONZALEZ ROSENDO _x000D_
 EL CUAL SERA DESCONTAFDO EN UN PLAZO DE 36 QUINCENAS CONFORME  A LO ESTIPULADO EN EL CONTRATO COLECTIVO DE TRABAJO VIGENTE.</t>
  </si>
  <si>
    <t>ADQUISICION DE LINEA BLANCA PARA EL TRABAJADOR SINDICALIZADO NAVAREZ LOPEZ ANA CRISTINA _x000D_
 EL CUAL SERA DESCONTAFDO EN UN PLAZO DE 36 QUINCENAS CONFORME  A LO ESTIPULADO EN EL CONTRATO COLECTIVO DE TRABAJO VIGENTE.</t>
  </si>
  <si>
    <t>ADQUISICION DE LINEA BLANCA PARA EL TRABAJADOR SINDICALIZADO OSORIO CHINCHILLAS LAZARO _x000D_
 EL CUAL SERA DESCONTAFDO EN UN PLAZO DE 36 QUINCENAS CONFORME  A LO ESTIPULADO EN EL CONTRATO COLECTIVO DE TRABAJO VIGENTE.</t>
  </si>
  <si>
    <t>ADQUISICION DE LINEA BLANCA PARA EL TRABAJADOR SINDICALIZADO OSORIO CHINCHILLAS TOMAS GILBERTO  _x000D_
 EL CUAL SERA DESCONTAFDO EN UN PLAZO DE 36 QUINCENAS CONFORME  A LO ESTIPULADO EN EL CONTRATO COLECTIVO DE TRABAJO VIGENTE.</t>
  </si>
  <si>
    <t>ADQUISICION DE LINEA BLANCA PARA EL TRABAJADOR SINDICALIZADO PACHECO OLAIS SALVADOR GUADALUPE _x000D_
 EL CUAL SERA DESCONTAFDO EN UN PLAZO DE 36 QUINCENAS CONFORME  A LO ESTIPULADO EN EL CONTRATO COLECTIVO DE TRABAJO VIGENTE.</t>
  </si>
  <si>
    <t>ADQUISICION DE LINEA BLANCA PARA EL TRABAJADOR SINDICALIZADO PEDROZA OROZCO MARIO LIZANDRO _x000D_
 EL CUAL SERA DESCONTAFDO EN UN PLAZO DE 36 QUINCENAS CONFORME  A LO ESTIPULADO EN EL CONTRATO COLECTIVO DE TRABAJO VIGENTE.</t>
  </si>
  <si>
    <t>ADQUISICION DE LINEA BLANCA PARA EL TRABAJADOR SINDICALIZADO RAMIREZ REYES PEDRO GUSTAVO _x000D_
 EL CUAL SERA DESCONTAFDO EN UN PLAZO DE 36 QUINCENAS CONFORME  A LO ESTIPULADO EN EL CONTRATO COLECTIVO DE TRABAJO VIGENTE.</t>
  </si>
  <si>
    <t>ADQUISICION DE LINEA BLANCA PARA EL TRABAJADOR SINDICALIZADO VALENZUELA VILLALOBOS CINTHIA YULIANA _x000D_
 EL CUAL SERA DESCONTAFDO EN UN PLAZO DE 36 QUINCENAS CONFORME  A LO ESTIPULADO EN EL CONTRATO COLECTIVO DE TRABAJO VIGENTE.</t>
  </si>
  <si>
    <t>ADQUISICION DE LINEA BLANCA PARA EL TRABAJADOR SINDICALIZADO VARGAS SANCHEZ DOMINGO _x000D_
 EL CUAL SERA DESCONTAFDO EN UN PLAZO DE 36 QUINCENAS CONFORME  A LO ESTIPULADO EN EL CONTRATO COLECTIVO DE TRABAJO VIGENTE.</t>
  </si>
  <si>
    <t>ADQUISICION DE LINEA BLANCA PARA EL TRABAJADOR SINDICALIZADODIAZ CARABEO FRANCISCA _x000D_
 EL CUAL SERA DESCONTAFDO EN UN PLAZO DE 36 QUINCENAS CONFORME  A LO ESTIPULADO EN EL CONTRATO COLECTIVO DE TRABAJO VIGENTE.</t>
  </si>
  <si>
    <t>ADQUISICION DE LINEA BLANCA PARA EL TRABAJADOR SINDICALIZADOJUAREZ GAMEZ DELGADO ROSRIO _x000D_
 EL CUAL SERA DESCONTAFDO EN UN PLAZO DE 36 QUINCENAS CONFORME  A LO ESTIPULADO EN EL CONTRATO COLECTIVO DE TRABAJO VIGENTE.</t>
  </si>
  <si>
    <t>ADQUISICION DE LINEA BLANCA PARA EL TRABAJADOR SINDICALIZADOJUAREZ VALENZUELA GILBERTO _x000D_
 EL CUAL SERA DESCONTAFDO EN UN PLAZO DE 36 QUINCENAS CONFORME  A LO ESTIPULADO EN EL CONTRATO COLECTIVO DE TRABAJO VIGENTE.</t>
  </si>
  <si>
    <t>ADQUISICION DE LINEA BLANCA PARA EL TRABAJADOR SINDICALIZADOS ALCANTAR BOJORQUEZ DOROTEO _x000D_
 EL CUAL SERA DESCONTAFDO EN UN PLAZO DE 36 QUINCENAS CONFORME  A LO ESTIPULADO EN EL CONTRATO COLECTIVO DE TRABAJO VIGENTE.</t>
  </si>
  <si>
    <t>ADQUISICION DE LINEA BLANCA PARA EL TRABAJADOR SINDICALIZADOS AMBRIZ SERRANO BRENDA KARINA _x000D_
 EL CUAL SERA DESCONTAFDO EN UN PLAZO DE 36 QUINCENAS CONFORME  A LO ESTIPULADO EN EL CONTRATO COLECTIVO DE TRABAJO VIGENTE.</t>
  </si>
  <si>
    <t>ADQUISICION DE LINEA BLANCA PARA EL TRABAJADOR SINDICALIZADOS FONG BERNAL BLANCA JUDITH _x000D_
 EL CUAL SERA DESCONTAFDO EN UN PLAZO DE 36 QUINCENAS CONFORME  A LO ESTIPULADO EN EL CONTRATO COLECTIVO DE TRABAJO VIGENTE.</t>
  </si>
  <si>
    <t>ADQUISICION DE LINEA BLANCA PARA EL TRABAJADOR SINDICALIZADOS IBARRA GARCIA JOSE LUIS _x000D_
 EL CUAL SERA DESCONTAFDO EN UN PLAZO DE 36 QUINCENAS CONFORME  A LO ESTIPULADO EN EL CONTRATO COLECTIVO DE TRABAJO VIGENTE.</t>
  </si>
  <si>
    <t>ADQUISICION DE LINEA BLANCA PARA EL TRABAJADOR SINDICALIZADOS LOPEZ LOPEZ PAULINA SUSANA _x000D_
 EL CUAL SERA DESCONTAFDO EN UN PLAZO DE 36 QUINCENAS CONFORME  A LO ESTIPULADO EN EL CONTRATO COLECTIVO DE TRABAJO VIGENTE.</t>
  </si>
  <si>
    <t>ADQUISICION DE LINEA BLANCA PARA EL TRABAJADOR SINDICALIZADOS MORENO GARCIA GUADALUPE _x000D_
 EL CUAL SERA DESCONTAFDO EN UN PLAZO DE 36 QUINCENAS CONFORME  A LO ESTIPULADO EN EL CONTRATO COLECTIVO DE TRABAJO VIGENTE.</t>
  </si>
  <si>
    <t>ADQUISICION DE LINEA BLANCA PARA EL TRABAJADOR SINDICALIZADOS QUINTERO FLORES JULIO CESAR _x000D_
 EL CUAL SERA DESCONTAFDO EN UN PLAZO DE 36 QUINCENAS CONFORME  A LO ESTIPULADO EN EL CONTRATO COLECTIVO DE TRABAJO VIGENTE.</t>
  </si>
  <si>
    <t>ADQUISICION DE LINEA BLANCA PARA EL TRABAJADOR SINDICALIZADOS QUINTERO GSTELUM VALENTIN _x000D_
 EL CUAL SERA DESCONTAFDO EN UN PLAZO DE 36 QUINCENAS CONFORME  A LO ESTIPULADO EN EL CONTRATO COLECTIVO DE TRABAJO VIGENTE.</t>
  </si>
  <si>
    <t>ADQUISICION DE LINEA BLANCA PARA EL TRABAJADOR SINDICALIZADOS RIVERA REYES MARCO ANTONIO _x000D_
 EL CUAL SERA DESCONTAFDO EN UN PLAZO DE 36 QUINCENAS CONFORME  A LO ESTIPULADO EN EL CONTRATO COLECTIVO DE TRABAJO VIGENTE.</t>
  </si>
  <si>
    <t>ADQUISICION DE LINEA BLANCA PARA EL TRABAJDOR SINDICALIZADO CASTAÑEDA MORALES DANIEL EL CUAL SERA DESCONTADO EN UN PLAZO DE 36 QUINCENAS CONFORME A LOS ESTIPULADO N EL CONTRATO COLECTIVO DE TRABAJADORES VIGENTE.</t>
  </si>
  <si>
    <t>ADQUISICION DE MATERIAL DE CONTRUCCION, PARA TRABAJADOR SINDICALIZADO CASTRO CHAVEZ RAFAEL   , EL CUAL SERA DESCONTADO EN UN PLAZO DE 36 QUINCENAS CONFORME A LO ESTIPULAFO EN LA CLAUSULA CUADRAGESIMA SEXTA DE CONTRATO COLECTIVO DE TRABAJO VIGENTE</t>
  </si>
  <si>
    <t>NAVAREZ RUIZ PEDRO</t>
  </si>
  <si>
    <t>PENSIONES VITALICIAS</t>
  </si>
  <si>
    <t>ROMERO BARRERA JAIME</t>
  </si>
  <si>
    <t>CECEÑA MOYOQUI JESUS JAVIER</t>
  </si>
  <si>
    <t xml:space="preserve">DEVOLUCION DE PAGO POR NULIDAD DE LA DETERMINACION Y LIQUIDACION DEL CREDITO FISCAL, </t>
  </si>
  <si>
    <t>DIAZ GOMEZ ROBERTO DE JESUS</t>
  </si>
  <si>
    <t>ESPINOZA FLORES ANNA ISABEL</t>
  </si>
  <si>
    <t>GUERRA RAMOS RICARDO DANIEL</t>
  </si>
  <si>
    <t xml:space="preserve">PAGO POR PRESTACIONES LEGALES DE FINIQUITOS POR LIQUIDACION DEL C.GUERRA RAMOS RICARDO DANIEL COMO ENLACE TECNOLOGICO ADCRITO EN DIRECION GENERAL DE OBRAS Y SERVICIOS PUBLICOS, </t>
  </si>
  <si>
    <t>HERNANDEZ ALVAREZ RAFAEL</t>
  </si>
  <si>
    <t>JIMENEZ CONTRERAS JESUS MIGUEL</t>
  </si>
  <si>
    <t>PAGO POR PRESTACIONES LEGALES DE FINIQUITOS POR LIQUIDACION DEL C. JIMENEZ CONTRERAS JESUS MIGUEL COMO AUXILIAR DE SERVICIOS ADSCRITO EN DEPARTAMENTO DE PARQUES Y JARDINES,</t>
  </si>
  <si>
    <t>OCHOA FRANCISCO MANUEL</t>
  </si>
  <si>
    <t>SANCHEZ AYALA ANEL PATRICIA</t>
  </si>
  <si>
    <t>VALDEZ ROMERO LUCIO ADAN</t>
  </si>
  <si>
    <t>PAGO POR PRESTACIONES LEGALES DE FINIQUITOS POR LIQUIDACION DEL C. VALDEZ ROMERO LUCIO ADAN COMO POLICIA ADSCRITO EN COMSIND H. VALDEZ ROMERO</t>
  </si>
  <si>
    <t>CONSTRUCTORA FEAR SA DE CV</t>
  </si>
  <si>
    <t>ALMODOBAR RODRIGUEZ ALEJANDRA</t>
  </si>
  <si>
    <t>PAGO DE PRESTACIONES LEGALES DE FINIQUITS POR LIQUIDACON DEL C.  LOPEZ URIAS JOSE LUIS COMO POLICIA ADSCRITO EN CENTRAL PERSONAL DE SERVICO</t>
  </si>
  <si>
    <t>CONTRERAS SOTO GACIEL ORLANDO</t>
  </si>
  <si>
    <t>HEREDIA LOPEZ DIANA GUADALUPE</t>
  </si>
  <si>
    <t>LOPEZ URIAS JOSE LUIS</t>
  </si>
  <si>
    <t xml:space="preserve">PAGO POR PRESTACIONES LEGALES DE FINIQUITOS POR LIQUIDACION DEL C. LOPEZ URIAS JOSE LUIS COMO POLICIA ADSCRITO EN CENTRAL PERSONAL DE SERVICIO </t>
  </si>
  <si>
    <t>MATA MARTINEZ ANTONIO</t>
  </si>
  <si>
    <t>RODRIGUEZ COSSIO VALENTINA</t>
  </si>
  <si>
    <t>PAGO POR PRESTACIONES LEGALES DE FINIQUITOS POR  DEFUNCION DEL C. LERMA PACHECO MIGUEL ANGEL COMO CHOFER DOBLE EJE ADSCRITO EN DEPARTAMENTO DE PARQUES Y JARDINES,</t>
  </si>
  <si>
    <t>SARABIA MONTES DORIAN ADOLFO</t>
  </si>
  <si>
    <t>PAGO POR CONCEPTO DE RESOLUCION EMITIDA POR EL JUEZ CUARTO DE PRIMER ESTANCIA DEL RAMO CIVIL DEL DISTRITO JUDICIAL DE AHOME, SINLOA</t>
  </si>
  <si>
    <t xml:space="preserve">PAGO POR CONCEPTO DE RESOLUCION EMITIDA POR EL JUEZ CUARTO DE PRIMER ESTANCIA DEL RAMO CIVIL DEL DISTRITO JUDICIAL DE AHOME, SINLOA </t>
  </si>
  <si>
    <t>ARAGON BERRELLEZA JESUS ANTONIO</t>
  </si>
  <si>
    <t>AVILA CORRALES JOSE CARLOS</t>
  </si>
  <si>
    <t>CONSTRUCTORA E INMOBILIARIA LM.S.A DE C.V.</t>
  </si>
  <si>
    <t>COTA MIRANDA MARTHA SILVIA</t>
  </si>
  <si>
    <t>INDUSTRIA TEPACAR SA DE CV</t>
  </si>
  <si>
    <t>LUQUE ROJAS UTILIA</t>
  </si>
  <si>
    <t>MAXMAF SA DE CV</t>
  </si>
  <si>
    <t>PALAFOX PARRA GUADALUPE</t>
  </si>
  <si>
    <t>QUINTERO PACHECO MARIA ISABEL</t>
  </si>
  <si>
    <t>SOL ELIZALDE JOSE FRANCISCO</t>
  </si>
  <si>
    <t>SOL ELIZALDE LUIS ENRIQUE</t>
  </si>
  <si>
    <t>VISION AUTOMOTRIZ DE SINALOA, S.A DE C.V.</t>
  </si>
  <si>
    <t xml:space="preserve">Fecha </t>
  </si>
  <si>
    <t xml:space="preserve">Concepto </t>
  </si>
  <si>
    <t xml:space="preserve">Monto </t>
  </si>
  <si>
    <t xml:space="preserve">Suma </t>
  </si>
  <si>
    <t xml:space="preserve">Mes 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</si>
  <si>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</si>
  <si>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</si>
  <si>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</si>
  <si>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</si>
  <si>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</si>
  <si>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</si>
  <si>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</si>
  <si>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</si>
  <si>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</si>
  <si>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</si>
  <si>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</si>
  <si>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</si>
  <si>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</si>
  <si>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</si>
  <si>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</si>
  <si>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</si>
  <si>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</si>
  <si>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</si>
  <si>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</si>
  <si>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</si>
  <si>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</si>
  <si>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</si>
  <si>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</si>
  <si>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</si>
  <si>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</si>
  <si>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</si>
  <si>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</si>
  <si>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</si>
  <si>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</si>
  <si>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</si>
  <si>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</si>
  <si>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</si>
  <si>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</si>
  <si>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</si>
  <si>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</si>
  <si>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</si>
  <si>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</si>
  <si>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</si>
  <si>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Enero</t>
  </si>
  <si>
    <t>Junio</t>
  </si>
  <si>
    <t xml:space="preserve">Septiembre </t>
  </si>
  <si>
    <t>Octubre</t>
  </si>
  <si>
    <t>Suma</t>
  </si>
  <si>
    <t xml:space="preserve">TOTAL </t>
  </si>
  <si>
    <t xml:space="preserve">Pagos a OP Ecología </t>
  </si>
  <si>
    <t xml:space="preserve">Febrero </t>
  </si>
  <si>
    <t>Marzo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</si>
  <si>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</si>
  <si>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</si>
  <si>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</si>
  <si>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</si>
  <si>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</si>
  <si>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 xml:space="preserve">Total </t>
  </si>
  <si>
    <t xml:space="preserve">Costo del servicio de recolección de basura </t>
  </si>
  <si>
    <t>PASA</t>
  </si>
  <si>
    <t>OP ECO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</si>
  <si>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</si>
  <si>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</si>
  <si>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</si>
  <si>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</si>
  <si>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</si>
  <si>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</si>
  <si>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</si>
  <si>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</si>
  <si>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</si>
  <si>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SUMA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</si>
  <si>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</si>
  <si>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</si>
  <si>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</si>
  <si>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</si>
  <si>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</si>
  <si>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</si>
  <si>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</si>
  <si>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</si>
  <si>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</si>
  <si>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</si>
  <si>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</si>
  <si>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</si>
  <si>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</si>
  <si>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</si>
  <si>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IMJU</t>
  </si>
  <si>
    <t>IMPRA</t>
  </si>
  <si>
    <t>IMPLAN</t>
  </si>
  <si>
    <t>IMAC</t>
  </si>
  <si>
    <t>IMDA</t>
  </si>
  <si>
    <t>DIF</t>
  </si>
  <si>
    <t>JAPAMA</t>
  </si>
  <si>
    <t>COMUN</t>
  </si>
  <si>
    <t>Año 2013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</si>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</sst>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95">
    <xf numFmtId="0" fontId="0" fillId="0" borderId="0" xfId="0">
      <alignment vertical="top"/>
    </xf>
    <xf numFmtId="0" fontId="0" fillId="0" borderId="0" xfId="0" applyAlignment="1"/>
    <xf numFmtId="4" fontId="0" fillId="0" borderId="0" xfId="0" applyNumberFormat="1" applyAlignment="1"/>
    <xf numFmtId="0" fontId="1" fillId="0" borderId="1" xfId="0" applyFont="1" applyBorder="1" applyAlignment="1">
      <alignment horizontal="center" wrapText="1"/>
    </xf>
    <xf numFmtId="0" fontId="2" fillId="0" borderId="0" xfId="0" applyFont="1">
      <alignment vertical="top"/>
    </xf>
    <xf numFmtId="164" fontId="2" fillId="0" borderId="0" xfId="0" applyNumberFormat="1" applyFont="1">
      <alignment vertical="top"/>
    </xf>
    <xf numFmtId="4" fontId="2" fillId="0" borderId="0" xfId="0" applyNumberFormat="1" applyFont="1">
      <alignment vertical="top"/>
    </xf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4" fontId="1" fillId="0" borderId="0" xfId="0" applyNumberFormat="1" applyFont="1">
      <alignment vertical="top"/>
    </xf>
    <xf numFmtId="0" fontId="0" fillId="0" borderId="1" xfId="0" applyBorder="1" applyAlignment="1">
      <alignment horizontal="center" wrapText="1"/>
    </xf>
    <xf numFmtId="4" fontId="0" fillId="0" borderId="0" xfId="0" applyNumberFormat="1">
      <alignment vertical="top"/>
    </xf>
    <xf numFmtId="4" fontId="5" fillId="0" borderId="0" xfId="0" applyNumberFormat="1" applyFont="1" applyAlignment="1"/>
    <xf numFmtId="0" fontId="2" fillId="4" borderId="0" xfId="0" applyFont="1" applyFill="1">
      <alignment vertical="top"/>
    </xf>
    <xf numFmtId="0" fontId="1" fillId="4" borderId="0" xfId="0" applyFont="1" applyFill="1">
      <alignment vertical="top"/>
    </xf>
    <xf numFmtId="4" fontId="5" fillId="0" borderId="0" xfId="0" applyNumberFormat="1" applyFont="1">
      <alignment vertical="top"/>
    </xf>
    <xf numFmtId="164" fontId="2" fillId="4" borderId="0" xfId="0" applyNumberFormat="1" applyFont="1" applyFill="1">
      <alignment vertical="top"/>
    </xf>
    <xf numFmtId="4" fontId="2" fillId="4" borderId="0" xfId="0" applyNumberFormat="1" applyFont="1" applyFill="1">
      <alignment vertical="top"/>
    </xf>
    <xf numFmtId="0" fontId="0" fillId="4" borderId="0" xfId="0" applyFill="1" applyAlignment="1"/>
    <xf numFmtId="0" fontId="0" fillId="4" borderId="0" xfId="0" applyFill="1">
      <alignment vertical="top"/>
    </xf>
    <xf numFmtId="164" fontId="1" fillId="4" borderId="0" xfId="0" applyNumberFormat="1" applyFont="1" applyFill="1">
      <alignment vertical="top"/>
    </xf>
    <xf numFmtId="4" fontId="1" fillId="4" borderId="0" xfId="0" applyNumberFormat="1" applyFont="1" applyFill="1">
      <alignment vertical="top"/>
    </xf>
    <xf numFmtId="4" fontId="0" fillId="4" borderId="0" xfId="0" applyNumberFormat="1" applyFill="1" applyAlignment="1"/>
    <xf numFmtId="0" fontId="2" fillId="0" borderId="1" xfId="0" applyFont="1" applyBorder="1">
      <alignment vertical="top"/>
    </xf>
    <xf numFmtId="4" fontId="0" fillId="0" borderId="1" xfId="0" applyNumberFormat="1" applyBorder="1" applyAlignment="1"/>
    <xf numFmtId="4" fontId="2" fillId="0" borderId="1" xfId="0" applyNumberFormat="1" applyFont="1" applyBorder="1">
      <alignment vertical="top"/>
    </xf>
    <xf numFmtId="0" fontId="1" fillId="0" borderId="1" xfId="0" applyFont="1" applyBorder="1">
      <alignment vertical="top"/>
    </xf>
    <xf numFmtId="4" fontId="1" fillId="0" borderId="1" xfId="0" applyNumberFormat="1" applyFont="1" applyBorder="1">
      <alignment vertical="top"/>
    </xf>
    <xf numFmtId="0" fontId="0" fillId="0" borderId="1" xfId="0" applyBorder="1">
      <alignment vertical="top"/>
    </xf>
    <xf numFmtId="4" fontId="0" fillId="0" borderId="1" xfId="0" applyNumberFormat="1" applyBorder="1">
      <alignment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1" applyBorder="1">
      <alignment vertical="top"/>
    </xf>
    <xf numFmtId="4" fontId="1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>
      <alignment horizontal="right"/>
    </xf>
    <xf numFmtId="4" fontId="6" fillId="0" borderId="1" xfId="0" applyNumberFormat="1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7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/>
    <xf numFmtId="0" fontId="4" fillId="0" borderId="2" xfId="0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2" fillId="5" borderId="0" xfId="0" applyFont="1" applyFill="1">
      <alignment vertical="top"/>
    </xf>
    <xf numFmtId="164" fontId="2" fillId="5" borderId="0" xfId="0" applyNumberFormat="1" applyFont="1" applyFill="1">
      <alignment vertical="top"/>
    </xf>
    <xf numFmtId="4" fontId="2" fillId="5" borderId="0" xfId="0" applyNumberFormat="1" applyFont="1" applyFill="1">
      <alignment vertical="top"/>
    </xf>
    <xf numFmtId="0" fontId="0" fillId="5" borderId="0" xfId="0" applyFill="1" applyAlignment="1"/>
    <xf numFmtId="0" fontId="0" fillId="5" borderId="0" xfId="0" applyFill="1">
      <alignment vertical="top"/>
    </xf>
    <xf numFmtId="0" fontId="1" fillId="5" borderId="0" xfId="0" applyFont="1" applyFill="1">
      <alignment vertical="top"/>
    </xf>
    <xf numFmtId="164" fontId="1" fillId="5" borderId="0" xfId="0" applyNumberFormat="1" applyFont="1" applyFill="1">
      <alignment vertical="top"/>
    </xf>
    <xf numFmtId="4" fontId="1" fillId="5" borderId="0" xfId="0" applyNumberFormat="1" applyFont="1" applyFill="1">
      <alignment vertical="top"/>
    </xf>
    <xf numFmtId="4" fontId="0" fillId="5" borderId="0" xfId="0" applyNumberFormat="1" applyFill="1" applyAlignment="1"/>
    <xf numFmtId="4" fontId="11" fillId="0" borderId="0" xfId="0" applyNumberFormat="1" applyFont="1" applyAlignment="1"/>
    <xf numFmtId="0" fontId="2" fillId="0" borderId="1" xfId="0" applyFont="1" applyBorder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4" fontId="9" fillId="0" borderId="1" xfId="0" applyNumberFormat="1" applyFont="1" applyBorder="1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 applyAlignment="1"/>
    <xf numFmtId="4" fontId="1" fillId="2" borderId="1" xfId="0" applyNumberFormat="1" applyFont="1" applyFill="1" applyBorder="1">
      <alignment vertical="top"/>
    </xf>
    <xf numFmtId="49" fontId="0" fillId="0" borderId="1" xfId="0" applyNumberFormat="1" applyBorder="1" applyAlignment="1"/>
    <xf numFmtId="0" fontId="1" fillId="0" borderId="1" xfId="0" applyFont="1" applyBorder="1" applyAlignment="1"/>
    <xf numFmtId="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5" fillId="0" borderId="1" xfId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/>
    </xf>
    <xf numFmtId="4" fontId="0" fillId="3" borderId="0" xfId="0" applyNumberFormat="1" applyFill="1" applyAlignment="1"/>
    <xf numFmtId="4" fontId="1" fillId="3" borderId="0" xfId="0" applyNumberFormat="1" applyFont="1" applyFill="1">
      <alignment vertical="top"/>
    </xf>
    <xf numFmtId="43" fontId="13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>
      <alignment vertical="top"/>
    </xf>
    <xf numFmtId="4" fontId="1" fillId="0" borderId="1" xfId="1" applyNumberFormat="1" applyBorder="1">
      <alignment vertical="top"/>
    </xf>
    <xf numFmtId="4" fontId="3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</cellXfs>
  <cellStyles count="2">
    <cellStyle name="Normal" xfId="0" builtinId="0"/>
    <cellStyle name="Normal 2" xfId="1" xr:uid="{31C0B537-2E40-4B4F-A178-AEF410290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Despensas Diciembre 2022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DES!$B$17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DES!$A$18:$A$19</c:f>
              <c:strCache>
                <c:ptCount val="2"/>
                <c:pt idx="0">
                  <c:v>RODRIGUEZ GAXIOLA ERIKA</c:v>
                </c:pt>
                <c:pt idx="1">
                  <c:v>MENDOZA GONZALEZ LEONARDO</c:v>
                </c:pt>
              </c:strCache>
            </c:strRef>
          </c:cat>
          <c:val>
            <c:numRef>
              <c:f>DES!$B$18:$B$19</c:f>
              <c:numCache>
                <c:formatCode>#,##0.00</c:formatCode>
                <c:ptCount val="2"/>
                <c:pt idx="0">
                  <c:v>886926.01</c:v>
                </c:pt>
                <c:pt idx="1">
                  <c:v>3627417.2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5-4DAB-9282-A82FF42E0C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4359456"/>
        <c:axId val="704357792"/>
        <c:axId val="0"/>
      </c:bar3DChart>
      <c:catAx>
        <c:axId val="70435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4357792"/>
        <c:crosses val="autoZero"/>
        <c:auto val="1"/>
        <c:lblAlgn val="ctr"/>
        <c:lblOffset val="100"/>
        <c:noMultiLvlLbl val="0"/>
      </c:catAx>
      <c:valAx>
        <c:axId val="704357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0435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Arrendamientos Diciembre 2022  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ARRE!$B$35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8"/>
              <c:layout>
                <c:manualLayout>
                  <c:x val="0"/>
                  <c:y val="-2.6260810261604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39-4466-BBFD-3E100F2960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ARRE!$A$36:$A$54</c:f>
              <c:strCache>
                <c:ptCount val="19"/>
                <c:pt idx="0">
                  <c:v>LOPEZ BERRELLEZA ANNA MARIA</c:v>
                </c:pt>
                <c:pt idx="1">
                  <c:v>ARMENTA ROJAS JUAN GUSTAVO</c:v>
                </c:pt>
                <c:pt idx="2">
                  <c:v>CORRALES URIAS GUILLERMO</c:v>
                </c:pt>
                <c:pt idx="3">
                  <c:v>INMOFACIL S.A. DE C.V</c:v>
                </c:pt>
                <c:pt idx="4">
                  <c:v>ROJO MONTES DE OCA KARLA AMERICA</c:v>
                </c:pt>
                <c:pt idx="5">
                  <c:v>RUIZ RODRIGUEZ MARIA DOLORES</c:v>
                </c:pt>
                <c:pt idx="6">
                  <c:v>INMOBILIARIA TURISTICA DEL NOROESTE, S.A. DE C.V.</c:v>
                </c:pt>
                <c:pt idx="7">
                  <c:v>COPIADORAS DIGITALES DE SINALOA S.A. DE C.V.</c:v>
                </c:pt>
                <c:pt idx="8">
                  <c:v>PADILLA FERNANDEZ ARTURO</c:v>
                </c:pt>
                <c:pt idx="9">
                  <c:v>FIBRA HD</c:v>
                </c:pt>
                <c:pt idx="10">
                  <c:v>GUTIERREZ EZQUERRA GABRIELA</c:v>
                </c:pt>
                <c:pt idx="11">
                  <c:v>ALVAREZ FLORES ROSA ISELA</c:v>
                </c:pt>
                <c:pt idx="12">
                  <c:v>IRIZAR LOPEZ SILVIA</c:v>
                </c:pt>
                <c:pt idx="13">
                  <c:v>GONZALEZ FRIAS CARLOS ALBERTO</c:v>
                </c:pt>
                <c:pt idx="14">
                  <c:v>CAMARA NACIONAL DE LA INDUSTRIA DE TRANSFORMACION DELEGACION LOS MOCHIS SINALOA</c:v>
                </c:pt>
                <c:pt idx="15">
                  <c:v>ALTERNATIVAS EN MEDIOS ENERGETICOS SUSTENTABLES SA. DE CV.</c:v>
                </c:pt>
                <c:pt idx="16">
                  <c:v>FONSECA CASTRO VERONICA</c:v>
                </c:pt>
                <c:pt idx="17">
                  <c:v>PROMOTORA AVILAN SA DE CV</c:v>
                </c:pt>
                <c:pt idx="18">
                  <c:v>GRINLEASING S.A.P.I DE C.V.</c:v>
                </c:pt>
              </c:strCache>
            </c:strRef>
          </c:cat>
          <c:val>
            <c:numRef>
              <c:f>ARRE!$B$36:$B$54</c:f>
              <c:numCache>
                <c:formatCode>#,##0.00</c:formatCode>
                <c:ptCount val="19"/>
                <c:pt idx="0">
                  <c:v>3210.91</c:v>
                </c:pt>
                <c:pt idx="1">
                  <c:v>12319.56</c:v>
                </c:pt>
                <c:pt idx="2">
                  <c:v>12883.2</c:v>
                </c:pt>
                <c:pt idx="3">
                  <c:v>13527.44</c:v>
                </c:pt>
                <c:pt idx="4">
                  <c:v>22760.32</c:v>
                </c:pt>
                <c:pt idx="5">
                  <c:v>31698</c:v>
                </c:pt>
                <c:pt idx="6">
                  <c:v>33872</c:v>
                </c:pt>
                <c:pt idx="7">
                  <c:v>36925.82</c:v>
                </c:pt>
                <c:pt idx="8">
                  <c:v>37554.54</c:v>
                </c:pt>
                <c:pt idx="9">
                  <c:v>38768.46</c:v>
                </c:pt>
                <c:pt idx="10">
                  <c:v>60420</c:v>
                </c:pt>
                <c:pt idx="11">
                  <c:v>62304.54</c:v>
                </c:pt>
                <c:pt idx="12">
                  <c:v>63600</c:v>
                </c:pt>
                <c:pt idx="13">
                  <c:v>83316.7</c:v>
                </c:pt>
                <c:pt idx="14">
                  <c:v>108000</c:v>
                </c:pt>
                <c:pt idx="15">
                  <c:v>108800</c:v>
                </c:pt>
                <c:pt idx="16">
                  <c:v>236565.04</c:v>
                </c:pt>
                <c:pt idx="17">
                  <c:v>278400</c:v>
                </c:pt>
                <c:pt idx="18">
                  <c:v>1611383.84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D-43D8-AC30-1AD6644B36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56006432"/>
        <c:axId val="1056001856"/>
        <c:axId val="0"/>
      </c:bar3DChart>
      <c:catAx>
        <c:axId val="1056006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6001856"/>
        <c:crosses val="autoZero"/>
        <c:auto val="1"/>
        <c:lblAlgn val="ctr"/>
        <c:lblOffset val="100"/>
        <c:noMultiLvlLbl val="0"/>
      </c:catAx>
      <c:valAx>
        <c:axId val="105600185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0560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ARRE!$A$76:$A$87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ARRE!$B$76:$B$87</c:f>
              <c:numCache>
                <c:formatCode>#,##0.00</c:formatCode>
                <c:ptCount val="12"/>
                <c:pt idx="0">
                  <c:v>3999700</c:v>
                </c:pt>
                <c:pt idx="1">
                  <c:v>3515793.46</c:v>
                </c:pt>
                <c:pt idx="2">
                  <c:v>4685781.03</c:v>
                </c:pt>
                <c:pt idx="3">
                  <c:v>6548288.0300000003</c:v>
                </c:pt>
                <c:pt idx="4">
                  <c:v>5477314.3599999994</c:v>
                </c:pt>
                <c:pt idx="5">
                  <c:v>8710668.1099999994</c:v>
                </c:pt>
                <c:pt idx="6">
                  <c:v>5655954.6100000003</c:v>
                </c:pt>
                <c:pt idx="7">
                  <c:v>459180.22</c:v>
                </c:pt>
                <c:pt idx="8">
                  <c:v>5864396.0300000003</c:v>
                </c:pt>
                <c:pt idx="9">
                  <c:v>5118753.03</c:v>
                </c:pt>
                <c:pt idx="10">
                  <c:v>3220802.98</c:v>
                </c:pt>
                <c:pt idx="11">
                  <c:v>2856310.37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F-42E1-B362-433C6F1CC6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6454992"/>
        <c:axId val="1066444176"/>
        <c:axId val="0"/>
      </c:bar3DChart>
      <c:catAx>
        <c:axId val="106645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6444176"/>
        <c:crosses val="autoZero"/>
        <c:auto val="1"/>
        <c:lblAlgn val="ctr"/>
        <c:lblOffset val="100"/>
        <c:noMultiLvlLbl val="0"/>
      </c:catAx>
      <c:valAx>
        <c:axId val="106644417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6645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ARRE!$B$101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ARRE!$A$102:$A$111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ARRE!$B$102:$B$111</c:f>
              <c:numCache>
                <c:formatCode>#,##0.00</c:formatCode>
                <c:ptCount val="10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B-44B7-8F8B-C3B7F250A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59675136"/>
        <c:axId val="1062761824"/>
        <c:axId val="0"/>
      </c:bar3DChart>
      <c:catAx>
        <c:axId val="105967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2761824"/>
        <c:crosses val="autoZero"/>
        <c:auto val="1"/>
        <c:lblAlgn val="ctr"/>
        <c:lblOffset val="100"/>
        <c:noMultiLvlLbl val="0"/>
      </c:catAx>
      <c:valAx>
        <c:axId val="1062761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5967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Mantenimiento Anual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PARQ!$B$87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PARQ!$A$88:$A$93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PARQ!$B$88:$B$93</c:f>
              <c:numCache>
                <c:formatCode>#,##0.00</c:formatCode>
                <c:ptCount val="6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2-4CC7-A195-3D88FE71F0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65312256"/>
        <c:axId val="846095808"/>
        <c:axId val="0"/>
      </c:bar3DChart>
      <c:catAx>
        <c:axId val="86531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6095808"/>
        <c:crosses val="autoZero"/>
        <c:auto val="1"/>
        <c:lblAlgn val="ctr"/>
        <c:lblOffset val="100"/>
        <c:noMultiLvlLbl val="0"/>
      </c:catAx>
      <c:valAx>
        <c:axId val="8460958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6531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de Parques y Jardines Diciembre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PARQ!$B$35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4"/>
              <c:layout>
                <c:manualLayout>
                  <c:x val="0"/>
                  <c:y val="-2.8048700494871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22-4D5A-A2BE-33780F2103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PARQ!$A$36:$A$50</c:f>
              <c:strCache>
                <c:ptCount val="15"/>
                <c:pt idx="0">
                  <c:v>PEÑUELAS CASTRO LEONEL</c:v>
                </c:pt>
                <c:pt idx="1">
                  <c:v>ZAMORA IBARRA DIEGO ISAAC</c:v>
                </c:pt>
                <c:pt idx="2">
                  <c:v>ESCOBAR DAGIEU CESAR</c:v>
                </c:pt>
                <c:pt idx="3">
                  <c:v>GARCIA MENDOZA FELICIANO</c:v>
                </c:pt>
                <c:pt idx="4">
                  <c:v>ELIZALDE GUTIERREZ JORGE HUMBERTO</c:v>
                </c:pt>
                <c:pt idx="5">
                  <c:v>QUINTERO PACHECO MARIA ISABEL</c:v>
                </c:pt>
                <c:pt idx="6">
                  <c:v>SOL ELIZALDE LUIS ENRIQUE</c:v>
                </c:pt>
                <c:pt idx="7">
                  <c:v>LUQUE ROJAS UTILIA</c:v>
                </c:pt>
                <c:pt idx="8">
                  <c:v>VALENZUELA GASTELUM GLORIA SOLEDAD</c:v>
                </c:pt>
                <c:pt idx="9">
                  <c:v>PALAFOX PARRA GUADALUPE</c:v>
                </c:pt>
                <c:pt idx="10">
                  <c:v>COTA MIRANDA MARTHA SILVIA</c:v>
                </c:pt>
                <c:pt idx="11">
                  <c:v>SOL ELIZALDE JOSE FRANCISCO</c:v>
                </c:pt>
                <c:pt idx="12">
                  <c:v>ARAGON BERRELLEZA JESUS ANTONIO</c:v>
                </c:pt>
                <c:pt idx="13">
                  <c:v>FERRETERIA MALOVA S.A DE C.V</c:v>
                </c:pt>
                <c:pt idx="14">
                  <c:v>AMEZQUITA RIOS JESUS ALFONSO</c:v>
                </c:pt>
              </c:strCache>
            </c:strRef>
          </c:cat>
          <c:val>
            <c:numRef>
              <c:f>PARQ!$B$36:$B$50</c:f>
              <c:numCache>
                <c:formatCode>#,##0.00</c:formatCode>
                <c:ptCount val="15"/>
                <c:pt idx="0">
                  <c:v>8743.9500000000007</c:v>
                </c:pt>
                <c:pt idx="1">
                  <c:v>18730.84</c:v>
                </c:pt>
                <c:pt idx="2">
                  <c:v>56464.020000000004</c:v>
                </c:pt>
                <c:pt idx="3">
                  <c:v>71328.08</c:v>
                </c:pt>
                <c:pt idx="4">
                  <c:v>90306</c:v>
                </c:pt>
                <c:pt idx="5">
                  <c:v>143437.5</c:v>
                </c:pt>
                <c:pt idx="6">
                  <c:v>154912.5</c:v>
                </c:pt>
                <c:pt idx="7">
                  <c:v>183600</c:v>
                </c:pt>
                <c:pt idx="8">
                  <c:v>208800</c:v>
                </c:pt>
                <c:pt idx="9">
                  <c:v>724072.5</c:v>
                </c:pt>
                <c:pt idx="10">
                  <c:v>806118.75</c:v>
                </c:pt>
                <c:pt idx="11">
                  <c:v>827921.25</c:v>
                </c:pt>
                <c:pt idx="12">
                  <c:v>837675</c:v>
                </c:pt>
                <c:pt idx="13">
                  <c:v>998489.17999999993</c:v>
                </c:pt>
                <c:pt idx="14">
                  <c:v>1879200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2-4D5A-A2BE-33780F2103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12002431"/>
        <c:axId val="1656765583"/>
        <c:axId val="0"/>
      </c:bar3DChart>
      <c:catAx>
        <c:axId val="17120024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6765583"/>
        <c:crosses val="autoZero"/>
        <c:auto val="1"/>
        <c:lblAlgn val="ctr"/>
        <c:lblOffset val="100"/>
        <c:noMultiLvlLbl val="0"/>
      </c:catAx>
      <c:valAx>
        <c:axId val="1656765583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71200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Mensual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PARQ!$B$62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9"/>
              <c:layout>
                <c:manualLayout>
                  <c:x val="0"/>
                  <c:y val="-1.8022446602470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74-4FC6-94CE-E6665D78B3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PARQ!$A$63:$A$74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PARQ!$B$63:$B$74</c:f>
              <c:numCache>
                <c:formatCode>#,##0.00</c:formatCode>
                <c:ptCount val="12"/>
                <c:pt idx="0">
                  <c:v>4759356.0200000005</c:v>
                </c:pt>
                <c:pt idx="1">
                  <c:v>9159095.4700000007</c:v>
                </c:pt>
                <c:pt idx="2">
                  <c:v>15395685.74</c:v>
                </c:pt>
                <c:pt idx="3">
                  <c:v>5718251.7199999997</c:v>
                </c:pt>
                <c:pt idx="4">
                  <c:v>9749864.2400000002</c:v>
                </c:pt>
                <c:pt idx="5">
                  <c:v>7417207.7000000002</c:v>
                </c:pt>
                <c:pt idx="6">
                  <c:v>1259990.74</c:v>
                </c:pt>
                <c:pt idx="7">
                  <c:v>1976050</c:v>
                </c:pt>
                <c:pt idx="8">
                  <c:v>5538968.25</c:v>
                </c:pt>
                <c:pt idx="9">
                  <c:v>769450</c:v>
                </c:pt>
                <c:pt idx="10">
                  <c:v>544094.51</c:v>
                </c:pt>
                <c:pt idx="11">
                  <c:v>7009799.5700000012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4-4FC6-94CE-E6665D78B3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47967407"/>
        <c:axId val="1847969071"/>
        <c:axId val="0"/>
      </c:bar3DChart>
      <c:catAx>
        <c:axId val="1847967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47969071"/>
        <c:crosses val="autoZero"/>
        <c:auto val="1"/>
        <c:lblAlgn val="ctr"/>
        <c:lblOffset val="100"/>
        <c:noMultiLvlLbl val="0"/>
      </c:catAx>
      <c:valAx>
        <c:axId val="184796907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47967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BAS!$I$1:$I$2</c:f>
              <c:strCache>
                <c:ptCount val="2"/>
                <c:pt idx="0">
                  <c:v>Pagos a OP Ecología </c:v>
                </c:pt>
                <c:pt idx="1">
                  <c:v>Monto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dLbl>
              <c:idx val="11"/>
              <c:layout>
                <c:manualLayout>
                  <c:x val="1.0830673686177645E-2"/>
                  <c:y val="-2.4605917820109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9B-4277-B20A-CDDA8B4C065C}"/>
                </c:ext>
              </c:extLst>
            </c:dLbl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BAS!$H$3:$H$14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BAS!$I$3:$I$14</c:f>
              <c:numCache>
                <c:formatCode>#,##0.00</c:formatCode>
                <c:ptCount val="12"/>
                <c:pt idx="0">
                  <c:v>8916865.1899999995</c:v>
                </c:pt>
                <c:pt idx="1">
                  <c:v>9561850.5399999991</c:v>
                </c:pt>
                <c:pt idx="2">
                  <c:v>8724548.620000001</c:v>
                </c:pt>
                <c:pt idx="3">
                  <c:v>9674851.5899999999</c:v>
                </c:pt>
                <c:pt idx="4">
                  <c:v>9269237.3300000001</c:v>
                </c:pt>
                <c:pt idx="5">
                  <c:v>9703081.9600000009</c:v>
                </c:pt>
                <c:pt idx="6">
                  <c:v>9646145.7100000009</c:v>
                </c:pt>
                <c:pt idx="7">
                  <c:v>9504196.4299999997</c:v>
                </c:pt>
                <c:pt idx="8">
                  <c:v>9614572.9699999988</c:v>
                </c:pt>
                <c:pt idx="9">
                  <c:v>9816970.9800000004</c:v>
                </c:pt>
                <c:pt idx="10">
                  <c:v>9829637.8000000007</c:v>
                </c:pt>
                <c:pt idx="11">
                  <c:v>9805202.1099999994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8-43E5-A512-F6EEB5087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41920688"/>
        <c:axId val="841923600"/>
        <c:axId val="0"/>
      </c:bar3DChart>
      <c:catAx>
        <c:axId val="84192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923600"/>
        <c:crosses val="autoZero"/>
        <c:auto val="1"/>
        <c:lblAlgn val="ctr"/>
        <c:lblOffset val="100"/>
        <c:noMultiLvlLbl val="0"/>
      </c:catAx>
      <c:valAx>
        <c:axId val="84192360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84192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cap="all" baseline="0">
                <a:effectLst/>
              </a:rPr>
              <a:t>Costo de Servicio de Recolección de Basura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BAS!$I$33:$I$34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8"/>
              <c:layout>
                <c:manualLayout>
                  <c:x val="1.7583901623874913E-2"/>
                  <c:y val="-2.3767082590612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D2-4A58-9700-DE0E87A094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BAS!$H$35:$H$43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BAS!$I$35:$I$43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2-4A58-9700-DE0E87A0940E}"/>
            </c:ext>
          </c:extLst>
        </c:ser>
        <c:ser>
          <c:idx val="1"/>
          <c:order val="1"/>
          <c:tx>
            <c:strRef>
              <c:f>BAS!$J$33:$J$34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D2-4A58-9700-DE0E87A094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2-4A58-9700-DE0E87A094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2-4A58-9700-DE0E87A094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2-4A58-9700-DE0E87A094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2-4A58-9700-DE0E87A094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D2-4A58-9700-DE0E87A094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BAS!$H$35:$H$43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BAS!$J$35:$J$43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28381906.880000006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2-4A58-9700-DE0E87A0940E}"/>
            </c:ext>
          </c:extLst>
        </c:ser>
        <c:ser>
          <c:idx val="2"/>
          <c:order val="2"/>
          <c:tx>
            <c:strRef>
              <c:f>BAS!$K$33:$K$34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D2-4A58-9700-DE0E87A094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BAS!$H$35:$H$43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BAS!$K$35:$K$43</c:f>
              <c:numCache>
                <c:formatCode>#,##0.00</c:formatCode>
                <c:ptCount val="9"/>
                <c:pt idx="6">
                  <c:v>19553216.050000001</c:v>
                </c:pt>
                <c:pt idx="7">
                  <c:v>73855380.609999999</c:v>
                </c:pt>
                <c:pt idx="8">
                  <c:v>114067161.23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D2-4A58-9700-DE0E87A094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99252608"/>
        <c:axId val="699255936"/>
        <c:axId val="0"/>
      </c:bar3DChart>
      <c:catAx>
        <c:axId val="69925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9255936"/>
        <c:crosses val="autoZero"/>
        <c:auto val="1"/>
        <c:lblAlgn val="ctr"/>
        <c:lblOffset val="100"/>
        <c:noMultiLvlLbl val="0"/>
      </c:catAx>
      <c:valAx>
        <c:axId val="6992559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9925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440649270377041"/>
          <c:y val="2.8506637843061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SER!$H$2:$H$11</c:f>
              <c:strCache>
                <c:ptCount val="10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</c:strCache>
            </c:strRef>
          </c:cat>
          <c:val>
            <c:numRef>
              <c:f>SER!$I$2:$I$11</c:f>
              <c:numCache>
                <c:formatCode>#,##0.00</c:formatCode>
                <c:ptCount val="10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E-4E8A-83BA-2A03B91D99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1900640"/>
        <c:axId val="843219584"/>
        <c:axId val="0"/>
      </c:bar3DChart>
      <c:catAx>
        <c:axId val="84190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3219584"/>
        <c:crosses val="autoZero"/>
        <c:auto val="1"/>
        <c:lblAlgn val="ctr"/>
        <c:lblOffset val="100"/>
        <c:noMultiLvlLbl val="0"/>
      </c:catAx>
      <c:valAx>
        <c:axId val="8432195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19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PARAMUNICIPALES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PARA!$B$87</c:f>
              <c:strCache>
                <c:ptCount val="1"/>
                <c:pt idx="0">
                  <c:v>Suma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1D9-463A-BE15-A2B9871430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1D9-463A-BE15-A2B9871430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1D9-463A-BE15-A2B9871430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1D9-463A-BE15-A2B9871430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1D9-463A-BE15-A2B9871430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1D9-463A-BE15-A2B9871430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1D9-463A-BE15-A2B98714307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21D9-463A-BE15-A2B98714307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PARA!$A$88:$A$95</c:f>
              <c:strCache>
                <c:ptCount val="8"/>
                <c:pt idx="0">
                  <c:v>IMJU</c:v>
                </c:pt>
                <c:pt idx="1">
                  <c:v>IMPRA</c:v>
                </c:pt>
                <c:pt idx="2">
                  <c:v>IMPLAN</c:v>
                </c:pt>
                <c:pt idx="3">
                  <c:v>IMAC</c:v>
                </c:pt>
                <c:pt idx="4">
                  <c:v>DIF</c:v>
                </c:pt>
                <c:pt idx="5">
                  <c:v>IMDA</c:v>
                </c:pt>
                <c:pt idx="6">
                  <c:v>COMUN</c:v>
                </c:pt>
                <c:pt idx="7">
                  <c:v>JAPAMA</c:v>
                </c:pt>
              </c:strCache>
            </c:strRef>
          </c:cat>
          <c:val>
            <c:numRef>
              <c:f>PARA!$B$88:$B$95</c:f>
              <c:numCache>
                <c:formatCode>#,##0.00</c:formatCode>
                <c:ptCount val="8"/>
                <c:pt idx="0">
                  <c:v>15500</c:v>
                </c:pt>
                <c:pt idx="1">
                  <c:v>367800</c:v>
                </c:pt>
                <c:pt idx="2">
                  <c:v>450601.32</c:v>
                </c:pt>
                <c:pt idx="3">
                  <c:v>1736319.12</c:v>
                </c:pt>
                <c:pt idx="4">
                  <c:v>2166667</c:v>
                </c:pt>
                <c:pt idx="5">
                  <c:v>3309691.7</c:v>
                </c:pt>
                <c:pt idx="6">
                  <c:v>18846235.609999999</c:v>
                </c:pt>
                <c:pt idx="7">
                  <c:v>19903839.909999996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A-4E1F-9CC5-BFBE868259B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DES!$A$37:$A$48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DES!$B$37:$B$48</c:f>
              <c:numCache>
                <c:formatCode>#,##0.00</c:formatCode>
                <c:ptCount val="12"/>
                <c:pt idx="1">
                  <c:v>3691993</c:v>
                </c:pt>
                <c:pt idx="2">
                  <c:v>2419167</c:v>
                </c:pt>
                <c:pt idx="3">
                  <c:v>1993494</c:v>
                </c:pt>
                <c:pt idx="4">
                  <c:v>3021968</c:v>
                </c:pt>
                <c:pt idx="5">
                  <c:v>4399833</c:v>
                </c:pt>
                <c:pt idx="6">
                  <c:v>1416225</c:v>
                </c:pt>
                <c:pt idx="7">
                  <c:v>265581</c:v>
                </c:pt>
                <c:pt idx="8">
                  <c:v>1886895</c:v>
                </c:pt>
                <c:pt idx="9">
                  <c:v>1775190</c:v>
                </c:pt>
                <c:pt idx="10">
                  <c:v>0</c:v>
                </c:pt>
                <c:pt idx="11">
                  <c:v>4514343.21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D-4882-9AFE-8360FC4972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1350544"/>
        <c:axId val="841350960"/>
        <c:axId val="0"/>
      </c:bar3DChart>
      <c:catAx>
        <c:axId val="84135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350960"/>
        <c:crosses val="autoZero"/>
        <c:auto val="1"/>
        <c:lblAlgn val="ctr"/>
        <c:lblOffset val="100"/>
        <c:noMultiLvlLbl val="0"/>
      </c:catAx>
      <c:valAx>
        <c:axId val="84135096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135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Paramunicipales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PARA!$B$115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PARA!$A$116:$A$127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PARA!$B$116:$B$127</c:f>
              <c:numCache>
                <c:formatCode>#,##0.00</c:formatCode>
                <c:ptCount val="12"/>
                <c:pt idx="0">
                  <c:v>15814849.630000001</c:v>
                </c:pt>
                <c:pt idx="1">
                  <c:v>15771753.550000001</c:v>
                </c:pt>
                <c:pt idx="2">
                  <c:v>26127345.140000001</c:v>
                </c:pt>
                <c:pt idx="3">
                  <c:v>19036003.259999998</c:v>
                </c:pt>
                <c:pt idx="4">
                  <c:v>25899564.119999997</c:v>
                </c:pt>
                <c:pt idx="5">
                  <c:v>20659065.460000001</c:v>
                </c:pt>
                <c:pt idx="6">
                  <c:v>16049105.350000001</c:v>
                </c:pt>
                <c:pt idx="7">
                  <c:v>11083458.65</c:v>
                </c:pt>
                <c:pt idx="8">
                  <c:v>17754749.899999999</c:v>
                </c:pt>
                <c:pt idx="9">
                  <c:v>22240175.670000002</c:v>
                </c:pt>
                <c:pt idx="10">
                  <c:v>27455272.299999997</c:v>
                </c:pt>
                <c:pt idx="11">
                  <c:v>46796654.659999996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E-4859-B069-1552D2FB78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52679168"/>
        <c:axId val="852665440"/>
        <c:axId val="0"/>
      </c:bar3DChart>
      <c:catAx>
        <c:axId val="85267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2665440"/>
        <c:crosses val="autoZero"/>
        <c:auto val="1"/>
        <c:lblAlgn val="ctr"/>
        <c:lblOffset val="100"/>
        <c:noMultiLvlLbl val="0"/>
      </c:catAx>
      <c:valAx>
        <c:axId val="85266544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5267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Obra Diciembre 2022</a:t>
            </a:r>
            <a:r>
              <a:rPr lang="en-US" sz="1800" b="1" i="0" baseline="0">
                <a:effectLst/>
              </a:rPr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OBRAS!$B$33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OBRAS!$A$34:$A$47</c:f>
              <c:strCache>
                <c:ptCount val="14"/>
                <c:pt idx="0">
                  <c:v>VENEGAS LORETO MARTIN EDUARDO</c:v>
                </c:pt>
                <c:pt idx="1">
                  <c:v>PACHECO SERRANO DHYELA</c:v>
                </c:pt>
                <c:pt idx="2">
                  <c:v>COTA SOTO FAUSTO ANTONIO</c:v>
                </c:pt>
                <c:pt idx="3">
                  <c:v>CONSTRUCTORA FEAR SA DE CV</c:v>
                </c:pt>
                <c:pt idx="4">
                  <c:v>RUBIO CONSTRUCCIONES SA DE CV</c:v>
                </c:pt>
                <c:pt idx="5">
                  <c:v>ICAM ARQUITECTOS SA DE CV</c:v>
                </c:pt>
                <c:pt idx="6">
                  <c:v>PARRA BURGOS RITO LEONEL</c:v>
                </c:pt>
                <c:pt idx="7">
                  <c:v>CHAPEM SA DE CV</c:v>
                </c:pt>
                <c:pt idx="8">
                  <c:v>JALFIV S.A. DE C.V.</c:v>
                </c:pt>
                <c:pt idx="9">
                  <c:v>ZAVEL COMERCIAL SINALOENSE SA DE CV.</c:v>
                </c:pt>
                <c:pt idx="10">
                  <c:v>BUSTILLOS RODRIGUEZ LEONEL</c:v>
                </c:pt>
                <c:pt idx="11">
                  <c:v>VELCO CONSTRUCCIONES, S.A. C.V</c:v>
                </c:pt>
                <c:pt idx="12">
                  <c:v>MK, URBANIZACIONES, S.A DE C.V.</c:v>
                </c:pt>
                <c:pt idx="13">
                  <c:v>INMOBILIARIA Y CONSTRUCTORA LEBRI SA DE CV</c:v>
                </c:pt>
              </c:strCache>
            </c:strRef>
          </c:cat>
          <c:val>
            <c:numRef>
              <c:f>OBRAS!$B$34:$B$47</c:f>
              <c:numCache>
                <c:formatCode>#,##0.00</c:formatCode>
                <c:ptCount val="14"/>
                <c:pt idx="0">
                  <c:v>51844.95</c:v>
                </c:pt>
                <c:pt idx="1">
                  <c:v>62795.9</c:v>
                </c:pt>
                <c:pt idx="2">
                  <c:v>80245.3</c:v>
                </c:pt>
                <c:pt idx="3">
                  <c:v>161254.09</c:v>
                </c:pt>
                <c:pt idx="4">
                  <c:v>162264.81</c:v>
                </c:pt>
                <c:pt idx="5">
                  <c:v>181957.12</c:v>
                </c:pt>
                <c:pt idx="6">
                  <c:v>219842.57</c:v>
                </c:pt>
                <c:pt idx="7">
                  <c:v>239089.15000000002</c:v>
                </c:pt>
                <c:pt idx="8">
                  <c:v>278081.99</c:v>
                </c:pt>
                <c:pt idx="9">
                  <c:v>357058.65</c:v>
                </c:pt>
                <c:pt idx="10">
                  <c:v>1342734.43</c:v>
                </c:pt>
                <c:pt idx="11">
                  <c:v>1496067.81</c:v>
                </c:pt>
                <c:pt idx="12">
                  <c:v>2537391.8100000005</c:v>
                </c:pt>
                <c:pt idx="13">
                  <c:v>3098462.57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5-4609-AF9C-5C80514304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4602480"/>
        <c:axId val="924604976"/>
        <c:axId val="0"/>
      </c:bar3DChart>
      <c:catAx>
        <c:axId val="92460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4604976"/>
        <c:crosses val="autoZero"/>
        <c:auto val="1"/>
        <c:lblAlgn val="ctr"/>
        <c:lblOffset val="100"/>
        <c:noMultiLvlLbl val="0"/>
      </c:catAx>
      <c:valAx>
        <c:axId val="92460497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9246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DES!$B$59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DES!$A$60:$A$68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DES!$B$60:$B$68</c:f>
              <c:numCache>
                <c:formatCode>#,##0.00</c:formatCode>
                <c:ptCount val="9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F-4D8D-9537-4B47BC753E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96729600"/>
        <c:axId val="496734592"/>
        <c:axId val="0"/>
      </c:bar3DChart>
      <c:catAx>
        <c:axId val="49672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6734592"/>
        <c:crosses val="autoZero"/>
        <c:auto val="1"/>
        <c:lblAlgn val="ctr"/>
        <c:lblOffset val="100"/>
        <c:noMultiLvlLbl val="0"/>
      </c:catAx>
      <c:valAx>
        <c:axId val="4967345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9672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Diciembre de 2022 </a:t>
            </a:r>
            <a:r>
              <a:rPr lang="es-MX" sz="1800" b="1" i="0" baseline="0">
                <a:effectLst/>
              </a:rPr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DIF!$B$176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DIF!$A$177:$A$250</c:f>
              <c:strCache>
                <c:ptCount val="74"/>
                <c:pt idx="0">
                  <c:v>ROMERO JAUREGUI RACHEL NATALY</c:v>
                </c:pt>
                <c:pt idx="1">
                  <c:v>PORTILLO OSUNA CARLOS ARMANDO</c:v>
                </c:pt>
                <c:pt idx="2">
                  <c:v>QUINTERO BARRAZA DAVID</c:v>
                </c:pt>
                <c:pt idx="3">
                  <c:v>TORRES BARRON HECTOR</c:v>
                </c:pt>
                <c:pt idx="4">
                  <c:v>VEGA VALDEZ MARIA ISABEL</c:v>
                </c:pt>
                <c:pt idx="5">
                  <c:v>SANCHEZ MONTOYA ALAN YOVAN</c:v>
                </c:pt>
                <c:pt idx="6">
                  <c:v>VALDEZ LACHICA MARIO</c:v>
                </c:pt>
                <c:pt idx="7">
                  <c:v>ORIGINALES MEJIA ALFREDO</c:v>
                </c:pt>
                <c:pt idx="8">
                  <c:v>VALENZUELA GUERRERO RAMIRO</c:v>
                </c:pt>
                <c:pt idx="9">
                  <c:v>LIMON REYES KAREN ESTRELLA</c:v>
                </c:pt>
                <c:pt idx="10">
                  <c:v>MORAN ACOSTA ISMAEL</c:v>
                </c:pt>
                <c:pt idx="11">
                  <c:v>RODRIGUEZ COTA DAGOBERTO</c:v>
                </c:pt>
                <c:pt idx="12">
                  <c:v>ROMERO FELIX OSCAR</c:v>
                </c:pt>
                <c:pt idx="13">
                  <c:v>ZAMUDIO MEDINA OCTAVIO</c:v>
                </c:pt>
                <c:pt idx="14">
                  <c:v>JUAREZ ELIZALDE GUILLERMO MELITON</c:v>
                </c:pt>
                <c:pt idx="15">
                  <c:v>COSIO SAIZ NOEMI</c:v>
                </c:pt>
                <c:pt idx="16">
                  <c:v>CONTRERAS VALENZUELA CARMEN LOURDES</c:v>
                </c:pt>
                <c:pt idx="17">
                  <c:v>COTA LIZARRAGA KARINTHIA</c:v>
                </c:pt>
                <c:pt idx="18">
                  <c:v>HERNANDEZ ROSAS MONICA GABRIELA</c:v>
                </c:pt>
                <c:pt idx="19">
                  <c:v>ARLETTE DESIREE ORDUÑO LEYVA</c:v>
                </c:pt>
                <c:pt idx="20">
                  <c:v>CAMPOY ACOSTA JUAN MANUEL</c:v>
                </c:pt>
                <c:pt idx="21">
                  <c:v>CRUZ AGUILAR ANTONIO DE JESUS</c:v>
                </c:pt>
                <c:pt idx="22">
                  <c:v>ESPINOZA RUBIO JUAN PABLO</c:v>
                </c:pt>
                <c:pt idx="23">
                  <c:v>HERNANDEZ CUADRAS ARELY</c:v>
                </c:pt>
                <c:pt idx="24">
                  <c:v>IMPERIAL BELTRAN FROILAN</c:v>
                </c:pt>
                <c:pt idx="25">
                  <c:v>LEYVA MEXIA RAFAEL</c:v>
                </c:pt>
                <c:pt idx="26">
                  <c:v>QUINTERO ARAUJO JUAN CARLOS</c:v>
                </c:pt>
                <c:pt idx="27">
                  <c:v>SANCHEZ CASTRO ANA VALERIA</c:v>
                </c:pt>
                <c:pt idx="28">
                  <c:v>PADILLA FIERRO ROMAN ALFREDO</c:v>
                </c:pt>
                <c:pt idx="29">
                  <c:v>FLORES SANCHEZ MIRIAM CECILIA</c:v>
                </c:pt>
                <c:pt idx="30">
                  <c:v>GALICIA ARIZMENDI FABIAN OSWALDO</c:v>
                </c:pt>
                <c:pt idx="31">
                  <c:v>LOPEZ BERRELLEZA MARIO ALBERTO</c:v>
                </c:pt>
                <c:pt idx="32">
                  <c:v>NARCIO LOPEZ ABRAHAN HUMBERTO</c:v>
                </c:pt>
                <c:pt idx="33">
                  <c:v>PEÑA RAMIREZ JESUS EMILIANO</c:v>
                </c:pt>
                <c:pt idx="34">
                  <c:v>REYES FIGUEROA ADONIVAN</c:v>
                </c:pt>
                <c:pt idx="35">
                  <c:v>MATA LANDAVERDE PATRICIA</c:v>
                </c:pt>
                <c:pt idx="36">
                  <c:v>QUEVEDO BELTRAN JORGE ARMANDO</c:v>
                </c:pt>
                <c:pt idx="37">
                  <c:v>BARAJAS ESCALANTE XICOTENCATL RAMON</c:v>
                </c:pt>
                <c:pt idx="38">
                  <c:v>ARAGON AYALA BLANCA LUZ</c:v>
                </c:pt>
                <c:pt idx="39">
                  <c:v>GARCIA COTA MARCO ANTONIO</c:v>
                </c:pt>
                <c:pt idx="40">
                  <c:v>INZUNZA JIMENEZ NEREYDA IDALIA</c:v>
                </c:pt>
                <c:pt idx="41">
                  <c:v>LIZARRAGA SAUCEDO MARCO ANTONIO</c:v>
                </c:pt>
                <c:pt idx="42">
                  <c:v>SINCO Y MEDIOS S.C.</c:v>
                </c:pt>
                <c:pt idx="43">
                  <c:v>CASTRO GIL NALLELY AZENETH</c:v>
                </c:pt>
                <c:pt idx="44">
                  <c:v>CAMACHO MERCADO JAVIER</c:v>
                </c:pt>
                <c:pt idx="45">
                  <c:v>CERVANTES CASTRO JESUS AARON</c:v>
                </c:pt>
                <c:pt idx="46">
                  <c:v>AUDI TV. PETATLAN S.A.S DE C.V.</c:v>
                </c:pt>
                <c:pt idx="47">
                  <c:v>CAMACHO BURGOS ISMAEL</c:v>
                </c:pt>
                <c:pt idx="48">
                  <c:v>CONSULTORIA MERCURIO S.C.</c:v>
                </c:pt>
                <c:pt idx="49">
                  <c:v>ESCOBAR TORRES GERARDO RUBEN</c:v>
                </c:pt>
                <c:pt idx="50">
                  <c:v>HERNANDEZ RAMIREZ MARIA DE JESUS</c:v>
                </c:pt>
                <c:pt idx="51">
                  <c:v>INSTITUTO SINALOENSE DE EDUCACION POR RADIO</c:v>
                </c:pt>
                <c:pt idx="52">
                  <c:v>RADIO GPM MOCHIS SA DE CV</c:v>
                </c:pt>
                <c:pt idx="53">
                  <c:v>REPORTEROS EN S.A. DE C.V.</c:v>
                </c:pt>
                <c:pt idx="54">
                  <c:v>ROSAS PARRA CARLOS</c:v>
                </c:pt>
                <c:pt idx="55">
                  <c:v>IMPACTA LM SA DE CV</c:v>
                </c:pt>
                <c:pt idx="56">
                  <c:v>GPM GRUPO PROMOMEDIOS CULIACAN SA DE CV</c:v>
                </c:pt>
                <c:pt idx="57">
                  <c:v>MEXICO CREA S.A. DE C.V.</c:v>
                </c:pt>
                <c:pt idx="58">
                  <c:v>VALENZUELA ZAÑUDO MARTHA ELVA</c:v>
                </c:pt>
                <c:pt idx="59">
                  <c:v>ALMEIDA ROBLES JASSIEL ALEJANDRO</c:v>
                </c:pt>
                <c:pt idx="60">
                  <c:v>MEGA MEDIOS SA DE CV</c:v>
                </c:pt>
                <c:pt idx="61">
                  <c:v>TV AZTECA, S.A.B. DE C.V.</c:v>
                </c:pt>
                <c:pt idx="62">
                  <c:v>APGR COMUNICACIONES SA DE CV</c:v>
                </c:pt>
                <c:pt idx="63">
                  <c:v>COMUNICACION ACTIVA DE SINALOA S.A C.V</c:v>
                </c:pt>
                <c:pt idx="64">
                  <c:v>PROMOSAT DEL PACIFICO SA DE CV</c:v>
                </c:pt>
                <c:pt idx="65">
                  <c:v>LEYVA ARREDONDO JULIO CESAR</c:v>
                </c:pt>
                <c:pt idx="66">
                  <c:v>GRUPO CHAVEZ RADIOCAST, S.A. DE C.V.</c:v>
                </c:pt>
                <c:pt idx="67">
                  <c:v>RADIO TOPOLOBAMPO S.A. DE C.V.</c:v>
                </c:pt>
                <c:pt idx="68">
                  <c:v>EL DEBATE, S.A. DE C.V.</c:v>
                </c:pt>
                <c:pt idx="69">
                  <c:v>TELEVISORA DEL YAQUI, S.A. DE C.V.</c:v>
                </c:pt>
                <c:pt idx="70">
                  <c:v>XECF RADIO IMPACTOS 14-10 S.A. DE C.V.</c:v>
                </c:pt>
                <c:pt idx="71">
                  <c:v>LAD MEDIOS SA DE CV</c:v>
                </c:pt>
                <c:pt idx="72">
                  <c:v>LINEA DIRECTA Y SERVICIOS S.C.</c:v>
                </c:pt>
                <c:pt idx="73">
                  <c:v>RADIODIFUSORA XHMSL FM, S.A. DE C.V.</c:v>
                </c:pt>
              </c:strCache>
            </c:strRef>
          </c:cat>
          <c:val>
            <c:numRef>
              <c:f>DIF!$B$177:$B$250</c:f>
              <c:numCache>
                <c:formatCode>#,##0.00</c:formatCode>
                <c:ptCount val="74"/>
                <c:pt idx="0">
                  <c:v>768</c:v>
                </c:pt>
                <c:pt idx="1">
                  <c:v>4110</c:v>
                </c:pt>
                <c:pt idx="2">
                  <c:v>9280</c:v>
                </c:pt>
                <c:pt idx="3">
                  <c:v>11600</c:v>
                </c:pt>
                <c:pt idx="4">
                  <c:v>11600</c:v>
                </c:pt>
                <c:pt idx="5">
                  <c:v>16240</c:v>
                </c:pt>
                <c:pt idx="6">
                  <c:v>17212.5</c:v>
                </c:pt>
                <c:pt idx="7">
                  <c:v>22950</c:v>
                </c:pt>
                <c:pt idx="8">
                  <c:v>22950</c:v>
                </c:pt>
                <c:pt idx="9">
                  <c:v>23200</c:v>
                </c:pt>
                <c:pt idx="10">
                  <c:v>23200</c:v>
                </c:pt>
                <c:pt idx="11">
                  <c:v>23200</c:v>
                </c:pt>
                <c:pt idx="12">
                  <c:v>23200</c:v>
                </c:pt>
                <c:pt idx="13">
                  <c:v>23200</c:v>
                </c:pt>
                <c:pt idx="14">
                  <c:v>25818.75</c:v>
                </c:pt>
                <c:pt idx="15">
                  <c:v>26100</c:v>
                </c:pt>
                <c:pt idx="16">
                  <c:v>34425</c:v>
                </c:pt>
                <c:pt idx="17">
                  <c:v>34425</c:v>
                </c:pt>
                <c:pt idx="18">
                  <c:v>34425</c:v>
                </c:pt>
                <c:pt idx="19">
                  <c:v>34800</c:v>
                </c:pt>
                <c:pt idx="20">
                  <c:v>34800</c:v>
                </c:pt>
                <c:pt idx="21">
                  <c:v>34800</c:v>
                </c:pt>
                <c:pt idx="22">
                  <c:v>34800</c:v>
                </c:pt>
                <c:pt idx="23">
                  <c:v>34800</c:v>
                </c:pt>
                <c:pt idx="24">
                  <c:v>34800</c:v>
                </c:pt>
                <c:pt idx="25">
                  <c:v>34800</c:v>
                </c:pt>
                <c:pt idx="26">
                  <c:v>34800</c:v>
                </c:pt>
                <c:pt idx="27">
                  <c:v>34800</c:v>
                </c:pt>
                <c:pt idx="28">
                  <c:v>45000</c:v>
                </c:pt>
                <c:pt idx="29">
                  <c:v>45900</c:v>
                </c:pt>
                <c:pt idx="30">
                  <c:v>46400</c:v>
                </c:pt>
                <c:pt idx="31">
                  <c:v>46400</c:v>
                </c:pt>
                <c:pt idx="32">
                  <c:v>46400</c:v>
                </c:pt>
                <c:pt idx="33">
                  <c:v>46400</c:v>
                </c:pt>
                <c:pt idx="34">
                  <c:v>46400</c:v>
                </c:pt>
                <c:pt idx="35">
                  <c:v>51040</c:v>
                </c:pt>
                <c:pt idx="36">
                  <c:v>51040</c:v>
                </c:pt>
                <c:pt idx="37">
                  <c:v>51439.64</c:v>
                </c:pt>
                <c:pt idx="38">
                  <c:v>52200</c:v>
                </c:pt>
                <c:pt idx="39">
                  <c:v>52200</c:v>
                </c:pt>
                <c:pt idx="40">
                  <c:v>52200</c:v>
                </c:pt>
                <c:pt idx="41">
                  <c:v>52200</c:v>
                </c:pt>
                <c:pt idx="42">
                  <c:v>58000</c:v>
                </c:pt>
                <c:pt idx="43">
                  <c:v>62640</c:v>
                </c:pt>
                <c:pt idx="44">
                  <c:v>68850</c:v>
                </c:pt>
                <c:pt idx="45">
                  <c:v>68850</c:v>
                </c:pt>
                <c:pt idx="46">
                  <c:v>69600</c:v>
                </c:pt>
                <c:pt idx="47">
                  <c:v>69600</c:v>
                </c:pt>
                <c:pt idx="48">
                  <c:v>69600</c:v>
                </c:pt>
                <c:pt idx="49">
                  <c:v>69600</c:v>
                </c:pt>
                <c:pt idx="50">
                  <c:v>69600</c:v>
                </c:pt>
                <c:pt idx="51">
                  <c:v>69600</c:v>
                </c:pt>
                <c:pt idx="52">
                  <c:v>69600</c:v>
                </c:pt>
                <c:pt idx="53">
                  <c:v>69600</c:v>
                </c:pt>
                <c:pt idx="54">
                  <c:v>69600</c:v>
                </c:pt>
                <c:pt idx="55">
                  <c:v>92800</c:v>
                </c:pt>
                <c:pt idx="56">
                  <c:v>104400</c:v>
                </c:pt>
                <c:pt idx="57">
                  <c:v>104400</c:v>
                </c:pt>
                <c:pt idx="58">
                  <c:v>104400</c:v>
                </c:pt>
                <c:pt idx="59">
                  <c:v>114840</c:v>
                </c:pt>
                <c:pt idx="60">
                  <c:v>116000</c:v>
                </c:pt>
                <c:pt idx="61">
                  <c:v>139200</c:v>
                </c:pt>
                <c:pt idx="62">
                  <c:v>232000</c:v>
                </c:pt>
                <c:pt idx="63">
                  <c:v>232000</c:v>
                </c:pt>
                <c:pt idx="64">
                  <c:v>232000</c:v>
                </c:pt>
                <c:pt idx="65">
                  <c:v>324800</c:v>
                </c:pt>
                <c:pt idx="66">
                  <c:v>348000</c:v>
                </c:pt>
                <c:pt idx="67">
                  <c:v>348000</c:v>
                </c:pt>
                <c:pt idx="68">
                  <c:v>374960.27</c:v>
                </c:pt>
                <c:pt idx="69">
                  <c:v>410400</c:v>
                </c:pt>
                <c:pt idx="70">
                  <c:v>456800</c:v>
                </c:pt>
                <c:pt idx="71">
                  <c:v>596000</c:v>
                </c:pt>
                <c:pt idx="72">
                  <c:v>649600</c:v>
                </c:pt>
                <c:pt idx="73">
                  <c:v>778000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9-4F25-B2A5-C0C0B1F8FA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0597376"/>
        <c:axId val="700606112"/>
        <c:axId val="0"/>
      </c:bar3DChart>
      <c:catAx>
        <c:axId val="700597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0606112"/>
        <c:crosses val="autoZero"/>
        <c:auto val="1"/>
        <c:lblAlgn val="ctr"/>
        <c:lblOffset val="100"/>
        <c:noMultiLvlLbl val="0"/>
      </c:catAx>
      <c:valAx>
        <c:axId val="70060611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70059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2022</a:t>
            </a:r>
            <a:endParaRPr lang="es-MX">
              <a:effectLst/>
            </a:endParaRPr>
          </a:p>
        </c:rich>
      </c:tx>
      <c:layout>
        <c:manualLayout>
          <c:xMode val="edge"/>
          <c:yMode val="edge"/>
          <c:x val="0.28439563119126232"/>
          <c:y val="3.5508206309948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DIF!$B$273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DIF!$A$274:$A$285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DIF!$B$274:$B$285</c:f>
              <c:numCache>
                <c:formatCode>#,##0.00</c:formatCode>
                <c:ptCount val="12"/>
                <c:pt idx="1">
                  <c:v>113139</c:v>
                </c:pt>
                <c:pt idx="2">
                  <c:v>212315</c:v>
                </c:pt>
                <c:pt idx="3">
                  <c:v>197886.8</c:v>
                </c:pt>
                <c:pt idx="4">
                  <c:v>2252665.6</c:v>
                </c:pt>
                <c:pt idx="5">
                  <c:v>6948262.5</c:v>
                </c:pt>
                <c:pt idx="6">
                  <c:v>3275795.45</c:v>
                </c:pt>
                <c:pt idx="7">
                  <c:v>1418906.25</c:v>
                </c:pt>
                <c:pt idx="8">
                  <c:v>2178191.16</c:v>
                </c:pt>
                <c:pt idx="9">
                  <c:v>1608936.25</c:v>
                </c:pt>
                <c:pt idx="10">
                  <c:v>849728.7</c:v>
                </c:pt>
                <c:pt idx="11">
                  <c:v>8029664.1600000001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C-47EB-B63D-DA0CE51012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1355952"/>
        <c:axId val="841364688"/>
        <c:axId val="0"/>
      </c:bar3DChart>
      <c:catAx>
        <c:axId val="84135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364688"/>
        <c:crosses val="autoZero"/>
        <c:auto val="1"/>
        <c:lblAlgn val="ctr"/>
        <c:lblOffset val="100"/>
        <c:noMultiLvlLbl val="0"/>
      </c:catAx>
      <c:valAx>
        <c:axId val="8413646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135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DIF!$B$297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5.1746442432082478E-3"/>
                  <c:y val="-2.0539149991859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5-4C3D-B8C6-F94709F9E2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DIF!$A$298:$A$307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DIF!$B$298:$B$307</c:f>
              <c:numCache>
                <c:formatCode>#,##0.00</c:formatCode>
                <c:ptCount val="10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5-4C3D-B8C6-F94709F9E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52684576"/>
        <c:axId val="852704544"/>
        <c:axId val="0"/>
      </c:bar3DChart>
      <c:catAx>
        <c:axId val="85268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2704544"/>
        <c:crosses val="autoZero"/>
        <c:auto val="1"/>
        <c:lblAlgn val="ctr"/>
        <c:lblOffset val="100"/>
        <c:noMultiLvlLbl val="0"/>
      </c:catAx>
      <c:valAx>
        <c:axId val="85270454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5268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Diciembre de 2022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COM!$B$24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COM!$A$25:$A$27</c:f>
              <c:strCache>
                <c:ptCount val="3"/>
                <c:pt idx="0">
                  <c:v>GARCIA MENDOZA FELICIANO</c:v>
                </c:pt>
                <c:pt idx="1">
                  <c:v>SERVICIOS DEL CERRO DE LA MEMORIA SA DE CV</c:v>
                </c:pt>
                <c:pt idx="2">
                  <c:v>SERVICIOS DEL VALLE DEL FUERTE, S.A. DE C.V.</c:v>
                </c:pt>
              </c:strCache>
            </c:strRef>
          </c:cat>
          <c:val>
            <c:numRef>
              <c:f>COM!$B$25:$B$27</c:f>
              <c:numCache>
                <c:formatCode>#,##0.00</c:formatCode>
                <c:ptCount val="3"/>
                <c:pt idx="0">
                  <c:v>5420.98</c:v>
                </c:pt>
                <c:pt idx="1">
                  <c:v>440000</c:v>
                </c:pt>
                <c:pt idx="2">
                  <c:v>17133372.23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3-424D-A49F-EDDB2717AF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7189776"/>
        <c:axId val="1067185200"/>
        <c:axId val="0"/>
      </c:bar3DChart>
      <c:catAx>
        <c:axId val="106718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7185200"/>
        <c:crosses val="autoZero"/>
        <c:auto val="1"/>
        <c:lblAlgn val="ctr"/>
        <c:lblOffset val="100"/>
        <c:noMultiLvlLbl val="0"/>
      </c:catAx>
      <c:valAx>
        <c:axId val="106718520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6718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COM!$B$39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COM!$A$40:$A$51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COM!$B$40:$B$51</c:f>
              <c:numCache>
                <c:formatCode>#,##0.00</c:formatCode>
                <c:ptCount val="12"/>
                <c:pt idx="0">
                  <c:v>10917119.949999999</c:v>
                </c:pt>
                <c:pt idx="1">
                  <c:v>11850349.52</c:v>
                </c:pt>
                <c:pt idx="2">
                  <c:v>15890355.1</c:v>
                </c:pt>
                <c:pt idx="3">
                  <c:v>12288086.550000001</c:v>
                </c:pt>
                <c:pt idx="4">
                  <c:v>14765643.15</c:v>
                </c:pt>
                <c:pt idx="5">
                  <c:v>18485207.609999999</c:v>
                </c:pt>
                <c:pt idx="6">
                  <c:v>14905261.579999998</c:v>
                </c:pt>
                <c:pt idx="7">
                  <c:v>15630170.919999998</c:v>
                </c:pt>
                <c:pt idx="8">
                  <c:v>18673991.539999999</c:v>
                </c:pt>
                <c:pt idx="9">
                  <c:v>16947758.789999999</c:v>
                </c:pt>
                <c:pt idx="10">
                  <c:v>16938498.550000001</c:v>
                </c:pt>
                <c:pt idx="11">
                  <c:v>17578793.210000001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A-4F8E-BCF2-BDDEC2A4C6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6464560"/>
        <c:axId val="1066446256"/>
        <c:axId val="0"/>
      </c:bar3DChart>
      <c:catAx>
        <c:axId val="106646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6446256"/>
        <c:crosses val="autoZero"/>
        <c:auto val="1"/>
        <c:lblAlgn val="ctr"/>
        <c:lblOffset val="100"/>
        <c:noMultiLvlLbl val="0"/>
      </c:catAx>
      <c:valAx>
        <c:axId val="10664462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6646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COM!$B$66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COM!$A$67:$A$76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COM!$B$67:$B$76</c:f>
              <c:numCache>
                <c:formatCode>#,##0.00</c:formatCode>
                <c:ptCount val="10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D-4CF6-84B4-B95BD3F321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7201008"/>
        <c:axId val="1067186864"/>
        <c:axId val="0"/>
      </c:bar3DChart>
      <c:catAx>
        <c:axId val="106720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7186864"/>
        <c:crosses val="autoZero"/>
        <c:auto val="1"/>
        <c:lblAlgn val="ctr"/>
        <c:lblOffset val="100"/>
        <c:noMultiLvlLbl val="0"/>
      </c:catAx>
      <c:valAx>
        <c:axId val="10671868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6720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10</xdr:row>
      <xdr:rowOff>147636</xdr:rowOff>
    </xdr:from>
    <xdr:to>
      <xdr:col>4</xdr:col>
      <xdr:colOff>1085850</xdr:colOff>
      <xdr:row>29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E37626-FD50-4CE3-1AE0-442F84ED1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</xdr:colOff>
      <xdr:row>31</xdr:row>
      <xdr:rowOff>157161</xdr:rowOff>
    </xdr:from>
    <xdr:to>
      <xdr:col>4</xdr:col>
      <xdr:colOff>1038224</xdr:colOff>
      <xdr:row>54</xdr:row>
      <xdr:rowOff>95249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BC77D64-A150-18D6-CC2B-ED4C1A1105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56</xdr:row>
      <xdr:rowOff>14286</xdr:rowOff>
    </xdr:from>
    <xdr:to>
      <xdr:col>4</xdr:col>
      <xdr:colOff>1076325</xdr:colOff>
      <xdr:row>78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4738D0-691C-2D9C-24C1-371CCDE9E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174</xdr:row>
      <xdr:rowOff>157160</xdr:rowOff>
    </xdr:from>
    <xdr:to>
      <xdr:col>4</xdr:col>
      <xdr:colOff>1095374</xdr:colOff>
      <xdr:row>267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9B94BD-B52A-8311-CDEC-0E8CF607C3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66674</xdr:colOff>
      <xdr:row>270</xdr:row>
      <xdr:rowOff>14287</xdr:rowOff>
    </xdr:from>
    <xdr:to>
      <xdr:col>5</xdr:col>
      <xdr:colOff>28574</xdr:colOff>
      <xdr:row>291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6031D1-36C2-5024-C74A-840D521B2B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76199</xdr:colOff>
      <xdr:row>294</xdr:row>
      <xdr:rowOff>14287</xdr:rowOff>
    </xdr:from>
    <xdr:to>
      <xdr:col>5</xdr:col>
      <xdr:colOff>19049</xdr:colOff>
      <xdr:row>315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4546F-D3F4-8504-CB77-6C65E3CE9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18</xdr:row>
      <xdr:rowOff>90487</xdr:rowOff>
    </xdr:from>
    <xdr:to>
      <xdr:col>4</xdr:col>
      <xdr:colOff>76199</xdr:colOff>
      <xdr:row>35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1E6DC9-D925-F9F9-A8C8-62E534EBF2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37</xdr:row>
      <xdr:rowOff>23811</xdr:rowOff>
    </xdr:from>
    <xdr:to>
      <xdr:col>4</xdr:col>
      <xdr:colOff>1076325</xdr:colOff>
      <xdr:row>63</xdr:row>
      <xdr:rowOff>57149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830A480-611F-11A7-935D-B5D645753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95249</xdr:colOff>
      <xdr:row>64</xdr:row>
      <xdr:rowOff>147637</xdr:rowOff>
    </xdr:from>
    <xdr:to>
      <xdr:col>4</xdr:col>
      <xdr:colOff>1095374</xdr:colOff>
      <xdr:row>91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ECC19FA-7F54-CE5E-46BB-2A09D505F1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33</xdr:row>
      <xdr:rowOff>109536</xdr:rowOff>
    </xdr:from>
    <xdr:to>
      <xdr:col>4</xdr:col>
      <xdr:colOff>1000124</xdr:colOff>
      <xdr:row>66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2E9941-AC04-7724-F46B-9319D81888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71</xdr:row>
      <xdr:rowOff>4761</xdr:rowOff>
    </xdr:from>
    <xdr:to>
      <xdr:col>4</xdr:col>
      <xdr:colOff>1057275</xdr:colOff>
      <xdr:row>94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14DF66B-7B1E-F3D2-D10B-9ED40DA60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97</xdr:row>
      <xdr:rowOff>23812</xdr:rowOff>
    </xdr:from>
    <xdr:to>
      <xdr:col>5</xdr:col>
      <xdr:colOff>9524</xdr:colOff>
      <xdr:row>120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FB440D7-028F-A486-9AE3-4005AB8B96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84</xdr:row>
      <xdr:rowOff>157162</xdr:rowOff>
    </xdr:from>
    <xdr:to>
      <xdr:col>5</xdr:col>
      <xdr:colOff>38099</xdr:colOff>
      <xdr:row>107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921CCCF-A968-F3FD-ED05-786BE5BF5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186168</xdr:colOff>
      <xdr:row>30</xdr:row>
      <xdr:rowOff>26842</xdr:rowOff>
    </xdr:from>
    <xdr:to>
      <xdr:col>3</xdr:col>
      <xdr:colOff>1307522</xdr:colOff>
      <xdr:row>57</xdr:row>
      <xdr:rowOff>112568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A86F431-9613-3181-7A2E-D380741C5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125556</xdr:colOff>
      <xdr:row>59</xdr:row>
      <xdr:rowOff>148070</xdr:rowOff>
    </xdr:from>
    <xdr:to>
      <xdr:col>3</xdr:col>
      <xdr:colOff>1203614</xdr:colOff>
      <xdr:row>81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DB628C2-3018-F674-AAF5-80DF16EA6F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1190624</xdr:colOff>
      <xdr:row>4</xdr:row>
      <xdr:rowOff>4762</xdr:rowOff>
    </xdr:from>
    <xdr:to>
      <xdr:col>5</xdr:col>
      <xdr:colOff>742949</xdr:colOff>
      <xdr:row>28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09E42E-2711-2CD9-1BDF-6FDFD6F07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59531</xdr:colOff>
      <xdr:row>29</xdr:row>
      <xdr:rowOff>104775</xdr:rowOff>
    </xdr:from>
    <xdr:to>
      <xdr:col>6</xdr:col>
      <xdr:colOff>30957</xdr:colOff>
      <xdr:row>61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D48BFD-AF24-DFB5-DAB0-78B315214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742949</xdr:colOff>
      <xdr:row>13</xdr:row>
      <xdr:rowOff>33336</xdr:rowOff>
    </xdr:from>
    <xdr:to>
      <xdr:col>14</xdr:col>
      <xdr:colOff>76199</xdr:colOff>
      <xdr:row>43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14A9D7-9D7E-762D-537B-2F3BCCB884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78</xdr:row>
      <xdr:rowOff>138111</xdr:rowOff>
    </xdr:from>
    <xdr:to>
      <xdr:col>4</xdr:col>
      <xdr:colOff>1066799</xdr:colOff>
      <xdr:row>113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62AD83-C63F-61BA-6044-B48A8509FD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142874</xdr:colOff>
      <xdr:row>114</xdr:row>
      <xdr:rowOff>185736</xdr:rowOff>
    </xdr:from>
    <xdr:to>
      <xdr:col>5</xdr:col>
      <xdr:colOff>28574</xdr:colOff>
      <xdr:row>136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402DFE4-9413-1643-570A-2C7DF3F038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29</xdr:row>
      <xdr:rowOff>33337</xdr:rowOff>
    </xdr:from>
    <xdr:to>
      <xdr:col>4</xdr:col>
      <xdr:colOff>952500</xdr:colOff>
      <xdr:row>55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266E93-40F6-4D37-9E58-46CDF719F5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04"/>
  <sheetViews>
    <sheetView tabSelected="1" workbookViewId="0">
      <selection activeCell="A11" sqref="A11"/>
    </sheetView>
  </sheetViews>
  <sheetFormatPr baseColWidth="10" defaultColWidth="9.140625" defaultRowHeight="12.75" x14ac:dyDescent="0.2"/>
  <cols>
    <col min="1" max="1" width="56.5703125" style="1" customWidth="1"/>
    <col min="2" max="2" width="18.42578125" style="1" customWidth="1"/>
    <col min="3" max="3" width="75.28515625" style="1" customWidth="1"/>
    <col min="4" max="4" width="19.5703125" style="1" bestFit="1" customWidth="1"/>
    <col min="5" max="5" width="16.42578125" style="1" customWidth="1"/>
    <col min="6" max="16384" width="9.140625" style="1"/>
  </cols>
  <sheetData>
    <row r="1" spans="1:5" x14ac:dyDescent="0.2">
      <c r="A1" s="3" t="s">
        <v>0</v>
      </c>
      <c r="B1" s="3" t="s">
        <v>839</v>
      </c>
      <c r="C1" s="3" t="s">
        <v>840</v>
      </c>
      <c r="D1" s="3" t="s">
        <v>841</v>
      </c>
      <c r="E1" s="10" t="s">
        <v>842</v>
      </c>
    </row>
    <row r="2" spans="1:5" x14ac:dyDescent="0.2">
      <c r="A2" s="4" t="s">
        <v>716</v>
      </c>
      <c r="B2" s="5">
        <v>44914</v>
      </c>
      <c r="C2" s="4" t="s">
        <v>717</v>
      </c>
      <c r="D2" s="6">
        <v>44657.16</v>
      </c>
    </row>
    <row r="3" spans="1:5" x14ac:dyDescent="0.2">
      <c r="A3" s="4" t="s">
        <v>143</v>
      </c>
      <c r="B3" s="5">
        <v>44897</v>
      </c>
      <c r="C3" s="4" t="s">
        <v>2</v>
      </c>
      <c r="D3" s="6">
        <v>20000</v>
      </c>
    </row>
    <row r="4" spans="1:5" x14ac:dyDescent="0.2">
      <c r="A4" s="4" t="s">
        <v>143</v>
      </c>
      <c r="B4" s="5">
        <v>44897</v>
      </c>
      <c r="C4" s="4" t="s">
        <v>437</v>
      </c>
      <c r="D4" s="6">
        <v>1250</v>
      </c>
    </row>
    <row r="5" spans="1:5" x14ac:dyDescent="0.2">
      <c r="A5" s="4" t="s">
        <v>143</v>
      </c>
      <c r="B5" s="5">
        <v>44902</v>
      </c>
      <c r="C5" s="4" t="s">
        <v>2</v>
      </c>
      <c r="D5" s="6">
        <v>22075</v>
      </c>
    </row>
    <row r="6" spans="1:5" x14ac:dyDescent="0.2">
      <c r="A6" s="4" t="s">
        <v>143</v>
      </c>
      <c r="B6" s="5">
        <v>44902</v>
      </c>
      <c r="C6" s="4" t="s">
        <v>539</v>
      </c>
      <c r="D6" s="6">
        <v>1250</v>
      </c>
    </row>
    <row r="7" spans="1:5" x14ac:dyDescent="0.2">
      <c r="A7" s="4" t="s">
        <v>143</v>
      </c>
      <c r="B7" s="5">
        <v>44925</v>
      </c>
      <c r="C7" s="4" t="s">
        <v>2</v>
      </c>
      <c r="D7" s="6">
        <v>48025</v>
      </c>
    </row>
    <row r="8" spans="1:5" x14ac:dyDescent="0.2">
      <c r="A8" s="4" t="s">
        <v>312</v>
      </c>
      <c r="B8" s="5">
        <v>44902</v>
      </c>
      <c r="C8" s="4" t="s">
        <v>540</v>
      </c>
      <c r="D8" s="6">
        <v>1500</v>
      </c>
    </row>
    <row r="9" spans="1:5" x14ac:dyDescent="0.2">
      <c r="A9" s="4" t="s">
        <v>83</v>
      </c>
      <c r="B9" s="5">
        <v>44902</v>
      </c>
      <c r="C9" s="4" t="s">
        <v>17</v>
      </c>
      <c r="D9" s="6">
        <v>368676.22</v>
      </c>
    </row>
    <row r="10" spans="1:5" x14ac:dyDescent="0.2">
      <c r="A10" s="4" t="s">
        <v>83</v>
      </c>
      <c r="B10" s="5">
        <v>44911</v>
      </c>
      <c r="C10" s="4" t="s">
        <v>17</v>
      </c>
      <c r="D10" s="6">
        <v>92614.15</v>
      </c>
    </row>
    <row r="11" spans="1:5" x14ac:dyDescent="0.2">
      <c r="A11" s="4" t="s">
        <v>83</v>
      </c>
      <c r="B11" s="5">
        <v>44911</v>
      </c>
      <c r="C11" s="4" t="s">
        <v>17</v>
      </c>
      <c r="D11" s="6">
        <v>256987.62</v>
      </c>
    </row>
    <row r="12" spans="1:5" x14ac:dyDescent="0.2">
      <c r="A12" s="4" t="s">
        <v>609</v>
      </c>
      <c r="B12" s="5">
        <v>44907</v>
      </c>
      <c r="C12" s="4" t="s">
        <v>610</v>
      </c>
      <c r="D12" s="6">
        <v>45046.53</v>
      </c>
    </row>
    <row r="13" spans="1:5" x14ac:dyDescent="0.2">
      <c r="A13" s="4" t="s">
        <v>3</v>
      </c>
      <c r="B13" s="5">
        <v>44922</v>
      </c>
      <c r="C13" s="4" t="s">
        <v>2</v>
      </c>
      <c r="D13" s="6">
        <v>1130</v>
      </c>
    </row>
    <row r="14" spans="1:5" x14ac:dyDescent="0.2">
      <c r="A14" s="4" t="s">
        <v>438</v>
      </c>
      <c r="B14" s="5">
        <v>44897</v>
      </c>
      <c r="C14" s="4" t="s">
        <v>439</v>
      </c>
      <c r="D14" s="6">
        <v>48991.53</v>
      </c>
    </row>
    <row r="15" spans="1:5" x14ac:dyDescent="0.2">
      <c r="A15" s="4" t="s">
        <v>144</v>
      </c>
      <c r="B15" s="5">
        <v>44902</v>
      </c>
      <c r="C15" s="4" t="s">
        <v>541</v>
      </c>
      <c r="D15" s="6">
        <v>5515.2</v>
      </c>
    </row>
    <row r="16" spans="1:5" x14ac:dyDescent="0.2">
      <c r="A16" s="4" t="s">
        <v>190</v>
      </c>
      <c r="B16" s="5">
        <v>44897</v>
      </c>
      <c r="C16" s="4" t="s">
        <v>101</v>
      </c>
      <c r="D16" s="6">
        <v>38280</v>
      </c>
    </row>
    <row r="17" spans="1:4" x14ac:dyDescent="0.2">
      <c r="A17" s="4" t="s">
        <v>190</v>
      </c>
      <c r="B17" s="5">
        <v>44918</v>
      </c>
      <c r="C17" s="4" t="s">
        <v>101</v>
      </c>
      <c r="D17" s="6">
        <v>38280</v>
      </c>
    </row>
    <row r="18" spans="1:4" x14ac:dyDescent="0.2">
      <c r="A18" s="4" t="s">
        <v>190</v>
      </c>
      <c r="B18" s="5">
        <v>44918</v>
      </c>
      <c r="C18" s="4" t="s">
        <v>101</v>
      </c>
      <c r="D18" s="6">
        <v>38280</v>
      </c>
    </row>
    <row r="19" spans="1:4" x14ac:dyDescent="0.2">
      <c r="A19" s="4" t="s">
        <v>815</v>
      </c>
      <c r="B19" s="5">
        <v>44923</v>
      </c>
      <c r="C19" s="4" t="s">
        <v>816</v>
      </c>
      <c r="D19" s="6">
        <v>8885.5300000000007</v>
      </c>
    </row>
    <row r="20" spans="1:4" x14ac:dyDescent="0.2">
      <c r="A20" s="4" t="s">
        <v>146</v>
      </c>
      <c r="B20" s="5">
        <v>44911</v>
      </c>
      <c r="C20" s="4" t="s">
        <v>147</v>
      </c>
      <c r="D20" s="6">
        <v>108800</v>
      </c>
    </row>
    <row r="21" spans="1:4" x14ac:dyDescent="0.2">
      <c r="A21" s="4" t="s">
        <v>148</v>
      </c>
      <c r="B21" s="5">
        <v>44902</v>
      </c>
      <c r="C21" s="4" t="s">
        <v>147</v>
      </c>
      <c r="D21" s="6">
        <v>20768.18</v>
      </c>
    </row>
    <row r="22" spans="1:4" x14ac:dyDescent="0.2">
      <c r="A22" s="4" t="s">
        <v>148</v>
      </c>
      <c r="B22" s="5">
        <v>44917</v>
      </c>
      <c r="C22" s="4" t="s">
        <v>147</v>
      </c>
      <c r="D22" s="6">
        <v>41536.36</v>
      </c>
    </row>
    <row r="23" spans="1:4" x14ac:dyDescent="0.2">
      <c r="A23" s="4" t="s">
        <v>84</v>
      </c>
      <c r="B23" s="5">
        <v>44902</v>
      </c>
      <c r="C23" s="4" t="s">
        <v>1</v>
      </c>
      <c r="D23" s="6">
        <v>313200</v>
      </c>
    </row>
    <row r="24" spans="1:4" x14ac:dyDescent="0.2">
      <c r="A24" s="4" t="s">
        <v>84</v>
      </c>
      <c r="B24" s="5">
        <v>44911</v>
      </c>
      <c r="C24" s="4" t="s">
        <v>1</v>
      </c>
      <c r="D24" s="6">
        <v>313200</v>
      </c>
    </row>
    <row r="25" spans="1:4" x14ac:dyDescent="0.2">
      <c r="A25" s="4" t="s">
        <v>84</v>
      </c>
      <c r="B25" s="5">
        <v>44918</v>
      </c>
      <c r="C25" s="4" t="s">
        <v>1</v>
      </c>
      <c r="D25" s="6">
        <v>626400</v>
      </c>
    </row>
    <row r="26" spans="1:4" x14ac:dyDescent="0.2">
      <c r="A26" s="4" t="s">
        <v>84</v>
      </c>
      <c r="B26" s="5">
        <v>44925</v>
      </c>
      <c r="C26" s="4" t="s">
        <v>1</v>
      </c>
      <c r="D26" s="6">
        <v>313200</v>
      </c>
    </row>
    <row r="27" spans="1:4" x14ac:dyDescent="0.2">
      <c r="A27" s="4" t="s">
        <v>84</v>
      </c>
      <c r="B27" s="5">
        <v>44925</v>
      </c>
      <c r="C27" s="4" t="s">
        <v>1</v>
      </c>
      <c r="D27" s="6">
        <v>313200</v>
      </c>
    </row>
    <row r="28" spans="1:4" x14ac:dyDescent="0.2">
      <c r="A28" s="4" t="s">
        <v>725</v>
      </c>
      <c r="B28" s="5">
        <v>44917</v>
      </c>
      <c r="C28" s="4" t="s">
        <v>31</v>
      </c>
      <c r="D28" s="6">
        <v>291</v>
      </c>
    </row>
    <row r="29" spans="1:4" x14ac:dyDescent="0.2">
      <c r="A29" s="4" t="s">
        <v>440</v>
      </c>
      <c r="B29" s="5">
        <v>44897</v>
      </c>
      <c r="C29" s="4" t="s">
        <v>441</v>
      </c>
      <c r="D29" s="6">
        <v>6856.78</v>
      </c>
    </row>
    <row r="30" spans="1:4" x14ac:dyDescent="0.2">
      <c r="A30" s="4" t="s">
        <v>266</v>
      </c>
      <c r="B30" s="5">
        <v>44897</v>
      </c>
      <c r="C30" s="4" t="s">
        <v>7</v>
      </c>
      <c r="D30" s="6">
        <v>5000</v>
      </c>
    </row>
    <row r="31" spans="1:4" x14ac:dyDescent="0.2">
      <c r="A31" s="4" t="s">
        <v>266</v>
      </c>
      <c r="B31" s="5">
        <v>44923</v>
      </c>
      <c r="C31" s="4" t="s">
        <v>7</v>
      </c>
      <c r="D31" s="6">
        <v>5000</v>
      </c>
    </row>
    <row r="32" spans="1:4" x14ac:dyDescent="0.2">
      <c r="A32" s="4" t="s">
        <v>442</v>
      </c>
      <c r="B32" s="5">
        <v>44897</v>
      </c>
      <c r="C32" s="4" t="s">
        <v>443</v>
      </c>
      <c r="D32" s="6">
        <v>12977.96</v>
      </c>
    </row>
    <row r="33" spans="1:4" x14ac:dyDescent="0.2">
      <c r="A33" s="4" t="s">
        <v>313</v>
      </c>
      <c r="B33" s="5">
        <v>44897</v>
      </c>
      <c r="C33" s="4" t="s">
        <v>444</v>
      </c>
      <c r="D33" s="6">
        <v>750</v>
      </c>
    </row>
    <row r="34" spans="1:4" x14ac:dyDescent="0.2">
      <c r="A34" s="4" t="s">
        <v>313</v>
      </c>
      <c r="B34" s="5">
        <v>44902</v>
      </c>
      <c r="C34" s="4" t="s">
        <v>540</v>
      </c>
      <c r="D34" s="6">
        <v>750</v>
      </c>
    </row>
    <row r="35" spans="1:4" x14ac:dyDescent="0.2">
      <c r="A35" s="4" t="s">
        <v>542</v>
      </c>
      <c r="B35" s="5">
        <v>44902</v>
      </c>
      <c r="C35" s="4" t="s">
        <v>543</v>
      </c>
      <c r="D35" s="6">
        <v>50000</v>
      </c>
    </row>
    <row r="36" spans="1:4" x14ac:dyDescent="0.2">
      <c r="A36" s="4" t="s">
        <v>445</v>
      </c>
      <c r="B36" s="5">
        <v>44897</v>
      </c>
      <c r="C36" s="4" t="s">
        <v>101</v>
      </c>
      <c r="D36" s="6">
        <v>50000</v>
      </c>
    </row>
    <row r="37" spans="1:4" x14ac:dyDescent="0.2">
      <c r="A37" s="4" t="s">
        <v>445</v>
      </c>
      <c r="B37" s="5">
        <v>44911</v>
      </c>
      <c r="C37" s="4" t="s">
        <v>101</v>
      </c>
      <c r="D37" s="6">
        <v>182000</v>
      </c>
    </row>
    <row r="38" spans="1:4" x14ac:dyDescent="0.2">
      <c r="A38" s="4" t="s">
        <v>267</v>
      </c>
      <c r="B38" s="5">
        <v>44897</v>
      </c>
      <c r="C38" s="4" t="s">
        <v>7</v>
      </c>
      <c r="D38" s="6">
        <v>5000</v>
      </c>
    </row>
    <row r="39" spans="1:4" x14ac:dyDescent="0.2">
      <c r="A39" s="4" t="s">
        <v>267</v>
      </c>
      <c r="B39" s="5">
        <v>44923</v>
      </c>
      <c r="C39" s="4" t="s">
        <v>7</v>
      </c>
      <c r="D39" s="6">
        <v>5000</v>
      </c>
    </row>
    <row r="40" spans="1:4" x14ac:dyDescent="0.2">
      <c r="A40" s="4" t="s">
        <v>191</v>
      </c>
      <c r="B40" s="5">
        <v>44911</v>
      </c>
      <c r="C40" s="4" t="s">
        <v>101</v>
      </c>
      <c r="D40" s="6">
        <v>17400</v>
      </c>
    </row>
    <row r="41" spans="1:4" x14ac:dyDescent="0.2">
      <c r="A41" s="4" t="s">
        <v>191</v>
      </c>
      <c r="B41" s="5">
        <v>44918</v>
      </c>
      <c r="C41" s="4" t="s">
        <v>101</v>
      </c>
      <c r="D41" s="6">
        <v>17400</v>
      </c>
    </row>
    <row r="42" spans="1:4" x14ac:dyDescent="0.2">
      <c r="A42" s="4" t="s">
        <v>191</v>
      </c>
      <c r="B42" s="5">
        <v>44918</v>
      </c>
      <c r="C42" s="4" t="s">
        <v>101</v>
      </c>
      <c r="D42" s="6">
        <v>17400</v>
      </c>
    </row>
    <row r="43" spans="1:4" x14ac:dyDescent="0.2">
      <c r="A43" s="4" t="s">
        <v>85</v>
      </c>
      <c r="B43" s="5">
        <v>44908</v>
      </c>
      <c r="C43" s="4" t="s">
        <v>58</v>
      </c>
      <c r="D43" s="6">
        <v>150000</v>
      </c>
    </row>
    <row r="44" spans="1:4" x14ac:dyDescent="0.2">
      <c r="A44" s="4" t="s">
        <v>85</v>
      </c>
      <c r="B44" s="5">
        <v>44911</v>
      </c>
      <c r="C44" s="4" t="s">
        <v>58</v>
      </c>
      <c r="D44" s="6">
        <v>363383.52</v>
      </c>
    </row>
    <row r="45" spans="1:4" x14ac:dyDescent="0.2">
      <c r="A45" s="4" t="s">
        <v>85</v>
      </c>
      <c r="B45" s="5">
        <v>44925</v>
      </c>
      <c r="C45" s="4" t="s">
        <v>58</v>
      </c>
      <c r="D45" s="6">
        <v>629437.36</v>
      </c>
    </row>
    <row r="46" spans="1:4" x14ac:dyDescent="0.2">
      <c r="A46" s="4" t="s">
        <v>827</v>
      </c>
      <c r="B46" s="5">
        <v>44925</v>
      </c>
      <c r="C46" s="4" t="s">
        <v>1</v>
      </c>
      <c r="D46" s="6">
        <v>837675</v>
      </c>
    </row>
    <row r="47" spans="1:4" x14ac:dyDescent="0.2">
      <c r="A47" s="4" t="s">
        <v>314</v>
      </c>
      <c r="B47" s="5">
        <v>44897</v>
      </c>
      <c r="C47" s="4" t="s">
        <v>437</v>
      </c>
      <c r="D47" s="6">
        <v>750</v>
      </c>
    </row>
    <row r="48" spans="1:4" x14ac:dyDescent="0.2">
      <c r="A48" s="4" t="s">
        <v>314</v>
      </c>
      <c r="B48" s="5">
        <v>44902</v>
      </c>
      <c r="C48" s="4" t="s">
        <v>540</v>
      </c>
      <c r="D48" s="6">
        <v>750</v>
      </c>
    </row>
    <row r="49" spans="1:4" x14ac:dyDescent="0.2">
      <c r="A49" s="4" t="s">
        <v>315</v>
      </c>
      <c r="B49" s="5">
        <v>44902</v>
      </c>
      <c r="C49" s="4" t="s">
        <v>540</v>
      </c>
      <c r="D49" s="6">
        <v>1500</v>
      </c>
    </row>
    <row r="50" spans="1:4" x14ac:dyDescent="0.2">
      <c r="A50" s="4" t="s">
        <v>149</v>
      </c>
      <c r="B50" s="5">
        <v>44911</v>
      </c>
      <c r="C50" s="4" t="s">
        <v>58</v>
      </c>
      <c r="D50" s="6">
        <v>25701.09</v>
      </c>
    </row>
    <row r="51" spans="1:4" x14ac:dyDescent="0.2">
      <c r="A51" s="4" t="s">
        <v>723</v>
      </c>
      <c r="B51" s="5">
        <v>44916</v>
      </c>
      <c r="C51" s="4" t="s">
        <v>5</v>
      </c>
      <c r="D51" s="6">
        <v>608589.77</v>
      </c>
    </row>
    <row r="52" spans="1:4" x14ac:dyDescent="0.2">
      <c r="A52" s="4" t="s">
        <v>4</v>
      </c>
      <c r="B52" s="5">
        <v>44911</v>
      </c>
      <c r="C52" s="4" t="s">
        <v>5</v>
      </c>
      <c r="D52" s="6">
        <v>2173062.5699999998</v>
      </c>
    </row>
    <row r="53" spans="1:4" x14ac:dyDescent="0.2">
      <c r="A53" s="4" t="s">
        <v>4</v>
      </c>
      <c r="B53" s="5">
        <v>44911</v>
      </c>
      <c r="C53" s="4" t="s">
        <v>5</v>
      </c>
      <c r="D53" s="6">
        <v>624598.05000000005</v>
      </c>
    </row>
    <row r="54" spans="1:4" x14ac:dyDescent="0.2">
      <c r="A54" s="4" t="s">
        <v>4</v>
      </c>
      <c r="B54" s="5">
        <v>44925</v>
      </c>
      <c r="C54" s="4" t="s">
        <v>5</v>
      </c>
      <c r="D54" s="6">
        <v>2117157.84</v>
      </c>
    </row>
    <row r="55" spans="1:4" x14ac:dyDescent="0.2">
      <c r="A55" s="4" t="s">
        <v>4</v>
      </c>
      <c r="B55" s="5">
        <v>44925</v>
      </c>
      <c r="C55" s="4" t="s">
        <v>5</v>
      </c>
      <c r="D55" s="6">
        <v>3967768.69</v>
      </c>
    </row>
    <row r="56" spans="1:4" x14ac:dyDescent="0.2">
      <c r="A56" s="4" t="s">
        <v>4</v>
      </c>
      <c r="B56" s="5">
        <v>44925</v>
      </c>
      <c r="C56" s="4" t="s">
        <v>5</v>
      </c>
      <c r="D56" s="6">
        <v>629813.69999999995</v>
      </c>
    </row>
    <row r="57" spans="1:4" x14ac:dyDescent="0.2">
      <c r="A57" s="4" t="s">
        <v>316</v>
      </c>
      <c r="B57" s="5">
        <v>44897</v>
      </c>
      <c r="C57" s="4" t="s">
        <v>444</v>
      </c>
      <c r="D57" s="6">
        <v>750</v>
      </c>
    </row>
    <row r="58" spans="1:4" x14ac:dyDescent="0.2">
      <c r="A58" s="4" t="s">
        <v>316</v>
      </c>
      <c r="B58" s="5">
        <v>44902</v>
      </c>
      <c r="C58" s="4" t="s">
        <v>540</v>
      </c>
      <c r="D58" s="6">
        <v>750</v>
      </c>
    </row>
    <row r="59" spans="1:4" x14ac:dyDescent="0.2">
      <c r="A59" s="4" t="s">
        <v>192</v>
      </c>
      <c r="B59" s="5">
        <v>44897</v>
      </c>
      <c r="C59" s="4" t="s">
        <v>101</v>
      </c>
      <c r="D59" s="6">
        <v>11600</v>
      </c>
    </row>
    <row r="60" spans="1:4" x14ac:dyDescent="0.2">
      <c r="A60" s="4" t="s">
        <v>192</v>
      </c>
      <c r="B60" s="5">
        <v>44918</v>
      </c>
      <c r="C60" s="4" t="s">
        <v>101</v>
      </c>
      <c r="D60" s="6">
        <v>11600</v>
      </c>
    </row>
    <row r="61" spans="1:4" x14ac:dyDescent="0.2">
      <c r="A61" s="4" t="s">
        <v>192</v>
      </c>
      <c r="B61" s="5">
        <v>44918</v>
      </c>
      <c r="C61" s="4" t="s">
        <v>101</v>
      </c>
      <c r="D61" s="6">
        <v>11600</v>
      </c>
    </row>
    <row r="62" spans="1:4" x14ac:dyDescent="0.2">
      <c r="A62" s="4" t="s">
        <v>150</v>
      </c>
      <c r="B62" s="5">
        <v>44897</v>
      </c>
      <c r="C62" s="4" t="s">
        <v>2</v>
      </c>
      <c r="D62" s="6">
        <v>50000</v>
      </c>
    </row>
    <row r="63" spans="1:4" x14ac:dyDescent="0.2">
      <c r="A63" s="4" t="s">
        <v>150</v>
      </c>
      <c r="B63" s="5">
        <v>44902</v>
      </c>
      <c r="C63" s="4" t="s">
        <v>2</v>
      </c>
      <c r="D63" s="6">
        <v>43872.93</v>
      </c>
    </row>
    <row r="64" spans="1:4" x14ac:dyDescent="0.2">
      <c r="A64" s="4" t="s">
        <v>150</v>
      </c>
      <c r="B64" s="5">
        <v>44917</v>
      </c>
      <c r="C64" s="4" t="s">
        <v>2</v>
      </c>
      <c r="D64" s="6">
        <v>48449.99</v>
      </c>
    </row>
    <row r="65" spans="1:4" x14ac:dyDescent="0.2">
      <c r="A65" s="4" t="s">
        <v>32</v>
      </c>
      <c r="B65" s="5">
        <v>44908</v>
      </c>
      <c r="C65" s="4" t="s">
        <v>634</v>
      </c>
      <c r="D65" s="6">
        <v>20000</v>
      </c>
    </row>
    <row r="66" spans="1:4" x14ac:dyDescent="0.2">
      <c r="A66" s="4" t="s">
        <v>317</v>
      </c>
      <c r="B66" s="5">
        <v>44902</v>
      </c>
      <c r="C66" s="4" t="s">
        <v>540</v>
      </c>
      <c r="D66" s="6">
        <v>1500</v>
      </c>
    </row>
    <row r="67" spans="1:4" x14ac:dyDescent="0.2">
      <c r="A67" s="4" t="s">
        <v>446</v>
      </c>
      <c r="B67" s="5">
        <v>44897</v>
      </c>
      <c r="C67" s="4" t="s">
        <v>2</v>
      </c>
      <c r="D67" s="6">
        <v>7631.4</v>
      </c>
    </row>
    <row r="68" spans="1:4" x14ac:dyDescent="0.2">
      <c r="A68" s="4" t="s">
        <v>151</v>
      </c>
      <c r="B68" s="5">
        <v>44911</v>
      </c>
      <c r="C68" s="4" t="s">
        <v>147</v>
      </c>
      <c r="D68" s="6">
        <v>6159.78</v>
      </c>
    </row>
    <row r="69" spans="1:4" x14ac:dyDescent="0.2">
      <c r="A69" s="4" t="s">
        <v>151</v>
      </c>
      <c r="B69" s="5">
        <v>44917</v>
      </c>
      <c r="C69" s="4" t="s">
        <v>147</v>
      </c>
      <c r="D69" s="6">
        <v>6159.78</v>
      </c>
    </row>
    <row r="70" spans="1:4" x14ac:dyDescent="0.2">
      <c r="A70" s="4" t="s">
        <v>447</v>
      </c>
      <c r="B70" s="5">
        <v>44897</v>
      </c>
      <c r="C70" s="4" t="s">
        <v>101</v>
      </c>
      <c r="D70" s="6">
        <v>23200</v>
      </c>
    </row>
    <row r="71" spans="1:4" x14ac:dyDescent="0.2">
      <c r="A71" s="4" t="s">
        <v>447</v>
      </c>
      <c r="B71" s="5">
        <v>44911</v>
      </c>
      <c r="C71" s="4" t="s">
        <v>101</v>
      </c>
      <c r="D71" s="6">
        <v>23200</v>
      </c>
    </row>
    <row r="72" spans="1:4" x14ac:dyDescent="0.2">
      <c r="A72" s="4" t="s">
        <v>447</v>
      </c>
      <c r="B72" s="5">
        <v>44918</v>
      </c>
      <c r="C72" s="4" t="s">
        <v>101</v>
      </c>
      <c r="D72" s="6">
        <v>11600</v>
      </c>
    </row>
    <row r="73" spans="1:4" x14ac:dyDescent="0.2">
      <c r="A73" s="4" t="s">
        <v>447</v>
      </c>
      <c r="B73" s="5">
        <v>44918</v>
      </c>
      <c r="C73" s="4" t="s">
        <v>101</v>
      </c>
      <c r="D73" s="6">
        <v>11600</v>
      </c>
    </row>
    <row r="74" spans="1:4" x14ac:dyDescent="0.2">
      <c r="A74" s="4" t="s">
        <v>828</v>
      </c>
      <c r="B74" s="5">
        <v>44925</v>
      </c>
      <c r="C74" s="4" t="s">
        <v>109</v>
      </c>
      <c r="D74" s="6">
        <v>2221.7399999999998</v>
      </c>
    </row>
    <row r="75" spans="1:4" x14ac:dyDescent="0.2">
      <c r="A75" s="4" t="s">
        <v>239</v>
      </c>
      <c r="B75" s="5">
        <v>44911</v>
      </c>
      <c r="C75" s="4" t="s">
        <v>5</v>
      </c>
      <c r="D75" s="6">
        <v>188</v>
      </c>
    </row>
    <row r="76" spans="1:4" x14ac:dyDescent="0.2">
      <c r="A76" s="4" t="s">
        <v>239</v>
      </c>
      <c r="B76" s="5">
        <v>44925</v>
      </c>
      <c r="C76" s="4" t="s">
        <v>5</v>
      </c>
      <c r="D76" s="6">
        <v>188</v>
      </c>
    </row>
    <row r="77" spans="1:4" x14ac:dyDescent="0.2">
      <c r="A77" s="4" t="s">
        <v>239</v>
      </c>
      <c r="B77" s="5">
        <v>44925</v>
      </c>
      <c r="C77" s="4" t="s">
        <v>5</v>
      </c>
      <c r="D77" s="6">
        <v>5018</v>
      </c>
    </row>
    <row r="78" spans="1:4" x14ac:dyDescent="0.2">
      <c r="A78" s="4" t="s">
        <v>239</v>
      </c>
      <c r="B78" s="5">
        <v>44925</v>
      </c>
      <c r="C78" s="4" t="s">
        <v>5</v>
      </c>
      <c r="D78" s="6">
        <v>4927</v>
      </c>
    </row>
    <row r="79" spans="1:4" x14ac:dyDescent="0.2">
      <c r="A79" s="4" t="s">
        <v>240</v>
      </c>
      <c r="B79" s="5">
        <v>44911</v>
      </c>
      <c r="C79" s="4" t="s">
        <v>5</v>
      </c>
      <c r="D79" s="6">
        <v>29082.7</v>
      </c>
    </row>
    <row r="80" spans="1:4" x14ac:dyDescent="0.2">
      <c r="A80" s="4" t="s">
        <v>240</v>
      </c>
      <c r="B80" s="5">
        <v>44925</v>
      </c>
      <c r="C80" s="4" t="s">
        <v>5</v>
      </c>
      <c r="D80" s="6">
        <v>29082.7</v>
      </c>
    </row>
    <row r="81" spans="1:4" x14ac:dyDescent="0.2">
      <c r="A81" s="4" t="s">
        <v>240</v>
      </c>
      <c r="B81" s="5">
        <v>44925</v>
      </c>
      <c r="C81" s="4" t="s">
        <v>5</v>
      </c>
      <c r="D81" s="6">
        <v>83471.759999999995</v>
      </c>
    </row>
    <row r="82" spans="1:4" x14ac:dyDescent="0.2">
      <c r="A82" s="4" t="s">
        <v>240</v>
      </c>
      <c r="B82" s="5">
        <v>44925</v>
      </c>
      <c r="C82" s="4" t="s">
        <v>5</v>
      </c>
      <c r="D82" s="6">
        <v>83471.759999999995</v>
      </c>
    </row>
    <row r="83" spans="1:4" x14ac:dyDescent="0.2">
      <c r="A83" s="4" t="s">
        <v>318</v>
      </c>
      <c r="B83" s="5">
        <v>44902</v>
      </c>
      <c r="C83" s="4" t="s">
        <v>540</v>
      </c>
      <c r="D83" s="6">
        <v>1500</v>
      </c>
    </row>
    <row r="84" spans="1:4" x14ac:dyDescent="0.2">
      <c r="A84" s="4" t="s">
        <v>726</v>
      </c>
      <c r="B84" s="5">
        <v>44917</v>
      </c>
      <c r="C84" s="4" t="s">
        <v>31</v>
      </c>
      <c r="D84" s="6">
        <v>561</v>
      </c>
    </row>
    <row r="85" spans="1:4" x14ac:dyDescent="0.2">
      <c r="A85" s="4" t="s">
        <v>319</v>
      </c>
      <c r="B85" s="5">
        <v>44902</v>
      </c>
      <c r="C85" s="4" t="s">
        <v>540</v>
      </c>
      <c r="D85" s="6">
        <v>1500</v>
      </c>
    </row>
    <row r="86" spans="1:4" x14ac:dyDescent="0.2">
      <c r="A86" s="4" t="s">
        <v>320</v>
      </c>
      <c r="B86" s="5">
        <v>44902</v>
      </c>
      <c r="C86" s="4" t="s">
        <v>544</v>
      </c>
      <c r="D86" s="6">
        <v>1500</v>
      </c>
    </row>
    <row r="87" spans="1:4" x14ac:dyDescent="0.2">
      <c r="A87" s="4" t="s">
        <v>545</v>
      </c>
      <c r="B87" s="5">
        <v>44902</v>
      </c>
      <c r="C87" s="4" t="s">
        <v>546</v>
      </c>
      <c r="D87" s="6">
        <v>8818.68</v>
      </c>
    </row>
    <row r="88" spans="1:4" x14ac:dyDescent="0.2">
      <c r="A88" s="4" t="s">
        <v>545</v>
      </c>
      <c r="B88" s="5">
        <v>44902</v>
      </c>
      <c r="C88" s="4" t="s">
        <v>547</v>
      </c>
      <c r="D88" s="6">
        <v>994.5</v>
      </c>
    </row>
    <row r="89" spans="1:4" x14ac:dyDescent="0.2">
      <c r="A89" s="4" t="s">
        <v>152</v>
      </c>
      <c r="B89" s="5">
        <v>44916</v>
      </c>
      <c r="C89" s="4" t="s">
        <v>153</v>
      </c>
      <c r="D89" s="6">
        <v>150216.64000000001</v>
      </c>
    </row>
    <row r="90" spans="1:4" x14ac:dyDescent="0.2">
      <c r="A90" s="4" t="s">
        <v>648</v>
      </c>
      <c r="B90" s="5">
        <v>44911</v>
      </c>
      <c r="C90" s="4" t="s">
        <v>101</v>
      </c>
      <c r="D90" s="6">
        <v>25719.82</v>
      </c>
    </row>
    <row r="91" spans="1:4" x14ac:dyDescent="0.2">
      <c r="A91" s="4" t="s">
        <v>648</v>
      </c>
      <c r="B91" s="5">
        <v>44918</v>
      </c>
      <c r="C91" s="4" t="s">
        <v>101</v>
      </c>
      <c r="D91" s="6">
        <v>12859.91</v>
      </c>
    </row>
    <row r="92" spans="1:4" x14ac:dyDescent="0.2">
      <c r="A92" s="4" t="s">
        <v>648</v>
      </c>
      <c r="B92" s="5">
        <v>44918</v>
      </c>
      <c r="C92" s="4" t="s">
        <v>101</v>
      </c>
      <c r="D92" s="6">
        <v>12859.91</v>
      </c>
    </row>
    <row r="93" spans="1:4" x14ac:dyDescent="0.2">
      <c r="A93" s="4" t="s">
        <v>448</v>
      </c>
      <c r="B93" s="5">
        <v>44897</v>
      </c>
      <c r="C93" s="4" t="s">
        <v>58</v>
      </c>
      <c r="D93" s="6">
        <v>4640</v>
      </c>
    </row>
    <row r="94" spans="1:4" x14ac:dyDescent="0.2">
      <c r="A94" s="4" t="s">
        <v>449</v>
      </c>
      <c r="B94" s="5">
        <v>44897</v>
      </c>
      <c r="C94" s="4" t="s">
        <v>450</v>
      </c>
      <c r="D94" s="6">
        <v>21127.19</v>
      </c>
    </row>
    <row r="95" spans="1:4" x14ac:dyDescent="0.2">
      <c r="A95" s="4" t="s">
        <v>387</v>
      </c>
      <c r="B95" s="5">
        <v>44897</v>
      </c>
      <c r="C95" s="4" t="s">
        <v>451</v>
      </c>
      <c r="D95" s="6">
        <v>50000</v>
      </c>
    </row>
    <row r="96" spans="1:4" x14ac:dyDescent="0.2">
      <c r="A96" s="4" t="s">
        <v>387</v>
      </c>
      <c r="B96" s="5">
        <v>44914</v>
      </c>
      <c r="C96" s="4" t="s">
        <v>388</v>
      </c>
      <c r="D96" s="6">
        <v>66104.33</v>
      </c>
    </row>
    <row r="97" spans="1:4" x14ac:dyDescent="0.2">
      <c r="A97" s="4" t="s">
        <v>8</v>
      </c>
      <c r="B97" s="5">
        <v>44916</v>
      </c>
      <c r="C97" s="4" t="s">
        <v>9</v>
      </c>
      <c r="D97" s="6">
        <v>4295.04</v>
      </c>
    </row>
    <row r="98" spans="1:4" x14ac:dyDescent="0.2">
      <c r="A98" s="4" t="s">
        <v>649</v>
      </c>
      <c r="B98" s="5">
        <v>44911</v>
      </c>
      <c r="C98" s="4" t="s">
        <v>119</v>
      </c>
      <c r="D98" s="6">
        <v>4000</v>
      </c>
    </row>
    <row r="99" spans="1:4" x14ac:dyDescent="0.2">
      <c r="A99" s="4" t="s">
        <v>548</v>
      </c>
      <c r="B99" s="5">
        <v>44902</v>
      </c>
      <c r="C99" s="4" t="s">
        <v>31</v>
      </c>
      <c r="D99" s="6">
        <v>582</v>
      </c>
    </row>
    <row r="100" spans="1:4" x14ac:dyDescent="0.2">
      <c r="A100" s="4" t="s">
        <v>534</v>
      </c>
      <c r="B100" s="5">
        <v>44900</v>
      </c>
      <c r="C100" s="4" t="s">
        <v>139</v>
      </c>
      <c r="D100" s="6">
        <v>59930</v>
      </c>
    </row>
    <row r="101" spans="1:4" x14ac:dyDescent="0.2">
      <c r="A101" s="4" t="s">
        <v>534</v>
      </c>
      <c r="B101" s="5">
        <v>44911</v>
      </c>
      <c r="C101" s="4" t="s">
        <v>139</v>
      </c>
      <c r="D101" s="6">
        <v>73506.880000000005</v>
      </c>
    </row>
    <row r="102" spans="1:4" x14ac:dyDescent="0.2">
      <c r="A102" s="4" t="s">
        <v>638</v>
      </c>
      <c r="B102" s="5">
        <v>44909</v>
      </c>
      <c r="C102" s="4" t="s">
        <v>639</v>
      </c>
      <c r="D102" s="6">
        <v>179209.86</v>
      </c>
    </row>
    <row r="103" spans="1:4" x14ac:dyDescent="0.2">
      <c r="A103" s="4" t="s">
        <v>535</v>
      </c>
      <c r="B103" s="5">
        <v>44901</v>
      </c>
      <c r="C103" s="4" t="s">
        <v>311</v>
      </c>
      <c r="D103" s="6">
        <v>1342734.43</v>
      </c>
    </row>
    <row r="104" spans="1:4" x14ac:dyDescent="0.2">
      <c r="A104" s="4" t="s">
        <v>268</v>
      </c>
      <c r="B104" s="5">
        <v>44897</v>
      </c>
      <c r="C104" s="4" t="s">
        <v>7</v>
      </c>
      <c r="D104" s="6">
        <v>5000</v>
      </c>
    </row>
    <row r="105" spans="1:4" x14ac:dyDescent="0.2">
      <c r="A105" s="4" t="s">
        <v>268</v>
      </c>
      <c r="B105" s="5">
        <v>44923</v>
      </c>
      <c r="C105" s="4" t="s">
        <v>7</v>
      </c>
      <c r="D105" s="6">
        <v>5000</v>
      </c>
    </row>
    <row r="106" spans="1:4" x14ac:dyDescent="0.2">
      <c r="A106" s="4" t="s">
        <v>321</v>
      </c>
      <c r="B106" s="5">
        <v>44897</v>
      </c>
      <c r="C106" s="4" t="s">
        <v>452</v>
      </c>
      <c r="D106" s="6">
        <v>750</v>
      </c>
    </row>
    <row r="107" spans="1:4" x14ac:dyDescent="0.2">
      <c r="A107" s="4" t="s">
        <v>321</v>
      </c>
      <c r="B107" s="5">
        <v>44902</v>
      </c>
      <c r="C107" s="4" t="s">
        <v>549</v>
      </c>
      <c r="D107" s="6">
        <v>750</v>
      </c>
    </row>
    <row r="108" spans="1:4" x14ac:dyDescent="0.2">
      <c r="A108" s="4" t="s">
        <v>107</v>
      </c>
      <c r="B108" s="5">
        <v>44902</v>
      </c>
      <c r="C108" s="4" t="s">
        <v>550</v>
      </c>
      <c r="D108" s="6">
        <v>7500</v>
      </c>
    </row>
    <row r="109" spans="1:4" x14ac:dyDescent="0.2">
      <c r="A109" s="4" t="s">
        <v>107</v>
      </c>
      <c r="B109" s="5">
        <v>44902</v>
      </c>
      <c r="C109" s="4" t="s">
        <v>551</v>
      </c>
      <c r="D109" s="6">
        <v>50000</v>
      </c>
    </row>
    <row r="110" spans="1:4" x14ac:dyDescent="0.2">
      <c r="A110" s="4" t="s">
        <v>193</v>
      </c>
      <c r="B110" s="5">
        <v>44897</v>
      </c>
      <c r="C110" s="4" t="s">
        <v>101</v>
      </c>
      <c r="D110" s="6">
        <v>23200</v>
      </c>
    </row>
    <row r="111" spans="1:4" x14ac:dyDescent="0.2">
      <c r="A111" s="4" t="s">
        <v>193</v>
      </c>
      <c r="B111" s="5">
        <v>44918</v>
      </c>
      <c r="C111" s="4" t="s">
        <v>101</v>
      </c>
      <c r="D111" s="6">
        <v>23200</v>
      </c>
    </row>
    <row r="112" spans="1:4" x14ac:dyDescent="0.2">
      <c r="A112" s="4" t="s">
        <v>193</v>
      </c>
      <c r="B112" s="5">
        <v>44921</v>
      </c>
      <c r="C112" s="4" t="s">
        <v>101</v>
      </c>
      <c r="D112" s="6">
        <v>23200</v>
      </c>
    </row>
    <row r="113" spans="1:4" x14ac:dyDescent="0.2">
      <c r="A113" s="4" t="s">
        <v>194</v>
      </c>
      <c r="B113" s="5">
        <v>44897</v>
      </c>
      <c r="C113" s="4" t="s">
        <v>101</v>
      </c>
      <c r="D113" s="6">
        <v>22950</v>
      </c>
    </row>
    <row r="114" spans="1:4" x14ac:dyDescent="0.2">
      <c r="A114" s="4" t="s">
        <v>194</v>
      </c>
      <c r="B114" s="5">
        <v>44918</v>
      </c>
      <c r="C114" s="4" t="s">
        <v>101</v>
      </c>
      <c r="D114" s="6">
        <v>22950</v>
      </c>
    </row>
    <row r="115" spans="1:4" x14ac:dyDescent="0.2">
      <c r="A115" s="4" t="s">
        <v>194</v>
      </c>
      <c r="B115" s="5">
        <v>44918</v>
      </c>
      <c r="C115" s="4" t="s">
        <v>101</v>
      </c>
      <c r="D115" s="6">
        <v>22950</v>
      </c>
    </row>
    <row r="116" spans="1:4" x14ac:dyDescent="0.2">
      <c r="A116" s="4" t="s">
        <v>552</v>
      </c>
      <c r="B116" s="5">
        <v>44902</v>
      </c>
      <c r="C116" s="4" t="s">
        <v>147</v>
      </c>
      <c r="D116" s="6">
        <v>81000</v>
      </c>
    </row>
    <row r="117" spans="1:4" x14ac:dyDescent="0.2">
      <c r="A117" s="4" t="s">
        <v>552</v>
      </c>
      <c r="B117" s="5">
        <v>44925</v>
      </c>
      <c r="C117" s="4" t="s">
        <v>147</v>
      </c>
      <c r="D117" s="6">
        <v>27000</v>
      </c>
    </row>
    <row r="118" spans="1:4" x14ac:dyDescent="0.2">
      <c r="A118" s="4" t="s">
        <v>254</v>
      </c>
      <c r="B118" s="5">
        <v>44897</v>
      </c>
      <c r="C118" s="4" t="s">
        <v>63</v>
      </c>
      <c r="D118" s="6">
        <v>6681.6</v>
      </c>
    </row>
    <row r="119" spans="1:4" x14ac:dyDescent="0.2">
      <c r="A119" s="4" t="s">
        <v>254</v>
      </c>
      <c r="B119" s="5">
        <v>44902</v>
      </c>
      <c r="C119" s="4" t="s">
        <v>63</v>
      </c>
      <c r="D119" s="6">
        <v>4524</v>
      </c>
    </row>
    <row r="120" spans="1:4" x14ac:dyDescent="0.2">
      <c r="A120" s="4" t="s">
        <v>195</v>
      </c>
      <c r="B120" s="5">
        <v>44918</v>
      </c>
      <c r="C120" s="4" t="s">
        <v>101</v>
      </c>
      <c r="D120" s="6">
        <v>17400</v>
      </c>
    </row>
    <row r="121" spans="1:4" x14ac:dyDescent="0.2">
      <c r="A121" s="4" t="s">
        <v>195</v>
      </c>
      <c r="B121" s="5">
        <v>44918</v>
      </c>
      <c r="C121" s="4" t="s">
        <v>101</v>
      </c>
      <c r="D121" s="6">
        <v>17400</v>
      </c>
    </row>
    <row r="122" spans="1:4" x14ac:dyDescent="0.2">
      <c r="A122" s="4" t="s">
        <v>57</v>
      </c>
      <c r="B122" s="5">
        <v>44896</v>
      </c>
      <c r="C122" s="4" t="s">
        <v>242</v>
      </c>
      <c r="D122" s="6">
        <v>2895</v>
      </c>
    </row>
    <row r="123" spans="1:4" x14ac:dyDescent="0.2">
      <c r="A123" s="4" t="s">
        <v>57</v>
      </c>
      <c r="B123" s="5">
        <v>44922</v>
      </c>
      <c r="C123" s="4" t="s">
        <v>58</v>
      </c>
      <c r="D123" s="6">
        <v>1088</v>
      </c>
    </row>
    <row r="124" spans="1:4" x14ac:dyDescent="0.2">
      <c r="A124" s="4" t="s">
        <v>727</v>
      </c>
      <c r="B124" s="5">
        <v>44917</v>
      </c>
      <c r="C124" s="4" t="s">
        <v>2</v>
      </c>
      <c r="D124" s="6">
        <v>31125</v>
      </c>
    </row>
    <row r="125" spans="1:4" x14ac:dyDescent="0.2">
      <c r="A125" s="4" t="s">
        <v>650</v>
      </c>
      <c r="B125" s="5">
        <v>44911</v>
      </c>
      <c r="C125" s="4" t="s">
        <v>119</v>
      </c>
      <c r="D125" s="6">
        <v>4000</v>
      </c>
    </row>
    <row r="126" spans="1:4" x14ac:dyDescent="0.2">
      <c r="A126" s="4" t="s">
        <v>322</v>
      </c>
      <c r="B126" s="5">
        <v>44902</v>
      </c>
      <c r="C126" s="4" t="s">
        <v>540</v>
      </c>
      <c r="D126" s="6">
        <v>1500</v>
      </c>
    </row>
    <row r="127" spans="1:4" x14ac:dyDescent="0.2">
      <c r="A127" s="4" t="s">
        <v>86</v>
      </c>
      <c r="B127" s="5">
        <v>44897</v>
      </c>
      <c r="C127" s="4" t="s">
        <v>58</v>
      </c>
      <c r="D127" s="6">
        <v>30000</v>
      </c>
    </row>
    <row r="128" spans="1:4" x14ac:dyDescent="0.2">
      <c r="A128" s="4" t="s">
        <v>86</v>
      </c>
      <c r="B128" s="5">
        <v>44902</v>
      </c>
      <c r="C128" s="4" t="s">
        <v>58</v>
      </c>
      <c r="D128" s="6">
        <v>31074.6</v>
      </c>
    </row>
    <row r="129" spans="1:4" x14ac:dyDescent="0.2">
      <c r="A129" s="4" t="s">
        <v>86</v>
      </c>
      <c r="B129" s="5">
        <v>44917</v>
      </c>
      <c r="C129" s="4" t="s">
        <v>58</v>
      </c>
      <c r="D129" s="6">
        <v>15000</v>
      </c>
    </row>
    <row r="130" spans="1:4" x14ac:dyDescent="0.2">
      <c r="A130" s="4" t="s">
        <v>33</v>
      </c>
      <c r="B130" s="5">
        <v>44896</v>
      </c>
      <c r="C130" s="4" t="s">
        <v>6</v>
      </c>
      <c r="D130" s="6">
        <v>7919.7</v>
      </c>
    </row>
    <row r="131" spans="1:4" x14ac:dyDescent="0.2">
      <c r="A131" s="4" t="s">
        <v>33</v>
      </c>
      <c r="B131" s="5">
        <v>44904</v>
      </c>
      <c r="C131" s="4" t="s">
        <v>597</v>
      </c>
      <c r="D131" s="6">
        <v>20000</v>
      </c>
    </row>
    <row r="132" spans="1:4" x14ac:dyDescent="0.2">
      <c r="A132" s="4" t="s">
        <v>651</v>
      </c>
      <c r="B132" s="5">
        <v>44911</v>
      </c>
      <c r="C132" s="4" t="s">
        <v>119</v>
      </c>
      <c r="D132" s="6">
        <v>4000</v>
      </c>
    </row>
    <row r="133" spans="1:4" x14ac:dyDescent="0.2">
      <c r="A133" s="4" t="s">
        <v>721</v>
      </c>
      <c r="B133" s="5">
        <v>44915</v>
      </c>
      <c r="C133" s="4" t="s">
        <v>119</v>
      </c>
      <c r="D133" s="6">
        <v>4000</v>
      </c>
    </row>
    <row r="134" spans="1:4" x14ac:dyDescent="0.2">
      <c r="A134" s="4" t="s">
        <v>323</v>
      </c>
      <c r="B134" s="5">
        <v>44902</v>
      </c>
      <c r="C134" s="4" t="s">
        <v>544</v>
      </c>
      <c r="D134" s="6">
        <v>1500</v>
      </c>
    </row>
    <row r="135" spans="1:4" x14ac:dyDescent="0.2">
      <c r="A135" s="4" t="s">
        <v>196</v>
      </c>
      <c r="B135" s="5">
        <v>44897</v>
      </c>
      <c r="C135" s="4" t="s">
        <v>101</v>
      </c>
      <c r="D135" s="6">
        <v>20880</v>
      </c>
    </row>
    <row r="136" spans="1:4" x14ac:dyDescent="0.2">
      <c r="A136" s="4" t="s">
        <v>196</v>
      </c>
      <c r="B136" s="5">
        <v>44918</v>
      </c>
      <c r="C136" s="4" t="s">
        <v>101</v>
      </c>
      <c r="D136" s="6">
        <v>20880</v>
      </c>
    </row>
    <row r="137" spans="1:4" x14ac:dyDescent="0.2">
      <c r="A137" s="4" t="s">
        <v>196</v>
      </c>
      <c r="B137" s="5">
        <v>44918</v>
      </c>
      <c r="C137" s="4" t="s">
        <v>101</v>
      </c>
      <c r="D137" s="6">
        <v>20880</v>
      </c>
    </row>
    <row r="138" spans="1:4" x14ac:dyDescent="0.2">
      <c r="A138" s="4" t="s">
        <v>722</v>
      </c>
      <c r="B138" s="5">
        <v>44915</v>
      </c>
      <c r="C138" s="4" t="s">
        <v>119</v>
      </c>
      <c r="D138" s="6">
        <v>4000</v>
      </c>
    </row>
    <row r="139" spans="1:4" x14ac:dyDescent="0.2">
      <c r="A139" s="4" t="s">
        <v>453</v>
      </c>
      <c r="B139" s="5">
        <v>44897</v>
      </c>
      <c r="C139" s="4" t="s">
        <v>454</v>
      </c>
      <c r="D139" s="6">
        <v>2730.64</v>
      </c>
    </row>
    <row r="140" spans="1:4" x14ac:dyDescent="0.2">
      <c r="A140" s="4" t="s">
        <v>455</v>
      </c>
      <c r="B140" s="5">
        <v>44897</v>
      </c>
      <c r="C140" s="4" t="s">
        <v>456</v>
      </c>
      <c r="D140" s="6">
        <v>4352.8500000000004</v>
      </c>
    </row>
    <row r="141" spans="1:4" x14ac:dyDescent="0.2">
      <c r="A141" s="4" t="s">
        <v>324</v>
      </c>
      <c r="B141" s="5">
        <v>44902</v>
      </c>
      <c r="C141" s="4" t="s">
        <v>540</v>
      </c>
      <c r="D141" s="6">
        <v>1500</v>
      </c>
    </row>
    <row r="142" spans="1:4" x14ac:dyDescent="0.2">
      <c r="A142" s="4" t="s">
        <v>59</v>
      </c>
      <c r="B142" s="5">
        <v>44909</v>
      </c>
      <c r="C142" s="4" t="s">
        <v>640</v>
      </c>
      <c r="D142" s="6">
        <v>7500</v>
      </c>
    </row>
    <row r="143" spans="1:4" x14ac:dyDescent="0.2">
      <c r="A143" s="4" t="s">
        <v>553</v>
      </c>
      <c r="B143" s="5">
        <v>44902</v>
      </c>
      <c r="C143" s="4" t="s">
        <v>31</v>
      </c>
      <c r="D143" s="6">
        <v>582</v>
      </c>
    </row>
    <row r="144" spans="1:4" x14ac:dyDescent="0.2">
      <c r="A144" s="4" t="s">
        <v>801</v>
      </c>
      <c r="B144" s="5">
        <v>44921</v>
      </c>
      <c r="C144" s="4" t="s">
        <v>802</v>
      </c>
      <c r="D144" s="6">
        <v>2706.5</v>
      </c>
    </row>
    <row r="145" spans="1:4" x14ac:dyDescent="0.2">
      <c r="A145" s="4" t="s">
        <v>155</v>
      </c>
      <c r="B145" s="5">
        <v>44918</v>
      </c>
      <c r="C145" s="4" t="s">
        <v>101</v>
      </c>
      <c r="D145" s="6">
        <v>34425</v>
      </c>
    </row>
    <row r="146" spans="1:4" x14ac:dyDescent="0.2">
      <c r="A146" s="4" t="s">
        <v>155</v>
      </c>
      <c r="B146" s="5">
        <v>44918</v>
      </c>
      <c r="C146" s="4" t="s">
        <v>101</v>
      </c>
      <c r="D146" s="6">
        <v>34425</v>
      </c>
    </row>
    <row r="147" spans="1:4" x14ac:dyDescent="0.2">
      <c r="A147" s="4" t="s">
        <v>118</v>
      </c>
      <c r="B147" s="5">
        <v>44896</v>
      </c>
      <c r="C147" s="4" t="s">
        <v>156</v>
      </c>
      <c r="D147" s="6">
        <v>5370402</v>
      </c>
    </row>
    <row r="148" spans="1:4" x14ac:dyDescent="0.2">
      <c r="A148" s="4" t="s">
        <v>118</v>
      </c>
      <c r="B148" s="5">
        <v>44897</v>
      </c>
      <c r="C148" s="4" t="s">
        <v>119</v>
      </c>
      <c r="D148" s="6">
        <v>21822</v>
      </c>
    </row>
    <row r="149" spans="1:4" x14ac:dyDescent="0.2">
      <c r="A149" s="4" t="s">
        <v>118</v>
      </c>
      <c r="B149" s="5">
        <v>44918</v>
      </c>
      <c r="C149" s="4" t="s">
        <v>119</v>
      </c>
      <c r="D149" s="6">
        <v>11173.73</v>
      </c>
    </row>
    <row r="150" spans="1:4" x14ac:dyDescent="0.2">
      <c r="A150" s="4" t="s">
        <v>118</v>
      </c>
      <c r="B150" s="5">
        <v>44925</v>
      </c>
      <c r="C150" s="4" t="s">
        <v>156</v>
      </c>
      <c r="D150" s="6">
        <v>717795</v>
      </c>
    </row>
    <row r="151" spans="1:4" x14ac:dyDescent="0.2">
      <c r="A151" s="4" t="s">
        <v>389</v>
      </c>
      <c r="B151" s="5">
        <v>44897</v>
      </c>
      <c r="C151" s="4" t="s">
        <v>49</v>
      </c>
      <c r="D151" s="6">
        <v>11900</v>
      </c>
    </row>
    <row r="152" spans="1:4" x14ac:dyDescent="0.2">
      <c r="A152" s="4" t="s">
        <v>554</v>
      </c>
      <c r="B152" s="5">
        <v>44902</v>
      </c>
      <c r="C152" s="4" t="s">
        <v>31</v>
      </c>
      <c r="D152" s="6">
        <v>3250</v>
      </c>
    </row>
    <row r="153" spans="1:4" x14ac:dyDescent="0.2">
      <c r="A153" s="4" t="s">
        <v>555</v>
      </c>
      <c r="B153" s="5">
        <v>44902</v>
      </c>
      <c r="C153" s="4" t="s">
        <v>17</v>
      </c>
      <c r="D153" s="6">
        <v>609364.11</v>
      </c>
    </row>
    <row r="154" spans="1:4" x14ac:dyDescent="0.2">
      <c r="A154" s="4" t="s">
        <v>555</v>
      </c>
      <c r="B154" s="5">
        <v>44911</v>
      </c>
      <c r="C154" s="4" t="s">
        <v>17</v>
      </c>
      <c r="D154" s="6">
        <v>577845.27</v>
      </c>
    </row>
    <row r="155" spans="1:4" x14ac:dyDescent="0.2">
      <c r="A155" s="4" t="s">
        <v>555</v>
      </c>
      <c r="B155" s="5">
        <v>44918</v>
      </c>
      <c r="C155" s="4" t="s">
        <v>115</v>
      </c>
      <c r="D155" s="6">
        <v>119544.58</v>
      </c>
    </row>
    <row r="156" spans="1:4" x14ac:dyDescent="0.2">
      <c r="A156" s="4" t="s">
        <v>555</v>
      </c>
      <c r="B156" s="5">
        <v>44925</v>
      </c>
      <c r="C156" s="4" t="s">
        <v>115</v>
      </c>
      <c r="D156" s="6">
        <v>73105.820000000007</v>
      </c>
    </row>
    <row r="157" spans="1:4" x14ac:dyDescent="0.2">
      <c r="A157" s="4" t="s">
        <v>555</v>
      </c>
      <c r="B157" s="5">
        <v>44925</v>
      </c>
      <c r="C157" s="4" t="s">
        <v>115</v>
      </c>
      <c r="D157" s="6">
        <v>46438.75</v>
      </c>
    </row>
    <row r="158" spans="1:4" x14ac:dyDescent="0.2">
      <c r="A158" s="4" t="s">
        <v>611</v>
      </c>
      <c r="B158" s="5">
        <v>44907</v>
      </c>
      <c r="C158" s="4" t="s">
        <v>612</v>
      </c>
      <c r="D158" s="6">
        <v>20472.439999999999</v>
      </c>
    </row>
    <row r="159" spans="1:4" x14ac:dyDescent="0.2">
      <c r="A159" s="4" t="s">
        <v>457</v>
      </c>
      <c r="B159" s="5">
        <v>44897</v>
      </c>
      <c r="C159" s="4" t="s">
        <v>458</v>
      </c>
      <c r="D159" s="6">
        <v>24750</v>
      </c>
    </row>
    <row r="160" spans="1:4" x14ac:dyDescent="0.2">
      <c r="A160" s="4" t="s">
        <v>652</v>
      </c>
      <c r="B160" s="5">
        <v>44911</v>
      </c>
      <c r="C160" s="4" t="s">
        <v>145</v>
      </c>
      <c r="D160" s="6">
        <v>517775.06</v>
      </c>
    </row>
    <row r="161" spans="1:4" x14ac:dyDescent="0.2">
      <c r="A161" s="4" t="s">
        <v>652</v>
      </c>
      <c r="B161" s="5">
        <v>44918</v>
      </c>
      <c r="C161" s="4" t="s">
        <v>145</v>
      </c>
      <c r="D161" s="6">
        <v>641472.75</v>
      </c>
    </row>
    <row r="162" spans="1:4" x14ac:dyDescent="0.2">
      <c r="A162" s="4" t="s">
        <v>157</v>
      </c>
      <c r="B162" s="5">
        <v>44897</v>
      </c>
      <c r="C162" s="4" t="s">
        <v>58</v>
      </c>
      <c r="D162" s="6">
        <v>1531.2</v>
      </c>
    </row>
    <row r="163" spans="1:4" x14ac:dyDescent="0.2">
      <c r="A163" s="4" t="s">
        <v>16</v>
      </c>
      <c r="B163" s="5">
        <v>44897</v>
      </c>
      <c r="C163" s="4" t="s">
        <v>459</v>
      </c>
      <c r="D163" s="6">
        <v>218877.46</v>
      </c>
    </row>
    <row r="164" spans="1:4" x14ac:dyDescent="0.2">
      <c r="A164" s="4" t="s">
        <v>16</v>
      </c>
      <c r="B164" s="5">
        <v>44905</v>
      </c>
      <c r="C164" s="4" t="s">
        <v>222</v>
      </c>
      <c r="D164" s="6">
        <v>1094525.1299999999</v>
      </c>
    </row>
    <row r="165" spans="1:4" x14ac:dyDescent="0.2">
      <c r="A165" s="4" t="s">
        <v>16</v>
      </c>
      <c r="B165" s="5">
        <v>44909</v>
      </c>
      <c r="C165" s="4" t="s">
        <v>459</v>
      </c>
      <c r="D165" s="6">
        <v>198748.64</v>
      </c>
    </row>
    <row r="166" spans="1:4" x14ac:dyDescent="0.2">
      <c r="A166" s="4" t="s">
        <v>16</v>
      </c>
      <c r="B166" s="5">
        <v>44910</v>
      </c>
      <c r="C166" s="4" t="s">
        <v>17</v>
      </c>
      <c r="D166" s="6">
        <v>350005.35</v>
      </c>
    </row>
    <row r="167" spans="1:4" x14ac:dyDescent="0.2">
      <c r="A167" s="4" t="s">
        <v>16</v>
      </c>
      <c r="B167" s="5">
        <v>44910</v>
      </c>
      <c r="C167" s="4" t="s">
        <v>17</v>
      </c>
      <c r="D167" s="6">
        <v>2100428.17</v>
      </c>
    </row>
    <row r="168" spans="1:4" x14ac:dyDescent="0.2">
      <c r="A168" s="4" t="s">
        <v>16</v>
      </c>
      <c r="B168" s="5">
        <v>44910</v>
      </c>
      <c r="C168" s="4" t="s">
        <v>647</v>
      </c>
      <c r="D168" s="6">
        <v>5617124.5499999998</v>
      </c>
    </row>
    <row r="169" spans="1:4" x14ac:dyDescent="0.2">
      <c r="A169" s="4" t="s">
        <v>16</v>
      </c>
      <c r="B169" s="5">
        <v>44915</v>
      </c>
      <c r="C169" s="4" t="s">
        <v>17</v>
      </c>
      <c r="D169" s="6">
        <v>5216864.3</v>
      </c>
    </row>
    <row r="170" spans="1:4" x14ac:dyDescent="0.2">
      <c r="A170" s="4" t="s">
        <v>16</v>
      </c>
      <c r="B170" s="5">
        <v>44917</v>
      </c>
      <c r="C170" s="4" t="s">
        <v>17</v>
      </c>
      <c r="D170" s="6">
        <v>329005.02</v>
      </c>
    </row>
    <row r="171" spans="1:4" x14ac:dyDescent="0.2">
      <c r="A171" s="4" t="s">
        <v>16</v>
      </c>
      <c r="B171" s="5">
        <v>44917</v>
      </c>
      <c r="C171" s="4" t="s">
        <v>17</v>
      </c>
      <c r="D171" s="6">
        <v>3720656.99</v>
      </c>
    </row>
    <row r="172" spans="1:4" x14ac:dyDescent="0.2">
      <c r="A172" s="4" t="s">
        <v>225</v>
      </c>
      <c r="B172" s="5">
        <v>44897</v>
      </c>
      <c r="C172" s="4" t="s">
        <v>101</v>
      </c>
      <c r="D172" s="6">
        <v>50000</v>
      </c>
    </row>
    <row r="173" spans="1:4" x14ac:dyDescent="0.2">
      <c r="A173" s="4" t="s">
        <v>225</v>
      </c>
      <c r="B173" s="5">
        <v>44911</v>
      </c>
      <c r="C173" s="4" t="s">
        <v>101</v>
      </c>
      <c r="D173" s="6">
        <v>182000</v>
      </c>
    </row>
    <row r="174" spans="1:4" x14ac:dyDescent="0.2">
      <c r="A174" s="4" t="s">
        <v>829</v>
      </c>
      <c r="B174" s="5">
        <v>44925</v>
      </c>
      <c r="C174" s="4" t="s">
        <v>97</v>
      </c>
      <c r="D174" s="6">
        <v>888101.08</v>
      </c>
    </row>
    <row r="175" spans="1:4" x14ac:dyDescent="0.2">
      <c r="A175" s="4" t="s">
        <v>158</v>
      </c>
      <c r="B175" s="5">
        <v>44897</v>
      </c>
      <c r="C175" s="4" t="s">
        <v>31</v>
      </c>
      <c r="D175" s="6">
        <v>26230.2</v>
      </c>
    </row>
    <row r="176" spans="1:4" x14ac:dyDescent="0.2">
      <c r="A176" s="4" t="s">
        <v>814</v>
      </c>
      <c r="B176" s="5">
        <v>44922</v>
      </c>
      <c r="C176" s="4" t="s">
        <v>20</v>
      </c>
      <c r="D176" s="6">
        <v>161254.09</v>
      </c>
    </row>
    <row r="177" spans="1:4" x14ac:dyDescent="0.2">
      <c r="A177" s="4" t="s">
        <v>598</v>
      </c>
      <c r="B177" s="5">
        <v>44904</v>
      </c>
      <c r="C177" s="4" t="s">
        <v>17</v>
      </c>
      <c r="D177" s="6">
        <v>406801.87</v>
      </c>
    </row>
    <row r="178" spans="1:4" x14ac:dyDescent="0.2">
      <c r="A178" s="4" t="s">
        <v>598</v>
      </c>
      <c r="B178" s="5">
        <v>44911</v>
      </c>
      <c r="C178" s="4" t="s">
        <v>17</v>
      </c>
      <c r="D178" s="6">
        <v>81718.960000000006</v>
      </c>
    </row>
    <row r="179" spans="1:4" x14ac:dyDescent="0.2">
      <c r="A179" s="4" t="s">
        <v>598</v>
      </c>
      <c r="B179" s="5">
        <v>44911</v>
      </c>
      <c r="C179" s="4" t="s">
        <v>17</v>
      </c>
      <c r="D179" s="6">
        <v>304041.43</v>
      </c>
    </row>
    <row r="180" spans="1:4" x14ac:dyDescent="0.2">
      <c r="A180" s="4" t="s">
        <v>241</v>
      </c>
      <c r="B180" s="5">
        <v>44911</v>
      </c>
      <c r="C180" s="4" t="s">
        <v>5</v>
      </c>
      <c r="D180" s="6">
        <v>334810.8</v>
      </c>
    </row>
    <row r="181" spans="1:4" x14ac:dyDescent="0.2">
      <c r="A181" s="4" t="s">
        <v>241</v>
      </c>
      <c r="B181" s="5">
        <v>44911</v>
      </c>
      <c r="C181" s="4" t="s">
        <v>5</v>
      </c>
      <c r="D181" s="6">
        <v>321090.48</v>
      </c>
    </row>
    <row r="182" spans="1:4" x14ac:dyDescent="0.2">
      <c r="A182" s="4" t="s">
        <v>241</v>
      </c>
      <c r="B182" s="5">
        <v>44918</v>
      </c>
      <c r="C182" s="4" t="s">
        <v>5</v>
      </c>
      <c r="D182" s="6">
        <v>948623.84</v>
      </c>
    </row>
    <row r="183" spans="1:4" x14ac:dyDescent="0.2">
      <c r="A183" s="4" t="s">
        <v>241</v>
      </c>
      <c r="B183" s="5">
        <v>44925</v>
      </c>
      <c r="C183" s="4" t="s">
        <v>5</v>
      </c>
      <c r="D183" s="6">
        <v>334224.7</v>
      </c>
    </row>
    <row r="184" spans="1:4" x14ac:dyDescent="0.2">
      <c r="A184" s="4" t="s">
        <v>241</v>
      </c>
      <c r="B184" s="5">
        <v>44925</v>
      </c>
      <c r="C184" s="4" t="s">
        <v>5</v>
      </c>
      <c r="D184" s="6">
        <v>959582.02</v>
      </c>
    </row>
    <row r="185" spans="1:4" x14ac:dyDescent="0.2">
      <c r="A185" s="4" t="s">
        <v>241</v>
      </c>
      <c r="B185" s="5">
        <v>44925</v>
      </c>
      <c r="C185" s="4" t="s">
        <v>5</v>
      </c>
      <c r="D185" s="6">
        <v>966095.6</v>
      </c>
    </row>
    <row r="186" spans="1:4" x14ac:dyDescent="0.2">
      <c r="A186" s="4" t="s">
        <v>241</v>
      </c>
      <c r="B186" s="5">
        <v>44925</v>
      </c>
      <c r="C186" s="4" t="s">
        <v>5</v>
      </c>
      <c r="D186" s="6">
        <v>956747.54</v>
      </c>
    </row>
    <row r="187" spans="1:4" x14ac:dyDescent="0.2">
      <c r="A187" s="4" t="s">
        <v>197</v>
      </c>
      <c r="B187" s="5">
        <v>44918</v>
      </c>
      <c r="C187" s="4" t="s">
        <v>101</v>
      </c>
      <c r="D187" s="6">
        <v>34800</v>
      </c>
    </row>
    <row r="188" spans="1:4" x14ac:dyDescent="0.2">
      <c r="A188" s="4" t="s">
        <v>197</v>
      </c>
      <c r="B188" s="5">
        <v>44918</v>
      </c>
      <c r="C188" s="4" t="s">
        <v>101</v>
      </c>
      <c r="D188" s="6">
        <v>34800</v>
      </c>
    </row>
    <row r="189" spans="1:4" x14ac:dyDescent="0.2">
      <c r="A189" s="4" t="s">
        <v>460</v>
      </c>
      <c r="B189" s="5">
        <v>44897</v>
      </c>
      <c r="C189" s="4" t="s">
        <v>7</v>
      </c>
      <c r="D189" s="6">
        <v>5000</v>
      </c>
    </row>
    <row r="190" spans="1:4" x14ac:dyDescent="0.2">
      <c r="A190" s="4" t="s">
        <v>817</v>
      </c>
      <c r="B190" s="5">
        <v>44923</v>
      </c>
      <c r="C190" s="4" t="s">
        <v>7</v>
      </c>
      <c r="D190" s="6">
        <v>5000</v>
      </c>
    </row>
    <row r="191" spans="1:4" x14ac:dyDescent="0.2">
      <c r="A191" s="4" t="s">
        <v>198</v>
      </c>
      <c r="B191" s="5">
        <v>44897</v>
      </c>
      <c r="C191" s="4" t="s">
        <v>101</v>
      </c>
      <c r="D191" s="6">
        <v>11475</v>
      </c>
    </row>
    <row r="192" spans="1:4" x14ac:dyDescent="0.2">
      <c r="A192" s="4" t="s">
        <v>198</v>
      </c>
      <c r="B192" s="5">
        <v>44918</v>
      </c>
      <c r="C192" s="4" t="s">
        <v>101</v>
      </c>
      <c r="D192" s="6">
        <v>11475</v>
      </c>
    </row>
    <row r="193" spans="1:4" x14ac:dyDescent="0.2">
      <c r="A193" s="4" t="s">
        <v>198</v>
      </c>
      <c r="B193" s="5">
        <v>44918</v>
      </c>
      <c r="C193" s="4" t="s">
        <v>101</v>
      </c>
      <c r="D193" s="6">
        <v>11475</v>
      </c>
    </row>
    <row r="194" spans="1:4" x14ac:dyDescent="0.2">
      <c r="A194" s="4" t="s">
        <v>159</v>
      </c>
      <c r="B194" s="5">
        <v>44911</v>
      </c>
      <c r="C194" s="4" t="s">
        <v>390</v>
      </c>
      <c r="D194" s="6">
        <v>134913.19</v>
      </c>
    </row>
    <row r="195" spans="1:4" x14ac:dyDescent="0.2">
      <c r="A195" s="4" t="s">
        <v>159</v>
      </c>
      <c r="B195" s="5">
        <v>44917</v>
      </c>
      <c r="C195" s="4" t="s">
        <v>728</v>
      </c>
      <c r="D195" s="6">
        <v>36925.82</v>
      </c>
    </row>
    <row r="196" spans="1:4" x14ac:dyDescent="0.2">
      <c r="A196" s="4" t="s">
        <v>325</v>
      </c>
      <c r="B196" s="5">
        <v>44897</v>
      </c>
      <c r="C196" s="4" t="s">
        <v>444</v>
      </c>
      <c r="D196" s="6">
        <v>750</v>
      </c>
    </row>
    <row r="197" spans="1:4" x14ac:dyDescent="0.2">
      <c r="A197" s="4" t="s">
        <v>325</v>
      </c>
      <c r="B197" s="5">
        <v>44902</v>
      </c>
      <c r="C197" s="4" t="s">
        <v>540</v>
      </c>
      <c r="D197" s="6">
        <v>750</v>
      </c>
    </row>
    <row r="198" spans="1:4" x14ac:dyDescent="0.2">
      <c r="A198" s="4" t="s">
        <v>161</v>
      </c>
      <c r="B198" s="5">
        <v>44911</v>
      </c>
      <c r="C198" s="4" t="s">
        <v>147</v>
      </c>
      <c r="D198" s="6">
        <v>12883.2</v>
      </c>
    </row>
    <row r="199" spans="1:4" x14ac:dyDescent="0.2">
      <c r="A199" s="4" t="s">
        <v>269</v>
      </c>
      <c r="B199" s="5">
        <v>44897</v>
      </c>
      <c r="C199" s="4" t="s">
        <v>7</v>
      </c>
      <c r="D199" s="6">
        <v>5000</v>
      </c>
    </row>
    <row r="200" spans="1:4" x14ac:dyDescent="0.2">
      <c r="A200" s="4" t="s">
        <v>269</v>
      </c>
      <c r="B200" s="5">
        <v>44923</v>
      </c>
      <c r="C200" s="4" t="s">
        <v>7</v>
      </c>
      <c r="D200" s="6">
        <v>5000</v>
      </c>
    </row>
    <row r="201" spans="1:4" x14ac:dyDescent="0.2">
      <c r="A201" s="4" t="s">
        <v>199</v>
      </c>
      <c r="B201" s="5">
        <v>44897</v>
      </c>
      <c r="C201" s="4" t="s">
        <v>101</v>
      </c>
      <c r="D201" s="6">
        <v>8700</v>
      </c>
    </row>
    <row r="202" spans="1:4" x14ac:dyDescent="0.2">
      <c r="A202" s="4" t="s">
        <v>199</v>
      </c>
      <c r="B202" s="5">
        <v>44918</v>
      </c>
      <c r="C202" s="4" t="s">
        <v>101</v>
      </c>
      <c r="D202" s="6">
        <v>8700</v>
      </c>
    </row>
    <row r="203" spans="1:4" x14ac:dyDescent="0.2">
      <c r="A203" s="4" t="s">
        <v>199</v>
      </c>
      <c r="B203" s="5">
        <v>44918</v>
      </c>
      <c r="C203" s="4" t="s">
        <v>101</v>
      </c>
      <c r="D203" s="6">
        <v>8700</v>
      </c>
    </row>
    <row r="204" spans="1:4" x14ac:dyDescent="0.2">
      <c r="A204" s="4" t="s">
        <v>326</v>
      </c>
      <c r="B204" s="5">
        <v>44897</v>
      </c>
      <c r="C204" s="4" t="s">
        <v>444</v>
      </c>
      <c r="D204" s="6">
        <v>750</v>
      </c>
    </row>
    <row r="205" spans="1:4" x14ac:dyDescent="0.2">
      <c r="A205" s="4" t="s">
        <v>326</v>
      </c>
      <c r="B205" s="5">
        <v>44902</v>
      </c>
      <c r="C205" s="4" t="s">
        <v>540</v>
      </c>
      <c r="D205" s="6">
        <v>750</v>
      </c>
    </row>
    <row r="206" spans="1:4" x14ac:dyDescent="0.2">
      <c r="A206" s="4" t="s">
        <v>653</v>
      </c>
      <c r="B206" s="5">
        <v>44911</v>
      </c>
      <c r="C206" s="4" t="s">
        <v>119</v>
      </c>
      <c r="D206" s="6">
        <v>4000</v>
      </c>
    </row>
    <row r="207" spans="1:4" x14ac:dyDescent="0.2">
      <c r="A207" s="4" t="s">
        <v>200</v>
      </c>
      <c r="B207" s="5">
        <v>44897</v>
      </c>
      <c r="C207" s="4" t="s">
        <v>101</v>
      </c>
      <c r="D207" s="6">
        <v>11475</v>
      </c>
    </row>
    <row r="208" spans="1:4" x14ac:dyDescent="0.2">
      <c r="A208" s="4" t="s">
        <v>200</v>
      </c>
      <c r="B208" s="5">
        <v>44918</v>
      </c>
      <c r="C208" s="4" t="s">
        <v>101</v>
      </c>
      <c r="D208" s="6">
        <v>11475</v>
      </c>
    </row>
    <row r="209" spans="1:4" x14ac:dyDescent="0.2">
      <c r="A209" s="4" t="s">
        <v>200</v>
      </c>
      <c r="B209" s="5">
        <v>44918</v>
      </c>
      <c r="C209" s="4" t="s">
        <v>101</v>
      </c>
      <c r="D209" s="6">
        <v>11475</v>
      </c>
    </row>
    <row r="210" spans="1:4" x14ac:dyDescent="0.2">
      <c r="A210" s="4" t="s">
        <v>830</v>
      </c>
      <c r="B210" s="5">
        <v>44925</v>
      </c>
      <c r="C210" s="4" t="s">
        <v>658</v>
      </c>
      <c r="D210" s="6">
        <v>806118.75</v>
      </c>
    </row>
    <row r="211" spans="1:4" x14ac:dyDescent="0.2">
      <c r="A211" s="4" t="s">
        <v>60</v>
      </c>
      <c r="B211" s="5">
        <v>44922</v>
      </c>
      <c r="C211" s="4" t="s">
        <v>61</v>
      </c>
      <c r="D211" s="6">
        <v>80245.3</v>
      </c>
    </row>
    <row r="212" spans="1:4" x14ac:dyDescent="0.2">
      <c r="A212" s="4" t="s">
        <v>729</v>
      </c>
      <c r="B212" s="5">
        <v>44917</v>
      </c>
      <c r="C212" s="4" t="s">
        <v>730</v>
      </c>
      <c r="D212" s="6">
        <v>11782.45</v>
      </c>
    </row>
    <row r="213" spans="1:4" x14ac:dyDescent="0.2">
      <c r="A213" s="4" t="s">
        <v>201</v>
      </c>
      <c r="B213" s="5">
        <v>44897</v>
      </c>
      <c r="C213" s="4" t="s">
        <v>101</v>
      </c>
      <c r="D213" s="6">
        <v>11600</v>
      </c>
    </row>
    <row r="214" spans="1:4" x14ac:dyDescent="0.2">
      <c r="A214" s="4" t="s">
        <v>201</v>
      </c>
      <c r="B214" s="5">
        <v>44918</v>
      </c>
      <c r="C214" s="4" t="s">
        <v>101</v>
      </c>
      <c r="D214" s="6">
        <v>11600</v>
      </c>
    </row>
    <row r="215" spans="1:4" x14ac:dyDescent="0.2">
      <c r="A215" s="4" t="s">
        <v>201</v>
      </c>
      <c r="B215" s="5">
        <v>44918</v>
      </c>
      <c r="C215" s="4" t="s">
        <v>101</v>
      </c>
      <c r="D215" s="6">
        <v>11600</v>
      </c>
    </row>
    <row r="216" spans="1:4" x14ac:dyDescent="0.2">
      <c r="A216" s="4" t="s">
        <v>415</v>
      </c>
      <c r="B216" s="5">
        <v>44896</v>
      </c>
      <c r="C216" s="4" t="s">
        <v>416</v>
      </c>
      <c r="D216" s="6">
        <v>6253.58</v>
      </c>
    </row>
    <row r="217" spans="1:4" x14ac:dyDescent="0.2">
      <c r="A217" s="4" t="s">
        <v>461</v>
      </c>
      <c r="B217" s="5">
        <v>44897</v>
      </c>
      <c r="C217" s="4" t="s">
        <v>462</v>
      </c>
      <c r="D217" s="6">
        <v>10572.66</v>
      </c>
    </row>
    <row r="218" spans="1:4" x14ac:dyDescent="0.2">
      <c r="A218" s="4" t="s">
        <v>270</v>
      </c>
      <c r="B218" s="5">
        <v>44897</v>
      </c>
      <c r="C218" s="4" t="s">
        <v>7</v>
      </c>
      <c r="D218" s="6">
        <v>5000</v>
      </c>
    </row>
    <row r="219" spans="1:4" x14ac:dyDescent="0.2">
      <c r="A219" s="4" t="s">
        <v>270</v>
      </c>
      <c r="B219" s="5">
        <v>44923</v>
      </c>
      <c r="C219" s="4" t="s">
        <v>7</v>
      </c>
      <c r="D219" s="6">
        <v>5000</v>
      </c>
    </row>
    <row r="220" spans="1:4" x14ac:dyDescent="0.2">
      <c r="A220" s="4" t="s">
        <v>327</v>
      </c>
      <c r="B220" s="5">
        <v>44897</v>
      </c>
      <c r="C220" s="4" t="s">
        <v>444</v>
      </c>
      <c r="D220" s="6">
        <v>750</v>
      </c>
    </row>
    <row r="221" spans="1:4" x14ac:dyDescent="0.2">
      <c r="A221" s="4" t="s">
        <v>327</v>
      </c>
      <c r="B221" s="5">
        <v>44902</v>
      </c>
      <c r="C221" s="4" t="s">
        <v>540</v>
      </c>
      <c r="D221" s="6">
        <v>750</v>
      </c>
    </row>
    <row r="222" spans="1:4" x14ac:dyDescent="0.2">
      <c r="A222" s="4" t="s">
        <v>654</v>
      </c>
      <c r="B222" s="5">
        <v>44911</v>
      </c>
      <c r="C222" s="4" t="s">
        <v>655</v>
      </c>
      <c r="D222" s="6">
        <v>20596.990000000002</v>
      </c>
    </row>
    <row r="223" spans="1:4" x14ac:dyDescent="0.2">
      <c r="A223" s="4" t="s">
        <v>271</v>
      </c>
      <c r="B223" s="5">
        <v>44897</v>
      </c>
      <c r="C223" s="4" t="s">
        <v>7</v>
      </c>
      <c r="D223" s="6">
        <v>5000</v>
      </c>
    </row>
    <row r="224" spans="1:4" x14ac:dyDescent="0.2">
      <c r="A224" s="4" t="s">
        <v>271</v>
      </c>
      <c r="B224" s="5">
        <v>44923</v>
      </c>
      <c r="C224" s="4" t="s">
        <v>7</v>
      </c>
      <c r="D224" s="6">
        <v>5000</v>
      </c>
    </row>
    <row r="225" spans="1:4" x14ac:dyDescent="0.2">
      <c r="A225" s="4" t="s">
        <v>463</v>
      </c>
      <c r="B225" s="5">
        <v>44897</v>
      </c>
      <c r="C225" s="4" t="s">
        <v>464</v>
      </c>
      <c r="D225" s="6">
        <v>8697.15</v>
      </c>
    </row>
    <row r="226" spans="1:4" x14ac:dyDescent="0.2">
      <c r="A226" s="4" t="s">
        <v>120</v>
      </c>
      <c r="B226" s="5">
        <v>44897</v>
      </c>
      <c r="C226" s="4" t="s">
        <v>63</v>
      </c>
      <c r="D226" s="6">
        <v>50000</v>
      </c>
    </row>
    <row r="227" spans="1:4" x14ac:dyDescent="0.2">
      <c r="A227" s="4" t="s">
        <v>120</v>
      </c>
      <c r="B227" s="5">
        <v>44911</v>
      </c>
      <c r="C227" s="4" t="s">
        <v>136</v>
      </c>
      <c r="D227" s="6">
        <v>49968.800000000003</v>
      </c>
    </row>
    <row r="228" spans="1:4" x14ac:dyDescent="0.2">
      <c r="A228" s="4" t="s">
        <v>255</v>
      </c>
      <c r="B228" s="5">
        <v>44897</v>
      </c>
      <c r="C228" s="4" t="s">
        <v>63</v>
      </c>
      <c r="D228" s="6">
        <v>75000</v>
      </c>
    </row>
    <row r="229" spans="1:4" x14ac:dyDescent="0.2">
      <c r="A229" s="4" t="s">
        <v>255</v>
      </c>
      <c r="B229" s="5">
        <v>44917</v>
      </c>
      <c r="C229" s="4" t="s">
        <v>63</v>
      </c>
      <c r="D229" s="6">
        <v>83680</v>
      </c>
    </row>
    <row r="230" spans="1:4" x14ac:dyDescent="0.2">
      <c r="A230" s="4" t="s">
        <v>417</v>
      </c>
      <c r="B230" s="5">
        <v>44896</v>
      </c>
      <c r="C230" s="4" t="s">
        <v>418</v>
      </c>
      <c r="D230" s="6">
        <v>12160.08</v>
      </c>
    </row>
    <row r="231" spans="1:4" x14ac:dyDescent="0.2">
      <c r="A231" s="4" t="s">
        <v>391</v>
      </c>
      <c r="B231" s="5">
        <v>44911</v>
      </c>
      <c r="C231" s="4" t="s">
        <v>31</v>
      </c>
      <c r="D231" s="6">
        <v>126674.32</v>
      </c>
    </row>
    <row r="232" spans="1:4" x14ac:dyDescent="0.2">
      <c r="A232" s="4" t="s">
        <v>391</v>
      </c>
      <c r="B232" s="5">
        <v>44925</v>
      </c>
      <c r="C232" s="4" t="s">
        <v>31</v>
      </c>
      <c r="D232" s="6">
        <v>256133.8</v>
      </c>
    </row>
    <row r="233" spans="1:4" x14ac:dyDescent="0.2">
      <c r="A233" s="4" t="s">
        <v>803</v>
      </c>
      <c r="B233" s="5">
        <v>44921</v>
      </c>
      <c r="C233" s="4" t="s">
        <v>802</v>
      </c>
      <c r="D233" s="6">
        <v>2285.85</v>
      </c>
    </row>
    <row r="234" spans="1:4" x14ac:dyDescent="0.2">
      <c r="A234" s="4" t="s">
        <v>731</v>
      </c>
      <c r="B234" s="5">
        <v>44917</v>
      </c>
      <c r="C234" s="4" t="s">
        <v>732</v>
      </c>
      <c r="D234" s="6">
        <v>12999</v>
      </c>
    </row>
    <row r="235" spans="1:4" x14ac:dyDescent="0.2">
      <c r="A235" s="4" t="s">
        <v>731</v>
      </c>
      <c r="B235" s="5">
        <v>44917</v>
      </c>
      <c r="C235" s="4" t="s">
        <v>733</v>
      </c>
      <c r="D235" s="6">
        <v>18999</v>
      </c>
    </row>
    <row r="236" spans="1:4" x14ac:dyDescent="0.2">
      <c r="A236" s="4" t="s">
        <v>328</v>
      </c>
      <c r="B236" s="5">
        <v>44897</v>
      </c>
      <c r="C236" s="4" t="s">
        <v>444</v>
      </c>
      <c r="D236" s="6">
        <v>750</v>
      </c>
    </row>
    <row r="237" spans="1:4" x14ac:dyDescent="0.2">
      <c r="A237" s="4" t="s">
        <v>328</v>
      </c>
      <c r="B237" s="5">
        <v>44902</v>
      </c>
      <c r="C237" s="4" t="s">
        <v>540</v>
      </c>
      <c r="D237" s="6">
        <v>750</v>
      </c>
    </row>
    <row r="238" spans="1:4" x14ac:dyDescent="0.2">
      <c r="A238" s="4" t="s">
        <v>656</v>
      </c>
      <c r="B238" s="5">
        <v>44911</v>
      </c>
      <c r="C238" s="4" t="s">
        <v>596</v>
      </c>
      <c r="D238" s="6">
        <v>200000</v>
      </c>
    </row>
    <row r="239" spans="1:4" x14ac:dyDescent="0.2">
      <c r="A239" s="4" t="s">
        <v>656</v>
      </c>
      <c r="B239" s="5">
        <v>44925</v>
      </c>
      <c r="C239" s="4" t="s">
        <v>596</v>
      </c>
      <c r="D239" s="6">
        <v>231761.1</v>
      </c>
    </row>
    <row r="240" spans="1:4" x14ac:dyDescent="0.2">
      <c r="A240" s="4" t="s">
        <v>465</v>
      </c>
      <c r="B240" s="5">
        <v>44897</v>
      </c>
      <c r="C240" s="4" t="s">
        <v>466</v>
      </c>
      <c r="D240" s="6">
        <v>14326.34</v>
      </c>
    </row>
    <row r="241" spans="1:4" x14ac:dyDescent="0.2">
      <c r="A241" s="4" t="s">
        <v>657</v>
      </c>
      <c r="B241" s="5">
        <v>44911</v>
      </c>
      <c r="C241" s="4" t="s">
        <v>557</v>
      </c>
      <c r="D241" s="6">
        <v>117914</v>
      </c>
    </row>
    <row r="242" spans="1:4" x14ac:dyDescent="0.2">
      <c r="A242" s="4" t="s">
        <v>657</v>
      </c>
      <c r="B242" s="5">
        <v>44917</v>
      </c>
      <c r="C242" s="4" t="s">
        <v>667</v>
      </c>
      <c r="D242" s="6">
        <v>45712.18</v>
      </c>
    </row>
    <row r="243" spans="1:4" x14ac:dyDescent="0.2">
      <c r="A243" s="4" t="s">
        <v>414</v>
      </c>
      <c r="B243" s="5">
        <v>44902</v>
      </c>
      <c r="C243" s="4" t="s">
        <v>101</v>
      </c>
      <c r="D243" s="6">
        <v>103402.4</v>
      </c>
    </row>
    <row r="244" spans="1:4" x14ac:dyDescent="0.2">
      <c r="A244" s="4" t="s">
        <v>414</v>
      </c>
      <c r="B244" s="5">
        <v>44917</v>
      </c>
      <c r="C244" s="4" t="s">
        <v>101</v>
      </c>
      <c r="D244" s="6">
        <v>244148</v>
      </c>
    </row>
    <row r="245" spans="1:4" x14ac:dyDescent="0.2">
      <c r="A245" s="4" t="s">
        <v>556</v>
      </c>
      <c r="B245" s="5">
        <v>44902</v>
      </c>
      <c r="C245" s="4" t="s">
        <v>557</v>
      </c>
      <c r="D245" s="6">
        <v>232296.85</v>
      </c>
    </row>
    <row r="246" spans="1:4" x14ac:dyDescent="0.2">
      <c r="A246" s="4" t="s">
        <v>734</v>
      </c>
      <c r="B246" s="5">
        <v>44917</v>
      </c>
      <c r="C246" s="4" t="s">
        <v>2</v>
      </c>
      <c r="D246" s="6">
        <v>15740</v>
      </c>
    </row>
    <row r="247" spans="1:4" x14ac:dyDescent="0.2">
      <c r="A247" s="4" t="s">
        <v>392</v>
      </c>
      <c r="B247" s="5">
        <v>44911</v>
      </c>
      <c r="C247" s="4" t="s">
        <v>658</v>
      </c>
      <c r="D247" s="6">
        <v>90306</v>
      </c>
    </row>
    <row r="248" spans="1:4" x14ac:dyDescent="0.2">
      <c r="A248" s="4" t="s">
        <v>392</v>
      </c>
      <c r="B248" s="5">
        <v>44917</v>
      </c>
      <c r="C248" s="4" t="s">
        <v>6</v>
      </c>
      <c r="D248" s="6">
        <v>92993.11</v>
      </c>
    </row>
    <row r="249" spans="1:4" x14ac:dyDescent="0.2">
      <c r="A249" s="4" t="s">
        <v>659</v>
      </c>
      <c r="B249" s="5">
        <v>44911</v>
      </c>
      <c r="C249" s="4" t="s">
        <v>101</v>
      </c>
      <c r="D249" s="6">
        <v>27409.87</v>
      </c>
    </row>
    <row r="250" spans="1:4" x14ac:dyDescent="0.2">
      <c r="A250" s="4" t="s">
        <v>393</v>
      </c>
      <c r="B250" s="5">
        <v>44911</v>
      </c>
      <c r="C250" s="4" t="s">
        <v>6</v>
      </c>
      <c r="D250" s="6">
        <v>61048.54</v>
      </c>
    </row>
    <row r="251" spans="1:4" x14ac:dyDescent="0.2">
      <c r="A251" s="4" t="s">
        <v>272</v>
      </c>
      <c r="B251" s="5">
        <v>44897</v>
      </c>
      <c r="C251" s="4" t="s">
        <v>7</v>
      </c>
      <c r="D251" s="6">
        <v>5000</v>
      </c>
    </row>
    <row r="252" spans="1:4" x14ac:dyDescent="0.2">
      <c r="A252" s="4" t="s">
        <v>272</v>
      </c>
      <c r="B252" s="5">
        <v>44923</v>
      </c>
      <c r="C252" s="4" t="s">
        <v>7</v>
      </c>
      <c r="D252" s="6">
        <v>5000</v>
      </c>
    </row>
    <row r="253" spans="1:4" x14ac:dyDescent="0.2">
      <c r="A253" s="4" t="s">
        <v>394</v>
      </c>
      <c r="B253" s="5">
        <v>44897</v>
      </c>
      <c r="C253" s="4" t="s">
        <v>122</v>
      </c>
      <c r="D253" s="6">
        <v>30000</v>
      </c>
    </row>
    <row r="254" spans="1:4" x14ac:dyDescent="0.2">
      <c r="A254" s="4" t="s">
        <v>394</v>
      </c>
      <c r="B254" s="5">
        <v>44911</v>
      </c>
      <c r="C254" s="4" t="s">
        <v>233</v>
      </c>
      <c r="D254" s="6">
        <v>68420</v>
      </c>
    </row>
    <row r="255" spans="1:4" x14ac:dyDescent="0.2">
      <c r="A255" s="4" t="s">
        <v>394</v>
      </c>
      <c r="B255" s="5">
        <v>44917</v>
      </c>
      <c r="C255" s="4" t="s">
        <v>122</v>
      </c>
      <c r="D255" s="6">
        <v>26464.02</v>
      </c>
    </row>
    <row r="256" spans="1:4" x14ac:dyDescent="0.2">
      <c r="A256" s="4" t="s">
        <v>395</v>
      </c>
      <c r="B256" s="5">
        <v>44897</v>
      </c>
      <c r="C256" s="4" t="s">
        <v>101</v>
      </c>
      <c r="D256" s="6">
        <v>23200</v>
      </c>
    </row>
    <row r="257" spans="1:4" x14ac:dyDescent="0.2">
      <c r="A257" s="4" t="s">
        <v>395</v>
      </c>
      <c r="B257" s="5">
        <v>44918</v>
      </c>
      <c r="C257" s="4" t="s">
        <v>101</v>
      </c>
      <c r="D257" s="6">
        <v>23200</v>
      </c>
    </row>
    <row r="258" spans="1:4" x14ac:dyDescent="0.2">
      <c r="A258" s="4" t="s">
        <v>395</v>
      </c>
      <c r="B258" s="5">
        <v>44918</v>
      </c>
      <c r="C258" s="4" t="s">
        <v>101</v>
      </c>
      <c r="D258" s="6">
        <v>23200</v>
      </c>
    </row>
    <row r="259" spans="1:4" x14ac:dyDescent="0.2">
      <c r="A259" s="4" t="s">
        <v>660</v>
      </c>
      <c r="B259" s="5">
        <v>44911</v>
      </c>
      <c r="C259" s="4" t="s">
        <v>9</v>
      </c>
      <c r="D259" s="6">
        <v>5820</v>
      </c>
    </row>
    <row r="260" spans="1:4" x14ac:dyDescent="0.2">
      <c r="A260" s="4" t="s">
        <v>273</v>
      </c>
      <c r="B260" s="5">
        <v>44897</v>
      </c>
      <c r="C260" s="4" t="s">
        <v>7</v>
      </c>
      <c r="D260" s="6">
        <v>5000</v>
      </c>
    </row>
    <row r="261" spans="1:4" x14ac:dyDescent="0.2">
      <c r="A261" s="4" t="s">
        <v>273</v>
      </c>
      <c r="B261" s="5">
        <v>44923</v>
      </c>
      <c r="C261" s="4" t="s">
        <v>7</v>
      </c>
      <c r="D261" s="6">
        <v>5000</v>
      </c>
    </row>
    <row r="262" spans="1:4" x14ac:dyDescent="0.2">
      <c r="A262" s="4" t="s">
        <v>804</v>
      </c>
      <c r="B262" s="5">
        <v>44921</v>
      </c>
      <c r="C262" s="4" t="s">
        <v>55</v>
      </c>
      <c r="D262" s="6">
        <v>384.88</v>
      </c>
    </row>
    <row r="263" spans="1:4" x14ac:dyDescent="0.2">
      <c r="A263" s="4" t="s">
        <v>661</v>
      </c>
      <c r="B263" s="5">
        <v>44911</v>
      </c>
      <c r="C263" s="4" t="s">
        <v>101</v>
      </c>
      <c r="D263" s="6">
        <v>34800</v>
      </c>
    </row>
    <row r="264" spans="1:4" x14ac:dyDescent="0.2">
      <c r="A264" s="4" t="s">
        <v>87</v>
      </c>
      <c r="B264" s="5">
        <v>44897</v>
      </c>
      <c r="C264" s="4" t="s">
        <v>132</v>
      </c>
      <c r="D264" s="6">
        <v>20000</v>
      </c>
    </row>
    <row r="265" spans="1:4" x14ac:dyDescent="0.2">
      <c r="A265" s="4" t="s">
        <v>87</v>
      </c>
      <c r="B265" s="5">
        <v>44902</v>
      </c>
      <c r="C265" s="4" t="s">
        <v>88</v>
      </c>
      <c r="D265" s="6">
        <v>24876.06</v>
      </c>
    </row>
    <row r="266" spans="1:4" x14ac:dyDescent="0.2">
      <c r="A266" s="4" t="s">
        <v>87</v>
      </c>
      <c r="B266" s="5">
        <v>44917</v>
      </c>
      <c r="C266" s="4" t="s">
        <v>88</v>
      </c>
      <c r="D266" s="6">
        <v>49963.99</v>
      </c>
    </row>
    <row r="267" spans="1:4" x14ac:dyDescent="0.2">
      <c r="A267" s="4" t="s">
        <v>87</v>
      </c>
      <c r="B267" s="5">
        <v>44925</v>
      </c>
      <c r="C267" s="4" t="s">
        <v>58</v>
      </c>
      <c r="D267" s="6">
        <v>183600</v>
      </c>
    </row>
    <row r="268" spans="1:4" x14ac:dyDescent="0.2">
      <c r="A268" s="4" t="s">
        <v>329</v>
      </c>
      <c r="B268" s="5">
        <v>44902</v>
      </c>
      <c r="C268" s="4" t="s">
        <v>540</v>
      </c>
      <c r="D268" s="6">
        <v>1500</v>
      </c>
    </row>
    <row r="269" spans="1:4" x14ac:dyDescent="0.2">
      <c r="A269" s="4" t="s">
        <v>747</v>
      </c>
      <c r="B269" s="5">
        <v>44918</v>
      </c>
      <c r="C269" s="4" t="s">
        <v>748</v>
      </c>
      <c r="D269" s="6">
        <v>442930.7</v>
      </c>
    </row>
    <row r="270" spans="1:4" x14ac:dyDescent="0.2">
      <c r="A270" s="4" t="s">
        <v>641</v>
      </c>
      <c r="B270" s="5">
        <v>44909</v>
      </c>
      <c r="C270" s="4" t="s">
        <v>642</v>
      </c>
      <c r="D270" s="6">
        <v>207854.93</v>
      </c>
    </row>
    <row r="271" spans="1:4" x14ac:dyDescent="0.2">
      <c r="A271" s="4" t="s">
        <v>662</v>
      </c>
      <c r="B271" s="5">
        <v>44911</v>
      </c>
      <c r="C271" s="4" t="s">
        <v>663</v>
      </c>
      <c r="D271" s="6">
        <v>21394.27</v>
      </c>
    </row>
    <row r="272" spans="1:4" x14ac:dyDescent="0.2">
      <c r="A272" s="4" t="s">
        <v>62</v>
      </c>
      <c r="B272" s="5">
        <v>44911</v>
      </c>
      <c r="C272" s="4" t="s">
        <v>63</v>
      </c>
      <c r="D272" s="6">
        <v>79517.960000000006</v>
      </c>
    </row>
    <row r="273" spans="1:4" x14ac:dyDescent="0.2">
      <c r="A273" s="4" t="s">
        <v>62</v>
      </c>
      <c r="B273" s="5">
        <v>44916</v>
      </c>
      <c r="C273" s="4" t="s">
        <v>63</v>
      </c>
      <c r="D273" s="6">
        <v>26553.57</v>
      </c>
    </row>
    <row r="274" spans="1:4" x14ac:dyDescent="0.2">
      <c r="A274" s="4" t="s">
        <v>62</v>
      </c>
      <c r="B274" s="5">
        <v>44924</v>
      </c>
      <c r="C274" s="4" t="s">
        <v>63</v>
      </c>
      <c r="D274" s="6">
        <v>46311.4</v>
      </c>
    </row>
    <row r="275" spans="1:4" x14ac:dyDescent="0.2">
      <c r="A275" s="4" t="s">
        <v>62</v>
      </c>
      <c r="B275" s="5">
        <v>44925</v>
      </c>
      <c r="C275" s="4" t="s">
        <v>63</v>
      </c>
      <c r="D275" s="6">
        <v>4134.1400000000003</v>
      </c>
    </row>
    <row r="276" spans="1:4" x14ac:dyDescent="0.2">
      <c r="A276" s="4" t="s">
        <v>274</v>
      </c>
      <c r="B276" s="5">
        <v>44897</v>
      </c>
      <c r="C276" s="4" t="s">
        <v>7</v>
      </c>
      <c r="D276" s="6">
        <v>5000</v>
      </c>
    </row>
    <row r="277" spans="1:4" x14ac:dyDescent="0.2">
      <c r="A277" s="4" t="s">
        <v>274</v>
      </c>
      <c r="B277" s="5">
        <v>44923</v>
      </c>
      <c r="C277" s="4" t="s">
        <v>7</v>
      </c>
      <c r="D277" s="6">
        <v>5000</v>
      </c>
    </row>
    <row r="278" spans="1:4" x14ac:dyDescent="0.2">
      <c r="A278" s="4" t="s">
        <v>108</v>
      </c>
      <c r="B278" s="5">
        <v>44908</v>
      </c>
      <c r="C278" s="4" t="s">
        <v>109</v>
      </c>
      <c r="D278" s="6">
        <v>3847.35</v>
      </c>
    </row>
    <row r="279" spans="1:4" x14ac:dyDescent="0.2">
      <c r="A279" s="4" t="s">
        <v>121</v>
      </c>
      <c r="B279" s="5">
        <v>44902</v>
      </c>
      <c r="C279" s="4" t="s">
        <v>242</v>
      </c>
      <c r="D279" s="6">
        <v>104460</v>
      </c>
    </row>
    <row r="280" spans="1:4" x14ac:dyDescent="0.2">
      <c r="A280" s="4" t="s">
        <v>121</v>
      </c>
      <c r="B280" s="5">
        <v>44902</v>
      </c>
      <c r="C280" s="4" t="s">
        <v>242</v>
      </c>
      <c r="D280" s="6">
        <v>65988.31</v>
      </c>
    </row>
    <row r="281" spans="1:4" x14ac:dyDescent="0.2">
      <c r="A281" s="4" t="s">
        <v>121</v>
      </c>
      <c r="B281" s="5">
        <v>44917</v>
      </c>
      <c r="C281" s="4" t="s">
        <v>490</v>
      </c>
      <c r="D281" s="6">
        <v>8400</v>
      </c>
    </row>
    <row r="282" spans="1:4" x14ac:dyDescent="0.2">
      <c r="A282" s="4" t="s">
        <v>189</v>
      </c>
      <c r="B282" s="5">
        <v>44902</v>
      </c>
      <c r="C282" s="4" t="s">
        <v>122</v>
      </c>
      <c r="D282" s="6">
        <v>300000</v>
      </c>
    </row>
    <row r="283" spans="1:4" x14ac:dyDescent="0.2">
      <c r="A283" s="4" t="s">
        <v>189</v>
      </c>
      <c r="B283" s="5">
        <v>44905</v>
      </c>
      <c r="C283" s="4" t="s">
        <v>122</v>
      </c>
      <c r="D283" s="6">
        <v>200922.22</v>
      </c>
    </row>
    <row r="284" spans="1:4" x14ac:dyDescent="0.2">
      <c r="A284" s="4" t="s">
        <v>189</v>
      </c>
      <c r="B284" s="5">
        <v>44911</v>
      </c>
      <c r="C284" s="4" t="s">
        <v>122</v>
      </c>
      <c r="D284" s="6">
        <v>497566.96</v>
      </c>
    </row>
    <row r="285" spans="1:4" x14ac:dyDescent="0.2">
      <c r="A285" s="4" t="s">
        <v>189</v>
      </c>
      <c r="B285" s="5">
        <v>44918</v>
      </c>
      <c r="C285" s="4" t="s">
        <v>134</v>
      </c>
      <c r="D285" s="6">
        <v>121510.67</v>
      </c>
    </row>
    <row r="286" spans="1:4" x14ac:dyDescent="0.2">
      <c r="A286" s="4" t="s">
        <v>162</v>
      </c>
      <c r="B286" s="5">
        <v>44902</v>
      </c>
      <c r="C286" s="4" t="s">
        <v>147</v>
      </c>
      <c r="D286" s="6">
        <v>38768.46</v>
      </c>
    </row>
    <row r="287" spans="1:4" x14ac:dyDescent="0.2">
      <c r="A287" s="4" t="s">
        <v>749</v>
      </c>
      <c r="B287" s="5">
        <v>44918</v>
      </c>
      <c r="C287" s="4" t="s">
        <v>132</v>
      </c>
      <c r="D287" s="6">
        <v>1200</v>
      </c>
    </row>
    <row r="288" spans="1:4" x14ac:dyDescent="0.2">
      <c r="A288" s="4" t="s">
        <v>275</v>
      </c>
      <c r="B288" s="5">
        <v>44897</v>
      </c>
      <c r="C288" s="4" t="s">
        <v>7</v>
      </c>
      <c r="D288" s="6">
        <v>5000</v>
      </c>
    </row>
    <row r="289" spans="1:4" x14ac:dyDescent="0.2">
      <c r="A289" s="4" t="s">
        <v>275</v>
      </c>
      <c r="B289" s="5">
        <v>44923</v>
      </c>
      <c r="C289" s="4" t="s">
        <v>7</v>
      </c>
      <c r="D289" s="6">
        <v>5000</v>
      </c>
    </row>
    <row r="290" spans="1:4" x14ac:dyDescent="0.2">
      <c r="A290" s="4" t="s">
        <v>256</v>
      </c>
      <c r="B290" s="5">
        <v>44897</v>
      </c>
      <c r="C290" s="4" t="s">
        <v>63</v>
      </c>
      <c r="D290" s="6">
        <v>20000</v>
      </c>
    </row>
    <row r="291" spans="1:4" x14ac:dyDescent="0.2">
      <c r="A291" s="4" t="s">
        <v>256</v>
      </c>
      <c r="B291" s="5">
        <v>44911</v>
      </c>
      <c r="C291" s="4" t="s">
        <v>63</v>
      </c>
      <c r="D291" s="6">
        <v>22422.799999999999</v>
      </c>
    </row>
    <row r="292" spans="1:4" x14ac:dyDescent="0.2">
      <c r="A292" s="4" t="s">
        <v>256</v>
      </c>
      <c r="B292" s="5">
        <v>44917</v>
      </c>
      <c r="C292" s="4" t="s">
        <v>63</v>
      </c>
      <c r="D292" s="6">
        <v>4430</v>
      </c>
    </row>
    <row r="293" spans="1:4" x14ac:dyDescent="0.2">
      <c r="A293" s="4" t="s">
        <v>750</v>
      </c>
      <c r="B293" s="5">
        <v>44918</v>
      </c>
      <c r="C293" s="4" t="s">
        <v>751</v>
      </c>
      <c r="D293" s="6">
        <v>11213.4</v>
      </c>
    </row>
    <row r="294" spans="1:4" x14ac:dyDescent="0.2">
      <c r="A294" s="4" t="s">
        <v>110</v>
      </c>
      <c r="B294" s="5">
        <v>44918</v>
      </c>
      <c r="C294" s="4" t="s">
        <v>752</v>
      </c>
      <c r="D294" s="6">
        <v>24082.94</v>
      </c>
    </row>
    <row r="295" spans="1:4" x14ac:dyDescent="0.2">
      <c r="A295" s="4" t="s">
        <v>110</v>
      </c>
      <c r="B295" s="5">
        <v>44918</v>
      </c>
      <c r="C295" s="4" t="s">
        <v>753</v>
      </c>
      <c r="D295" s="6">
        <v>6129.44</v>
      </c>
    </row>
    <row r="296" spans="1:4" x14ac:dyDescent="0.2">
      <c r="A296" s="4" t="s">
        <v>110</v>
      </c>
      <c r="B296" s="5">
        <v>44918</v>
      </c>
      <c r="C296" s="4" t="s">
        <v>754</v>
      </c>
      <c r="D296" s="6">
        <v>15947.63</v>
      </c>
    </row>
    <row r="297" spans="1:4" x14ac:dyDescent="0.2">
      <c r="A297" s="4" t="s">
        <v>110</v>
      </c>
      <c r="B297" s="5">
        <v>44918</v>
      </c>
      <c r="C297" s="4" t="s">
        <v>754</v>
      </c>
      <c r="D297" s="6">
        <v>16115.6</v>
      </c>
    </row>
    <row r="298" spans="1:4" x14ac:dyDescent="0.2">
      <c r="A298" s="4" t="s">
        <v>110</v>
      </c>
      <c r="B298" s="5">
        <v>44918</v>
      </c>
      <c r="C298" s="4" t="s">
        <v>755</v>
      </c>
      <c r="D298" s="6">
        <v>17154.03</v>
      </c>
    </row>
    <row r="299" spans="1:4" x14ac:dyDescent="0.2">
      <c r="A299" s="4" t="s">
        <v>110</v>
      </c>
      <c r="B299" s="5">
        <v>44918</v>
      </c>
      <c r="C299" s="4" t="s">
        <v>756</v>
      </c>
      <c r="D299" s="6">
        <v>19390.18</v>
      </c>
    </row>
    <row r="300" spans="1:4" x14ac:dyDescent="0.2">
      <c r="A300" s="4" t="s">
        <v>110</v>
      </c>
      <c r="B300" s="5">
        <v>44918</v>
      </c>
      <c r="C300" s="4" t="s">
        <v>757</v>
      </c>
      <c r="D300" s="6">
        <v>12994.69</v>
      </c>
    </row>
    <row r="301" spans="1:4" x14ac:dyDescent="0.2">
      <c r="A301" s="4" t="s">
        <v>110</v>
      </c>
      <c r="B301" s="5">
        <v>44918</v>
      </c>
      <c r="C301" s="4" t="s">
        <v>758</v>
      </c>
      <c r="D301" s="6">
        <v>12942.24</v>
      </c>
    </row>
    <row r="302" spans="1:4" x14ac:dyDescent="0.2">
      <c r="A302" s="4" t="s">
        <v>110</v>
      </c>
      <c r="B302" s="5">
        <v>44918</v>
      </c>
      <c r="C302" s="4" t="s">
        <v>759</v>
      </c>
      <c r="D302" s="6">
        <v>27808.79</v>
      </c>
    </row>
    <row r="303" spans="1:4" x14ac:dyDescent="0.2">
      <c r="A303" s="4" t="s">
        <v>110</v>
      </c>
      <c r="B303" s="5">
        <v>44918</v>
      </c>
      <c r="C303" s="4" t="s">
        <v>760</v>
      </c>
      <c r="D303" s="6">
        <v>27808.79</v>
      </c>
    </row>
    <row r="304" spans="1:4" x14ac:dyDescent="0.2">
      <c r="A304" s="4" t="s">
        <v>110</v>
      </c>
      <c r="B304" s="5">
        <v>44918</v>
      </c>
      <c r="C304" s="4" t="s">
        <v>761</v>
      </c>
      <c r="D304" s="6">
        <v>20509.23</v>
      </c>
    </row>
    <row r="305" spans="1:4" x14ac:dyDescent="0.2">
      <c r="A305" s="4" t="s">
        <v>110</v>
      </c>
      <c r="B305" s="5">
        <v>44918</v>
      </c>
      <c r="C305" s="4" t="s">
        <v>762</v>
      </c>
      <c r="D305" s="6">
        <v>20823.830000000002</v>
      </c>
    </row>
    <row r="306" spans="1:4" x14ac:dyDescent="0.2">
      <c r="A306" s="4" t="s">
        <v>110</v>
      </c>
      <c r="B306" s="5">
        <v>44918</v>
      </c>
      <c r="C306" s="4" t="s">
        <v>762</v>
      </c>
      <c r="D306" s="6">
        <v>17561.03</v>
      </c>
    </row>
    <row r="307" spans="1:4" x14ac:dyDescent="0.2">
      <c r="A307" s="4" t="s">
        <v>232</v>
      </c>
      <c r="B307" s="5">
        <v>44897</v>
      </c>
      <c r="C307" s="4" t="s">
        <v>58</v>
      </c>
      <c r="D307" s="6">
        <v>80000</v>
      </c>
    </row>
    <row r="308" spans="1:4" x14ac:dyDescent="0.2">
      <c r="A308" s="4" t="s">
        <v>599</v>
      </c>
      <c r="B308" s="5">
        <v>44904</v>
      </c>
      <c r="C308" s="4" t="s">
        <v>600</v>
      </c>
      <c r="D308" s="6">
        <v>448.1</v>
      </c>
    </row>
    <row r="309" spans="1:4" x14ac:dyDescent="0.2">
      <c r="A309" s="4" t="s">
        <v>664</v>
      </c>
      <c r="B309" s="5">
        <v>44911</v>
      </c>
      <c r="C309" s="4" t="s">
        <v>119</v>
      </c>
      <c r="D309" s="6">
        <v>4000</v>
      </c>
    </row>
    <row r="310" spans="1:4" x14ac:dyDescent="0.2">
      <c r="A310" s="4" t="s">
        <v>665</v>
      </c>
      <c r="B310" s="5">
        <v>44911</v>
      </c>
      <c r="C310" s="4" t="s">
        <v>119</v>
      </c>
      <c r="D310" s="6">
        <v>4000</v>
      </c>
    </row>
    <row r="311" spans="1:4" x14ac:dyDescent="0.2">
      <c r="A311" s="4" t="s">
        <v>666</v>
      </c>
      <c r="B311" s="5">
        <v>44911</v>
      </c>
      <c r="C311" s="4" t="s">
        <v>136</v>
      </c>
      <c r="D311" s="6">
        <v>60706.8</v>
      </c>
    </row>
    <row r="312" spans="1:4" x14ac:dyDescent="0.2">
      <c r="A312" s="4" t="s">
        <v>276</v>
      </c>
      <c r="B312" s="5">
        <v>44897</v>
      </c>
      <c r="C312" s="4" t="s">
        <v>7</v>
      </c>
      <c r="D312" s="6">
        <v>5000</v>
      </c>
    </row>
    <row r="313" spans="1:4" x14ac:dyDescent="0.2">
      <c r="A313" s="4" t="s">
        <v>276</v>
      </c>
      <c r="B313" s="5">
        <v>44923</v>
      </c>
      <c r="C313" s="4" t="s">
        <v>7</v>
      </c>
      <c r="D313" s="6">
        <v>5000</v>
      </c>
    </row>
    <row r="314" spans="1:4" x14ac:dyDescent="0.2">
      <c r="A314" s="4" t="s">
        <v>277</v>
      </c>
      <c r="B314" s="5">
        <v>44897</v>
      </c>
      <c r="C314" s="4" t="s">
        <v>7</v>
      </c>
      <c r="D314" s="6">
        <v>5000</v>
      </c>
    </row>
    <row r="315" spans="1:4" x14ac:dyDescent="0.2">
      <c r="A315" s="4" t="s">
        <v>277</v>
      </c>
      <c r="B315" s="5">
        <v>44923</v>
      </c>
      <c r="C315" s="4" t="s">
        <v>7</v>
      </c>
      <c r="D315" s="6">
        <v>5000</v>
      </c>
    </row>
    <row r="316" spans="1:4" x14ac:dyDescent="0.2">
      <c r="A316" s="4" t="s">
        <v>409</v>
      </c>
      <c r="B316" s="5">
        <v>44902</v>
      </c>
      <c r="C316" s="4" t="s">
        <v>540</v>
      </c>
      <c r="D316" s="6">
        <v>1500</v>
      </c>
    </row>
    <row r="317" spans="1:4" x14ac:dyDescent="0.2">
      <c r="A317" s="4" t="s">
        <v>467</v>
      </c>
      <c r="B317" s="5">
        <v>44897</v>
      </c>
      <c r="C317" s="4" t="s">
        <v>468</v>
      </c>
      <c r="D317" s="6">
        <v>7172.55</v>
      </c>
    </row>
    <row r="318" spans="1:4" x14ac:dyDescent="0.2">
      <c r="A318" s="4" t="s">
        <v>330</v>
      </c>
      <c r="B318" s="5">
        <v>44897</v>
      </c>
      <c r="C318" s="4" t="s">
        <v>444</v>
      </c>
      <c r="D318" s="6">
        <v>750</v>
      </c>
    </row>
    <row r="319" spans="1:4" x14ac:dyDescent="0.2">
      <c r="A319" s="4" t="s">
        <v>330</v>
      </c>
      <c r="B319" s="5">
        <v>44902</v>
      </c>
      <c r="C319" s="4" t="s">
        <v>540</v>
      </c>
      <c r="D319" s="6">
        <v>750</v>
      </c>
    </row>
    <row r="320" spans="1:4" x14ac:dyDescent="0.2">
      <c r="A320" s="4" t="s">
        <v>469</v>
      </c>
      <c r="B320" s="5">
        <v>44897</v>
      </c>
      <c r="C320" s="4" t="s">
        <v>101</v>
      </c>
      <c r="D320" s="6">
        <v>22950</v>
      </c>
    </row>
    <row r="321" spans="1:4" x14ac:dyDescent="0.2">
      <c r="A321" s="4" t="s">
        <v>469</v>
      </c>
      <c r="B321" s="5">
        <v>44918</v>
      </c>
      <c r="C321" s="4" t="s">
        <v>101</v>
      </c>
      <c r="D321" s="6">
        <v>11475</v>
      </c>
    </row>
    <row r="322" spans="1:4" x14ac:dyDescent="0.2">
      <c r="A322" s="4" t="s">
        <v>469</v>
      </c>
      <c r="B322" s="5">
        <v>44918</v>
      </c>
      <c r="C322" s="4" t="s">
        <v>101</v>
      </c>
      <c r="D322" s="6">
        <v>11475</v>
      </c>
    </row>
    <row r="323" spans="1:4" x14ac:dyDescent="0.2">
      <c r="A323" s="4" t="s">
        <v>470</v>
      </c>
      <c r="B323" s="5">
        <v>44897</v>
      </c>
      <c r="C323" s="4" t="s">
        <v>471</v>
      </c>
      <c r="D323" s="6">
        <v>2251</v>
      </c>
    </row>
    <row r="324" spans="1:4" x14ac:dyDescent="0.2">
      <c r="A324" s="4" t="s">
        <v>472</v>
      </c>
      <c r="B324" s="5">
        <v>44897</v>
      </c>
      <c r="C324" s="4" t="s">
        <v>473</v>
      </c>
      <c r="D324" s="6">
        <v>1022</v>
      </c>
    </row>
    <row r="325" spans="1:4" x14ac:dyDescent="0.2">
      <c r="A325" s="4" t="s">
        <v>472</v>
      </c>
      <c r="B325" s="5">
        <v>44897</v>
      </c>
      <c r="C325" s="4" t="s">
        <v>474</v>
      </c>
      <c r="D325" s="6">
        <v>1022</v>
      </c>
    </row>
    <row r="326" spans="1:4" x14ac:dyDescent="0.2">
      <c r="A326" s="4" t="s">
        <v>472</v>
      </c>
      <c r="B326" s="5">
        <v>44897</v>
      </c>
      <c r="C326" s="4" t="s">
        <v>474</v>
      </c>
      <c r="D326" s="6">
        <v>1022</v>
      </c>
    </row>
    <row r="327" spans="1:4" x14ac:dyDescent="0.2">
      <c r="A327" s="4" t="s">
        <v>472</v>
      </c>
      <c r="B327" s="5">
        <v>44897</v>
      </c>
      <c r="C327" s="4" t="s">
        <v>471</v>
      </c>
      <c r="D327" s="6">
        <v>1141.5</v>
      </c>
    </row>
    <row r="328" spans="1:4" x14ac:dyDescent="0.2">
      <c r="A328" s="4" t="s">
        <v>472</v>
      </c>
      <c r="B328" s="5">
        <v>44897</v>
      </c>
      <c r="C328" s="4" t="s">
        <v>471</v>
      </c>
      <c r="D328" s="6">
        <v>2251</v>
      </c>
    </row>
    <row r="329" spans="1:4" x14ac:dyDescent="0.2">
      <c r="A329" s="4" t="s">
        <v>472</v>
      </c>
      <c r="B329" s="5">
        <v>44897</v>
      </c>
      <c r="C329" s="4" t="s">
        <v>475</v>
      </c>
      <c r="D329" s="6">
        <v>2251</v>
      </c>
    </row>
    <row r="330" spans="1:4" x14ac:dyDescent="0.2">
      <c r="A330" s="4" t="s">
        <v>472</v>
      </c>
      <c r="B330" s="5">
        <v>44924</v>
      </c>
      <c r="C330" s="4" t="s">
        <v>825</v>
      </c>
      <c r="D330" s="6">
        <v>2900.62</v>
      </c>
    </row>
    <row r="331" spans="1:4" x14ac:dyDescent="0.2">
      <c r="A331" s="4" t="s">
        <v>472</v>
      </c>
      <c r="B331" s="5">
        <v>44924</v>
      </c>
      <c r="C331" s="4" t="s">
        <v>825</v>
      </c>
      <c r="D331" s="6">
        <v>2283</v>
      </c>
    </row>
    <row r="332" spans="1:4" x14ac:dyDescent="0.2">
      <c r="A332" s="4" t="s">
        <v>472</v>
      </c>
      <c r="B332" s="5">
        <v>44924</v>
      </c>
      <c r="C332" s="4" t="s">
        <v>826</v>
      </c>
      <c r="D332" s="6">
        <v>2251</v>
      </c>
    </row>
    <row r="333" spans="1:4" x14ac:dyDescent="0.2">
      <c r="A333" s="4" t="s">
        <v>331</v>
      </c>
      <c r="B333" s="5">
        <v>44902</v>
      </c>
      <c r="C333" s="4" t="s">
        <v>540</v>
      </c>
      <c r="D333" s="6">
        <v>1500</v>
      </c>
    </row>
    <row r="334" spans="1:4" x14ac:dyDescent="0.2">
      <c r="A334" s="4" t="s">
        <v>163</v>
      </c>
      <c r="B334" s="5">
        <v>44918</v>
      </c>
      <c r="C334" s="4" t="s">
        <v>147</v>
      </c>
      <c r="D334" s="6">
        <v>236565.04</v>
      </c>
    </row>
    <row r="335" spans="1:4" x14ac:dyDescent="0.2">
      <c r="A335" s="4" t="s">
        <v>476</v>
      </c>
      <c r="B335" s="5">
        <v>44897</v>
      </c>
      <c r="C335" s="4" t="s">
        <v>63</v>
      </c>
      <c r="D335" s="6">
        <v>10000</v>
      </c>
    </row>
    <row r="336" spans="1:4" x14ac:dyDescent="0.2">
      <c r="A336" s="4" t="s">
        <v>476</v>
      </c>
      <c r="B336" s="5">
        <v>44911</v>
      </c>
      <c r="C336" s="4" t="s">
        <v>63</v>
      </c>
      <c r="D336" s="6">
        <v>33771.08</v>
      </c>
    </row>
    <row r="337" spans="1:4" x14ac:dyDescent="0.2">
      <c r="A337" s="4" t="s">
        <v>202</v>
      </c>
      <c r="B337" s="5">
        <v>44918</v>
      </c>
      <c r="C337" s="4" t="s">
        <v>101</v>
      </c>
      <c r="D337" s="6">
        <v>23200</v>
      </c>
    </row>
    <row r="338" spans="1:4" x14ac:dyDescent="0.2">
      <c r="A338" s="4" t="s">
        <v>202</v>
      </c>
      <c r="B338" s="5">
        <v>44921</v>
      </c>
      <c r="C338" s="4" t="s">
        <v>101</v>
      </c>
      <c r="D338" s="6">
        <v>23200</v>
      </c>
    </row>
    <row r="339" spans="1:4" x14ac:dyDescent="0.2">
      <c r="A339" s="4" t="s">
        <v>419</v>
      </c>
      <c r="B339" s="5">
        <v>44896</v>
      </c>
      <c r="C339" s="4" t="s">
        <v>420</v>
      </c>
      <c r="D339" s="6">
        <v>9585.86</v>
      </c>
    </row>
    <row r="340" spans="1:4" x14ac:dyDescent="0.2">
      <c r="A340" s="4" t="s">
        <v>332</v>
      </c>
      <c r="B340" s="5">
        <v>44902</v>
      </c>
      <c r="C340" s="4" t="s">
        <v>540</v>
      </c>
      <c r="D340" s="6">
        <v>1500</v>
      </c>
    </row>
    <row r="341" spans="1:4" x14ac:dyDescent="0.2">
      <c r="A341" s="4" t="s">
        <v>278</v>
      </c>
      <c r="B341" s="5">
        <v>44897</v>
      </c>
      <c r="C341" s="4" t="s">
        <v>7</v>
      </c>
      <c r="D341" s="6">
        <v>5000</v>
      </c>
    </row>
    <row r="342" spans="1:4" x14ac:dyDescent="0.2">
      <c r="A342" s="4" t="s">
        <v>278</v>
      </c>
      <c r="B342" s="5">
        <v>44923</v>
      </c>
      <c r="C342" s="4" t="s">
        <v>7</v>
      </c>
      <c r="D342" s="6">
        <v>5000</v>
      </c>
    </row>
    <row r="343" spans="1:4" x14ac:dyDescent="0.2">
      <c r="A343" s="4" t="s">
        <v>333</v>
      </c>
      <c r="B343" s="5">
        <v>44902</v>
      </c>
      <c r="C343" s="4" t="s">
        <v>540</v>
      </c>
      <c r="D343" s="6">
        <v>1500</v>
      </c>
    </row>
    <row r="344" spans="1:4" x14ac:dyDescent="0.2">
      <c r="A344" s="4" t="s">
        <v>10</v>
      </c>
      <c r="B344" s="5">
        <v>44897</v>
      </c>
      <c r="C344" s="4" t="s">
        <v>11</v>
      </c>
      <c r="D344" s="6">
        <v>4000</v>
      </c>
    </row>
    <row r="345" spans="1:4" x14ac:dyDescent="0.2">
      <c r="A345" s="4" t="s">
        <v>396</v>
      </c>
      <c r="B345" s="5">
        <v>44904</v>
      </c>
      <c r="C345" s="4" t="s">
        <v>601</v>
      </c>
      <c r="D345" s="6">
        <v>188730</v>
      </c>
    </row>
    <row r="346" spans="1:4" x14ac:dyDescent="0.2">
      <c r="A346" s="4" t="s">
        <v>396</v>
      </c>
      <c r="B346" s="5">
        <v>44911</v>
      </c>
      <c r="C346" s="4" t="s">
        <v>263</v>
      </c>
      <c r="D346" s="6">
        <v>72497</v>
      </c>
    </row>
    <row r="347" spans="1:4" x14ac:dyDescent="0.2">
      <c r="A347" s="4" t="s">
        <v>203</v>
      </c>
      <c r="B347" s="5">
        <v>44897</v>
      </c>
      <c r="C347" s="4" t="s">
        <v>101</v>
      </c>
      <c r="D347" s="6">
        <v>17400</v>
      </c>
    </row>
    <row r="348" spans="1:4" x14ac:dyDescent="0.2">
      <c r="A348" s="4" t="s">
        <v>203</v>
      </c>
      <c r="B348" s="5">
        <v>44918</v>
      </c>
      <c r="C348" s="4" t="s">
        <v>101</v>
      </c>
      <c r="D348" s="6">
        <v>17400</v>
      </c>
    </row>
    <row r="349" spans="1:4" x14ac:dyDescent="0.2">
      <c r="A349" s="4" t="s">
        <v>203</v>
      </c>
      <c r="B349" s="5">
        <v>44918</v>
      </c>
      <c r="C349" s="4" t="s">
        <v>101</v>
      </c>
      <c r="D349" s="6">
        <v>17400</v>
      </c>
    </row>
    <row r="350" spans="1:4" x14ac:dyDescent="0.2">
      <c r="A350" s="4" t="s">
        <v>12</v>
      </c>
      <c r="B350" s="5">
        <v>44896</v>
      </c>
      <c r="C350" s="4" t="s">
        <v>2</v>
      </c>
      <c r="D350" s="6">
        <v>1168</v>
      </c>
    </row>
    <row r="351" spans="1:4" x14ac:dyDescent="0.2">
      <c r="A351" s="4" t="s">
        <v>12</v>
      </c>
      <c r="B351" s="5">
        <v>44897</v>
      </c>
      <c r="C351" s="4" t="s">
        <v>22</v>
      </c>
      <c r="D351" s="6">
        <v>2415.98</v>
      </c>
    </row>
    <row r="352" spans="1:4" x14ac:dyDescent="0.2">
      <c r="A352" s="4" t="s">
        <v>12</v>
      </c>
      <c r="B352" s="5">
        <v>44897</v>
      </c>
      <c r="C352" s="4" t="s">
        <v>109</v>
      </c>
      <c r="D352" s="6">
        <v>3400.01</v>
      </c>
    </row>
    <row r="353" spans="1:4" x14ac:dyDescent="0.2">
      <c r="A353" s="4" t="s">
        <v>12</v>
      </c>
      <c r="B353" s="5">
        <v>44897</v>
      </c>
      <c r="C353" s="4" t="s">
        <v>63</v>
      </c>
      <c r="D353" s="6">
        <v>3181.36</v>
      </c>
    </row>
    <row r="354" spans="1:4" x14ac:dyDescent="0.2">
      <c r="A354" s="4" t="s">
        <v>12</v>
      </c>
      <c r="B354" s="5">
        <v>44902</v>
      </c>
      <c r="C354" s="4" t="s">
        <v>22</v>
      </c>
      <c r="D354" s="6">
        <v>1425</v>
      </c>
    </row>
    <row r="355" spans="1:4" x14ac:dyDescent="0.2">
      <c r="A355" s="4" t="s">
        <v>12</v>
      </c>
      <c r="B355" s="5">
        <v>44911</v>
      </c>
      <c r="C355" s="4" t="s">
        <v>2</v>
      </c>
      <c r="D355" s="6">
        <v>3368.52</v>
      </c>
    </row>
    <row r="356" spans="1:4" x14ac:dyDescent="0.2">
      <c r="A356" s="4" t="s">
        <v>12</v>
      </c>
      <c r="B356" s="5">
        <v>44911</v>
      </c>
      <c r="C356" s="4" t="s">
        <v>2</v>
      </c>
      <c r="D356" s="6">
        <v>6056.06</v>
      </c>
    </row>
    <row r="357" spans="1:4" x14ac:dyDescent="0.2">
      <c r="A357" s="4" t="s">
        <v>12</v>
      </c>
      <c r="B357" s="5">
        <v>44911</v>
      </c>
      <c r="C357" s="4" t="s">
        <v>2</v>
      </c>
      <c r="D357" s="6">
        <v>12386.16</v>
      </c>
    </row>
    <row r="358" spans="1:4" x14ac:dyDescent="0.2">
      <c r="A358" s="4" t="s">
        <v>12</v>
      </c>
      <c r="B358" s="5">
        <v>44911</v>
      </c>
      <c r="C358" s="4" t="s">
        <v>2</v>
      </c>
      <c r="D358" s="6">
        <v>695</v>
      </c>
    </row>
    <row r="359" spans="1:4" x14ac:dyDescent="0.2">
      <c r="A359" s="4" t="s">
        <v>12</v>
      </c>
      <c r="B359" s="5">
        <v>44911</v>
      </c>
      <c r="C359" s="4" t="s">
        <v>2</v>
      </c>
      <c r="D359" s="6">
        <v>761.9</v>
      </c>
    </row>
    <row r="360" spans="1:4" x14ac:dyDescent="0.2">
      <c r="A360" s="4" t="s">
        <v>12</v>
      </c>
      <c r="B360" s="5">
        <v>44911</v>
      </c>
      <c r="C360" s="4" t="s">
        <v>2</v>
      </c>
      <c r="D360" s="6">
        <v>4310</v>
      </c>
    </row>
    <row r="361" spans="1:4" x14ac:dyDescent="0.2">
      <c r="A361" s="4" t="s">
        <v>12</v>
      </c>
      <c r="B361" s="5">
        <v>44911</v>
      </c>
      <c r="C361" s="4" t="s">
        <v>22</v>
      </c>
      <c r="D361" s="6">
        <v>1580</v>
      </c>
    </row>
    <row r="362" spans="1:4" x14ac:dyDescent="0.2">
      <c r="A362" s="4" t="s">
        <v>12</v>
      </c>
      <c r="B362" s="5">
        <v>44911</v>
      </c>
      <c r="C362" s="4" t="s">
        <v>242</v>
      </c>
      <c r="D362" s="6">
        <v>20191.36</v>
      </c>
    </row>
    <row r="363" spans="1:4" x14ac:dyDescent="0.2">
      <c r="A363" s="4" t="s">
        <v>12</v>
      </c>
      <c r="B363" s="5">
        <v>44911</v>
      </c>
      <c r="C363" s="4" t="s">
        <v>242</v>
      </c>
      <c r="D363" s="6">
        <v>15856.26</v>
      </c>
    </row>
    <row r="364" spans="1:4" x14ac:dyDescent="0.2">
      <c r="A364" s="4" t="s">
        <v>12</v>
      </c>
      <c r="B364" s="5">
        <v>44911</v>
      </c>
      <c r="C364" s="4" t="s">
        <v>667</v>
      </c>
      <c r="D364" s="6">
        <v>3392.43</v>
      </c>
    </row>
    <row r="365" spans="1:4" x14ac:dyDescent="0.2">
      <c r="A365" s="4" t="s">
        <v>12</v>
      </c>
      <c r="B365" s="5">
        <v>44911</v>
      </c>
      <c r="C365" s="4" t="s">
        <v>1</v>
      </c>
      <c r="D365" s="6">
        <v>18960</v>
      </c>
    </row>
    <row r="366" spans="1:4" x14ac:dyDescent="0.2">
      <c r="A366" s="4" t="s">
        <v>12</v>
      </c>
      <c r="B366" s="5">
        <v>44911</v>
      </c>
      <c r="C366" s="4" t="s">
        <v>1</v>
      </c>
      <c r="D366" s="6">
        <v>10180.299999999999</v>
      </c>
    </row>
    <row r="367" spans="1:4" x14ac:dyDescent="0.2">
      <c r="A367" s="4" t="s">
        <v>12</v>
      </c>
      <c r="B367" s="5">
        <v>44911</v>
      </c>
      <c r="C367" s="4" t="s">
        <v>1</v>
      </c>
      <c r="D367" s="6">
        <v>13018.53</v>
      </c>
    </row>
    <row r="368" spans="1:4" x14ac:dyDescent="0.2">
      <c r="A368" s="4" t="s">
        <v>12</v>
      </c>
      <c r="B368" s="5">
        <v>44911</v>
      </c>
      <c r="C368" s="4" t="s">
        <v>1</v>
      </c>
      <c r="D368" s="6">
        <v>15451.65</v>
      </c>
    </row>
    <row r="369" spans="1:4" x14ac:dyDescent="0.2">
      <c r="A369" s="4" t="s">
        <v>12</v>
      </c>
      <c r="B369" s="5">
        <v>44911</v>
      </c>
      <c r="C369" s="4" t="s">
        <v>14</v>
      </c>
      <c r="D369" s="6">
        <v>7776.39</v>
      </c>
    </row>
    <row r="370" spans="1:4" x14ac:dyDescent="0.2">
      <c r="A370" s="4" t="s">
        <v>12</v>
      </c>
      <c r="B370" s="5">
        <v>44911</v>
      </c>
      <c r="C370" s="4" t="s">
        <v>63</v>
      </c>
      <c r="D370" s="6">
        <v>8062</v>
      </c>
    </row>
    <row r="371" spans="1:4" x14ac:dyDescent="0.2">
      <c r="A371" s="4" t="s">
        <v>12</v>
      </c>
      <c r="B371" s="5">
        <v>44917</v>
      </c>
      <c r="C371" s="4" t="s">
        <v>122</v>
      </c>
      <c r="D371" s="6">
        <v>12346.12</v>
      </c>
    </row>
    <row r="372" spans="1:4" x14ac:dyDescent="0.2">
      <c r="A372" s="4" t="s">
        <v>12</v>
      </c>
      <c r="B372" s="5">
        <v>44917</v>
      </c>
      <c r="C372" s="4" t="s">
        <v>1</v>
      </c>
      <c r="D372" s="6">
        <v>1371.48</v>
      </c>
    </row>
    <row r="373" spans="1:4" x14ac:dyDescent="0.2">
      <c r="A373" s="4" t="s">
        <v>12</v>
      </c>
      <c r="B373" s="5">
        <v>44924</v>
      </c>
      <c r="C373" s="4" t="s">
        <v>2</v>
      </c>
      <c r="D373" s="6">
        <v>1729.03</v>
      </c>
    </row>
    <row r="374" spans="1:4" x14ac:dyDescent="0.2">
      <c r="A374" s="4" t="s">
        <v>613</v>
      </c>
      <c r="B374" s="5">
        <v>44907</v>
      </c>
      <c r="C374" s="4" t="s">
        <v>614</v>
      </c>
      <c r="D374" s="6">
        <v>109266.16</v>
      </c>
    </row>
    <row r="375" spans="1:4" x14ac:dyDescent="0.2">
      <c r="A375" s="4" t="s">
        <v>477</v>
      </c>
      <c r="B375" s="5">
        <v>44897</v>
      </c>
      <c r="C375" s="4" t="s">
        <v>478</v>
      </c>
      <c r="D375" s="6">
        <v>5557.08</v>
      </c>
    </row>
    <row r="376" spans="1:4" x14ac:dyDescent="0.2">
      <c r="A376" s="4" t="s">
        <v>668</v>
      </c>
      <c r="B376" s="5">
        <v>44911</v>
      </c>
      <c r="C376" s="4" t="s">
        <v>136</v>
      </c>
      <c r="D376" s="6">
        <v>55978.400000000001</v>
      </c>
    </row>
    <row r="377" spans="1:4" x14ac:dyDescent="0.2">
      <c r="A377" s="4" t="s">
        <v>307</v>
      </c>
      <c r="B377" s="5">
        <v>44896</v>
      </c>
      <c r="C377" s="4" t="s">
        <v>49</v>
      </c>
      <c r="D377" s="6">
        <v>8000</v>
      </c>
    </row>
    <row r="378" spans="1:4" x14ac:dyDescent="0.2">
      <c r="A378" s="4" t="s">
        <v>307</v>
      </c>
      <c r="B378" s="5">
        <v>44904</v>
      </c>
      <c r="C378" s="4" t="s">
        <v>602</v>
      </c>
      <c r="D378" s="6">
        <v>20000</v>
      </c>
    </row>
    <row r="379" spans="1:4" x14ac:dyDescent="0.2">
      <c r="A379" s="4" t="s">
        <v>479</v>
      </c>
      <c r="B379" s="5">
        <v>44897</v>
      </c>
      <c r="C379" s="4" t="s">
        <v>63</v>
      </c>
      <c r="D379" s="6">
        <v>2296.8000000000002</v>
      </c>
    </row>
    <row r="380" spans="1:4" x14ac:dyDescent="0.2">
      <c r="A380" s="4" t="s">
        <v>64</v>
      </c>
      <c r="B380" s="5">
        <v>44897</v>
      </c>
      <c r="C380" s="4" t="s">
        <v>2</v>
      </c>
      <c r="D380" s="6">
        <v>1797</v>
      </c>
    </row>
    <row r="381" spans="1:4" x14ac:dyDescent="0.2">
      <c r="A381" s="4" t="s">
        <v>64</v>
      </c>
      <c r="B381" s="5">
        <v>44897</v>
      </c>
      <c r="C381" s="4" t="s">
        <v>2</v>
      </c>
      <c r="D381" s="6">
        <v>1949.99</v>
      </c>
    </row>
    <row r="382" spans="1:4" x14ac:dyDescent="0.2">
      <c r="A382" s="4" t="s">
        <v>34</v>
      </c>
      <c r="B382" s="5">
        <v>44897</v>
      </c>
      <c r="C382" s="4" t="s">
        <v>35</v>
      </c>
      <c r="D382" s="6">
        <v>35160</v>
      </c>
    </row>
    <row r="383" spans="1:4" x14ac:dyDescent="0.2">
      <c r="A383" s="4" t="s">
        <v>34</v>
      </c>
      <c r="B383" s="5">
        <v>44910</v>
      </c>
      <c r="C383" s="4" t="s">
        <v>35</v>
      </c>
      <c r="D383" s="6">
        <v>34170</v>
      </c>
    </row>
    <row r="384" spans="1:4" x14ac:dyDescent="0.2">
      <c r="A384" s="4" t="s">
        <v>34</v>
      </c>
      <c r="B384" s="5">
        <v>44925</v>
      </c>
      <c r="C384" s="4" t="s">
        <v>35</v>
      </c>
      <c r="D384" s="6">
        <v>31860</v>
      </c>
    </row>
    <row r="385" spans="1:4" x14ac:dyDescent="0.2">
      <c r="A385" s="4" t="s">
        <v>164</v>
      </c>
      <c r="B385" s="5">
        <v>44897</v>
      </c>
      <c r="C385" s="4" t="s">
        <v>2</v>
      </c>
      <c r="D385" s="6">
        <v>10000</v>
      </c>
    </row>
    <row r="386" spans="1:4" x14ac:dyDescent="0.2">
      <c r="A386" s="4" t="s">
        <v>164</v>
      </c>
      <c r="B386" s="5">
        <v>44902</v>
      </c>
      <c r="C386" s="4" t="s">
        <v>174</v>
      </c>
      <c r="D386" s="6">
        <v>8450</v>
      </c>
    </row>
    <row r="387" spans="1:4" x14ac:dyDescent="0.2">
      <c r="A387" s="4" t="s">
        <v>123</v>
      </c>
      <c r="B387" s="5">
        <v>44897</v>
      </c>
      <c r="C387" s="4" t="s">
        <v>6</v>
      </c>
      <c r="D387" s="6">
        <v>100000</v>
      </c>
    </row>
    <row r="388" spans="1:4" x14ac:dyDescent="0.2">
      <c r="A388" s="4" t="s">
        <v>123</v>
      </c>
      <c r="B388" s="5">
        <v>44902</v>
      </c>
      <c r="C388" s="4" t="s">
        <v>58</v>
      </c>
      <c r="D388" s="6">
        <v>35046.35</v>
      </c>
    </row>
    <row r="389" spans="1:4" x14ac:dyDescent="0.2">
      <c r="A389" s="4" t="s">
        <v>123</v>
      </c>
      <c r="B389" s="5">
        <v>44911</v>
      </c>
      <c r="C389" s="4" t="s">
        <v>58</v>
      </c>
      <c r="D389" s="6">
        <v>20768.599999999999</v>
      </c>
    </row>
    <row r="390" spans="1:4" x14ac:dyDescent="0.2">
      <c r="A390" s="4" t="s">
        <v>558</v>
      </c>
      <c r="B390" s="5">
        <v>44902</v>
      </c>
      <c r="C390" s="4" t="s">
        <v>56</v>
      </c>
      <c r="D390" s="6">
        <v>2773.24</v>
      </c>
    </row>
    <row r="391" spans="1:4" x14ac:dyDescent="0.2">
      <c r="A391" s="4" t="s">
        <v>669</v>
      </c>
      <c r="B391" s="5">
        <v>44911</v>
      </c>
      <c r="C391" s="4" t="s">
        <v>670</v>
      </c>
      <c r="D391" s="6">
        <v>71841.8</v>
      </c>
    </row>
    <row r="392" spans="1:4" x14ac:dyDescent="0.2">
      <c r="A392" s="4" t="s">
        <v>763</v>
      </c>
      <c r="B392" s="5">
        <v>44918</v>
      </c>
      <c r="C392" s="4" t="s">
        <v>764</v>
      </c>
      <c r="D392" s="6">
        <v>924584</v>
      </c>
    </row>
    <row r="393" spans="1:4" x14ac:dyDescent="0.2">
      <c r="A393" s="4" t="s">
        <v>763</v>
      </c>
      <c r="B393" s="5">
        <v>44925</v>
      </c>
      <c r="C393" s="4" t="s">
        <v>764</v>
      </c>
      <c r="D393" s="6">
        <v>447350.78</v>
      </c>
    </row>
    <row r="394" spans="1:4" x14ac:dyDescent="0.2">
      <c r="A394" s="4" t="s">
        <v>671</v>
      </c>
      <c r="B394" s="5">
        <v>44911</v>
      </c>
      <c r="C394" s="4" t="s">
        <v>119</v>
      </c>
      <c r="D394" s="6">
        <v>4000</v>
      </c>
    </row>
    <row r="395" spans="1:4" x14ac:dyDescent="0.2">
      <c r="A395" s="4" t="s">
        <v>111</v>
      </c>
      <c r="B395" s="5">
        <v>44911</v>
      </c>
      <c r="C395" s="4" t="s">
        <v>672</v>
      </c>
      <c r="D395" s="6">
        <v>12198</v>
      </c>
    </row>
    <row r="396" spans="1:4" x14ac:dyDescent="0.2">
      <c r="A396" s="4" t="s">
        <v>111</v>
      </c>
      <c r="B396" s="5">
        <v>44911</v>
      </c>
      <c r="C396" s="4" t="s">
        <v>673</v>
      </c>
      <c r="D396" s="6">
        <v>8999</v>
      </c>
    </row>
    <row r="397" spans="1:4" x14ac:dyDescent="0.2">
      <c r="A397" s="4" t="s">
        <v>111</v>
      </c>
      <c r="B397" s="5">
        <v>44911</v>
      </c>
      <c r="C397" s="4" t="s">
        <v>674</v>
      </c>
      <c r="D397" s="6">
        <v>12298</v>
      </c>
    </row>
    <row r="398" spans="1:4" x14ac:dyDescent="0.2">
      <c r="A398" s="4" t="s">
        <v>111</v>
      </c>
      <c r="B398" s="5">
        <v>44917</v>
      </c>
      <c r="C398" s="4" t="s">
        <v>735</v>
      </c>
      <c r="D398" s="6">
        <v>2769</v>
      </c>
    </row>
    <row r="399" spans="1:4" x14ac:dyDescent="0.2">
      <c r="A399" s="4" t="s">
        <v>111</v>
      </c>
      <c r="B399" s="5">
        <v>44917</v>
      </c>
      <c r="C399" s="4" t="s">
        <v>736</v>
      </c>
      <c r="D399" s="6">
        <v>20899</v>
      </c>
    </row>
    <row r="400" spans="1:4" x14ac:dyDescent="0.2">
      <c r="A400" s="4" t="s">
        <v>111</v>
      </c>
      <c r="B400" s="5">
        <v>44917</v>
      </c>
      <c r="C400" s="4" t="s">
        <v>737</v>
      </c>
      <c r="D400" s="6">
        <v>13599</v>
      </c>
    </row>
    <row r="401" spans="1:4" x14ac:dyDescent="0.2">
      <c r="A401" s="4" t="s">
        <v>111</v>
      </c>
      <c r="B401" s="5">
        <v>44917</v>
      </c>
      <c r="C401" s="4" t="s">
        <v>738</v>
      </c>
      <c r="D401" s="6">
        <v>23298</v>
      </c>
    </row>
    <row r="402" spans="1:4" x14ac:dyDescent="0.2">
      <c r="A402" s="4" t="s">
        <v>111</v>
      </c>
      <c r="B402" s="5">
        <v>44917</v>
      </c>
      <c r="C402" s="4" t="s">
        <v>739</v>
      </c>
      <c r="D402" s="6">
        <v>21497</v>
      </c>
    </row>
    <row r="403" spans="1:4" x14ac:dyDescent="0.2">
      <c r="A403" s="4" t="s">
        <v>165</v>
      </c>
      <c r="B403" s="5">
        <v>44911</v>
      </c>
      <c r="C403" s="4" t="s">
        <v>147</v>
      </c>
      <c r="D403" s="6">
        <v>83316.7</v>
      </c>
    </row>
    <row r="404" spans="1:4" x14ac:dyDescent="0.2">
      <c r="A404" s="4" t="s">
        <v>334</v>
      </c>
      <c r="B404" s="5">
        <v>44897</v>
      </c>
      <c r="C404" s="4" t="s">
        <v>444</v>
      </c>
      <c r="D404" s="6">
        <v>750</v>
      </c>
    </row>
    <row r="405" spans="1:4" x14ac:dyDescent="0.2">
      <c r="A405" s="4" t="s">
        <v>334</v>
      </c>
      <c r="B405" s="5">
        <v>44902</v>
      </c>
      <c r="C405" s="4" t="s">
        <v>540</v>
      </c>
      <c r="D405" s="6">
        <v>750</v>
      </c>
    </row>
    <row r="406" spans="1:4" x14ac:dyDescent="0.2">
      <c r="A406" s="4" t="s">
        <v>559</v>
      </c>
      <c r="B406" s="5">
        <v>44902</v>
      </c>
      <c r="C406" s="4" t="s">
        <v>139</v>
      </c>
      <c r="D406" s="6">
        <v>126730.08</v>
      </c>
    </row>
    <row r="407" spans="1:4" x14ac:dyDescent="0.2">
      <c r="A407" s="4" t="s">
        <v>740</v>
      </c>
      <c r="B407" s="5">
        <v>44917</v>
      </c>
      <c r="C407" s="4" t="s">
        <v>31</v>
      </c>
      <c r="D407" s="6">
        <v>582</v>
      </c>
    </row>
    <row r="408" spans="1:4" x14ac:dyDescent="0.2">
      <c r="A408" s="4" t="s">
        <v>112</v>
      </c>
      <c r="B408" s="5">
        <v>44911</v>
      </c>
      <c r="C408" s="4" t="s">
        <v>9</v>
      </c>
      <c r="D408" s="6">
        <v>4584.96</v>
      </c>
    </row>
    <row r="409" spans="1:4" x14ac:dyDescent="0.2">
      <c r="A409" s="4" t="s">
        <v>421</v>
      </c>
      <c r="B409" s="5">
        <v>44896</v>
      </c>
      <c r="C409" s="4" t="s">
        <v>422</v>
      </c>
      <c r="D409" s="6">
        <v>11981.09</v>
      </c>
    </row>
    <row r="410" spans="1:4" x14ac:dyDescent="0.2">
      <c r="A410" s="4" t="s">
        <v>185</v>
      </c>
      <c r="B410" s="5">
        <v>44911</v>
      </c>
      <c r="C410" s="4" t="s">
        <v>101</v>
      </c>
      <c r="D410" s="6">
        <v>104400</v>
      </c>
    </row>
    <row r="411" spans="1:4" x14ac:dyDescent="0.2">
      <c r="A411" s="4" t="s">
        <v>560</v>
      </c>
      <c r="B411" s="5">
        <v>44902</v>
      </c>
      <c r="C411" s="4" t="s">
        <v>17</v>
      </c>
      <c r="D411" s="6">
        <v>463969.41</v>
      </c>
    </row>
    <row r="412" spans="1:4" x14ac:dyDescent="0.2">
      <c r="A412" s="4" t="s">
        <v>560</v>
      </c>
      <c r="B412" s="5">
        <v>44911</v>
      </c>
      <c r="C412" s="4" t="s">
        <v>17</v>
      </c>
      <c r="D412" s="6">
        <v>61568.87</v>
      </c>
    </row>
    <row r="413" spans="1:4" x14ac:dyDescent="0.2">
      <c r="A413" s="4" t="s">
        <v>560</v>
      </c>
      <c r="B413" s="5">
        <v>44911</v>
      </c>
      <c r="C413" s="4" t="s">
        <v>17</v>
      </c>
      <c r="D413" s="6">
        <v>378402.11</v>
      </c>
    </row>
    <row r="414" spans="1:4" x14ac:dyDescent="0.2">
      <c r="A414" s="4" t="s">
        <v>26</v>
      </c>
      <c r="B414" s="5">
        <v>44911</v>
      </c>
      <c r="C414" s="4" t="s">
        <v>124</v>
      </c>
      <c r="D414" s="6">
        <v>1611383.84</v>
      </c>
    </row>
    <row r="415" spans="1:4" x14ac:dyDescent="0.2">
      <c r="A415" s="4" t="s">
        <v>226</v>
      </c>
      <c r="B415" s="5">
        <v>44911</v>
      </c>
      <c r="C415" s="4" t="s">
        <v>101</v>
      </c>
      <c r="D415" s="6">
        <v>348000</v>
      </c>
    </row>
    <row r="416" spans="1:4" x14ac:dyDescent="0.2">
      <c r="A416" s="4" t="s">
        <v>125</v>
      </c>
      <c r="B416" s="5">
        <v>44911</v>
      </c>
      <c r="C416" s="4" t="s">
        <v>126</v>
      </c>
      <c r="D416" s="6">
        <v>211190.49</v>
      </c>
    </row>
    <row r="417" spans="1:4" x14ac:dyDescent="0.2">
      <c r="A417" s="4" t="s">
        <v>805</v>
      </c>
      <c r="B417" s="5">
        <v>44921</v>
      </c>
      <c r="C417" s="4" t="s">
        <v>806</v>
      </c>
      <c r="D417" s="6">
        <v>9970.49</v>
      </c>
    </row>
    <row r="418" spans="1:4" x14ac:dyDescent="0.2">
      <c r="A418" s="4" t="s">
        <v>675</v>
      </c>
      <c r="B418" s="5">
        <v>44911</v>
      </c>
      <c r="C418" s="4" t="s">
        <v>58</v>
      </c>
      <c r="D418" s="6">
        <v>12000</v>
      </c>
    </row>
    <row r="419" spans="1:4" x14ac:dyDescent="0.2">
      <c r="A419" s="4" t="s">
        <v>335</v>
      </c>
      <c r="B419" s="5">
        <v>44897</v>
      </c>
      <c r="C419" s="4" t="s">
        <v>444</v>
      </c>
      <c r="D419" s="6">
        <v>1250</v>
      </c>
    </row>
    <row r="420" spans="1:4" x14ac:dyDescent="0.2">
      <c r="A420" s="4" t="s">
        <v>335</v>
      </c>
      <c r="B420" s="5">
        <v>44902</v>
      </c>
      <c r="C420" s="4" t="s">
        <v>540</v>
      </c>
      <c r="D420" s="6">
        <v>1250</v>
      </c>
    </row>
    <row r="421" spans="1:4" x14ac:dyDescent="0.2">
      <c r="A421" s="4" t="s">
        <v>279</v>
      </c>
      <c r="B421" s="5">
        <v>44897</v>
      </c>
      <c r="C421" s="4" t="s">
        <v>7</v>
      </c>
      <c r="D421" s="6">
        <v>5000</v>
      </c>
    </row>
    <row r="422" spans="1:4" x14ac:dyDescent="0.2">
      <c r="A422" s="4" t="s">
        <v>279</v>
      </c>
      <c r="B422" s="5">
        <v>44923</v>
      </c>
      <c r="C422" s="4" t="s">
        <v>7</v>
      </c>
      <c r="D422" s="6">
        <v>5000</v>
      </c>
    </row>
    <row r="423" spans="1:4" x14ac:dyDescent="0.2">
      <c r="A423" s="4" t="s">
        <v>615</v>
      </c>
      <c r="B423" s="5">
        <v>44907</v>
      </c>
      <c r="C423" s="4" t="s">
        <v>616</v>
      </c>
      <c r="D423" s="6">
        <v>7583.3</v>
      </c>
    </row>
    <row r="424" spans="1:4" x14ac:dyDescent="0.2">
      <c r="A424" s="4" t="s">
        <v>166</v>
      </c>
      <c r="B424" s="5">
        <v>44902</v>
      </c>
      <c r="C424" s="4" t="s">
        <v>147</v>
      </c>
      <c r="D424" s="6">
        <v>60420</v>
      </c>
    </row>
    <row r="425" spans="1:4" x14ac:dyDescent="0.2">
      <c r="A425" s="4" t="s">
        <v>480</v>
      </c>
      <c r="B425" s="5">
        <v>44897</v>
      </c>
      <c r="C425" s="4" t="s">
        <v>132</v>
      </c>
      <c r="D425" s="6">
        <v>4600</v>
      </c>
    </row>
    <row r="426" spans="1:4" x14ac:dyDescent="0.2">
      <c r="A426" s="4" t="s">
        <v>127</v>
      </c>
      <c r="B426" s="5">
        <v>44897</v>
      </c>
      <c r="C426" s="4" t="s">
        <v>128</v>
      </c>
      <c r="D426" s="6">
        <v>25000</v>
      </c>
    </row>
    <row r="427" spans="1:4" x14ac:dyDescent="0.2">
      <c r="A427" s="4" t="s">
        <v>127</v>
      </c>
      <c r="B427" s="5">
        <v>44902</v>
      </c>
      <c r="C427" s="4" t="s">
        <v>397</v>
      </c>
      <c r="D427" s="6">
        <v>24847.5</v>
      </c>
    </row>
    <row r="428" spans="1:4" x14ac:dyDescent="0.2">
      <c r="A428" s="4" t="s">
        <v>336</v>
      </c>
      <c r="B428" s="5">
        <v>44902</v>
      </c>
      <c r="C428" s="4" t="s">
        <v>540</v>
      </c>
      <c r="D428" s="6">
        <v>1500</v>
      </c>
    </row>
    <row r="429" spans="1:4" x14ac:dyDescent="0.2">
      <c r="A429" s="4" t="s">
        <v>129</v>
      </c>
      <c r="B429" s="5">
        <v>44902</v>
      </c>
      <c r="C429" s="4" t="s">
        <v>130</v>
      </c>
      <c r="D429" s="6">
        <v>3106.5</v>
      </c>
    </row>
    <row r="430" spans="1:4" x14ac:dyDescent="0.2">
      <c r="A430" s="4" t="s">
        <v>129</v>
      </c>
      <c r="B430" s="5">
        <v>44911</v>
      </c>
      <c r="C430" s="4" t="s">
        <v>58</v>
      </c>
      <c r="D430" s="6">
        <v>7344</v>
      </c>
    </row>
    <row r="431" spans="1:4" x14ac:dyDescent="0.2">
      <c r="A431" s="4" t="s">
        <v>337</v>
      </c>
      <c r="B431" s="5">
        <v>44902</v>
      </c>
      <c r="C431" s="4" t="s">
        <v>540</v>
      </c>
      <c r="D431" s="6">
        <v>1500</v>
      </c>
    </row>
    <row r="432" spans="1:4" x14ac:dyDescent="0.2">
      <c r="A432" s="4" t="s">
        <v>818</v>
      </c>
      <c r="B432" s="5">
        <v>44923</v>
      </c>
      <c r="C432" s="4" t="s">
        <v>816</v>
      </c>
      <c r="D432" s="6">
        <v>26656.6</v>
      </c>
    </row>
    <row r="433" spans="1:4" x14ac:dyDescent="0.2">
      <c r="A433" s="4" t="s">
        <v>676</v>
      </c>
      <c r="B433" s="5">
        <v>44911</v>
      </c>
      <c r="C433" s="4" t="s">
        <v>134</v>
      </c>
      <c r="D433" s="6">
        <v>2088</v>
      </c>
    </row>
    <row r="434" spans="1:4" x14ac:dyDescent="0.2">
      <c r="A434" s="4" t="s">
        <v>65</v>
      </c>
      <c r="B434" s="5">
        <v>44902</v>
      </c>
      <c r="C434" s="4" t="s">
        <v>551</v>
      </c>
      <c r="D434" s="6">
        <v>50000</v>
      </c>
    </row>
    <row r="435" spans="1:4" x14ac:dyDescent="0.2">
      <c r="A435" s="4" t="s">
        <v>65</v>
      </c>
      <c r="B435" s="5">
        <v>44908</v>
      </c>
      <c r="C435" s="4" t="s">
        <v>635</v>
      </c>
      <c r="D435" s="6">
        <v>7500</v>
      </c>
    </row>
    <row r="436" spans="1:4" x14ac:dyDescent="0.2">
      <c r="A436" s="4" t="s">
        <v>807</v>
      </c>
      <c r="B436" s="5">
        <v>44921</v>
      </c>
      <c r="C436" s="4" t="s">
        <v>802</v>
      </c>
      <c r="D436" s="6">
        <v>2600</v>
      </c>
    </row>
    <row r="437" spans="1:4" x14ac:dyDescent="0.2">
      <c r="A437" s="4" t="s">
        <v>338</v>
      </c>
      <c r="B437" s="5">
        <v>44902</v>
      </c>
      <c r="C437" s="4" t="s">
        <v>540</v>
      </c>
      <c r="D437" s="6">
        <v>1500</v>
      </c>
    </row>
    <row r="438" spans="1:4" x14ac:dyDescent="0.2">
      <c r="A438" s="4" t="s">
        <v>204</v>
      </c>
      <c r="B438" s="5">
        <v>44918</v>
      </c>
      <c r="C438" s="4" t="s">
        <v>101</v>
      </c>
      <c r="D438" s="6">
        <v>17400</v>
      </c>
    </row>
    <row r="439" spans="1:4" x14ac:dyDescent="0.2">
      <c r="A439" s="4" t="s">
        <v>204</v>
      </c>
      <c r="B439" s="5">
        <v>44918</v>
      </c>
      <c r="C439" s="4" t="s">
        <v>101</v>
      </c>
      <c r="D439" s="6">
        <v>17400</v>
      </c>
    </row>
    <row r="440" spans="1:4" x14ac:dyDescent="0.2">
      <c r="A440" s="4" t="s">
        <v>66</v>
      </c>
      <c r="B440" s="5">
        <v>44897</v>
      </c>
      <c r="C440" s="4" t="s">
        <v>481</v>
      </c>
      <c r="D440" s="6">
        <v>7500</v>
      </c>
    </row>
    <row r="441" spans="1:4" x14ac:dyDescent="0.2">
      <c r="A441" s="4" t="s">
        <v>66</v>
      </c>
      <c r="B441" s="5">
        <v>44897</v>
      </c>
      <c r="C441" s="4" t="s">
        <v>132</v>
      </c>
      <c r="D441" s="6">
        <v>1177.23</v>
      </c>
    </row>
    <row r="442" spans="1:4" x14ac:dyDescent="0.2">
      <c r="A442" s="4" t="s">
        <v>66</v>
      </c>
      <c r="B442" s="5">
        <v>44902</v>
      </c>
      <c r="C442" s="4" t="s">
        <v>551</v>
      </c>
      <c r="D442" s="6">
        <v>50000</v>
      </c>
    </row>
    <row r="443" spans="1:4" x14ac:dyDescent="0.2">
      <c r="A443" s="4" t="s">
        <v>66</v>
      </c>
      <c r="B443" s="5">
        <v>44917</v>
      </c>
      <c r="C443" s="4" t="s">
        <v>360</v>
      </c>
      <c r="D443" s="6">
        <v>530.92999999999995</v>
      </c>
    </row>
    <row r="444" spans="1:4" x14ac:dyDescent="0.2">
      <c r="A444" s="4" t="s">
        <v>677</v>
      </c>
      <c r="B444" s="5">
        <v>44911</v>
      </c>
      <c r="C444" s="4" t="s">
        <v>101</v>
      </c>
      <c r="D444" s="6">
        <v>34800</v>
      </c>
    </row>
    <row r="445" spans="1:4" x14ac:dyDescent="0.2">
      <c r="A445" s="4" t="s">
        <v>677</v>
      </c>
      <c r="B445" s="5">
        <v>44918</v>
      </c>
      <c r="C445" s="4" t="s">
        <v>101</v>
      </c>
      <c r="D445" s="6">
        <v>17400</v>
      </c>
    </row>
    <row r="446" spans="1:4" x14ac:dyDescent="0.2">
      <c r="A446" s="4" t="s">
        <v>677</v>
      </c>
      <c r="B446" s="5">
        <v>44918</v>
      </c>
      <c r="C446" s="4" t="s">
        <v>101</v>
      </c>
      <c r="D446" s="6">
        <v>17400</v>
      </c>
    </row>
    <row r="447" spans="1:4" x14ac:dyDescent="0.2">
      <c r="A447" s="4" t="s">
        <v>205</v>
      </c>
      <c r="B447" s="5">
        <v>44918</v>
      </c>
      <c r="C447" s="4" t="s">
        <v>101</v>
      </c>
      <c r="D447" s="6">
        <v>17212.5</v>
      </c>
    </row>
    <row r="448" spans="1:4" x14ac:dyDescent="0.2">
      <c r="A448" s="4" t="s">
        <v>205</v>
      </c>
      <c r="B448" s="5">
        <v>44918</v>
      </c>
      <c r="C448" s="4" t="s">
        <v>101</v>
      </c>
      <c r="D448" s="6">
        <v>17212.5</v>
      </c>
    </row>
    <row r="449" spans="1:4" x14ac:dyDescent="0.2">
      <c r="A449" s="4" t="s">
        <v>340</v>
      </c>
      <c r="B449" s="5">
        <v>44897</v>
      </c>
      <c r="C449" s="4" t="s">
        <v>444</v>
      </c>
      <c r="D449" s="6">
        <v>750</v>
      </c>
    </row>
    <row r="450" spans="1:4" x14ac:dyDescent="0.2">
      <c r="A450" s="4" t="s">
        <v>340</v>
      </c>
      <c r="B450" s="5">
        <v>44902</v>
      </c>
      <c r="C450" s="4" t="s">
        <v>540</v>
      </c>
      <c r="D450" s="6">
        <v>750</v>
      </c>
    </row>
    <row r="451" spans="1:4" x14ac:dyDescent="0.2">
      <c r="A451" s="4" t="s">
        <v>561</v>
      </c>
      <c r="B451" s="5">
        <v>44902</v>
      </c>
      <c r="C451" s="4" t="s">
        <v>562</v>
      </c>
      <c r="D451" s="6">
        <v>250000</v>
      </c>
    </row>
    <row r="452" spans="1:4" x14ac:dyDescent="0.2">
      <c r="A452" s="4" t="s">
        <v>561</v>
      </c>
      <c r="B452" s="5">
        <v>44911</v>
      </c>
      <c r="C452" s="4" t="s">
        <v>562</v>
      </c>
      <c r="D452" s="6">
        <v>137200</v>
      </c>
    </row>
    <row r="453" spans="1:4" x14ac:dyDescent="0.2">
      <c r="A453" s="4" t="s">
        <v>561</v>
      </c>
      <c r="B453" s="5">
        <v>44918</v>
      </c>
      <c r="C453" s="4" t="s">
        <v>765</v>
      </c>
      <c r="D453" s="6">
        <v>115090.56</v>
      </c>
    </row>
    <row r="454" spans="1:4" x14ac:dyDescent="0.2">
      <c r="A454" s="4" t="s">
        <v>113</v>
      </c>
      <c r="B454" s="5">
        <v>44911</v>
      </c>
      <c r="C454" s="4" t="s">
        <v>114</v>
      </c>
      <c r="D454" s="6">
        <v>89849.29</v>
      </c>
    </row>
    <row r="455" spans="1:4" x14ac:dyDescent="0.2">
      <c r="A455" s="4" t="s">
        <v>113</v>
      </c>
      <c r="B455" s="5">
        <v>44925</v>
      </c>
      <c r="C455" s="4" t="s">
        <v>114</v>
      </c>
      <c r="D455" s="6">
        <v>92107.83</v>
      </c>
    </row>
    <row r="456" spans="1:4" x14ac:dyDescent="0.2">
      <c r="A456" s="4" t="s">
        <v>410</v>
      </c>
      <c r="B456" s="5">
        <v>44902</v>
      </c>
      <c r="C456" s="4" t="s">
        <v>101</v>
      </c>
      <c r="D456" s="6">
        <v>92800</v>
      </c>
    </row>
    <row r="457" spans="1:4" x14ac:dyDescent="0.2">
      <c r="A457" s="4" t="s">
        <v>206</v>
      </c>
      <c r="B457" s="5">
        <v>44897</v>
      </c>
      <c r="C457" s="4" t="s">
        <v>101</v>
      </c>
      <c r="D457" s="6">
        <v>11600</v>
      </c>
    </row>
    <row r="458" spans="1:4" x14ac:dyDescent="0.2">
      <c r="A458" s="4" t="s">
        <v>206</v>
      </c>
      <c r="B458" s="5">
        <v>44918</v>
      </c>
      <c r="C458" s="4" t="s">
        <v>101</v>
      </c>
      <c r="D458" s="6">
        <v>11600</v>
      </c>
    </row>
    <row r="459" spans="1:4" x14ac:dyDescent="0.2">
      <c r="A459" s="4" t="s">
        <v>206</v>
      </c>
      <c r="B459" s="5">
        <v>44918</v>
      </c>
      <c r="C459" s="4" t="s">
        <v>101</v>
      </c>
      <c r="D459" s="6">
        <v>11600</v>
      </c>
    </row>
    <row r="460" spans="1:4" x14ac:dyDescent="0.2">
      <c r="A460" s="4" t="s">
        <v>423</v>
      </c>
      <c r="B460" s="5">
        <v>44896</v>
      </c>
      <c r="C460" s="4" t="s">
        <v>424</v>
      </c>
      <c r="D460" s="6">
        <v>9527.58</v>
      </c>
    </row>
    <row r="461" spans="1:4" x14ac:dyDescent="0.2">
      <c r="A461" s="4" t="s">
        <v>243</v>
      </c>
      <c r="B461" s="5">
        <v>44911</v>
      </c>
      <c r="C461" s="4" t="s">
        <v>5</v>
      </c>
      <c r="D461" s="6">
        <v>12166.07</v>
      </c>
    </row>
    <row r="462" spans="1:4" x14ac:dyDescent="0.2">
      <c r="A462" s="4" t="s">
        <v>243</v>
      </c>
      <c r="B462" s="5">
        <v>44911</v>
      </c>
      <c r="C462" s="4" t="s">
        <v>5</v>
      </c>
      <c r="D462" s="6">
        <v>14165.94</v>
      </c>
    </row>
    <row r="463" spans="1:4" x14ac:dyDescent="0.2">
      <c r="A463" s="4" t="s">
        <v>243</v>
      </c>
      <c r="B463" s="5">
        <v>44918</v>
      </c>
      <c r="C463" s="4" t="s">
        <v>5</v>
      </c>
      <c r="D463" s="6">
        <v>64393.01</v>
      </c>
    </row>
    <row r="464" spans="1:4" x14ac:dyDescent="0.2">
      <c r="A464" s="4" t="s">
        <v>243</v>
      </c>
      <c r="B464" s="5">
        <v>44925</v>
      </c>
      <c r="C464" s="4" t="s">
        <v>5</v>
      </c>
      <c r="D464" s="6">
        <v>11089.25</v>
      </c>
    </row>
    <row r="465" spans="1:4" x14ac:dyDescent="0.2">
      <c r="A465" s="4" t="s">
        <v>243</v>
      </c>
      <c r="B465" s="5">
        <v>44925</v>
      </c>
      <c r="C465" s="4" t="s">
        <v>5</v>
      </c>
      <c r="D465" s="6">
        <v>60120.92</v>
      </c>
    </row>
    <row r="466" spans="1:4" x14ac:dyDescent="0.2">
      <c r="A466" s="4" t="s">
        <v>243</v>
      </c>
      <c r="B466" s="5">
        <v>44925</v>
      </c>
      <c r="C466" s="4" t="s">
        <v>5</v>
      </c>
      <c r="D466" s="6">
        <v>53711.41</v>
      </c>
    </row>
    <row r="467" spans="1:4" x14ac:dyDescent="0.2">
      <c r="A467" s="4" t="s">
        <v>243</v>
      </c>
      <c r="B467" s="5">
        <v>44925</v>
      </c>
      <c r="C467" s="4" t="s">
        <v>5</v>
      </c>
      <c r="D467" s="6">
        <v>55570.400000000001</v>
      </c>
    </row>
    <row r="468" spans="1:4" x14ac:dyDescent="0.2">
      <c r="A468" s="4" t="s">
        <v>718</v>
      </c>
      <c r="B468" s="5">
        <v>44914</v>
      </c>
      <c r="C468" s="4" t="s">
        <v>637</v>
      </c>
      <c r="D468" s="6">
        <v>468336.68</v>
      </c>
    </row>
    <row r="469" spans="1:4" x14ac:dyDescent="0.2">
      <c r="A469" s="4" t="s">
        <v>831</v>
      </c>
      <c r="B469" s="5">
        <v>44925</v>
      </c>
      <c r="C469" s="4" t="s">
        <v>58</v>
      </c>
      <c r="D469" s="6">
        <v>50460</v>
      </c>
    </row>
    <row r="470" spans="1:4" x14ac:dyDescent="0.2">
      <c r="A470" s="4" t="s">
        <v>167</v>
      </c>
      <c r="B470" s="5">
        <v>44897</v>
      </c>
      <c r="C470" s="4" t="s">
        <v>400</v>
      </c>
      <c r="D470" s="6">
        <v>6650</v>
      </c>
    </row>
    <row r="471" spans="1:4" x14ac:dyDescent="0.2">
      <c r="A471" s="4" t="s">
        <v>27</v>
      </c>
      <c r="B471" s="5">
        <v>44902</v>
      </c>
      <c r="C471" s="4" t="s">
        <v>28</v>
      </c>
      <c r="D471" s="6">
        <v>279061.8</v>
      </c>
    </row>
    <row r="472" spans="1:4" x14ac:dyDescent="0.2">
      <c r="A472" s="4" t="s">
        <v>27</v>
      </c>
      <c r="B472" s="5">
        <v>44902</v>
      </c>
      <c r="C472" s="4" t="s">
        <v>28</v>
      </c>
      <c r="D472" s="6">
        <v>150962.35</v>
      </c>
    </row>
    <row r="473" spans="1:4" x14ac:dyDescent="0.2">
      <c r="A473" s="4" t="s">
        <v>482</v>
      </c>
      <c r="B473" s="5">
        <v>44897</v>
      </c>
      <c r="C473" s="4" t="s">
        <v>483</v>
      </c>
      <c r="D473" s="6">
        <v>11132.15</v>
      </c>
    </row>
    <row r="474" spans="1:4" x14ac:dyDescent="0.2">
      <c r="A474" s="4" t="s">
        <v>131</v>
      </c>
      <c r="B474" s="5">
        <v>44911</v>
      </c>
      <c r="C474" s="4" t="s">
        <v>147</v>
      </c>
      <c r="D474" s="6">
        <v>33872</v>
      </c>
    </row>
    <row r="475" spans="1:4" x14ac:dyDescent="0.2">
      <c r="A475" s="4" t="s">
        <v>305</v>
      </c>
      <c r="B475" s="5">
        <v>44904</v>
      </c>
      <c r="C475" s="4" t="s">
        <v>102</v>
      </c>
      <c r="D475" s="6">
        <v>1181726.1299999999</v>
      </c>
    </row>
    <row r="476" spans="1:4" x14ac:dyDescent="0.2">
      <c r="A476" s="4" t="s">
        <v>305</v>
      </c>
      <c r="B476" s="5">
        <v>44917</v>
      </c>
      <c r="C476" s="4" t="s">
        <v>102</v>
      </c>
      <c r="D476" s="6">
        <v>1223209.71</v>
      </c>
    </row>
    <row r="477" spans="1:4" x14ac:dyDescent="0.2">
      <c r="A477" s="4" t="s">
        <v>305</v>
      </c>
      <c r="B477" s="5">
        <v>44924</v>
      </c>
      <c r="C477" s="4" t="s">
        <v>102</v>
      </c>
      <c r="D477" s="6">
        <v>693526.73</v>
      </c>
    </row>
    <row r="478" spans="1:4" x14ac:dyDescent="0.2">
      <c r="A478" s="4" t="s">
        <v>168</v>
      </c>
      <c r="B478" s="5">
        <v>44911</v>
      </c>
      <c r="C478" s="4" t="s">
        <v>678</v>
      </c>
      <c r="D478" s="6">
        <v>13527.44</v>
      </c>
    </row>
    <row r="479" spans="1:4" x14ac:dyDescent="0.2">
      <c r="A479" s="4" t="s">
        <v>563</v>
      </c>
      <c r="B479" s="5">
        <v>44902</v>
      </c>
      <c r="C479" s="4" t="s">
        <v>7</v>
      </c>
      <c r="D479" s="6">
        <v>30000</v>
      </c>
    </row>
    <row r="480" spans="1:4" x14ac:dyDescent="0.2">
      <c r="A480" s="4" t="s">
        <v>564</v>
      </c>
      <c r="B480" s="5">
        <v>44902</v>
      </c>
      <c r="C480" s="4" t="s">
        <v>565</v>
      </c>
      <c r="D480" s="6">
        <v>108800</v>
      </c>
    </row>
    <row r="481" spans="1:4" x14ac:dyDescent="0.2">
      <c r="A481" s="4" t="s">
        <v>36</v>
      </c>
      <c r="B481" s="5">
        <v>44910</v>
      </c>
      <c r="C481" s="4" t="s">
        <v>37</v>
      </c>
      <c r="D481" s="6">
        <v>6282544.6600000001</v>
      </c>
    </row>
    <row r="482" spans="1:4" x14ac:dyDescent="0.2">
      <c r="A482" s="4" t="s">
        <v>77</v>
      </c>
      <c r="B482" s="5">
        <v>44896</v>
      </c>
      <c r="C482" s="4" t="s">
        <v>78</v>
      </c>
      <c r="D482" s="6">
        <v>80040</v>
      </c>
    </row>
    <row r="483" spans="1:4" x14ac:dyDescent="0.2">
      <c r="A483" s="4" t="s">
        <v>77</v>
      </c>
      <c r="B483" s="5">
        <v>44897</v>
      </c>
      <c r="C483" s="4" t="s">
        <v>78</v>
      </c>
      <c r="D483" s="6">
        <v>300000</v>
      </c>
    </row>
    <row r="484" spans="1:4" x14ac:dyDescent="0.2">
      <c r="A484" s="4" t="s">
        <v>77</v>
      </c>
      <c r="B484" s="5">
        <v>44900</v>
      </c>
      <c r="C484" s="4" t="s">
        <v>78</v>
      </c>
      <c r="D484" s="6">
        <v>84752.91</v>
      </c>
    </row>
    <row r="485" spans="1:4" x14ac:dyDescent="0.2">
      <c r="A485" s="4" t="s">
        <v>77</v>
      </c>
      <c r="B485" s="5">
        <v>44910</v>
      </c>
      <c r="C485" s="4" t="s">
        <v>78</v>
      </c>
      <c r="D485" s="6">
        <v>1271526.21</v>
      </c>
    </row>
    <row r="486" spans="1:4" x14ac:dyDescent="0.2">
      <c r="A486" s="4" t="s">
        <v>89</v>
      </c>
      <c r="B486" s="5">
        <v>44910</v>
      </c>
      <c r="C486" s="4" t="s">
        <v>90</v>
      </c>
      <c r="D486" s="6">
        <v>15500</v>
      </c>
    </row>
    <row r="487" spans="1:4" x14ac:dyDescent="0.2">
      <c r="A487" s="4" t="s">
        <v>91</v>
      </c>
      <c r="B487" s="5">
        <v>44902</v>
      </c>
      <c r="C487" s="4" t="s">
        <v>92</v>
      </c>
      <c r="D487" s="6">
        <v>164254.38</v>
      </c>
    </row>
    <row r="488" spans="1:4" x14ac:dyDescent="0.2">
      <c r="A488" s="4" t="s">
        <v>91</v>
      </c>
      <c r="B488" s="5">
        <v>44910</v>
      </c>
      <c r="C488" s="4" t="s">
        <v>92</v>
      </c>
      <c r="D488" s="6">
        <v>286346.94</v>
      </c>
    </row>
    <row r="489" spans="1:4" x14ac:dyDescent="0.2">
      <c r="A489" s="4" t="s">
        <v>93</v>
      </c>
      <c r="B489" s="5">
        <v>44897</v>
      </c>
      <c r="C489" s="4" t="s">
        <v>94</v>
      </c>
      <c r="D489" s="6">
        <v>250000</v>
      </c>
    </row>
    <row r="490" spans="1:4" x14ac:dyDescent="0.2">
      <c r="A490" s="4" t="s">
        <v>93</v>
      </c>
      <c r="B490" s="5">
        <v>44900</v>
      </c>
      <c r="C490" s="4" t="s">
        <v>94</v>
      </c>
      <c r="D490" s="6">
        <v>1000000</v>
      </c>
    </row>
    <row r="491" spans="1:4" x14ac:dyDescent="0.2">
      <c r="A491" s="4" t="s">
        <v>93</v>
      </c>
      <c r="B491" s="5">
        <v>44910</v>
      </c>
      <c r="C491" s="4" t="s">
        <v>94</v>
      </c>
      <c r="D491" s="6">
        <v>1709691.7</v>
      </c>
    </row>
    <row r="492" spans="1:4" x14ac:dyDescent="0.2">
      <c r="A492" s="4" t="s">
        <v>93</v>
      </c>
      <c r="B492" s="5">
        <v>44925</v>
      </c>
      <c r="C492" s="4" t="s">
        <v>94</v>
      </c>
      <c r="D492" s="6">
        <v>350000</v>
      </c>
    </row>
    <row r="493" spans="1:4" x14ac:dyDescent="0.2">
      <c r="A493" s="4" t="s">
        <v>719</v>
      </c>
      <c r="B493" s="5">
        <v>44914</v>
      </c>
      <c r="C493" s="4" t="s">
        <v>720</v>
      </c>
      <c r="D493" s="6">
        <v>10000</v>
      </c>
    </row>
    <row r="494" spans="1:4" x14ac:dyDescent="0.2">
      <c r="A494" s="4" t="s">
        <v>95</v>
      </c>
      <c r="B494" s="5">
        <v>44900</v>
      </c>
      <c r="C494" s="4" t="s">
        <v>96</v>
      </c>
      <c r="D494" s="6">
        <v>180000</v>
      </c>
    </row>
    <row r="495" spans="1:4" x14ac:dyDescent="0.2">
      <c r="A495" s="4" t="s">
        <v>95</v>
      </c>
      <c r="B495" s="5">
        <v>44910</v>
      </c>
      <c r="C495" s="4" t="s">
        <v>96</v>
      </c>
      <c r="D495" s="6">
        <v>187800</v>
      </c>
    </row>
    <row r="496" spans="1:4" x14ac:dyDescent="0.2">
      <c r="A496" s="4" t="s">
        <v>207</v>
      </c>
      <c r="B496" s="5">
        <v>44918</v>
      </c>
      <c r="C496" s="4" t="s">
        <v>101</v>
      </c>
      <c r="D496" s="6">
        <v>34800</v>
      </c>
    </row>
    <row r="497" spans="1:4" x14ac:dyDescent="0.2">
      <c r="A497" s="4" t="s">
        <v>207</v>
      </c>
      <c r="B497" s="5">
        <v>44918</v>
      </c>
      <c r="C497" s="4" t="s">
        <v>101</v>
      </c>
      <c r="D497" s="6">
        <v>34800</v>
      </c>
    </row>
    <row r="498" spans="1:4" x14ac:dyDescent="0.2">
      <c r="A498" s="4" t="s">
        <v>244</v>
      </c>
      <c r="B498" s="5">
        <v>44911</v>
      </c>
      <c r="C498" s="4" t="s">
        <v>5</v>
      </c>
      <c r="D498" s="6">
        <v>50684.35</v>
      </c>
    </row>
    <row r="499" spans="1:4" x14ac:dyDescent="0.2">
      <c r="A499" s="4" t="s">
        <v>244</v>
      </c>
      <c r="B499" s="5">
        <v>44911</v>
      </c>
      <c r="C499" s="4" t="s">
        <v>5</v>
      </c>
      <c r="D499" s="6">
        <v>45374.28</v>
      </c>
    </row>
    <row r="500" spans="1:4" x14ac:dyDescent="0.2">
      <c r="A500" s="4" t="s">
        <v>244</v>
      </c>
      <c r="B500" s="5">
        <v>44918</v>
      </c>
      <c r="C500" s="4" t="s">
        <v>5</v>
      </c>
      <c r="D500" s="6">
        <v>76218.740000000005</v>
      </c>
    </row>
    <row r="501" spans="1:4" x14ac:dyDescent="0.2">
      <c r="A501" s="4" t="s">
        <v>244</v>
      </c>
      <c r="B501" s="5">
        <v>44925</v>
      </c>
      <c r="C501" s="4" t="s">
        <v>5</v>
      </c>
      <c r="D501" s="6">
        <v>52112.19</v>
      </c>
    </row>
    <row r="502" spans="1:4" x14ac:dyDescent="0.2">
      <c r="A502" s="4" t="s">
        <v>244</v>
      </c>
      <c r="B502" s="5">
        <v>44925</v>
      </c>
      <c r="C502" s="4" t="s">
        <v>5</v>
      </c>
      <c r="D502" s="6">
        <v>82266.679999999993</v>
      </c>
    </row>
    <row r="503" spans="1:4" x14ac:dyDescent="0.2">
      <c r="A503" s="4" t="s">
        <v>244</v>
      </c>
      <c r="B503" s="5">
        <v>44925</v>
      </c>
      <c r="C503" s="4" t="s">
        <v>5</v>
      </c>
      <c r="D503" s="6">
        <v>88769.17</v>
      </c>
    </row>
    <row r="504" spans="1:4" x14ac:dyDescent="0.2">
      <c r="A504" s="4" t="s">
        <v>244</v>
      </c>
      <c r="B504" s="5">
        <v>44925</v>
      </c>
      <c r="C504" s="4" t="s">
        <v>5</v>
      </c>
      <c r="D504" s="6">
        <v>91511.89</v>
      </c>
    </row>
    <row r="505" spans="1:4" x14ac:dyDescent="0.2">
      <c r="A505" s="4" t="s">
        <v>186</v>
      </c>
      <c r="B505" s="5">
        <v>44897</v>
      </c>
      <c r="C505" s="4" t="s">
        <v>101</v>
      </c>
      <c r="D505" s="6">
        <v>17400</v>
      </c>
    </row>
    <row r="506" spans="1:4" x14ac:dyDescent="0.2">
      <c r="A506" s="4" t="s">
        <v>186</v>
      </c>
      <c r="B506" s="5">
        <v>44918</v>
      </c>
      <c r="C506" s="4" t="s">
        <v>101</v>
      </c>
      <c r="D506" s="6">
        <v>17400</v>
      </c>
    </row>
    <row r="507" spans="1:4" x14ac:dyDescent="0.2">
      <c r="A507" s="4" t="s">
        <v>186</v>
      </c>
      <c r="B507" s="5">
        <v>44918</v>
      </c>
      <c r="C507" s="4" t="s">
        <v>101</v>
      </c>
      <c r="D507" s="6">
        <v>17400</v>
      </c>
    </row>
    <row r="508" spans="1:4" x14ac:dyDescent="0.2">
      <c r="A508" s="4" t="s">
        <v>169</v>
      </c>
      <c r="B508" s="5">
        <v>44902</v>
      </c>
      <c r="C508" s="4" t="s">
        <v>147</v>
      </c>
      <c r="D508" s="6">
        <v>31800</v>
      </c>
    </row>
    <row r="509" spans="1:4" x14ac:dyDescent="0.2">
      <c r="A509" s="4" t="s">
        <v>169</v>
      </c>
      <c r="B509" s="5">
        <v>44911</v>
      </c>
      <c r="C509" s="4" t="s">
        <v>147</v>
      </c>
      <c r="D509" s="6">
        <v>31800</v>
      </c>
    </row>
    <row r="510" spans="1:4" x14ac:dyDescent="0.2">
      <c r="A510" s="4" t="s">
        <v>566</v>
      </c>
      <c r="B510" s="5">
        <v>44902</v>
      </c>
      <c r="C510" s="4" t="s">
        <v>31</v>
      </c>
      <c r="D510" s="6">
        <v>11950.22</v>
      </c>
    </row>
    <row r="511" spans="1:4" x14ac:dyDescent="0.2">
      <c r="A511" s="4" t="s">
        <v>536</v>
      </c>
      <c r="B511" s="5">
        <v>44901</v>
      </c>
      <c r="C511" s="4" t="s">
        <v>114</v>
      </c>
      <c r="D511" s="6">
        <v>92002.52</v>
      </c>
    </row>
    <row r="512" spans="1:4" x14ac:dyDescent="0.2">
      <c r="A512" s="4" t="s">
        <v>536</v>
      </c>
      <c r="B512" s="5">
        <v>44901</v>
      </c>
      <c r="C512" s="4" t="s">
        <v>537</v>
      </c>
      <c r="D512" s="6">
        <v>102078.96</v>
      </c>
    </row>
    <row r="513" spans="1:4" x14ac:dyDescent="0.2">
      <c r="A513" s="4" t="s">
        <v>536</v>
      </c>
      <c r="B513" s="5">
        <v>44904</v>
      </c>
      <c r="C513" s="4" t="s">
        <v>603</v>
      </c>
      <c r="D513" s="6">
        <v>84000.51</v>
      </c>
    </row>
    <row r="514" spans="1:4" x14ac:dyDescent="0.2">
      <c r="A514" s="4" t="s">
        <v>170</v>
      </c>
      <c r="B514" s="5">
        <v>44897</v>
      </c>
      <c r="C514" s="4" t="s">
        <v>171</v>
      </c>
      <c r="D514" s="6">
        <v>9640</v>
      </c>
    </row>
    <row r="515" spans="1:4" x14ac:dyDescent="0.2">
      <c r="A515" s="4" t="s">
        <v>341</v>
      </c>
      <c r="B515" s="5">
        <v>44902</v>
      </c>
      <c r="C515" s="4" t="s">
        <v>567</v>
      </c>
      <c r="D515" s="6">
        <v>1500</v>
      </c>
    </row>
    <row r="516" spans="1:4" x14ac:dyDescent="0.2">
      <c r="A516" s="4" t="s">
        <v>342</v>
      </c>
      <c r="B516" s="5">
        <v>44897</v>
      </c>
      <c r="C516" s="4" t="s">
        <v>484</v>
      </c>
      <c r="D516" s="6">
        <v>1250</v>
      </c>
    </row>
    <row r="517" spans="1:4" x14ac:dyDescent="0.2">
      <c r="A517" s="4" t="s">
        <v>342</v>
      </c>
      <c r="B517" s="5">
        <v>44902</v>
      </c>
      <c r="C517" s="4" t="s">
        <v>568</v>
      </c>
      <c r="D517" s="6">
        <v>1250</v>
      </c>
    </row>
    <row r="518" spans="1:4" x14ac:dyDescent="0.2">
      <c r="A518" s="4" t="s">
        <v>808</v>
      </c>
      <c r="B518" s="5">
        <v>44921</v>
      </c>
      <c r="C518" s="4" t="s">
        <v>809</v>
      </c>
      <c r="D518" s="6">
        <v>29613.34</v>
      </c>
    </row>
    <row r="519" spans="1:4" x14ac:dyDescent="0.2">
      <c r="A519" s="4" t="s">
        <v>343</v>
      </c>
      <c r="B519" s="5">
        <v>44897</v>
      </c>
      <c r="C519" s="4" t="s">
        <v>485</v>
      </c>
      <c r="D519" s="6">
        <v>750</v>
      </c>
    </row>
    <row r="520" spans="1:4" x14ac:dyDescent="0.2">
      <c r="A520" s="4" t="s">
        <v>343</v>
      </c>
      <c r="B520" s="5">
        <v>44902</v>
      </c>
      <c r="C520" s="4" t="s">
        <v>569</v>
      </c>
      <c r="D520" s="6">
        <v>750</v>
      </c>
    </row>
    <row r="521" spans="1:4" x14ac:dyDescent="0.2">
      <c r="A521" s="4" t="s">
        <v>208</v>
      </c>
      <c r="B521" s="5">
        <v>44911</v>
      </c>
      <c r="C521" s="4" t="s">
        <v>101</v>
      </c>
      <c r="D521" s="6">
        <v>8606.25</v>
      </c>
    </row>
    <row r="522" spans="1:4" x14ac:dyDescent="0.2">
      <c r="A522" s="4" t="s">
        <v>208</v>
      </c>
      <c r="B522" s="5">
        <v>44918</v>
      </c>
      <c r="C522" s="4" t="s">
        <v>101</v>
      </c>
      <c r="D522" s="6">
        <v>8606.25</v>
      </c>
    </row>
    <row r="523" spans="1:4" x14ac:dyDescent="0.2">
      <c r="A523" s="4" t="s">
        <v>208</v>
      </c>
      <c r="B523" s="5">
        <v>44918</v>
      </c>
      <c r="C523" s="4" t="s">
        <v>101</v>
      </c>
      <c r="D523" s="6">
        <v>8606.25</v>
      </c>
    </row>
    <row r="524" spans="1:4" x14ac:dyDescent="0.2">
      <c r="A524" s="4" t="s">
        <v>18</v>
      </c>
      <c r="B524" s="5">
        <v>44897</v>
      </c>
      <c r="C524" s="4" t="s">
        <v>133</v>
      </c>
      <c r="D524" s="6">
        <v>1016899.48</v>
      </c>
    </row>
    <row r="525" spans="1:4" x14ac:dyDescent="0.2">
      <c r="A525" s="4" t="s">
        <v>18</v>
      </c>
      <c r="B525" s="5">
        <v>44903</v>
      </c>
      <c r="C525" s="4" t="s">
        <v>52</v>
      </c>
      <c r="D525" s="6">
        <v>2750000</v>
      </c>
    </row>
    <row r="526" spans="1:4" x14ac:dyDescent="0.2">
      <c r="A526" s="4" t="s">
        <v>18</v>
      </c>
      <c r="B526" s="5">
        <v>44904</v>
      </c>
      <c r="C526" s="4" t="s">
        <v>604</v>
      </c>
      <c r="D526" s="6">
        <v>207987.31</v>
      </c>
    </row>
    <row r="527" spans="1:4" x14ac:dyDescent="0.2">
      <c r="A527" s="4" t="s">
        <v>18</v>
      </c>
      <c r="B527" s="5">
        <v>44904</v>
      </c>
      <c r="C527" s="4" t="s">
        <v>52</v>
      </c>
      <c r="D527" s="6">
        <v>8250000</v>
      </c>
    </row>
    <row r="528" spans="1:4" x14ac:dyDescent="0.2">
      <c r="A528" s="4" t="s">
        <v>18</v>
      </c>
      <c r="B528" s="5">
        <v>44909</v>
      </c>
      <c r="C528" s="4" t="s">
        <v>245</v>
      </c>
      <c r="D528" s="6">
        <v>227414.56</v>
      </c>
    </row>
    <row r="529" spans="1:4" x14ac:dyDescent="0.2">
      <c r="A529" s="4" t="s">
        <v>18</v>
      </c>
      <c r="B529" s="5">
        <v>44909</v>
      </c>
      <c r="C529" s="4" t="s">
        <v>38</v>
      </c>
      <c r="D529" s="6">
        <v>234005.28</v>
      </c>
    </row>
    <row r="530" spans="1:4" x14ac:dyDescent="0.2">
      <c r="A530" s="4" t="s">
        <v>18</v>
      </c>
      <c r="B530" s="5">
        <v>44909</v>
      </c>
      <c r="C530" s="4" t="s">
        <v>53</v>
      </c>
      <c r="D530" s="6">
        <v>368300.72</v>
      </c>
    </row>
    <row r="531" spans="1:4" x14ac:dyDescent="0.2">
      <c r="A531" s="4" t="s">
        <v>18</v>
      </c>
      <c r="B531" s="5">
        <v>44914</v>
      </c>
      <c r="C531" s="4" t="s">
        <v>38</v>
      </c>
      <c r="D531" s="6">
        <v>257834.65</v>
      </c>
    </row>
    <row r="532" spans="1:4" x14ac:dyDescent="0.2">
      <c r="A532" s="4" t="s">
        <v>18</v>
      </c>
      <c r="B532" s="5">
        <v>44915</v>
      </c>
      <c r="C532" s="4" t="s">
        <v>245</v>
      </c>
      <c r="D532" s="6">
        <v>390304.5</v>
      </c>
    </row>
    <row r="533" spans="1:4" x14ac:dyDescent="0.2">
      <c r="A533" s="4" t="s">
        <v>18</v>
      </c>
      <c r="B533" s="5">
        <v>44915</v>
      </c>
      <c r="C533" s="4" t="s">
        <v>38</v>
      </c>
      <c r="D533" s="6">
        <v>478502.8</v>
      </c>
    </row>
    <row r="534" spans="1:4" x14ac:dyDescent="0.2">
      <c r="A534" s="4" t="s">
        <v>18</v>
      </c>
      <c r="B534" s="5">
        <v>44917</v>
      </c>
      <c r="C534" s="4" t="s">
        <v>245</v>
      </c>
      <c r="D534" s="6">
        <v>505766.77</v>
      </c>
    </row>
    <row r="535" spans="1:4" x14ac:dyDescent="0.2">
      <c r="A535" s="4" t="s">
        <v>18</v>
      </c>
      <c r="B535" s="5">
        <v>44917</v>
      </c>
      <c r="C535" s="4" t="s">
        <v>38</v>
      </c>
      <c r="D535" s="6">
        <v>215016.87</v>
      </c>
    </row>
    <row r="536" spans="1:4" x14ac:dyDescent="0.2">
      <c r="A536" s="4" t="s">
        <v>18</v>
      </c>
      <c r="B536" s="5">
        <v>44917</v>
      </c>
      <c r="C536" s="4" t="s">
        <v>38</v>
      </c>
      <c r="D536" s="6">
        <v>357299.81</v>
      </c>
    </row>
    <row r="537" spans="1:4" x14ac:dyDescent="0.2">
      <c r="A537" s="4" t="s">
        <v>18</v>
      </c>
      <c r="B537" s="5">
        <v>44917</v>
      </c>
      <c r="C537" s="4" t="s">
        <v>53</v>
      </c>
      <c r="D537" s="6">
        <v>39278.120000000003</v>
      </c>
    </row>
    <row r="538" spans="1:4" x14ac:dyDescent="0.2">
      <c r="A538" s="4" t="s">
        <v>18</v>
      </c>
      <c r="B538" s="5">
        <v>44918</v>
      </c>
      <c r="C538" s="4" t="s">
        <v>19</v>
      </c>
      <c r="D538" s="6">
        <v>283619.61</v>
      </c>
    </row>
    <row r="539" spans="1:4" x14ac:dyDescent="0.2">
      <c r="A539" s="4" t="s">
        <v>18</v>
      </c>
      <c r="B539" s="5">
        <v>44918</v>
      </c>
      <c r="C539" s="4" t="s">
        <v>38</v>
      </c>
      <c r="D539" s="6">
        <v>52348.51</v>
      </c>
    </row>
    <row r="540" spans="1:4" x14ac:dyDescent="0.2">
      <c r="A540" s="4" t="s">
        <v>18</v>
      </c>
      <c r="B540" s="5">
        <v>44918</v>
      </c>
      <c r="C540" s="4" t="s">
        <v>53</v>
      </c>
      <c r="D540" s="6">
        <v>256572.42</v>
      </c>
    </row>
    <row r="541" spans="1:4" x14ac:dyDescent="0.2">
      <c r="A541" s="4" t="s">
        <v>18</v>
      </c>
      <c r="B541" s="5">
        <v>44918</v>
      </c>
      <c r="C541" s="4" t="s">
        <v>53</v>
      </c>
      <c r="D541" s="6">
        <v>245324.34</v>
      </c>
    </row>
    <row r="542" spans="1:4" x14ac:dyDescent="0.2">
      <c r="A542" s="4" t="s">
        <v>18</v>
      </c>
      <c r="B542" s="5">
        <v>44923</v>
      </c>
      <c r="C542" s="4" t="s">
        <v>38</v>
      </c>
      <c r="D542" s="6">
        <v>31512.17</v>
      </c>
    </row>
    <row r="543" spans="1:4" x14ac:dyDescent="0.2">
      <c r="A543" s="4" t="s">
        <v>18</v>
      </c>
      <c r="B543" s="5">
        <v>44923</v>
      </c>
      <c r="C543" s="4" t="s">
        <v>38</v>
      </c>
      <c r="D543" s="6">
        <v>170511.54</v>
      </c>
    </row>
    <row r="544" spans="1:4" x14ac:dyDescent="0.2">
      <c r="A544" s="4" t="s">
        <v>18</v>
      </c>
      <c r="B544" s="5">
        <v>44925</v>
      </c>
      <c r="C544" s="4" t="s">
        <v>245</v>
      </c>
      <c r="D544" s="6">
        <v>422341.33</v>
      </c>
    </row>
    <row r="545" spans="1:4" x14ac:dyDescent="0.2">
      <c r="A545" s="4" t="s">
        <v>18</v>
      </c>
      <c r="B545" s="5">
        <v>44925</v>
      </c>
      <c r="C545" s="4" t="s">
        <v>38</v>
      </c>
      <c r="D545" s="6">
        <v>392999.12</v>
      </c>
    </row>
    <row r="546" spans="1:4" x14ac:dyDescent="0.2">
      <c r="A546" s="4" t="s">
        <v>18</v>
      </c>
      <c r="B546" s="5">
        <v>44925</v>
      </c>
      <c r="C546" s="4" t="s">
        <v>52</v>
      </c>
      <c r="D546" s="6">
        <v>2750000</v>
      </c>
    </row>
    <row r="547" spans="1:4" x14ac:dyDescent="0.2">
      <c r="A547" s="4" t="s">
        <v>398</v>
      </c>
      <c r="B547" s="5">
        <v>44902</v>
      </c>
      <c r="C547" s="4" t="s">
        <v>109</v>
      </c>
      <c r="D547" s="6">
        <v>42111.47</v>
      </c>
    </row>
    <row r="548" spans="1:4" x14ac:dyDescent="0.2">
      <c r="A548" s="4" t="s">
        <v>227</v>
      </c>
      <c r="B548" s="5">
        <v>44911</v>
      </c>
      <c r="C548" s="4" t="s">
        <v>101</v>
      </c>
      <c r="D548" s="6">
        <v>596000</v>
      </c>
    </row>
    <row r="549" spans="1:4" x14ac:dyDescent="0.2">
      <c r="A549" s="4" t="s">
        <v>679</v>
      </c>
      <c r="B549" s="5">
        <v>44911</v>
      </c>
      <c r="C549" s="4" t="s">
        <v>680</v>
      </c>
      <c r="D549" s="6">
        <v>1740000</v>
      </c>
    </row>
    <row r="550" spans="1:4" x14ac:dyDescent="0.2">
      <c r="A550" s="4" t="s">
        <v>344</v>
      </c>
      <c r="B550" s="5">
        <v>44902</v>
      </c>
      <c r="C550" s="4" t="s">
        <v>544</v>
      </c>
      <c r="D550" s="6">
        <v>1500</v>
      </c>
    </row>
    <row r="551" spans="1:4" x14ac:dyDescent="0.2">
      <c r="A551" s="4" t="s">
        <v>172</v>
      </c>
      <c r="B551" s="5">
        <v>44897</v>
      </c>
      <c r="C551" s="4" t="s">
        <v>263</v>
      </c>
      <c r="D551" s="6">
        <v>22396.11</v>
      </c>
    </row>
    <row r="552" spans="1:4" x14ac:dyDescent="0.2">
      <c r="A552" s="4" t="s">
        <v>172</v>
      </c>
      <c r="B552" s="5">
        <v>44902</v>
      </c>
      <c r="C552" s="4" t="s">
        <v>153</v>
      </c>
      <c r="D552" s="6">
        <v>15906.76</v>
      </c>
    </row>
    <row r="553" spans="1:4" x14ac:dyDescent="0.2">
      <c r="A553" s="4" t="s">
        <v>172</v>
      </c>
      <c r="B553" s="5">
        <v>44911</v>
      </c>
      <c r="C553" s="4" t="s">
        <v>154</v>
      </c>
      <c r="D553" s="6">
        <v>1464.05</v>
      </c>
    </row>
    <row r="554" spans="1:4" x14ac:dyDescent="0.2">
      <c r="A554" s="4" t="s">
        <v>643</v>
      </c>
      <c r="B554" s="5">
        <v>44909</v>
      </c>
      <c r="C554" s="4" t="s">
        <v>644</v>
      </c>
      <c r="D554" s="6">
        <v>251896.36</v>
      </c>
    </row>
    <row r="555" spans="1:4" x14ac:dyDescent="0.2">
      <c r="A555" s="4" t="s">
        <v>570</v>
      </c>
      <c r="B555" s="5">
        <v>44902</v>
      </c>
      <c r="C555" s="4" t="s">
        <v>101</v>
      </c>
      <c r="D555" s="6">
        <v>121800</v>
      </c>
    </row>
    <row r="556" spans="1:4" x14ac:dyDescent="0.2">
      <c r="A556" s="4" t="s">
        <v>570</v>
      </c>
      <c r="B556" s="5">
        <v>44911</v>
      </c>
      <c r="C556" s="4" t="s">
        <v>101</v>
      </c>
      <c r="D556" s="6">
        <v>203000</v>
      </c>
    </row>
    <row r="557" spans="1:4" x14ac:dyDescent="0.2">
      <c r="A557" s="4" t="s">
        <v>173</v>
      </c>
      <c r="B557" s="5">
        <v>44897</v>
      </c>
      <c r="C557" s="4" t="s">
        <v>486</v>
      </c>
      <c r="D557" s="6">
        <v>20000</v>
      </c>
    </row>
    <row r="558" spans="1:4" x14ac:dyDescent="0.2">
      <c r="A558" s="4" t="s">
        <v>173</v>
      </c>
      <c r="B558" s="5">
        <v>44902</v>
      </c>
      <c r="C558" s="4" t="s">
        <v>486</v>
      </c>
      <c r="D558" s="6">
        <v>18770</v>
      </c>
    </row>
    <row r="559" spans="1:4" x14ac:dyDescent="0.2">
      <c r="A559" s="4" t="s">
        <v>173</v>
      </c>
      <c r="B559" s="5">
        <v>44911</v>
      </c>
      <c r="C559" s="4" t="s">
        <v>486</v>
      </c>
      <c r="D559" s="6">
        <v>7400</v>
      </c>
    </row>
    <row r="560" spans="1:4" x14ac:dyDescent="0.2">
      <c r="A560" s="4" t="s">
        <v>209</v>
      </c>
      <c r="B560" s="5">
        <v>44897</v>
      </c>
      <c r="C560" s="4" t="s">
        <v>101</v>
      </c>
      <c r="D560" s="6">
        <v>11600</v>
      </c>
    </row>
    <row r="561" spans="1:4" x14ac:dyDescent="0.2">
      <c r="A561" s="4" t="s">
        <v>209</v>
      </c>
      <c r="B561" s="5">
        <v>44918</v>
      </c>
      <c r="C561" s="4" t="s">
        <v>101</v>
      </c>
      <c r="D561" s="6">
        <v>11600</v>
      </c>
    </row>
    <row r="562" spans="1:4" x14ac:dyDescent="0.2">
      <c r="A562" s="4" t="s">
        <v>209</v>
      </c>
      <c r="B562" s="5">
        <v>44918</v>
      </c>
      <c r="C562" s="4" t="s">
        <v>101</v>
      </c>
      <c r="D562" s="6">
        <v>11600</v>
      </c>
    </row>
    <row r="563" spans="1:4" x14ac:dyDescent="0.2">
      <c r="A563" s="4" t="s">
        <v>39</v>
      </c>
      <c r="B563" s="5">
        <v>44904</v>
      </c>
      <c r="C563" s="4" t="s">
        <v>605</v>
      </c>
      <c r="D563" s="6">
        <v>20000</v>
      </c>
    </row>
    <row r="564" spans="1:4" x14ac:dyDescent="0.2">
      <c r="A564" s="4" t="s">
        <v>681</v>
      </c>
      <c r="B564" s="5">
        <v>44911</v>
      </c>
      <c r="C564" s="4" t="s">
        <v>682</v>
      </c>
      <c r="D564" s="6">
        <v>577.32000000000005</v>
      </c>
    </row>
    <row r="565" spans="1:4" x14ac:dyDescent="0.2">
      <c r="A565" s="4" t="s">
        <v>280</v>
      </c>
      <c r="B565" s="5">
        <v>44897</v>
      </c>
      <c r="C565" s="4" t="s">
        <v>7</v>
      </c>
      <c r="D565" s="6">
        <v>5000</v>
      </c>
    </row>
    <row r="566" spans="1:4" x14ac:dyDescent="0.2">
      <c r="A566" s="4" t="s">
        <v>280</v>
      </c>
      <c r="B566" s="5">
        <v>44923</v>
      </c>
      <c r="C566" s="4" t="s">
        <v>7</v>
      </c>
      <c r="D566" s="6">
        <v>5000</v>
      </c>
    </row>
    <row r="567" spans="1:4" x14ac:dyDescent="0.2">
      <c r="A567" s="4" t="s">
        <v>683</v>
      </c>
      <c r="B567" s="5">
        <v>44911</v>
      </c>
      <c r="C567" s="4" t="s">
        <v>684</v>
      </c>
      <c r="D567" s="6">
        <v>8207.75</v>
      </c>
    </row>
    <row r="568" spans="1:4" x14ac:dyDescent="0.2">
      <c r="A568" s="4" t="s">
        <v>685</v>
      </c>
      <c r="B568" s="5">
        <v>44911</v>
      </c>
      <c r="C568" s="4" t="s">
        <v>101</v>
      </c>
      <c r="D568" s="6">
        <v>11600</v>
      </c>
    </row>
    <row r="569" spans="1:4" x14ac:dyDescent="0.2">
      <c r="A569" s="4" t="s">
        <v>685</v>
      </c>
      <c r="B569" s="5">
        <v>44918</v>
      </c>
      <c r="C569" s="4" t="s">
        <v>101</v>
      </c>
      <c r="D569" s="6">
        <v>5800</v>
      </c>
    </row>
    <row r="570" spans="1:4" x14ac:dyDescent="0.2">
      <c r="A570" s="4" t="s">
        <v>685</v>
      </c>
      <c r="B570" s="5">
        <v>44918</v>
      </c>
      <c r="C570" s="4" t="s">
        <v>101</v>
      </c>
      <c r="D570" s="6">
        <v>5800</v>
      </c>
    </row>
    <row r="571" spans="1:4" x14ac:dyDescent="0.2">
      <c r="A571" s="4" t="s">
        <v>686</v>
      </c>
      <c r="B571" s="5">
        <v>44911</v>
      </c>
      <c r="C571" s="4" t="s">
        <v>101</v>
      </c>
      <c r="D571" s="6">
        <v>649600</v>
      </c>
    </row>
    <row r="572" spans="1:4" x14ac:dyDescent="0.2">
      <c r="A572" s="4" t="s">
        <v>175</v>
      </c>
      <c r="B572" s="5">
        <v>44897</v>
      </c>
      <c r="C572" s="4" t="s">
        <v>51</v>
      </c>
      <c r="D572" s="6">
        <v>6751.2</v>
      </c>
    </row>
    <row r="573" spans="1:4" x14ac:dyDescent="0.2">
      <c r="A573" s="4" t="s">
        <v>175</v>
      </c>
      <c r="B573" s="5">
        <v>44902</v>
      </c>
      <c r="C573" s="4" t="s">
        <v>134</v>
      </c>
      <c r="D573" s="6">
        <v>870</v>
      </c>
    </row>
    <row r="574" spans="1:4" x14ac:dyDescent="0.2">
      <c r="A574" s="4" t="s">
        <v>175</v>
      </c>
      <c r="B574" s="5">
        <v>44911</v>
      </c>
      <c r="C574" s="4" t="s">
        <v>687</v>
      </c>
      <c r="D574" s="6">
        <v>16700</v>
      </c>
    </row>
    <row r="575" spans="1:4" x14ac:dyDescent="0.2">
      <c r="A575" s="4" t="s">
        <v>210</v>
      </c>
      <c r="B575" s="5">
        <v>44911</v>
      </c>
      <c r="C575" s="4" t="s">
        <v>101</v>
      </c>
      <c r="D575" s="6">
        <v>17400</v>
      </c>
    </row>
    <row r="576" spans="1:4" x14ac:dyDescent="0.2">
      <c r="A576" s="4" t="s">
        <v>210</v>
      </c>
      <c r="B576" s="5">
        <v>44918</v>
      </c>
      <c r="C576" s="4" t="s">
        <v>101</v>
      </c>
      <c r="D576" s="6">
        <v>17400</v>
      </c>
    </row>
    <row r="577" spans="1:4" x14ac:dyDescent="0.2">
      <c r="A577" s="4" t="s">
        <v>210</v>
      </c>
      <c r="B577" s="5">
        <v>44918</v>
      </c>
      <c r="C577" s="4" t="s">
        <v>101</v>
      </c>
      <c r="D577" s="6">
        <v>17400</v>
      </c>
    </row>
    <row r="578" spans="1:4" x14ac:dyDescent="0.2">
      <c r="A578" s="4" t="s">
        <v>571</v>
      </c>
      <c r="B578" s="5">
        <v>44902</v>
      </c>
      <c r="C578" s="4" t="s">
        <v>572</v>
      </c>
      <c r="D578" s="6">
        <v>4820</v>
      </c>
    </row>
    <row r="579" spans="1:4" x14ac:dyDescent="0.2">
      <c r="A579" s="4" t="s">
        <v>345</v>
      </c>
      <c r="B579" s="5">
        <v>44897</v>
      </c>
      <c r="C579" s="4" t="s">
        <v>452</v>
      </c>
      <c r="D579" s="6">
        <v>750</v>
      </c>
    </row>
    <row r="580" spans="1:4" x14ac:dyDescent="0.2">
      <c r="A580" s="4" t="s">
        <v>345</v>
      </c>
      <c r="B580" s="5">
        <v>44902</v>
      </c>
      <c r="C580" s="4" t="s">
        <v>549</v>
      </c>
      <c r="D580" s="6">
        <v>750</v>
      </c>
    </row>
    <row r="581" spans="1:4" x14ac:dyDescent="0.2">
      <c r="A581" s="4" t="s">
        <v>176</v>
      </c>
      <c r="B581" s="5">
        <v>44911</v>
      </c>
      <c r="C581" s="4" t="s">
        <v>688</v>
      </c>
      <c r="D581" s="6">
        <v>3210.91</v>
      </c>
    </row>
    <row r="582" spans="1:4" x14ac:dyDescent="0.2">
      <c r="A582" s="4" t="s">
        <v>689</v>
      </c>
      <c r="B582" s="5">
        <v>44911</v>
      </c>
      <c r="C582" s="4" t="s">
        <v>101</v>
      </c>
      <c r="D582" s="6">
        <v>23200</v>
      </c>
    </row>
    <row r="583" spans="1:4" x14ac:dyDescent="0.2">
      <c r="A583" s="4" t="s">
        <v>689</v>
      </c>
      <c r="B583" s="5">
        <v>44918</v>
      </c>
      <c r="C583" s="4" t="s">
        <v>101</v>
      </c>
      <c r="D583" s="6">
        <v>11600</v>
      </c>
    </row>
    <row r="584" spans="1:4" x14ac:dyDescent="0.2">
      <c r="A584" s="4" t="s">
        <v>689</v>
      </c>
      <c r="B584" s="5">
        <v>44918</v>
      </c>
      <c r="C584" s="4" t="s">
        <v>101</v>
      </c>
      <c r="D584" s="6">
        <v>11600</v>
      </c>
    </row>
    <row r="585" spans="1:4" x14ac:dyDescent="0.2">
      <c r="A585" s="4" t="s">
        <v>487</v>
      </c>
      <c r="B585" s="5">
        <v>44897</v>
      </c>
      <c r="C585" s="4" t="s">
        <v>488</v>
      </c>
      <c r="D585" s="6">
        <v>40648.36</v>
      </c>
    </row>
    <row r="586" spans="1:4" x14ac:dyDescent="0.2">
      <c r="A586" s="4" t="s">
        <v>346</v>
      </c>
      <c r="B586" s="5">
        <v>44902</v>
      </c>
      <c r="C586" s="4" t="s">
        <v>544</v>
      </c>
      <c r="D586" s="6">
        <v>1500</v>
      </c>
    </row>
    <row r="587" spans="1:4" x14ac:dyDescent="0.2">
      <c r="A587" s="4" t="s">
        <v>489</v>
      </c>
      <c r="B587" s="5">
        <v>44897</v>
      </c>
      <c r="C587" s="4" t="s">
        <v>490</v>
      </c>
      <c r="D587" s="6">
        <v>200000</v>
      </c>
    </row>
    <row r="588" spans="1:4" x14ac:dyDescent="0.2">
      <c r="A588" s="4" t="s">
        <v>489</v>
      </c>
      <c r="B588" s="5">
        <v>44911</v>
      </c>
      <c r="C588" s="4" t="s">
        <v>136</v>
      </c>
      <c r="D588" s="6">
        <v>136811.42000000001</v>
      </c>
    </row>
    <row r="589" spans="1:4" x14ac:dyDescent="0.2">
      <c r="A589" s="4" t="s">
        <v>425</v>
      </c>
      <c r="B589" s="5">
        <v>44896</v>
      </c>
      <c r="C589" s="4" t="s">
        <v>426</v>
      </c>
      <c r="D589" s="6">
        <v>22253.66</v>
      </c>
    </row>
    <row r="590" spans="1:4" x14ac:dyDescent="0.2">
      <c r="A590" s="4" t="s">
        <v>347</v>
      </c>
      <c r="B590" s="5">
        <v>44897</v>
      </c>
      <c r="C590" s="4" t="s">
        <v>485</v>
      </c>
      <c r="D590" s="6">
        <v>750</v>
      </c>
    </row>
    <row r="591" spans="1:4" x14ac:dyDescent="0.2">
      <c r="A591" s="4" t="s">
        <v>347</v>
      </c>
      <c r="B591" s="5">
        <v>44902</v>
      </c>
      <c r="C591" s="4" t="s">
        <v>569</v>
      </c>
      <c r="D591" s="6">
        <v>750</v>
      </c>
    </row>
    <row r="592" spans="1:4" x14ac:dyDescent="0.2">
      <c r="A592" s="4" t="s">
        <v>116</v>
      </c>
      <c r="B592" s="5">
        <v>44911</v>
      </c>
      <c r="C592" s="4" t="s">
        <v>9</v>
      </c>
      <c r="D592" s="6">
        <v>4451</v>
      </c>
    </row>
    <row r="593" spans="1:4" x14ac:dyDescent="0.2">
      <c r="A593" s="4" t="s">
        <v>281</v>
      </c>
      <c r="B593" s="5">
        <v>44897</v>
      </c>
      <c r="C593" s="4" t="s">
        <v>7</v>
      </c>
      <c r="D593" s="6">
        <v>5000</v>
      </c>
    </row>
    <row r="594" spans="1:4" x14ac:dyDescent="0.2">
      <c r="A594" s="4" t="s">
        <v>281</v>
      </c>
      <c r="B594" s="5">
        <v>44923</v>
      </c>
      <c r="C594" s="4" t="s">
        <v>7</v>
      </c>
      <c r="D594" s="6">
        <v>5000</v>
      </c>
    </row>
    <row r="595" spans="1:4" x14ac:dyDescent="0.2">
      <c r="A595" s="4" t="s">
        <v>117</v>
      </c>
      <c r="B595" s="5">
        <v>44911</v>
      </c>
      <c r="C595" s="4" t="s">
        <v>9</v>
      </c>
      <c r="D595" s="6">
        <v>4660.51</v>
      </c>
    </row>
    <row r="596" spans="1:4" x14ac:dyDescent="0.2">
      <c r="A596" s="4" t="s">
        <v>282</v>
      </c>
      <c r="B596" s="5">
        <v>44897</v>
      </c>
      <c r="C596" s="4" t="s">
        <v>7</v>
      </c>
      <c r="D596" s="6">
        <v>5000</v>
      </c>
    </row>
    <row r="597" spans="1:4" x14ac:dyDescent="0.2">
      <c r="A597" s="4" t="s">
        <v>282</v>
      </c>
      <c r="B597" s="5">
        <v>44923</v>
      </c>
      <c r="C597" s="4" t="s">
        <v>7</v>
      </c>
      <c r="D597" s="6">
        <v>5000</v>
      </c>
    </row>
    <row r="598" spans="1:4" x14ac:dyDescent="0.2">
      <c r="A598" s="4" t="s">
        <v>348</v>
      </c>
      <c r="B598" s="5">
        <v>44897</v>
      </c>
      <c r="C598" s="4" t="s">
        <v>485</v>
      </c>
      <c r="D598" s="6">
        <v>750</v>
      </c>
    </row>
    <row r="599" spans="1:4" x14ac:dyDescent="0.2">
      <c r="A599" s="4" t="s">
        <v>348</v>
      </c>
      <c r="B599" s="5">
        <v>44902</v>
      </c>
      <c r="C599" s="4" t="s">
        <v>569</v>
      </c>
      <c r="D599" s="6">
        <v>750</v>
      </c>
    </row>
    <row r="600" spans="1:4" x14ac:dyDescent="0.2">
      <c r="A600" s="4" t="s">
        <v>257</v>
      </c>
      <c r="B600" s="5">
        <v>44897</v>
      </c>
      <c r="C600" s="4" t="s">
        <v>63</v>
      </c>
      <c r="D600" s="6">
        <v>16208.01</v>
      </c>
    </row>
    <row r="601" spans="1:4" x14ac:dyDescent="0.2">
      <c r="A601" s="4" t="s">
        <v>257</v>
      </c>
      <c r="B601" s="5">
        <v>44897</v>
      </c>
      <c r="C601" s="4" t="s">
        <v>63</v>
      </c>
      <c r="D601" s="6">
        <v>20000</v>
      </c>
    </row>
    <row r="602" spans="1:4" x14ac:dyDescent="0.2">
      <c r="A602" s="4" t="s">
        <v>257</v>
      </c>
      <c r="B602" s="5">
        <v>44902</v>
      </c>
      <c r="C602" s="4" t="s">
        <v>63</v>
      </c>
      <c r="D602" s="6">
        <v>3938.02</v>
      </c>
    </row>
    <row r="603" spans="1:4" x14ac:dyDescent="0.2">
      <c r="A603" s="4" t="s">
        <v>491</v>
      </c>
      <c r="B603" s="5">
        <v>44897</v>
      </c>
      <c r="C603" s="4" t="s">
        <v>492</v>
      </c>
      <c r="D603" s="6">
        <v>252697.43</v>
      </c>
    </row>
    <row r="604" spans="1:4" x14ac:dyDescent="0.2">
      <c r="A604" s="4" t="s">
        <v>349</v>
      </c>
      <c r="B604" s="5">
        <v>44902</v>
      </c>
      <c r="C604" s="4" t="s">
        <v>544</v>
      </c>
      <c r="D604" s="6">
        <v>1500</v>
      </c>
    </row>
    <row r="605" spans="1:4" x14ac:dyDescent="0.2">
      <c r="A605" s="4" t="s">
        <v>283</v>
      </c>
      <c r="B605" s="5">
        <v>44897</v>
      </c>
      <c r="C605" s="4" t="s">
        <v>7</v>
      </c>
      <c r="D605" s="6">
        <v>5000</v>
      </c>
    </row>
    <row r="606" spans="1:4" x14ac:dyDescent="0.2">
      <c r="A606" s="4" t="s">
        <v>283</v>
      </c>
      <c r="B606" s="5">
        <v>44923</v>
      </c>
      <c r="C606" s="4" t="s">
        <v>7</v>
      </c>
      <c r="D606" s="6">
        <v>5000</v>
      </c>
    </row>
    <row r="607" spans="1:4" x14ac:dyDescent="0.2">
      <c r="A607" s="4" t="s">
        <v>819</v>
      </c>
      <c r="B607" s="5">
        <v>44923</v>
      </c>
      <c r="C607" s="4" t="s">
        <v>820</v>
      </c>
      <c r="D607" s="6">
        <v>23694.78</v>
      </c>
    </row>
    <row r="608" spans="1:4" x14ac:dyDescent="0.2">
      <c r="A608" s="4" t="s">
        <v>40</v>
      </c>
      <c r="B608" s="5">
        <v>44897</v>
      </c>
      <c r="C608" s="4" t="s">
        <v>41</v>
      </c>
      <c r="D608" s="6">
        <v>200000</v>
      </c>
    </row>
    <row r="609" spans="1:4" x14ac:dyDescent="0.2">
      <c r="A609" s="4" t="s">
        <v>617</v>
      </c>
      <c r="B609" s="5">
        <v>44907</v>
      </c>
      <c r="C609" s="4" t="s">
        <v>618</v>
      </c>
      <c r="D609" s="6">
        <v>91927.54</v>
      </c>
    </row>
    <row r="610" spans="1:4" x14ac:dyDescent="0.2">
      <c r="A610" s="4" t="s">
        <v>67</v>
      </c>
      <c r="B610" s="5">
        <v>44902</v>
      </c>
      <c r="C610" s="4" t="s">
        <v>573</v>
      </c>
      <c r="D610" s="6">
        <v>7500</v>
      </c>
    </row>
    <row r="611" spans="1:4" x14ac:dyDescent="0.2">
      <c r="A611" s="4" t="s">
        <v>67</v>
      </c>
      <c r="B611" s="5">
        <v>44902</v>
      </c>
      <c r="C611" s="4" t="s">
        <v>551</v>
      </c>
      <c r="D611" s="6">
        <v>50000</v>
      </c>
    </row>
    <row r="612" spans="1:4" x14ac:dyDescent="0.2">
      <c r="A612" s="4" t="s">
        <v>574</v>
      </c>
      <c r="B612" s="5">
        <v>44902</v>
      </c>
      <c r="C612" s="4" t="s">
        <v>58</v>
      </c>
      <c r="D612" s="6">
        <v>13398</v>
      </c>
    </row>
    <row r="613" spans="1:4" x14ac:dyDescent="0.2">
      <c r="A613" s="4" t="s">
        <v>832</v>
      </c>
      <c r="B613" s="5">
        <v>44925</v>
      </c>
      <c r="C613" s="4" t="s">
        <v>658</v>
      </c>
      <c r="D613" s="6">
        <v>183600</v>
      </c>
    </row>
    <row r="614" spans="1:4" x14ac:dyDescent="0.2">
      <c r="A614" s="4" t="s">
        <v>399</v>
      </c>
      <c r="B614" s="5">
        <v>44897</v>
      </c>
      <c r="C614" s="4" t="s">
        <v>400</v>
      </c>
      <c r="D614" s="6">
        <v>250000</v>
      </c>
    </row>
    <row r="615" spans="1:4" x14ac:dyDescent="0.2">
      <c r="A615" s="4" t="s">
        <v>399</v>
      </c>
      <c r="B615" s="5">
        <v>44911</v>
      </c>
      <c r="C615" s="4" t="s">
        <v>400</v>
      </c>
      <c r="D615" s="6">
        <v>153409.12</v>
      </c>
    </row>
    <row r="616" spans="1:4" x14ac:dyDescent="0.2">
      <c r="A616" s="4" t="s">
        <v>619</v>
      </c>
      <c r="B616" s="5">
        <v>44907</v>
      </c>
      <c r="C616" s="4" t="s">
        <v>620</v>
      </c>
      <c r="D616" s="6">
        <v>103323.65</v>
      </c>
    </row>
    <row r="617" spans="1:4" x14ac:dyDescent="0.2">
      <c r="A617" s="4" t="s">
        <v>741</v>
      </c>
      <c r="B617" s="5">
        <v>44917</v>
      </c>
      <c r="C617" s="4" t="s">
        <v>128</v>
      </c>
      <c r="D617" s="6">
        <v>2320</v>
      </c>
    </row>
    <row r="618" spans="1:4" x14ac:dyDescent="0.2">
      <c r="A618" s="4" t="s">
        <v>350</v>
      </c>
      <c r="B618" s="5">
        <v>44897</v>
      </c>
      <c r="C618" s="4" t="s">
        <v>444</v>
      </c>
      <c r="D618" s="6">
        <v>1250</v>
      </c>
    </row>
    <row r="619" spans="1:4" x14ac:dyDescent="0.2">
      <c r="A619" s="4" t="s">
        <v>350</v>
      </c>
      <c r="B619" s="5">
        <v>44902</v>
      </c>
      <c r="C619" s="4" t="s">
        <v>575</v>
      </c>
      <c r="D619" s="6">
        <v>1250</v>
      </c>
    </row>
    <row r="620" spans="1:4" x14ac:dyDescent="0.2">
      <c r="A620" s="4" t="s">
        <v>351</v>
      </c>
      <c r="B620" s="5">
        <v>44897</v>
      </c>
      <c r="C620" s="4" t="s">
        <v>485</v>
      </c>
      <c r="D620" s="6">
        <v>750</v>
      </c>
    </row>
    <row r="621" spans="1:4" x14ac:dyDescent="0.2">
      <c r="A621" s="4" t="s">
        <v>351</v>
      </c>
      <c r="B621" s="5">
        <v>44902</v>
      </c>
      <c r="C621" s="4" t="s">
        <v>569</v>
      </c>
      <c r="D621" s="6">
        <v>750</v>
      </c>
    </row>
    <row r="622" spans="1:4" x14ac:dyDescent="0.2">
      <c r="A622" s="4" t="s">
        <v>690</v>
      </c>
      <c r="B622" s="5">
        <v>44911</v>
      </c>
      <c r="C622" s="4" t="s">
        <v>101</v>
      </c>
      <c r="D622" s="6">
        <v>25520</v>
      </c>
    </row>
    <row r="623" spans="1:4" x14ac:dyDescent="0.2">
      <c r="A623" s="4" t="s">
        <v>690</v>
      </c>
      <c r="B623" s="5">
        <v>44918</v>
      </c>
      <c r="C623" s="4" t="s">
        <v>101</v>
      </c>
      <c r="D623" s="6">
        <v>12760</v>
      </c>
    </row>
    <row r="624" spans="1:4" x14ac:dyDescent="0.2">
      <c r="A624" s="4" t="s">
        <v>690</v>
      </c>
      <c r="B624" s="5">
        <v>44918</v>
      </c>
      <c r="C624" s="4" t="s">
        <v>101</v>
      </c>
      <c r="D624" s="6">
        <v>12760</v>
      </c>
    </row>
    <row r="625" spans="1:4" x14ac:dyDescent="0.2">
      <c r="A625" s="4" t="s">
        <v>821</v>
      </c>
      <c r="B625" s="5">
        <v>44923</v>
      </c>
      <c r="C625" s="4" t="s">
        <v>7</v>
      </c>
      <c r="D625" s="6">
        <v>5000</v>
      </c>
    </row>
    <row r="626" spans="1:4" x14ac:dyDescent="0.2">
      <c r="A626" s="4" t="s">
        <v>284</v>
      </c>
      <c r="B626" s="5">
        <v>44897</v>
      </c>
      <c r="C626" s="4" t="s">
        <v>7</v>
      </c>
      <c r="D626" s="6">
        <v>5000</v>
      </c>
    </row>
    <row r="627" spans="1:4" x14ac:dyDescent="0.2">
      <c r="A627" s="4" t="s">
        <v>833</v>
      </c>
      <c r="B627" s="5">
        <v>44925</v>
      </c>
      <c r="C627" s="4" t="s">
        <v>565</v>
      </c>
      <c r="D627" s="6">
        <v>163328</v>
      </c>
    </row>
    <row r="628" spans="1:4" x14ac:dyDescent="0.2">
      <c r="A628" s="4" t="s">
        <v>352</v>
      </c>
      <c r="B628" s="5">
        <v>44897</v>
      </c>
      <c r="C628" s="4" t="s">
        <v>493</v>
      </c>
      <c r="D628" s="6">
        <v>3220</v>
      </c>
    </row>
    <row r="629" spans="1:4" x14ac:dyDescent="0.2">
      <c r="A629" s="4" t="s">
        <v>411</v>
      </c>
      <c r="B629" s="5">
        <v>44902</v>
      </c>
      <c r="C629" s="4" t="s">
        <v>101</v>
      </c>
      <c r="D629" s="6">
        <v>58000</v>
      </c>
    </row>
    <row r="630" spans="1:4" x14ac:dyDescent="0.2">
      <c r="A630" s="4" t="s">
        <v>411</v>
      </c>
      <c r="B630" s="5">
        <v>44911</v>
      </c>
      <c r="C630" s="4" t="s">
        <v>101</v>
      </c>
      <c r="D630" s="6">
        <v>58000</v>
      </c>
    </row>
    <row r="631" spans="1:4" x14ac:dyDescent="0.2">
      <c r="A631" s="4" t="s">
        <v>353</v>
      </c>
      <c r="B631" s="5">
        <v>44902</v>
      </c>
      <c r="C631" s="4" t="s">
        <v>544</v>
      </c>
      <c r="D631" s="6">
        <v>1500</v>
      </c>
    </row>
    <row r="632" spans="1:4" x14ac:dyDescent="0.2">
      <c r="A632" s="4" t="s">
        <v>621</v>
      </c>
      <c r="B632" s="5">
        <v>44907</v>
      </c>
      <c r="C632" s="4" t="s">
        <v>622</v>
      </c>
      <c r="D632" s="6">
        <v>98984.42</v>
      </c>
    </row>
    <row r="633" spans="1:4" x14ac:dyDescent="0.2">
      <c r="A633" s="4" t="s">
        <v>691</v>
      </c>
      <c r="B633" s="5">
        <v>44911</v>
      </c>
      <c r="C633" s="4" t="s">
        <v>692</v>
      </c>
      <c r="D633" s="6">
        <v>39369.839999999997</v>
      </c>
    </row>
    <row r="634" spans="1:4" x14ac:dyDescent="0.2">
      <c r="A634" s="4" t="s">
        <v>246</v>
      </c>
      <c r="B634" s="5">
        <v>44897</v>
      </c>
      <c r="C634" s="4" t="s">
        <v>31</v>
      </c>
      <c r="D634" s="6">
        <v>200000</v>
      </c>
    </row>
    <row r="635" spans="1:4" x14ac:dyDescent="0.2">
      <c r="A635" s="4" t="s">
        <v>246</v>
      </c>
      <c r="B635" s="5">
        <v>44903</v>
      </c>
      <c r="C635" s="4" t="s">
        <v>247</v>
      </c>
      <c r="D635" s="6">
        <v>825840</v>
      </c>
    </row>
    <row r="636" spans="1:4" x14ac:dyDescent="0.2">
      <c r="A636" s="4" t="s">
        <v>246</v>
      </c>
      <c r="B636" s="5">
        <v>44911</v>
      </c>
      <c r="C636" s="4" t="s">
        <v>31</v>
      </c>
      <c r="D636" s="6">
        <v>380547.2</v>
      </c>
    </row>
    <row r="637" spans="1:4" x14ac:dyDescent="0.2">
      <c r="A637" s="4" t="s">
        <v>246</v>
      </c>
      <c r="B637" s="5">
        <v>44912</v>
      </c>
      <c r="C637" s="4" t="s">
        <v>715</v>
      </c>
      <c r="D637" s="6">
        <v>769350</v>
      </c>
    </row>
    <row r="638" spans="1:4" x14ac:dyDescent="0.2">
      <c r="A638" s="4" t="s">
        <v>246</v>
      </c>
      <c r="B638" s="5">
        <v>44925</v>
      </c>
      <c r="C638" s="4" t="s">
        <v>247</v>
      </c>
      <c r="D638" s="6">
        <v>825840</v>
      </c>
    </row>
    <row r="639" spans="1:4" x14ac:dyDescent="0.2">
      <c r="A639" s="4" t="s">
        <v>246</v>
      </c>
      <c r="B639" s="5">
        <v>44925</v>
      </c>
      <c r="C639" s="4" t="s">
        <v>247</v>
      </c>
      <c r="D639" s="6">
        <v>825840</v>
      </c>
    </row>
    <row r="640" spans="1:4" x14ac:dyDescent="0.2">
      <c r="A640" s="4" t="s">
        <v>248</v>
      </c>
      <c r="B640" s="5">
        <v>44896</v>
      </c>
      <c r="C640" s="4" t="s">
        <v>109</v>
      </c>
      <c r="D640" s="6">
        <v>1948</v>
      </c>
    </row>
    <row r="641" spans="1:4" x14ac:dyDescent="0.2">
      <c r="A641" s="4" t="s">
        <v>248</v>
      </c>
      <c r="B641" s="5">
        <v>44922</v>
      </c>
      <c r="C641" s="4" t="s">
        <v>109</v>
      </c>
      <c r="D641" s="6">
        <v>1699</v>
      </c>
    </row>
    <row r="642" spans="1:4" x14ac:dyDescent="0.2">
      <c r="A642" s="4" t="s">
        <v>248</v>
      </c>
      <c r="B642" s="5">
        <v>44924</v>
      </c>
      <c r="C642" s="4" t="s">
        <v>109</v>
      </c>
      <c r="D642" s="6">
        <v>1699</v>
      </c>
    </row>
    <row r="643" spans="1:4" x14ac:dyDescent="0.2">
      <c r="A643" s="4" t="s">
        <v>178</v>
      </c>
      <c r="B643" s="5">
        <v>44902</v>
      </c>
      <c r="C643" s="4" t="s">
        <v>101</v>
      </c>
      <c r="D643" s="6">
        <v>104400</v>
      </c>
    </row>
    <row r="644" spans="1:4" x14ac:dyDescent="0.2">
      <c r="A644" s="4" t="s">
        <v>354</v>
      </c>
      <c r="B644" s="5">
        <v>44902</v>
      </c>
      <c r="C644" s="4" t="s">
        <v>544</v>
      </c>
      <c r="D644" s="6">
        <v>1500</v>
      </c>
    </row>
    <row r="645" spans="1:4" x14ac:dyDescent="0.2">
      <c r="A645" s="4" t="s">
        <v>355</v>
      </c>
      <c r="B645" s="5">
        <v>44897</v>
      </c>
      <c r="C645" s="4" t="s">
        <v>339</v>
      </c>
      <c r="D645" s="6">
        <v>1500</v>
      </c>
    </row>
    <row r="646" spans="1:4" x14ac:dyDescent="0.2">
      <c r="A646" s="4" t="s">
        <v>355</v>
      </c>
      <c r="B646" s="5">
        <v>44902</v>
      </c>
      <c r="C646" s="4" t="s">
        <v>576</v>
      </c>
      <c r="D646" s="6">
        <v>1500</v>
      </c>
    </row>
    <row r="647" spans="1:4" x14ac:dyDescent="0.2">
      <c r="A647" s="4" t="s">
        <v>234</v>
      </c>
      <c r="B647" s="5">
        <v>44897</v>
      </c>
      <c r="C647" s="4" t="s">
        <v>63</v>
      </c>
      <c r="D647" s="6">
        <v>7200</v>
      </c>
    </row>
    <row r="648" spans="1:4" x14ac:dyDescent="0.2">
      <c r="A648" s="4" t="s">
        <v>310</v>
      </c>
      <c r="B648" s="5">
        <v>44904</v>
      </c>
      <c r="C648" s="4" t="s">
        <v>102</v>
      </c>
      <c r="D648" s="6">
        <v>1173412.29</v>
      </c>
    </row>
    <row r="649" spans="1:4" x14ac:dyDescent="0.2">
      <c r="A649" s="4" t="s">
        <v>310</v>
      </c>
      <c r="B649" s="5">
        <v>44911</v>
      </c>
      <c r="C649" s="4" t="s">
        <v>102</v>
      </c>
      <c r="D649" s="6">
        <v>1067935.49</v>
      </c>
    </row>
    <row r="650" spans="1:4" x14ac:dyDescent="0.2">
      <c r="A650" s="4" t="s">
        <v>310</v>
      </c>
      <c r="B650" s="5">
        <v>44911</v>
      </c>
      <c r="C650" s="4" t="s">
        <v>102</v>
      </c>
      <c r="D650" s="6">
        <v>296044.03000000003</v>
      </c>
    </row>
    <row r="651" spans="1:4" x14ac:dyDescent="0.2">
      <c r="A651" s="4" t="s">
        <v>356</v>
      </c>
      <c r="B651" s="5">
        <v>44902</v>
      </c>
      <c r="C651" s="4" t="s">
        <v>544</v>
      </c>
      <c r="D651" s="6">
        <v>1500</v>
      </c>
    </row>
    <row r="652" spans="1:4" x14ac:dyDescent="0.2">
      <c r="A652" s="4" t="s">
        <v>693</v>
      </c>
      <c r="B652" s="5">
        <v>44911</v>
      </c>
      <c r="C652" s="4" t="s">
        <v>14</v>
      </c>
      <c r="D652" s="6">
        <v>1772.5</v>
      </c>
    </row>
    <row r="653" spans="1:4" x14ac:dyDescent="0.2">
      <c r="A653" s="4" t="s">
        <v>623</v>
      </c>
      <c r="B653" s="5">
        <v>44907</v>
      </c>
      <c r="C653" s="4" t="s">
        <v>624</v>
      </c>
      <c r="D653" s="6">
        <v>97641.19</v>
      </c>
    </row>
    <row r="654" spans="1:4" x14ac:dyDescent="0.2">
      <c r="A654" s="4" t="s">
        <v>285</v>
      </c>
      <c r="B654" s="5">
        <v>44897</v>
      </c>
      <c r="C654" s="4" t="s">
        <v>7</v>
      </c>
      <c r="D654" s="6">
        <v>5000</v>
      </c>
    </row>
    <row r="655" spans="1:4" x14ac:dyDescent="0.2">
      <c r="A655" s="4" t="s">
        <v>285</v>
      </c>
      <c r="B655" s="5">
        <v>44923</v>
      </c>
      <c r="C655" s="4" t="s">
        <v>7</v>
      </c>
      <c r="D655" s="6">
        <v>5000</v>
      </c>
    </row>
    <row r="656" spans="1:4" x14ac:dyDescent="0.2">
      <c r="A656" s="4" t="s">
        <v>494</v>
      </c>
      <c r="B656" s="5">
        <v>44897</v>
      </c>
      <c r="C656" s="4" t="s">
        <v>9</v>
      </c>
      <c r="D656" s="6">
        <v>2616.41</v>
      </c>
    </row>
    <row r="657" spans="1:4" x14ac:dyDescent="0.2">
      <c r="A657" s="4" t="s">
        <v>494</v>
      </c>
      <c r="B657" s="5">
        <v>44911</v>
      </c>
      <c r="C657" s="4" t="s">
        <v>9</v>
      </c>
      <c r="D657" s="6">
        <v>1702.6</v>
      </c>
    </row>
    <row r="658" spans="1:4" x14ac:dyDescent="0.2">
      <c r="A658" s="4" t="s">
        <v>357</v>
      </c>
      <c r="B658" s="5">
        <v>44897</v>
      </c>
      <c r="C658" s="4" t="s">
        <v>485</v>
      </c>
      <c r="D658" s="6">
        <v>750</v>
      </c>
    </row>
    <row r="659" spans="1:4" x14ac:dyDescent="0.2">
      <c r="A659" s="4" t="s">
        <v>357</v>
      </c>
      <c r="B659" s="5">
        <v>44902</v>
      </c>
      <c r="C659" s="4" t="s">
        <v>569</v>
      </c>
      <c r="D659" s="6">
        <v>750</v>
      </c>
    </row>
    <row r="660" spans="1:4" x14ac:dyDescent="0.2">
      <c r="A660" s="4" t="s">
        <v>401</v>
      </c>
      <c r="B660" s="5">
        <v>44897</v>
      </c>
      <c r="C660" s="4" t="s">
        <v>136</v>
      </c>
      <c r="D660" s="6">
        <v>40000</v>
      </c>
    </row>
    <row r="661" spans="1:4" x14ac:dyDescent="0.2">
      <c r="A661" s="4" t="s">
        <v>401</v>
      </c>
      <c r="B661" s="5">
        <v>44911</v>
      </c>
      <c r="C661" s="4" t="s">
        <v>63</v>
      </c>
      <c r="D661" s="6">
        <v>40708.800000000003</v>
      </c>
    </row>
    <row r="662" spans="1:4" x14ac:dyDescent="0.2">
      <c r="A662" s="4" t="s">
        <v>68</v>
      </c>
      <c r="B662" s="5">
        <v>44902</v>
      </c>
      <c r="C662" s="4" t="s">
        <v>577</v>
      </c>
      <c r="D662" s="6">
        <v>7500</v>
      </c>
    </row>
    <row r="663" spans="1:4" x14ac:dyDescent="0.2">
      <c r="A663" s="4" t="s">
        <v>68</v>
      </c>
      <c r="B663" s="5">
        <v>44902</v>
      </c>
      <c r="C663" s="4" t="s">
        <v>551</v>
      </c>
      <c r="D663" s="6">
        <v>50000</v>
      </c>
    </row>
    <row r="664" spans="1:4" x14ac:dyDescent="0.2">
      <c r="A664" s="4" t="s">
        <v>694</v>
      </c>
      <c r="B664" s="5">
        <v>44911</v>
      </c>
      <c r="C664" s="4" t="s">
        <v>101</v>
      </c>
      <c r="D664" s="6">
        <v>11600</v>
      </c>
    </row>
    <row r="665" spans="1:4" x14ac:dyDescent="0.2">
      <c r="A665" s="4" t="s">
        <v>694</v>
      </c>
      <c r="B665" s="5">
        <v>44918</v>
      </c>
      <c r="C665" s="4" t="s">
        <v>101</v>
      </c>
      <c r="D665" s="6">
        <v>5800</v>
      </c>
    </row>
    <row r="666" spans="1:4" x14ac:dyDescent="0.2">
      <c r="A666" s="4" t="s">
        <v>694</v>
      </c>
      <c r="B666" s="5">
        <v>44918</v>
      </c>
      <c r="C666" s="4" t="s">
        <v>101</v>
      </c>
      <c r="D666" s="6">
        <v>5800</v>
      </c>
    </row>
    <row r="667" spans="1:4" x14ac:dyDescent="0.2">
      <c r="A667" s="4" t="s">
        <v>42</v>
      </c>
      <c r="B667" s="5">
        <v>44897</v>
      </c>
      <c r="C667" s="4" t="s">
        <v>495</v>
      </c>
      <c r="D667" s="6">
        <v>4360</v>
      </c>
    </row>
    <row r="668" spans="1:4" x14ac:dyDescent="0.2">
      <c r="A668" s="4" t="s">
        <v>42</v>
      </c>
      <c r="B668" s="5">
        <v>44911</v>
      </c>
      <c r="C668" s="4" t="s">
        <v>5</v>
      </c>
      <c r="D668" s="6">
        <v>521.54999999999995</v>
      </c>
    </row>
    <row r="669" spans="1:4" x14ac:dyDescent="0.2">
      <c r="A669" s="4" t="s">
        <v>42</v>
      </c>
      <c r="B669" s="5">
        <v>44911</v>
      </c>
      <c r="C669" s="4" t="s">
        <v>5</v>
      </c>
      <c r="D669" s="6">
        <v>521.54999999999995</v>
      </c>
    </row>
    <row r="670" spans="1:4" x14ac:dyDescent="0.2">
      <c r="A670" s="4" t="s">
        <v>42</v>
      </c>
      <c r="B670" s="5">
        <v>44918</v>
      </c>
      <c r="C670" s="4" t="s">
        <v>5</v>
      </c>
      <c r="D670" s="6">
        <v>5518.84</v>
      </c>
    </row>
    <row r="671" spans="1:4" x14ac:dyDescent="0.2">
      <c r="A671" s="4" t="s">
        <v>42</v>
      </c>
      <c r="B671" s="5">
        <v>44925</v>
      </c>
      <c r="C671" s="4" t="s">
        <v>5</v>
      </c>
      <c r="D671" s="6">
        <v>521.54999999999995</v>
      </c>
    </row>
    <row r="672" spans="1:4" x14ac:dyDescent="0.2">
      <c r="A672" s="4" t="s">
        <v>42</v>
      </c>
      <c r="B672" s="5">
        <v>44925</v>
      </c>
      <c r="C672" s="4" t="s">
        <v>5</v>
      </c>
      <c r="D672" s="6">
        <v>5471.72</v>
      </c>
    </row>
    <row r="673" spans="1:4" x14ac:dyDescent="0.2">
      <c r="A673" s="4" t="s">
        <v>42</v>
      </c>
      <c r="B673" s="5">
        <v>44925</v>
      </c>
      <c r="C673" s="4" t="s">
        <v>5</v>
      </c>
      <c r="D673" s="6">
        <v>4984.47</v>
      </c>
    </row>
    <row r="674" spans="1:4" x14ac:dyDescent="0.2">
      <c r="A674" s="4" t="s">
        <v>42</v>
      </c>
      <c r="B674" s="5">
        <v>44925</v>
      </c>
      <c r="C674" s="4" t="s">
        <v>5</v>
      </c>
      <c r="D674" s="6">
        <v>4955.97</v>
      </c>
    </row>
    <row r="675" spans="1:4" x14ac:dyDescent="0.2">
      <c r="A675" s="4" t="s">
        <v>625</v>
      </c>
      <c r="B675" s="5">
        <v>44907</v>
      </c>
      <c r="C675" s="4" t="s">
        <v>626</v>
      </c>
      <c r="D675" s="6">
        <v>9738.15</v>
      </c>
    </row>
    <row r="676" spans="1:4" x14ac:dyDescent="0.2">
      <c r="A676" s="4" t="s">
        <v>258</v>
      </c>
      <c r="B676" s="5">
        <v>44897</v>
      </c>
      <c r="C676" s="4" t="s">
        <v>63</v>
      </c>
      <c r="D676" s="6">
        <v>11699.53</v>
      </c>
    </row>
    <row r="677" spans="1:4" x14ac:dyDescent="0.2">
      <c r="A677" s="4" t="s">
        <v>742</v>
      </c>
      <c r="B677" s="5">
        <v>44917</v>
      </c>
      <c r="C677" s="4" t="s">
        <v>31</v>
      </c>
      <c r="D677" s="6">
        <v>8308</v>
      </c>
    </row>
    <row r="678" spans="1:4" x14ac:dyDescent="0.2">
      <c r="A678" s="4" t="s">
        <v>286</v>
      </c>
      <c r="B678" s="5">
        <v>44897</v>
      </c>
      <c r="C678" s="4" t="s">
        <v>7</v>
      </c>
      <c r="D678" s="6">
        <v>5000</v>
      </c>
    </row>
    <row r="679" spans="1:4" x14ac:dyDescent="0.2">
      <c r="A679" s="4" t="s">
        <v>286</v>
      </c>
      <c r="B679" s="5">
        <v>44923</v>
      </c>
      <c r="C679" s="4" t="s">
        <v>7</v>
      </c>
      <c r="D679" s="6">
        <v>5000</v>
      </c>
    </row>
    <row r="680" spans="1:4" x14ac:dyDescent="0.2">
      <c r="A680" s="4" t="s">
        <v>358</v>
      </c>
      <c r="B680" s="5">
        <v>44897</v>
      </c>
      <c r="C680" s="4" t="s">
        <v>485</v>
      </c>
      <c r="D680" s="6">
        <v>750</v>
      </c>
    </row>
    <row r="681" spans="1:4" x14ac:dyDescent="0.2">
      <c r="A681" s="4" t="s">
        <v>358</v>
      </c>
      <c r="B681" s="5">
        <v>44902</v>
      </c>
      <c r="C681" s="4" t="s">
        <v>569</v>
      </c>
      <c r="D681" s="6">
        <v>750</v>
      </c>
    </row>
    <row r="682" spans="1:4" x14ac:dyDescent="0.2">
      <c r="A682" s="4" t="s">
        <v>359</v>
      </c>
      <c r="B682" s="5">
        <v>44897</v>
      </c>
      <c r="C682" s="4" t="s">
        <v>444</v>
      </c>
      <c r="D682" s="6">
        <v>1250</v>
      </c>
    </row>
    <row r="683" spans="1:4" x14ac:dyDescent="0.2">
      <c r="A683" s="4" t="s">
        <v>359</v>
      </c>
      <c r="B683" s="5">
        <v>44902</v>
      </c>
      <c r="C683" s="4" t="s">
        <v>575</v>
      </c>
      <c r="D683" s="6">
        <v>1250</v>
      </c>
    </row>
    <row r="684" spans="1:4" x14ac:dyDescent="0.2">
      <c r="A684" s="4" t="s">
        <v>69</v>
      </c>
      <c r="B684" s="5">
        <v>44918</v>
      </c>
      <c r="C684" s="4" t="s">
        <v>766</v>
      </c>
      <c r="D684" s="6">
        <v>15497</v>
      </c>
    </row>
    <row r="685" spans="1:4" x14ac:dyDescent="0.2">
      <c r="A685" s="4" t="s">
        <v>69</v>
      </c>
      <c r="B685" s="5">
        <v>44918</v>
      </c>
      <c r="C685" s="4" t="s">
        <v>767</v>
      </c>
      <c r="D685" s="6">
        <v>4217</v>
      </c>
    </row>
    <row r="686" spans="1:4" x14ac:dyDescent="0.2">
      <c r="A686" s="4" t="s">
        <v>69</v>
      </c>
      <c r="B686" s="5">
        <v>44918</v>
      </c>
      <c r="C686" s="4" t="s">
        <v>768</v>
      </c>
      <c r="D686" s="6">
        <v>13097.01</v>
      </c>
    </row>
    <row r="687" spans="1:4" x14ac:dyDescent="0.2">
      <c r="A687" s="4" t="s">
        <v>69</v>
      </c>
      <c r="B687" s="5">
        <v>44918</v>
      </c>
      <c r="C687" s="4" t="s">
        <v>769</v>
      </c>
      <c r="D687" s="6">
        <v>18498</v>
      </c>
    </row>
    <row r="688" spans="1:4" x14ac:dyDescent="0.2">
      <c r="A688" s="4" t="s">
        <v>69</v>
      </c>
      <c r="B688" s="5">
        <v>44918</v>
      </c>
      <c r="C688" s="4" t="s">
        <v>770</v>
      </c>
      <c r="D688" s="6">
        <v>5799.01</v>
      </c>
    </row>
    <row r="689" spans="1:4" x14ac:dyDescent="0.2">
      <c r="A689" s="4" t="s">
        <v>69</v>
      </c>
      <c r="B689" s="5">
        <v>44918</v>
      </c>
      <c r="C689" s="4" t="s">
        <v>771</v>
      </c>
      <c r="D689" s="6">
        <v>16173</v>
      </c>
    </row>
    <row r="690" spans="1:4" x14ac:dyDescent="0.2">
      <c r="A690" s="4" t="s">
        <v>69</v>
      </c>
      <c r="B690" s="5">
        <v>44918</v>
      </c>
      <c r="C690" s="4" t="s">
        <v>772</v>
      </c>
      <c r="D690" s="6">
        <v>15499</v>
      </c>
    </row>
    <row r="691" spans="1:4" x14ac:dyDescent="0.2">
      <c r="A691" s="4" t="s">
        <v>69</v>
      </c>
      <c r="B691" s="5">
        <v>44918</v>
      </c>
      <c r="C691" s="4" t="s">
        <v>773</v>
      </c>
      <c r="D691" s="6">
        <v>4826.9799999999996</v>
      </c>
    </row>
    <row r="692" spans="1:4" x14ac:dyDescent="0.2">
      <c r="A692" s="4" t="s">
        <v>69</v>
      </c>
      <c r="B692" s="5">
        <v>44918</v>
      </c>
      <c r="C692" s="4" t="s">
        <v>774</v>
      </c>
      <c r="D692" s="6">
        <v>10047</v>
      </c>
    </row>
    <row r="693" spans="1:4" x14ac:dyDescent="0.2">
      <c r="A693" s="4" t="s">
        <v>69</v>
      </c>
      <c r="B693" s="5">
        <v>44918</v>
      </c>
      <c r="C693" s="4" t="s">
        <v>775</v>
      </c>
      <c r="D693" s="6">
        <v>8999</v>
      </c>
    </row>
    <row r="694" spans="1:4" x14ac:dyDescent="0.2">
      <c r="A694" s="4" t="s">
        <v>69</v>
      </c>
      <c r="B694" s="5">
        <v>44918</v>
      </c>
      <c r="C694" s="4" t="s">
        <v>776</v>
      </c>
      <c r="D694" s="6">
        <v>11599</v>
      </c>
    </row>
    <row r="695" spans="1:4" x14ac:dyDescent="0.2">
      <c r="A695" s="4" t="s">
        <v>69</v>
      </c>
      <c r="B695" s="5">
        <v>44918</v>
      </c>
      <c r="C695" s="4" t="s">
        <v>777</v>
      </c>
      <c r="D695" s="6">
        <v>13797.99</v>
      </c>
    </row>
    <row r="696" spans="1:4" x14ac:dyDescent="0.2">
      <c r="A696" s="4" t="s">
        <v>69</v>
      </c>
      <c r="B696" s="5">
        <v>44918</v>
      </c>
      <c r="C696" s="4" t="s">
        <v>778</v>
      </c>
      <c r="D696" s="6">
        <v>10000</v>
      </c>
    </row>
    <row r="697" spans="1:4" x14ac:dyDescent="0.2">
      <c r="A697" s="4" t="s">
        <v>69</v>
      </c>
      <c r="B697" s="5">
        <v>44918</v>
      </c>
      <c r="C697" s="4" t="s">
        <v>779</v>
      </c>
      <c r="D697" s="6">
        <v>14467</v>
      </c>
    </row>
    <row r="698" spans="1:4" x14ac:dyDescent="0.2">
      <c r="A698" s="4" t="s">
        <v>69</v>
      </c>
      <c r="B698" s="5">
        <v>44918</v>
      </c>
      <c r="C698" s="4" t="s">
        <v>780</v>
      </c>
      <c r="D698" s="6">
        <v>9399</v>
      </c>
    </row>
    <row r="699" spans="1:4" x14ac:dyDescent="0.2">
      <c r="A699" s="4" t="s">
        <v>69</v>
      </c>
      <c r="B699" s="5">
        <v>44918</v>
      </c>
      <c r="C699" s="4" t="s">
        <v>781</v>
      </c>
      <c r="D699" s="6">
        <v>9999</v>
      </c>
    </row>
    <row r="700" spans="1:4" x14ac:dyDescent="0.2">
      <c r="A700" s="4" t="s">
        <v>69</v>
      </c>
      <c r="B700" s="5">
        <v>44918</v>
      </c>
      <c r="C700" s="4" t="s">
        <v>782</v>
      </c>
      <c r="D700" s="6">
        <v>12999</v>
      </c>
    </row>
    <row r="701" spans="1:4" x14ac:dyDescent="0.2">
      <c r="A701" s="4" t="s">
        <v>69</v>
      </c>
      <c r="B701" s="5">
        <v>44918</v>
      </c>
      <c r="C701" s="4" t="s">
        <v>783</v>
      </c>
      <c r="D701" s="6">
        <v>9899</v>
      </c>
    </row>
    <row r="702" spans="1:4" x14ac:dyDescent="0.2">
      <c r="A702" s="4" t="s">
        <v>69</v>
      </c>
      <c r="B702" s="5">
        <v>44918</v>
      </c>
      <c r="C702" s="4" t="s">
        <v>784</v>
      </c>
      <c r="D702" s="6">
        <v>25594.97</v>
      </c>
    </row>
    <row r="703" spans="1:4" x14ac:dyDescent="0.2">
      <c r="A703" s="4" t="s">
        <v>69</v>
      </c>
      <c r="B703" s="5">
        <v>44918</v>
      </c>
      <c r="C703" s="4" t="s">
        <v>785</v>
      </c>
      <c r="D703" s="6">
        <v>5699</v>
      </c>
    </row>
    <row r="704" spans="1:4" x14ac:dyDescent="0.2">
      <c r="A704" s="4" t="s">
        <v>69</v>
      </c>
      <c r="B704" s="5">
        <v>44918</v>
      </c>
      <c r="C704" s="4" t="s">
        <v>786</v>
      </c>
      <c r="D704" s="6">
        <v>6499</v>
      </c>
    </row>
    <row r="705" spans="1:4" x14ac:dyDescent="0.2">
      <c r="A705" s="4" t="s">
        <v>69</v>
      </c>
      <c r="B705" s="5">
        <v>44918</v>
      </c>
      <c r="C705" s="4" t="s">
        <v>787</v>
      </c>
      <c r="D705" s="6">
        <v>11878</v>
      </c>
    </row>
    <row r="706" spans="1:4" x14ac:dyDescent="0.2">
      <c r="A706" s="4" t="s">
        <v>69</v>
      </c>
      <c r="B706" s="5">
        <v>44918</v>
      </c>
      <c r="C706" s="4" t="s">
        <v>788</v>
      </c>
      <c r="D706" s="6">
        <v>8499</v>
      </c>
    </row>
    <row r="707" spans="1:4" x14ac:dyDescent="0.2">
      <c r="A707" s="4" t="s">
        <v>69</v>
      </c>
      <c r="B707" s="5">
        <v>44918</v>
      </c>
      <c r="C707" s="4" t="s">
        <v>789</v>
      </c>
      <c r="D707" s="6">
        <v>10148</v>
      </c>
    </row>
    <row r="708" spans="1:4" x14ac:dyDescent="0.2">
      <c r="A708" s="4" t="s">
        <v>69</v>
      </c>
      <c r="B708" s="5">
        <v>44918</v>
      </c>
      <c r="C708" s="4" t="s">
        <v>790</v>
      </c>
      <c r="D708" s="6">
        <v>19498</v>
      </c>
    </row>
    <row r="709" spans="1:4" x14ac:dyDescent="0.2">
      <c r="A709" s="4" t="s">
        <v>69</v>
      </c>
      <c r="B709" s="5">
        <v>44918</v>
      </c>
      <c r="C709" s="4" t="s">
        <v>791</v>
      </c>
      <c r="D709" s="6">
        <v>11199</v>
      </c>
    </row>
    <row r="710" spans="1:4" x14ac:dyDescent="0.2">
      <c r="A710" s="4" t="s">
        <v>69</v>
      </c>
      <c r="B710" s="5">
        <v>44918</v>
      </c>
      <c r="C710" s="4" t="s">
        <v>792</v>
      </c>
      <c r="D710" s="6">
        <v>14395.99</v>
      </c>
    </row>
    <row r="711" spans="1:4" x14ac:dyDescent="0.2">
      <c r="A711" s="4" t="s">
        <v>69</v>
      </c>
      <c r="B711" s="5">
        <v>44918</v>
      </c>
      <c r="C711" s="4" t="s">
        <v>793</v>
      </c>
      <c r="D711" s="6">
        <v>6099</v>
      </c>
    </row>
    <row r="712" spans="1:4" x14ac:dyDescent="0.2">
      <c r="A712" s="4" t="s">
        <v>69</v>
      </c>
      <c r="B712" s="5">
        <v>44918</v>
      </c>
      <c r="C712" s="4" t="s">
        <v>794</v>
      </c>
      <c r="D712" s="6">
        <v>16894</v>
      </c>
    </row>
    <row r="713" spans="1:4" x14ac:dyDescent="0.2">
      <c r="A713" s="4" t="s">
        <v>69</v>
      </c>
      <c r="B713" s="5">
        <v>44918</v>
      </c>
      <c r="C713" s="4" t="s">
        <v>795</v>
      </c>
      <c r="D713" s="6">
        <v>19995</v>
      </c>
    </row>
    <row r="714" spans="1:4" x14ac:dyDescent="0.2">
      <c r="A714" s="4" t="s">
        <v>69</v>
      </c>
      <c r="B714" s="5">
        <v>44918</v>
      </c>
      <c r="C714" s="4" t="s">
        <v>796</v>
      </c>
      <c r="D714" s="6">
        <v>14998</v>
      </c>
    </row>
    <row r="715" spans="1:4" x14ac:dyDescent="0.2">
      <c r="A715" s="4" t="s">
        <v>69</v>
      </c>
      <c r="B715" s="5">
        <v>44918</v>
      </c>
      <c r="C715" s="4" t="s">
        <v>797</v>
      </c>
      <c r="D715" s="6">
        <v>6599</v>
      </c>
    </row>
    <row r="716" spans="1:4" x14ac:dyDescent="0.2">
      <c r="A716" s="4" t="s">
        <v>24</v>
      </c>
      <c r="B716" s="5">
        <v>44901</v>
      </c>
      <c r="C716" s="4" t="s">
        <v>29</v>
      </c>
      <c r="D716" s="6">
        <v>327840.26</v>
      </c>
    </row>
    <row r="717" spans="1:4" x14ac:dyDescent="0.2">
      <c r="A717" s="4" t="s">
        <v>24</v>
      </c>
      <c r="B717" s="5">
        <v>44901</v>
      </c>
      <c r="C717" s="4" t="s">
        <v>29</v>
      </c>
      <c r="D717" s="6">
        <v>1181936.32</v>
      </c>
    </row>
    <row r="718" spans="1:4" x14ac:dyDescent="0.2">
      <c r="A718" s="4" t="s">
        <v>24</v>
      </c>
      <c r="B718" s="5">
        <v>44901</v>
      </c>
      <c r="C718" s="4" t="s">
        <v>29</v>
      </c>
      <c r="D718" s="6">
        <v>590968.16</v>
      </c>
    </row>
    <row r="719" spans="1:4" x14ac:dyDescent="0.2">
      <c r="A719" s="4" t="s">
        <v>24</v>
      </c>
      <c r="B719" s="5">
        <v>44925</v>
      </c>
      <c r="C719" s="4" t="s">
        <v>119</v>
      </c>
      <c r="D719" s="6">
        <v>789901.9</v>
      </c>
    </row>
    <row r="720" spans="1:4" x14ac:dyDescent="0.2">
      <c r="A720" s="4" t="s">
        <v>24</v>
      </c>
      <c r="B720" s="5">
        <v>44925</v>
      </c>
      <c r="C720" s="4" t="s">
        <v>119</v>
      </c>
      <c r="D720" s="6">
        <v>318492.24</v>
      </c>
    </row>
    <row r="721" spans="1:4" x14ac:dyDescent="0.2">
      <c r="A721" s="4" t="s">
        <v>50</v>
      </c>
      <c r="B721" s="5">
        <v>44897</v>
      </c>
      <c r="C721" s="4" t="s">
        <v>160</v>
      </c>
      <c r="D721" s="6">
        <v>300000</v>
      </c>
    </row>
    <row r="722" spans="1:4" x14ac:dyDescent="0.2">
      <c r="A722" s="4" t="s">
        <v>50</v>
      </c>
      <c r="B722" s="5">
        <v>44904</v>
      </c>
      <c r="C722" s="4" t="s">
        <v>160</v>
      </c>
      <c r="D722" s="6">
        <v>200000</v>
      </c>
    </row>
    <row r="723" spans="1:4" x14ac:dyDescent="0.2">
      <c r="A723" s="4" t="s">
        <v>50</v>
      </c>
      <c r="B723" s="5">
        <v>44911</v>
      </c>
      <c r="C723" s="4" t="s">
        <v>139</v>
      </c>
      <c r="D723" s="6">
        <v>257866.53</v>
      </c>
    </row>
    <row r="724" spans="1:4" x14ac:dyDescent="0.2">
      <c r="A724" s="4" t="s">
        <v>50</v>
      </c>
      <c r="B724" s="5">
        <v>44918</v>
      </c>
      <c r="C724" s="4" t="s">
        <v>6</v>
      </c>
      <c r="D724" s="6">
        <v>250253.56</v>
      </c>
    </row>
    <row r="725" spans="1:4" x14ac:dyDescent="0.2">
      <c r="A725" s="4" t="s">
        <v>743</v>
      </c>
      <c r="B725" s="5">
        <v>44917</v>
      </c>
      <c r="C725" s="4" t="s">
        <v>31</v>
      </c>
      <c r="D725" s="6">
        <v>2200</v>
      </c>
    </row>
    <row r="726" spans="1:4" x14ac:dyDescent="0.2">
      <c r="A726" s="4" t="s">
        <v>287</v>
      </c>
      <c r="B726" s="5">
        <v>44897</v>
      </c>
      <c r="C726" s="4" t="s">
        <v>7</v>
      </c>
      <c r="D726" s="6">
        <v>5000</v>
      </c>
    </row>
    <row r="727" spans="1:4" x14ac:dyDescent="0.2">
      <c r="A727" s="4" t="s">
        <v>287</v>
      </c>
      <c r="B727" s="5">
        <v>44923</v>
      </c>
      <c r="C727" s="4" t="s">
        <v>7</v>
      </c>
      <c r="D727" s="6">
        <v>5000</v>
      </c>
    </row>
    <row r="728" spans="1:4" x14ac:dyDescent="0.2">
      <c r="A728" s="4" t="s">
        <v>496</v>
      </c>
      <c r="B728" s="5">
        <v>44897</v>
      </c>
      <c r="C728" s="4" t="s">
        <v>101</v>
      </c>
      <c r="D728" s="6">
        <v>11600</v>
      </c>
    </row>
    <row r="729" spans="1:4" x14ac:dyDescent="0.2">
      <c r="A729" s="4" t="s">
        <v>496</v>
      </c>
      <c r="B729" s="5">
        <v>44911</v>
      </c>
      <c r="C729" s="4" t="s">
        <v>101</v>
      </c>
      <c r="D729" s="6">
        <v>11600</v>
      </c>
    </row>
    <row r="730" spans="1:4" x14ac:dyDescent="0.2">
      <c r="A730" s="4" t="s">
        <v>496</v>
      </c>
      <c r="B730" s="5">
        <v>44918</v>
      </c>
      <c r="C730" s="4" t="s">
        <v>101</v>
      </c>
      <c r="D730" s="6">
        <v>11600</v>
      </c>
    </row>
    <row r="731" spans="1:4" x14ac:dyDescent="0.2">
      <c r="A731" s="4" t="s">
        <v>496</v>
      </c>
      <c r="B731" s="5">
        <v>44918</v>
      </c>
      <c r="C731" s="4" t="s">
        <v>101</v>
      </c>
      <c r="D731" s="6">
        <v>11600</v>
      </c>
    </row>
    <row r="732" spans="1:4" x14ac:dyDescent="0.2">
      <c r="A732" s="4" t="s">
        <v>798</v>
      </c>
      <c r="B732" s="5">
        <v>44918</v>
      </c>
      <c r="C732" s="4" t="s">
        <v>799</v>
      </c>
      <c r="D732" s="6">
        <v>1661.96</v>
      </c>
    </row>
    <row r="733" spans="1:4" x14ac:dyDescent="0.2">
      <c r="A733" s="4" t="s">
        <v>361</v>
      </c>
      <c r="B733" s="5">
        <v>44902</v>
      </c>
      <c r="C733" s="4" t="s">
        <v>544</v>
      </c>
      <c r="D733" s="6">
        <v>1500</v>
      </c>
    </row>
    <row r="734" spans="1:4" x14ac:dyDescent="0.2">
      <c r="A734" s="4" t="s">
        <v>627</v>
      </c>
      <c r="B734" s="5">
        <v>44907</v>
      </c>
      <c r="C734" s="4" t="s">
        <v>63</v>
      </c>
      <c r="D734" s="6">
        <v>88398.61</v>
      </c>
    </row>
    <row r="735" spans="1:4" x14ac:dyDescent="0.2">
      <c r="A735" s="4" t="s">
        <v>259</v>
      </c>
      <c r="B735" s="5">
        <v>44902</v>
      </c>
      <c r="C735" s="4" t="s">
        <v>63</v>
      </c>
      <c r="D735" s="6">
        <v>1496.4</v>
      </c>
    </row>
    <row r="736" spans="1:4" x14ac:dyDescent="0.2">
      <c r="A736" s="4" t="s">
        <v>810</v>
      </c>
      <c r="B736" s="5">
        <v>44921</v>
      </c>
      <c r="C736" s="4" t="s">
        <v>56</v>
      </c>
      <c r="D736" s="6">
        <v>2600</v>
      </c>
    </row>
    <row r="737" spans="1:4" x14ac:dyDescent="0.2">
      <c r="A737" s="4" t="s">
        <v>179</v>
      </c>
      <c r="B737" s="5">
        <v>44897</v>
      </c>
      <c r="C737" s="4" t="s">
        <v>31</v>
      </c>
      <c r="D737" s="6">
        <v>2668</v>
      </c>
    </row>
    <row r="738" spans="1:4" x14ac:dyDescent="0.2">
      <c r="A738" s="4" t="s">
        <v>179</v>
      </c>
      <c r="B738" s="5">
        <v>44902</v>
      </c>
      <c r="C738" s="4" t="s">
        <v>58</v>
      </c>
      <c r="D738" s="6">
        <v>696</v>
      </c>
    </row>
    <row r="739" spans="1:4" x14ac:dyDescent="0.2">
      <c r="A739" s="4" t="s">
        <v>362</v>
      </c>
      <c r="B739" s="5">
        <v>44897</v>
      </c>
      <c r="C739" s="4" t="s">
        <v>452</v>
      </c>
      <c r="D739" s="6">
        <v>750</v>
      </c>
    </row>
    <row r="740" spans="1:4" x14ac:dyDescent="0.2">
      <c r="A740" s="4" t="s">
        <v>362</v>
      </c>
      <c r="B740" s="5">
        <v>44902</v>
      </c>
      <c r="C740" s="4" t="s">
        <v>549</v>
      </c>
      <c r="D740" s="6">
        <v>750</v>
      </c>
    </row>
    <row r="741" spans="1:4" x14ac:dyDescent="0.2">
      <c r="A741" s="4" t="s">
        <v>98</v>
      </c>
      <c r="B741" s="5">
        <v>44910</v>
      </c>
      <c r="C741" s="4" t="s">
        <v>99</v>
      </c>
      <c r="D741" s="6">
        <v>3223890.29</v>
      </c>
    </row>
    <row r="742" spans="1:4" x14ac:dyDescent="0.2">
      <c r="A742" s="4" t="s">
        <v>98</v>
      </c>
      <c r="B742" s="5">
        <v>44925</v>
      </c>
      <c r="C742" s="4" t="s">
        <v>99</v>
      </c>
      <c r="D742" s="6">
        <v>6581311.8200000003</v>
      </c>
    </row>
    <row r="743" spans="1:4" x14ac:dyDescent="0.2">
      <c r="A743" s="4" t="s">
        <v>402</v>
      </c>
      <c r="B743" s="5">
        <v>44897</v>
      </c>
      <c r="C743" s="4" t="s">
        <v>128</v>
      </c>
      <c r="D743" s="6">
        <v>20000</v>
      </c>
    </row>
    <row r="744" spans="1:4" x14ac:dyDescent="0.2">
      <c r="A744" s="4" t="s">
        <v>402</v>
      </c>
      <c r="B744" s="5">
        <v>44902</v>
      </c>
      <c r="C744" s="4" t="s">
        <v>397</v>
      </c>
      <c r="D744" s="6">
        <v>14700.24</v>
      </c>
    </row>
    <row r="745" spans="1:4" x14ac:dyDescent="0.2">
      <c r="A745" s="4" t="s">
        <v>402</v>
      </c>
      <c r="B745" s="5">
        <v>44917</v>
      </c>
      <c r="C745" s="4" t="s">
        <v>128</v>
      </c>
      <c r="D745" s="6">
        <v>2853.6</v>
      </c>
    </row>
    <row r="746" spans="1:4" x14ac:dyDescent="0.2">
      <c r="A746" s="4" t="s">
        <v>497</v>
      </c>
      <c r="B746" s="5">
        <v>44897</v>
      </c>
      <c r="C746" s="4" t="s">
        <v>101</v>
      </c>
      <c r="D746" s="6">
        <v>11475</v>
      </c>
    </row>
    <row r="747" spans="1:4" x14ac:dyDescent="0.2">
      <c r="A747" s="4" t="s">
        <v>497</v>
      </c>
      <c r="B747" s="5">
        <v>44911</v>
      </c>
      <c r="C747" s="4" t="s">
        <v>101</v>
      </c>
      <c r="D747" s="6">
        <v>11475</v>
      </c>
    </row>
    <row r="748" spans="1:4" x14ac:dyDescent="0.2">
      <c r="A748" s="4" t="s">
        <v>288</v>
      </c>
      <c r="B748" s="5">
        <v>44897</v>
      </c>
      <c r="C748" s="4" t="s">
        <v>7</v>
      </c>
      <c r="D748" s="6">
        <v>5000</v>
      </c>
    </row>
    <row r="749" spans="1:4" x14ac:dyDescent="0.2">
      <c r="A749" s="4" t="s">
        <v>288</v>
      </c>
      <c r="B749" s="5">
        <v>44923</v>
      </c>
      <c r="C749" s="4" t="s">
        <v>7</v>
      </c>
      <c r="D749" s="6">
        <v>5000</v>
      </c>
    </row>
    <row r="750" spans="1:4" x14ac:dyDescent="0.2">
      <c r="A750" s="4" t="s">
        <v>180</v>
      </c>
      <c r="B750" s="5">
        <v>44902</v>
      </c>
      <c r="C750" s="4" t="s">
        <v>63</v>
      </c>
      <c r="D750" s="6">
        <v>3040.88</v>
      </c>
    </row>
    <row r="751" spans="1:4" x14ac:dyDescent="0.2">
      <c r="A751" s="4" t="s">
        <v>135</v>
      </c>
      <c r="B751" s="5">
        <v>44897</v>
      </c>
      <c r="C751" s="4" t="s">
        <v>136</v>
      </c>
      <c r="D751" s="6">
        <v>5162</v>
      </c>
    </row>
    <row r="752" spans="1:4" x14ac:dyDescent="0.2">
      <c r="A752" s="4" t="s">
        <v>578</v>
      </c>
      <c r="B752" s="5">
        <v>44902</v>
      </c>
      <c r="C752" s="4" t="s">
        <v>579</v>
      </c>
      <c r="D752" s="6">
        <v>573.57000000000005</v>
      </c>
    </row>
    <row r="753" spans="1:4" x14ac:dyDescent="0.2">
      <c r="A753" s="4" t="s">
        <v>498</v>
      </c>
      <c r="B753" s="5">
        <v>44897</v>
      </c>
      <c r="C753" s="4" t="s">
        <v>499</v>
      </c>
      <c r="D753" s="6">
        <v>11006.43</v>
      </c>
    </row>
    <row r="754" spans="1:4" x14ac:dyDescent="0.2">
      <c r="A754" s="4" t="s">
        <v>289</v>
      </c>
      <c r="B754" s="5">
        <v>44897</v>
      </c>
      <c r="C754" s="4" t="s">
        <v>7</v>
      </c>
      <c r="D754" s="6">
        <v>5000</v>
      </c>
    </row>
    <row r="755" spans="1:4" x14ac:dyDescent="0.2">
      <c r="A755" s="4" t="s">
        <v>289</v>
      </c>
      <c r="B755" s="5">
        <v>44923</v>
      </c>
      <c r="C755" s="4" t="s">
        <v>7</v>
      </c>
      <c r="D755" s="6">
        <v>5000</v>
      </c>
    </row>
    <row r="756" spans="1:4" x14ac:dyDescent="0.2">
      <c r="A756" s="4" t="s">
        <v>695</v>
      </c>
      <c r="B756" s="5">
        <v>44911</v>
      </c>
      <c r="C756" s="4" t="s">
        <v>31</v>
      </c>
      <c r="D756" s="6">
        <v>561</v>
      </c>
    </row>
    <row r="757" spans="1:4" x14ac:dyDescent="0.2">
      <c r="A757" s="4" t="s">
        <v>81</v>
      </c>
      <c r="B757" s="5">
        <v>44915</v>
      </c>
      <c r="C757" s="4" t="s">
        <v>82</v>
      </c>
      <c r="D757" s="6">
        <v>18923.22</v>
      </c>
    </row>
    <row r="758" spans="1:4" x14ac:dyDescent="0.2">
      <c r="A758" s="4" t="s">
        <v>81</v>
      </c>
      <c r="B758" s="5">
        <v>44915</v>
      </c>
      <c r="C758" s="4" t="s">
        <v>82</v>
      </c>
      <c r="D758" s="6">
        <v>43872.68</v>
      </c>
    </row>
    <row r="759" spans="1:4" x14ac:dyDescent="0.2">
      <c r="A759" s="4" t="s">
        <v>427</v>
      </c>
      <c r="B759" s="5">
        <v>44896</v>
      </c>
      <c r="C759" s="4" t="s">
        <v>428</v>
      </c>
      <c r="D759" s="6">
        <v>42186.92</v>
      </c>
    </row>
    <row r="760" spans="1:4" x14ac:dyDescent="0.2">
      <c r="A760" s="4" t="s">
        <v>500</v>
      </c>
      <c r="B760" s="5">
        <v>44897</v>
      </c>
      <c r="C760" s="4" t="s">
        <v>501</v>
      </c>
      <c r="D760" s="6">
        <v>150000</v>
      </c>
    </row>
    <row r="761" spans="1:4" x14ac:dyDescent="0.2">
      <c r="A761" s="4" t="s">
        <v>500</v>
      </c>
      <c r="B761" s="5">
        <v>44911</v>
      </c>
      <c r="C761" s="4" t="s">
        <v>386</v>
      </c>
      <c r="D761" s="6">
        <v>155952.43</v>
      </c>
    </row>
    <row r="762" spans="1:4" x14ac:dyDescent="0.2">
      <c r="A762" s="4" t="s">
        <v>500</v>
      </c>
      <c r="B762" s="5">
        <v>44925</v>
      </c>
      <c r="C762" s="4" t="s">
        <v>530</v>
      </c>
      <c r="D762" s="6">
        <v>186720.73</v>
      </c>
    </row>
    <row r="763" spans="1:4" x14ac:dyDescent="0.2">
      <c r="A763" s="4" t="s">
        <v>181</v>
      </c>
      <c r="B763" s="5">
        <v>44902</v>
      </c>
      <c r="C763" s="4" t="s">
        <v>147</v>
      </c>
      <c r="D763" s="6">
        <v>37554.54</v>
      </c>
    </row>
    <row r="764" spans="1:4" x14ac:dyDescent="0.2">
      <c r="A764" s="4" t="s">
        <v>211</v>
      </c>
      <c r="B764" s="5">
        <v>44911</v>
      </c>
      <c r="C764" s="4" t="s">
        <v>101</v>
      </c>
      <c r="D764" s="6">
        <v>15000</v>
      </c>
    </row>
    <row r="765" spans="1:4" x14ac:dyDescent="0.2">
      <c r="A765" s="4" t="s">
        <v>211</v>
      </c>
      <c r="B765" s="5">
        <v>44918</v>
      </c>
      <c r="C765" s="4" t="s">
        <v>101</v>
      </c>
      <c r="D765" s="6">
        <v>15000</v>
      </c>
    </row>
    <row r="766" spans="1:4" x14ac:dyDescent="0.2">
      <c r="A766" s="4" t="s">
        <v>211</v>
      </c>
      <c r="B766" s="5">
        <v>44918</v>
      </c>
      <c r="C766" s="4" t="s">
        <v>101</v>
      </c>
      <c r="D766" s="6">
        <v>15000</v>
      </c>
    </row>
    <row r="767" spans="1:4" x14ac:dyDescent="0.2">
      <c r="A767" s="4" t="s">
        <v>224</v>
      </c>
      <c r="B767" s="5">
        <v>44917</v>
      </c>
      <c r="C767" s="4" t="s">
        <v>31</v>
      </c>
      <c r="D767" s="6">
        <v>582</v>
      </c>
    </row>
    <row r="768" spans="1:4" x14ac:dyDescent="0.2">
      <c r="A768" s="4" t="s">
        <v>502</v>
      </c>
      <c r="B768" s="5">
        <v>44897</v>
      </c>
      <c r="C768" s="4" t="s">
        <v>503</v>
      </c>
      <c r="D768" s="6">
        <v>12171.17</v>
      </c>
    </row>
    <row r="769" spans="1:4" x14ac:dyDescent="0.2">
      <c r="A769" s="4" t="s">
        <v>834</v>
      </c>
      <c r="B769" s="5">
        <v>44925</v>
      </c>
      <c r="C769" s="4" t="s">
        <v>658</v>
      </c>
      <c r="D769" s="6">
        <v>724072.5</v>
      </c>
    </row>
    <row r="770" spans="1:4" x14ac:dyDescent="0.2">
      <c r="A770" s="4" t="s">
        <v>363</v>
      </c>
      <c r="B770" s="5">
        <v>44897</v>
      </c>
      <c r="C770" s="4" t="s">
        <v>484</v>
      </c>
      <c r="D770" s="6">
        <v>1250</v>
      </c>
    </row>
    <row r="771" spans="1:4" x14ac:dyDescent="0.2">
      <c r="A771" s="4" t="s">
        <v>363</v>
      </c>
      <c r="B771" s="5">
        <v>44902</v>
      </c>
      <c r="C771" s="4" t="s">
        <v>568</v>
      </c>
      <c r="D771" s="6">
        <v>1250</v>
      </c>
    </row>
    <row r="772" spans="1:4" x14ac:dyDescent="0.2">
      <c r="A772" s="4" t="s">
        <v>308</v>
      </c>
      <c r="B772" s="5">
        <v>44921</v>
      </c>
      <c r="C772" s="4" t="s">
        <v>253</v>
      </c>
      <c r="D772" s="6">
        <v>219842.57</v>
      </c>
    </row>
    <row r="773" spans="1:4" x14ac:dyDescent="0.2">
      <c r="A773" s="4" t="s">
        <v>238</v>
      </c>
      <c r="B773" s="5">
        <v>44923</v>
      </c>
      <c r="C773" s="4" t="s">
        <v>2</v>
      </c>
      <c r="D773" s="6">
        <v>10000</v>
      </c>
    </row>
    <row r="774" spans="1:4" x14ac:dyDescent="0.2">
      <c r="A774" s="7" t="s">
        <v>580</v>
      </c>
      <c r="B774" s="8">
        <v>44902</v>
      </c>
      <c r="C774" s="7" t="s">
        <v>581</v>
      </c>
      <c r="D774" s="9">
        <v>50000</v>
      </c>
    </row>
    <row r="775" spans="1:4" x14ac:dyDescent="0.2">
      <c r="A775" s="7" t="s">
        <v>696</v>
      </c>
      <c r="B775" s="8">
        <v>44911</v>
      </c>
      <c r="C775" s="7" t="s">
        <v>101</v>
      </c>
      <c r="D775" s="9">
        <v>23200</v>
      </c>
    </row>
    <row r="776" spans="1:4" x14ac:dyDescent="0.2">
      <c r="A776" s="7" t="s">
        <v>696</v>
      </c>
      <c r="B776" s="8">
        <v>44918</v>
      </c>
      <c r="C776" s="7" t="s">
        <v>101</v>
      </c>
      <c r="D776" s="9">
        <v>11600</v>
      </c>
    </row>
    <row r="777" spans="1:4" x14ac:dyDescent="0.2">
      <c r="A777" s="7" t="s">
        <v>696</v>
      </c>
      <c r="B777" s="8">
        <v>44918</v>
      </c>
      <c r="C777" s="7" t="s">
        <v>101</v>
      </c>
      <c r="D777" s="9">
        <v>11600</v>
      </c>
    </row>
    <row r="778" spans="1:4" x14ac:dyDescent="0.2">
      <c r="A778" s="7" t="s">
        <v>582</v>
      </c>
      <c r="B778" s="8">
        <v>44902</v>
      </c>
      <c r="C778" s="7" t="s">
        <v>1</v>
      </c>
      <c r="D778" s="9">
        <v>8743.9500000000007</v>
      </c>
    </row>
    <row r="779" spans="1:4" x14ac:dyDescent="0.2">
      <c r="A779" s="7" t="s">
        <v>504</v>
      </c>
      <c r="B779" s="8">
        <v>44897</v>
      </c>
      <c r="C779" s="7" t="s">
        <v>63</v>
      </c>
      <c r="D779" s="9">
        <v>11368</v>
      </c>
    </row>
    <row r="780" spans="1:4" x14ac:dyDescent="0.2">
      <c r="A780" s="7" t="s">
        <v>697</v>
      </c>
      <c r="B780" s="8">
        <v>44911</v>
      </c>
      <c r="C780" t="s">
        <v>9</v>
      </c>
      <c r="D780" s="9">
        <v>3405.2</v>
      </c>
    </row>
    <row r="781" spans="1:4" x14ac:dyDescent="0.2">
      <c r="A781" s="7" t="s">
        <v>429</v>
      </c>
      <c r="B781" s="8">
        <v>44896</v>
      </c>
      <c r="C781" t="s">
        <v>430</v>
      </c>
      <c r="D781" s="9">
        <v>5850.59</v>
      </c>
    </row>
    <row r="782" spans="1:4" x14ac:dyDescent="0.2">
      <c r="A782" s="7" t="s">
        <v>628</v>
      </c>
      <c r="B782" s="8">
        <v>44907</v>
      </c>
      <c r="C782" t="s">
        <v>629</v>
      </c>
      <c r="D782" s="9">
        <v>81035.649999999994</v>
      </c>
    </row>
    <row r="783" spans="1:4" x14ac:dyDescent="0.2">
      <c r="A783" s="7" t="s">
        <v>698</v>
      </c>
      <c r="B783" s="8">
        <v>44911</v>
      </c>
      <c r="C783" t="s">
        <v>699</v>
      </c>
      <c r="D783" s="9">
        <v>13852.88</v>
      </c>
    </row>
    <row r="784" spans="1:4" x14ac:dyDescent="0.2">
      <c r="A784" s="7" t="s">
        <v>249</v>
      </c>
      <c r="B784" s="8">
        <v>44904</v>
      </c>
      <c r="C784" t="s">
        <v>606</v>
      </c>
      <c r="D784" s="9">
        <v>20000</v>
      </c>
    </row>
    <row r="785" spans="1:4" x14ac:dyDescent="0.2">
      <c r="A785" s="7" t="s">
        <v>364</v>
      </c>
      <c r="B785" s="8">
        <v>44897</v>
      </c>
      <c r="C785" s="7" t="s">
        <v>484</v>
      </c>
      <c r="D785" s="9">
        <v>1250</v>
      </c>
    </row>
    <row r="786" spans="1:4" x14ac:dyDescent="0.2">
      <c r="A786" s="7" t="s">
        <v>364</v>
      </c>
      <c r="B786" s="8">
        <v>44902</v>
      </c>
      <c r="C786" s="7" t="s">
        <v>568</v>
      </c>
      <c r="D786" s="9">
        <v>1250</v>
      </c>
    </row>
    <row r="787" spans="1:4" x14ac:dyDescent="0.2">
      <c r="A787" s="7" t="s">
        <v>290</v>
      </c>
      <c r="B787" s="8">
        <v>44897</v>
      </c>
      <c r="C787" s="7" t="s">
        <v>7</v>
      </c>
      <c r="D787" s="9">
        <v>5000</v>
      </c>
    </row>
    <row r="788" spans="1:4" x14ac:dyDescent="0.2">
      <c r="A788" s="7" t="s">
        <v>290</v>
      </c>
      <c r="B788" s="8">
        <v>44923</v>
      </c>
      <c r="C788" s="7" t="s">
        <v>7</v>
      </c>
      <c r="D788" s="9">
        <v>5000</v>
      </c>
    </row>
    <row r="789" spans="1:4" x14ac:dyDescent="0.2">
      <c r="A789" s="7" t="s">
        <v>13</v>
      </c>
      <c r="B789" s="8">
        <v>44897</v>
      </c>
      <c r="C789" s="7" t="s">
        <v>6</v>
      </c>
      <c r="D789" s="9">
        <v>2597.1</v>
      </c>
    </row>
    <row r="790" spans="1:4" x14ac:dyDescent="0.2">
      <c r="A790" s="7" t="s">
        <v>13</v>
      </c>
      <c r="B790" s="8">
        <v>44911</v>
      </c>
      <c r="C790" t="s">
        <v>9</v>
      </c>
      <c r="D790" s="9">
        <v>5108.59</v>
      </c>
    </row>
    <row r="791" spans="1:4" x14ac:dyDescent="0.2">
      <c r="A791" s="7" t="s">
        <v>13</v>
      </c>
      <c r="B791" s="8">
        <v>44918</v>
      </c>
      <c r="C791" s="7" t="s">
        <v>101</v>
      </c>
      <c r="D791" s="9">
        <v>4110</v>
      </c>
    </row>
    <row r="792" spans="1:4" x14ac:dyDescent="0.2">
      <c r="A792" s="7" t="s">
        <v>365</v>
      </c>
      <c r="B792" s="8">
        <v>44897</v>
      </c>
      <c r="C792" s="7" t="s">
        <v>485</v>
      </c>
      <c r="D792" s="9">
        <v>750</v>
      </c>
    </row>
    <row r="793" spans="1:4" x14ac:dyDescent="0.2">
      <c r="A793" s="7" t="s">
        <v>365</v>
      </c>
      <c r="B793" s="8">
        <v>44902</v>
      </c>
      <c r="C793" s="7" t="s">
        <v>569</v>
      </c>
      <c r="D793" s="9">
        <v>750</v>
      </c>
    </row>
    <row r="794" spans="1:4" x14ac:dyDescent="0.2">
      <c r="A794" s="7" t="s">
        <v>250</v>
      </c>
      <c r="B794" s="8">
        <v>44911</v>
      </c>
      <c r="C794" t="s">
        <v>5</v>
      </c>
      <c r="D794" s="9">
        <v>14916.66</v>
      </c>
    </row>
    <row r="795" spans="1:4" x14ac:dyDescent="0.2">
      <c r="A795" s="7" t="s">
        <v>250</v>
      </c>
      <c r="B795" s="8">
        <v>44911</v>
      </c>
      <c r="C795" t="s">
        <v>5</v>
      </c>
      <c r="D795" s="9">
        <v>14916.66</v>
      </c>
    </row>
    <row r="796" spans="1:4" x14ac:dyDescent="0.2">
      <c r="A796" s="7" t="s">
        <v>250</v>
      </c>
      <c r="B796" s="8">
        <v>44918</v>
      </c>
      <c r="C796" t="s">
        <v>5</v>
      </c>
      <c r="D796" s="9">
        <v>27217.37</v>
      </c>
    </row>
    <row r="797" spans="1:4" x14ac:dyDescent="0.2">
      <c r="A797" s="7" t="s">
        <v>250</v>
      </c>
      <c r="B797" s="8">
        <v>44925</v>
      </c>
      <c r="C797" t="s">
        <v>5</v>
      </c>
      <c r="D797" s="9">
        <v>14944.62</v>
      </c>
    </row>
    <row r="798" spans="1:4" x14ac:dyDescent="0.2">
      <c r="A798" s="7" t="s">
        <v>250</v>
      </c>
      <c r="B798" s="8">
        <v>44925</v>
      </c>
      <c r="C798" t="s">
        <v>5</v>
      </c>
      <c r="D798" s="9">
        <v>27275.79</v>
      </c>
    </row>
    <row r="799" spans="1:4" x14ac:dyDescent="0.2">
      <c r="A799" s="7" t="s">
        <v>250</v>
      </c>
      <c r="B799" s="8">
        <v>44925</v>
      </c>
      <c r="C799" t="s">
        <v>5</v>
      </c>
      <c r="D799" s="9">
        <v>27275.79</v>
      </c>
    </row>
    <row r="800" spans="1:4" x14ac:dyDescent="0.2">
      <c r="A800" s="7" t="s">
        <v>250</v>
      </c>
      <c r="B800" s="8">
        <v>44925</v>
      </c>
      <c r="C800" t="s">
        <v>5</v>
      </c>
      <c r="D800" s="9">
        <v>27217.37</v>
      </c>
    </row>
    <row r="801" spans="1:4" x14ac:dyDescent="0.2">
      <c r="A801" s="7" t="s">
        <v>505</v>
      </c>
      <c r="B801" s="8">
        <v>44897</v>
      </c>
      <c r="C801" s="7" t="s">
        <v>506</v>
      </c>
      <c r="D801" s="9">
        <v>6198</v>
      </c>
    </row>
    <row r="802" spans="1:4" x14ac:dyDescent="0.2">
      <c r="A802" s="7" t="s">
        <v>507</v>
      </c>
      <c r="B802" s="8">
        <v>44897</v>
      </c>
      <c r="C802" s="7" t="s">
        <v>101</v>
      </c>
      <c r="D802" s="9">
        <v>116000</v>
      </c>
    </row>
    <row r="803" spans="1:4" x14ac:dyDescent="0.2">
      <c r="A803" s="7" t="s">
        <v>507</v>
      </c>
      <c r="B803" s="8">
        <v>44902</v>
      </c>
      <c r="C803" s="7" t="s">
        <v>101</v>
      </c>
      <c r="D803" s="9">
        <v>116000</v>
      </c>
    </row>
    <row r="804" spans="1:4" x14ac:dyDescent="0.2">
      <c r="A804" s="7" t="s">
        <v>700</v>
      </c>
      <c r="B804" s="8">
        <v>44911</v>
      </c>
      <c r="C804" s="7" t="s">
        <v>147</v>
      </c>
      <c r="D804" s="9">
        <v>232000</v>
      </c>
    </row>
    <row r="805" spans="1:4" x14ac:dyDescent="0.2">
      <c r="A805" s="7" t="s">
        <v>700</v>
      </c>
      <c r="B805" s="8">
        <v>44925</v>
      </c>
      <c r="C805" s="7" t="s">
        <v>147</v>
      </c>
      <c r="D805" s="9">
        <v>46400</v>
      </c>
    </row>
    <row r="806" spans="1:4" x14ac:dyDescent="0.2">
      <c r="A806" s="7" t="s">
        <v>701</v>
      </c>
      <c r="B806" s="8">
        <v>44911</v>
      </c>
      <c r="C806" s="7" t="s">
        <v>101</v>
      </c>
      <c r="D806" s="9">
        <v>25520</v>
      </c>
    </row>
    <row r="807" spans="1:4" x14ac:dyDescent="0.2">
      <c r="A807" s="7" t="s">
        <v>701</v>
      </c>
      <c r="B807" s="8">
        <v>44918</v>
      </c>
      <c r="C807" s="7" t="s">
        <v>101</v>
      </c>
      <c r="D807" s="9">
        <v>12760</v>
      </c>
    </row>
    <row r="808" spans="1:4" x14ac:dyDescent="0.2">
      <c r="A808" s="7" t="s">
        <v>701</v>
      </c>
      <c r="B808" s="8">
        <v>44918</v>
      </c>
      <c r="C808" s="7" t="s">
        <v>101</v>
      </c>
      <c r="D808" s="9">
        <v>12760</v>
      </c>
    </row>
    <row r="809" spans="1:4" x14ac:dyDescent="0.2">
      <c r="A809" s="7" t="s">
        <v>366</v>
      </c>
      <c r="B809" s="8">
        <v>44902</v>
      </c>
      <c r="C809" s="7" t="s">
        <v>583</v>
      </c>
      <c r="D809" s="9">
        <v>1500</v>
      </c>
    </row>
    <row r="810" spans="1:4" x14ac:dyDescent="0.2">
      <c r="A810" s="7" t="s">
        <v>212</v>
      </c>
      <c r="B810" s="8">
        <v>44918</v>
      </c>
      <c r="C810" s="7" t="s">
        <v>101</v>
      </c>
      <c r="D810" s="9">
        <v>17400</v>
      </c>
    </row>
    <row r="811" spans="1:4" x14ac:dyDescent="0.2">
      <c r="A811" s="7" t="s">
        <v>212</v>
      </c>
      <c r="B811" s="8">
        <v>44918</v>
      </c>
      <c r="C811" s="7" t="s">
        <v>101</v>
      </c>
      <c r="D811" s="9">
        <v>17400</v>
      </c>
    </row>
    <row r="812" spans="1:4" x14ac:dyDescent="0.2">
      <c r="A812" s="7" t="s">
        <v>508</v>
      </c>
      <c r="B812" s="8">
        <v>44897</v>
      </c>
      <c r="C812" s="7" t="s">
        <v>101</v>
      </c>
      <c r="D812" s="9">
        <v>9280</v>
      </c>
    </row>
    <row r="813" spans="1:4" x14ac:dyDescent="0.2">
      <c r="A813" s="7" t="s">
        <v>744</v>
      </c>
      <c r="B813" s="8">
        <v>44917</v>
      </c>
      <c r="C813" s="7" t="s">
        <v>31</v>
      </c>
      <c r="D813" s="9">
        <v>582</v>
      </c>
    </row>
    <row r="814" spans="1:4" x14ac:dyDescent="0.2">
      <c r="A814" s="7" t="s">
        <v>835</v>
      </c>
      <c r="B814" s="8">
        <v>44925</v>
      </c>
      <c r="C814" s="7" t="s">
        <v>1</v>
      </c>
      <c r="D814" s="9">
        <v>143437.5</v>
      </c>
    </row>
    <row r="815" spans="1:4" x14ac:dyDescent="0.2">
      <c r="A815" s="7" t="s">
        <v>584</v>
      </c>
      <c r="B815" s="8">
        <v>44902</v>
      </c>
      <c r="C815" s="7" t="s">
        <v>585</v>
      </c>
      <c r="D815" s="9">
        <v>6020</v>
      </c>
    </row>
    <row r="816" spans="1:4" x14ac:dyDescent="0.2">
      <c r="A816" s="7" t="s">
        <v>412</v>
      </c>
      <c r="B816" s="8">
        <v>44911</v>
      </c>
      <c r="C816" s="7" t="s">
        <v>101</v>
      </c>
      <c r="D816" s="9">
        <v>69600</v>
      </c>
    </row>
    <row r="817" spans="1:4" x14ac:dyDescent="0.2">
      <c r="A817" s="7" t="s">
        <v>702</v>
      </c>
      <c r="B817" s="8">
        <v>44911</v>
      </c>
      <c r="C817" s="7" t="s">
        <v>101</v>
      </c>
      <c r="D817" s="9">
        <v>348000</v>
      </c>
    </row>
    <row r="818" spans="1:4" x14ac:dyDescent="0.2">
      <c r="A818" s="7" t="s">
        <v>228</v>
      </c>
      <c r="B818" s="8">
        <v>44911</v>
      </c>
      <c r="C818" s="7" t="s">
        <v>101</v>
      </c>
      <c r="D818" s="9">
        <v>778000</v>
      </c>
    </row>
    <row r="819" spans="1:4" x14ac:dyDescent="0.2">
      <c r="A819" s="7" t="s">
        <v>43</v>
      </c>
      <c r="B819" s="8">
        <v>44910</v>
      </c>
      <c r="C819" s="7" t="s">
        <v>44</v>
      </c>
      <c r="D819" s="9">
        <v>22639</v>
      </c>
    </row>
    <row r="820" spans="1:4" x14ac:dyDescent="0.2">
      <c r="A820" s="7" t="s">
        <v>291</v>
      </c>
      <c r="B820" s="8">
        <v>44897</v>
      </c>
      <c r="C820" s="7" t="s">
        <v>7</v>
      </c>
      <c r="D820" s="9">
        <v>5000</v>
      </c>
    </row>
    <row r="821" spans="1:4" x14ac:dyDescent="0.2">
      <c r="A821" s="7" t="s">
        <v>291</v>
      </c>
      <c r="B821" s="8">
        <v>44923</v>
      </c>
      <c r="C821" s="7" t="s">
        <v>7</v>
      </c>
      <c r="D821" s="9">
        <v>5000</v>
      </c>
    </row>
    <row r="822" spans="1:4" x14ac:dyDescent="0.2">
      <c r="A822" s="7" t="s">
        <v>703</v>
      </c>
      <c r="B822" s="8">
        <v>44911</v>
      </c>
      <c r="C822" s="7" t="s">
        <v>119</v>
      </c>
      <c r="D822" s="9">
        <v>4000</v>
      </c>
    </row>
    <row r="823" spans="1:4" x14ac:dyDescent="0.2">
      <c r="A823" s="7" t="s">
        <v>403</v>
      </c>
      <c r="B823" s="8">
        <v>44897</v>
      </c>
      <c r="C823" s="7" t="s">
        <v>58</v>
      </c>
      <c r="D823" s="9">
        <v>29347.81</v>
      </c>
    </row>
    <row r="824" spans="1:4" x14ac:dyDescent="0.2">
      <c r="A824" s="7" t="s">
        <v>403</v>
      </c>
      <c r="B824" s="8">
        <v>44911</v>
      </c>
      <c r="C824" s="7" t="s">
        <v>58</v>
      </c>
      <c r="D824" s="9">
        <v>4019.4</v>
      </c>
    </row>
    <row r="825" spans="1:4" x14ac:dyDescent="0.2">
      <c r="A825" s="7" t="s">
        <v>403</v>
      </c>
      <c r="B825" s="8">
        <v>44918</v>
      </c>
      <c r="C825" s="7" t="s">
        <v>58</v>
      </c>
      <c r="D825" s="9">
        <v>103402.24000000001</v>
      </c>
    </row>
    <row r="826" spans="1:4" x14ac:dyDescent="0.2">
      <c r="A826" s="7" t="s">
        <v>292</v>
      </c>
      <c r="B826" s="8">
        <v>44897</v>
      </c>
      <c r="C826" s="7" t="s">
        <v>7</v>
      </c>
      <c r="D826" s="9">
        <v>5000</v>
      </c>
    </row>
    <row r="827" spans="1:4" x14ac:dyDescent="0.2">
      <c r="A827" s="7" t="s">
        <v>292</v>
      </c>
      <c r="B827" s="8">
        <v>44923</v>
      </c>
      <c r="C827" s="7" t="s">
        <v>7</v>
      </c>
      <c r="D827" s="9">
        <v>5000</v>
      </c>
    </row>
    <row r="828" spans="1:4" x14ac:dyDescent="0.2">
      <c r="A828" s="7" t="s">
        <v>367</v>
      </c>
      <c r="B828" s="8">
        <v>44902</v>
      </c>
      <c r="C828" s="7" t="s">
        <v>544</v>
      </c>
      <c r="D828" s="9">
        <v>1500</v>
      </c>
    </row>
    <row r="829" spans="1:4" x14ac:dyDescent="0.2">
      <c r="A829" s="7" t="s">
        <v>404</v>
      </c>
      <c r="B829" s="8">
        <v>44897</v>
      </c>
      <c r="C829" s="7" t="s">
        <v>97</v>
      </c>
      <c r="D829" s="9">
        <v>9377.85</v>
      </c>
    </row>
    <row r="830" spans="1:4" x14ac:dyDescent="0.2">
      <c r="A830" s="7" t="s">
        <v>213</v>
      </c>
      <c r="B830" s="8">
        <v>44911</v>
      </c>
      <c r="C830" s="7" t="s">
        <v>101</v>
      </c>
      <c r="D830" s="9">
        <v>23200</v>
      </c>
    </row>
    <row r="831" spans="1:4" x14ac:dyDescent="0.2">
      <c r="A831" s="7" t="s">
        <v>213</v>
      </c>
      <c r="B831" s="8">
        <v>44918</v>
      </c>
      <c r="C831" s="7" t="s">
        <v>101</v>
      </c>
      <c r="D831" s="9">
        <v>23200</v>
      </c>
    </row>
    <row r="832" spans="1:4" x14ac:dyDescent="0.2">
      <c r="A832" s="7" t="s">
        <v>213</v>
      </c>
      <c r="B832" s="8">
        <v>44918</v>
      </c>
      <c r="C832" s="7" t="s">
        <v>101</v>
      </c>
      <c r="D832" s="9">
        <v>23200</v>
      </c>
    </row>
    <row r="833" spans="1:4" x14ac:dyDescent="0.2">
      <c r="A833" s="7" t="s">
        <v>509</v>
      </c>
      <c r="B833" s="8">
        <v>44897</v>
      </c>
      <c r="C833" s="7" t="s">
        <v>101</v>
      </c>
      <c r="D833" s="9">
        <v>23200</v>
      </c>
    </row>
    <row r="834" spans="1:4" x14ac:dyDescent="0.2">
      <c r="A834" s="7" t="s">
        <v>509</v>
      </c>
      <c r="B834" s="8">
        <v>44918</v>
      </c>
      <c r="C834" s="7" t="s">
        <v>101</v>
      </c>
      <c r="D834" s="9">
        <v>11600</v>
      </c>
    </row>
    <row r="835" spans="1:4" x14ac:dyDescent="0.2">
      <c r="A835" s="7" t="s">
        <v>509</v>
      </c>
      <c r="B835" s="8">
        <v>44918</v>
      </c>
      <c r="C835" s="7" t="s">
        <v>101</v>
      </c>
      <c r="D835" s="9">
        <v>11600</v>
      </c>
    </row>
    <row r="836" spans="1:4" x14ac:dyDescent="0.2">
      <c r="A836" s="7" t="s">
        <v>704</v>
      </c>
      <c r="B836" s="8">
        <v>44911</v>
      </c>
      <c r="C836" s="7" t="s">
        <v>119</v>
      </c>
      <c r="D836" s="9">
        <v>4000</v>
      </c>
    </row>
    <row r="837" spans="1:4" x14ac:dyDescent="0.2">
      <c r="A837" s="7" t="s">
        <v>705</v>
      </c>
      <c r="B837" s="8">
        <v>44911</v>
      </c>
      <c r="C837" s="7" t="s">
        <v>119</v>
      </c>
      <c r="D837" s="9">
        <v>4000</v>
      </c>
    </row>
    <row r="838" spans="1:4" x14ac:dyDescent="0.2">
      <c r="A838" s="7" t="s">
        <v>636</v>
      </c>
      <c r="B838" s="8">
        <v>44908</v>
      </c>
      <c r="C838" s="7" t="s">
        <v>63</v>
      </c>
      <c r="D838" s="9">
        <v>22950</v>
      </c>
    </row>
    <row r="839" spans="1:4" x14ac:dyDescent="0.2">
      <c r="A839" s="7" t="s">
        <v>137</v>
      </c>
      <c r="B839" s="8">
        <v>44897</v>
      </c>
      <c r="C839" s="7" t="s">
        <v>2</v>
      </c>
      <c r="D839" s="9">
        <v>20000</v>
      </c>
    </row>
    <row r="840" spans="1:4" x14ac:dyDescent="0.2">
      <c r="A840" s="7" t="s">
        <v>137</v>
      </c>
      <c r="B840" s="8">
        <v>44902</v>
      </c>
      <c r="C840" s="7" t="s">
        <v>2</v>
      </c>
      <c r="D840" s="9">
        <v>25904.84</v>
      </c>
    </row>
    <row r="841" spans="1:4" x14ac:dyDescent="0.2">
      <c r="A841" s="7" t="s">
        <v>137</v>
      </c>
      <c r="B841" s="8">
        <v>44917</v>
      </c>
      <c r="C841" s="7" t="s">
        <v>2</v>
      </c>
      <c r="D841" s="9">
        <v>31320</v>
      </c>
    </row>
    <row r="842" spans="1:4" x14ac:dyDescent="0.2">
      <c r="A842" s="7" t="s">
        <v>293</v>
      </c>
      <c r="B842" s="8">
        <v>44897</v>
      </c>
      <c r="C842" s="7" t="s">
        <v>7</v>
      </c>
      <c r="D842" s="9">
        <v>5000</v>
      </c>
    </row>
    <row r="843" spans="1:4" x14ac:dyDescent="0.2">
      <c r="A843" s="7" t="s">
        <v>293</v>
      </c>
      <c r="B843" s="8">
        <v>44923</v>
      </c>
      <c r="C843" s="7" t="s">
        <v>7</v>
      </c>
      <c r="D843" s="9">
        <v>5000</v>
      </c>
    </row>
    <row r="844" spans="1:4" x14ac:dyDescent="0.2">
      <c r="A844" s="7" t="s">
        <v>405</v>
      </c>
      <c r="B844" s="8">
        <v>44902</v>
      </c>
      <c r="C844" s="7" t="s">
        <v>139</v>
      </c>
      <c r="D844" s="9">
        <v>350000</v>
      </c>
    </row>
    <row r="845" spans="1:4" x14ac:dyDescent="0.2">
      <c r="A845" s="7" t="s">
        <v>405</v>
      </c>
      <c r="B845" s="8">
        <v>44911</v>
      </c>
      <c r="C845" s="7" t="s">
        <v>483</v>
      </c>
      <c r="D845" s="9">
        <v>435890.97</v>
      </c>
    </row>
    <row r="846" spans="1:4" x14ac:dyDescent="0.2">
      <c r="A846" s="7" t="s">
        <v>405</v>
      </c>
      <c r="B846" s="8">
        <v>44916</v>
      </c>
      <c r="C846" s="7" t="s">
        <v>724</v>
      </c>
      <c r="D846" s="9">
        <v>128162.69</v>
      </c>
    </row>
    <row r="847" spans="1:4" x14ac:dyDescent="0.2">
      <c r="A847" s="7" t="s">
        <v>431</v>
      </c>
      <c r="B847" s="8">
        <v>44896</v>
      </c>
      <c r="C847" t="s">
        <v>432</v>
      </c>
      <c r="D847" s="9">
        <v>15056.63</v>
      </c>
    </row>
    <row r="848" spans="1:4" x14ac:dyDescent="0.2">
      <c r="A848" s="7" t="s">
        <v>15</v>
      </c>
      <c r="B848" s="8">
        <v>44911</v>
      </c>
      <c r="C848" s="7" t="s">
        <v>706</v>
      </c>
      <c r="D848" s="9">
        <v>16000</v>
      </c>
    </row>
    <row r="849" spans="1:4" x14ac:dyDescent="0.2">
      <c r="A849" s="7" t="s">
        <v>15</v>
      </c>
      <c r="B849" s="8">
        <v>44911</v>
      </c>
      <c r="C849" t="s">
        <v>707</v>
      </c>
      <c r="D849" s="9">
        <v>16000</v>
      </c>
    </row>
    <row r="850" spans="1:4" x14ac:dyDescent="0.2">
      <c r="A850" s="7" t="s">
        <v>15</v>
      </c>
      <c r="B850" s="8">
        <v>44918</v>
      </c>
      <c r="C850" s="7" t="s">
        <v>58</v>
      </c>
      <c r="D850" s="9">
        <v>3273</v>
      </c>
    </row>
    <row r="851" spans="1:4" x14ac:dyDescent="0.2">
      <c r="A851" s="7" t="s">
        <v>15</v>
      </c>
      <c r="B851" s="8">
        <v>44918</v>
      </c>
      <c r="C851" s="7" t="s">
        <v>58</v>
      </c>
      <c r="D851" s="9">
        <v>3000</v>
      </c>
    </row>
    <row r="852" spans="1:4" x14ac:dyDescent="0.2">
      <c r="A852" s="7" t="s">
        <v>15</v>
      </c>
      <c r="B852" s="8">
        <v>44918</v>
      </c>
      <c r="C852" s="7" t="s">
        <v>14</v>
      </c>
      <c r="D852" s="9">
        <v>2130</v>
      </c>
    </row>
    <row r="853" spans="1:4" x14ac:dyDescent="0.2">
      <c r="A853" s="7" t="s">
        <v>15</v>
      </c>
      <c r="B853" s="8">
        <v>44918</v>
      </c>
      <c r="C853" s="7" t="s">
        <v>14</v>
      </c>
      <c r="D853" s="9">
        <v>9379.8700000000008</v>
      </c>
    </row>
    <row r="854" spans="1:4" x14ac:dyDescent="0.2">
      <c r="A854" s="7" t="s">
        <v>510</v>
      </c>
      <c r="B854" s="8">
        <v>44897</v>
      </c>
      <c r="C854" t="s">
        <v>511</v>
      </c>
      <c r="D854" s="9">
        <v>4490.3900000000003</v>
      </c>
    </row>
    <row r="855" spans="1:4" x14ac:dyDescent="0.2">
      <c r="A855" s="7" t="s">
        <v>368</v>
      </c>
      <c r="B855" s="8">
        <v>44902</v>
      </c>
      <c r="C855" s="7" t="s">
        <v>544</v>
      </c>
      <c r="D855" s="9">
        <v>1500</v>
      </c>
    </row>
    <row r="856" spans="1:4" x14ac:dyDescent="0.2">
      <c r="A856" s="7" t="s">
        <v>369</v>
      </c>
      <c r="B856" s="8">
        <v>44897</v>
      </c>
      <c r="C856" s="7" t="s">
        <v>452</v>
      </c>
      <c r="D856" s="9">
        <v>750</v>
      </c>
    </row>
    <row r="857" spans="1:4" x14ac:dyDescent="0.2">
      <c r="A857" s="7" t="s">
        <v>369</v>
      </c>
      <c r="B857" s="8">
        <v>44902</v>
      </c>
      <c r="C857" s="7" t="s">
        <v>549</v>
      </c>
      <c r="D857" s="9">
        <v>750</v>
      </c>
    </row>
    <row r="858" spans="1:4" x14ac:dyDescent="0.2">
      <c r="A858" s="7" t="s">
        <v>822</v>
      </c>
      <c r="B858" s="8">
        <v>44923</v>
      </c>
      <c r="C858" t="s">
        <v>823</v>
      </c>
      <c r="D858" s="9">
        <v>174067.32</v>
      </c>
    </row>
    <row r="859" spans="1:4" x14ac:dyDescent="0.2">
      <c r="A859" s="7" t="s">
        <v>214</v>
      </c>
      <c r="B859" s="8">
        <v>44918</v>
      </c>
      <c r="C859" s="7" t="s">
        <v>101</v>
      </c>
      <c r="D859" s="9">
        <v>11600</v>
      </c>
    </row>
    <row r="860" spans="1:4" x14ac:dyDescent="0.2">
      <c r="A860" s="7" t="s">
        <v>214</v>
      </c>
      <c r="B860" s="8">
        <v>44918</v>
      </c>
      <c r="C860" s="7" t="s">
        <v>101</v>
      </c>
      <c r="D860" s="9">
        <v>11600</v>
      </c>
    </row>
    <row r="861" spans="1:4" x14ac:dyDescent="0.2">
      <c r="A861" s="7" t="s">
        <v>586</v>
      </c>
      <c r="B861" s="8">
        <v>44902</v>
      </c>
      <c r="C861" t="s">
        <v>223</v>
      </c>
      <c r="D861" s="9">
        <v>886926.01</v>
      </c>
    </row>
    <row r="862" spans="1:4" x14ac:dyDescent="0.2">
      <c r="A862" s="7" t="s">
        <v>70</v>
      </c>
      <c r="B862" s="8">
        <v>44902</v>
      </c>
      <c r="C862" s="7" t="s">
        <v>587</v>
      </c>
      <c r="D862" s="9">
        <v>7500</v>
      </c>
    </row>
    <row r="863" spans="1:4" x14ac:dyDescent="0.2">
      <c r="A863" s="7" t="s">
        <v>70</v>
      </c>
      <c r="B863" s="8">
        <v>44902</v>
      </c>
      <c r="C863" s="7" t="s">
        <v>551</v>
      </c>
      <c r="D863" s="9">
        <v>50000</v>
      </c>
    </row>
    <row r="864" spans="1:4" x14ac:dyDescent="0.2">
      <c r="A864" s="7" t="s">
        <v>187</v>
      </c>
      <c r="B864" s="8">
        <v>44897</v>
      </c>
      <c r="C864" s="7" t="s">
        <v>7</v>
      </c>
      <c r="D864" s="9">
        <v>5000</v>
      </c>
    </row>
    <row r="865" spans="1:4" x14ac:dyDescent="0.2">
      <c r="A865" s="7" t="s">
        <v>187</v>
      </c>
      <c r="B865" s="8">
        <v>44923</v>
      </c>
      <c r="C865" s="7" t="s">
        <v>7</v>
      </c>
      <c r="D865" s="9">
        <v>5000</v>
      </c>
    </row>
    <row r="866" spans="1:4" x14ac:dyDescent="0.2">
      <c r="A866" s="7" t="s">
        <v>512</v>
      </c>
      <c r="B866" s="8">
        <v>44897</v>
      </c>
      <c r="C866" t="s">
        <v>513</v>
      </c>
      <c r="D866" s="9">
        <v>29825.58</v>
      </c>
    </row>
    <row r="867" spans="1:4" x14ac:dyDescent="0.2">
      <c r="A867" s="7" t="s">
        <v>294</v>
      </c>
      <c r="B867" s="8">
        <v>44897</v>
      </c>
      <c r="C867" s="7" t="s">
        <v>7</v>
      </c>
      <c r="D867" s="9">
        <v>5000</v>
      </c>
    </row>
    <row r="868" spans="1:4" x14ac:dyDescent="0.2">
      <c r="A868" s="7" t="s">
        <v>294</v>
      </c>
      <c r="B868" s="8">
        <v>44923</v>
      </c>
      <c r="C868" s="7" t="s">
        <v>7</v>
      </c>
      <c r="D868" s="9">
        <v>5000</v>
      </c>
    </row>
    <row r="869" spans="1:4" x14ac:dyDescent="0.2">
      <c r="A869" s="7" t="s">
        <v>370</v>
      </c>
      <c r="B869" s="8">
        <v>44902</v>
      </c>
      <c r="C869" s="7" t="s">
        <v>544</v>
      </c>
      <c r="D869" s="9">
        <v>1500</v>
      </c>
    </row>
    <row r="870" spans="1:4" x14ac:dyDescent="0.2">
      <c r="A870" s="7" t="s">
        <v>182</v>
      </c>
      <c r="B870" s="8">
        <v>44911</v>
      </c>
      <c r="C870" s="7" t="s">
        <v>147</v>
      </c>
      <c r="D870" s="9">
        <v>22760.32</v>
      </c>
    </row>
    <row r="871" spans="1:4" x14ac:dyDescent="0.2">
      <c r="A871" s="7" t="s">
        <v>371</v>
      </c>
      <c r="B871" s="8">
        <v>44897</v>
      </c>
      <c r="C871" t="s">
        <v>444</v>
      </c>
      <c r="D871" s="9">
        <v>750</v>
      </c>
    </row>
    <row r="872" spans="1:4" x14ac:dyDescent="0.2">
      <c r="A872" s="7" t="s">
        <v>371</v>
      </c>
      <c r="B872" s="8">
        <v>44902</v>
      </c>
      <c r="C872" s="7" t="s">
        <v>575</v>
      </c>
      <c r="D872" s="9">
        <v>750</v>
      </c>
    </row>
    <row r="873" spans="1:4" x14ac:dyDescent="0.2">
      <c r="A873" s="7" t="s">
        <v>71</v>
      </c>
      <c r="B873" s="8">
        <v>44910</v>
      </c>
      <c r="C873" s="7" t="s">
        <v>14</v>
      </c>
      <c r="D873" s="9">
        <v>9886.23</v>
      </c>
    </row>
    <row r="874" spans="1:4" x14ac:dyDescent="0.2">
      <c r="A874" s="7" t="s">
        <v>295</v>
      </c>
      <c r="B874" s="8">
        <v>44897</v>
      </c>
      <c r="C874" s="7" t="s">
        <v>7</v>
      </c>
      <c r="D874" s="9">
        <v>5000</v>
      </c>
    </row>
    <row r="875" spans="1:4" x14ac:dyDescent="0.2">
      <c r="A875" s="7" t="s">
        <v>295</v>
      </c>
      <c r="B875" s="8">
        <v>44923</v>
      </c>
      <c r="C875" s="7" t="s">
        <v>7</v>
      </c>
      <c r="D875" s="9">
        <v>5000</v>
      </c>
    </row>
    <row r="876" spans="1:4" x14ac:dyDescent="0.2">
      <c r="A876" s="7" t="s">
        <v>800</v>
      </c>
      <c r="B876" s="8">
        <v>44918</v>
      </c>
      <c r="C876" s="7" t="s">
        <v>14</v>
      </c>
      <c r="D876" s="9">
        <v>4792.4799999999996</v>
      </c>
    </row>
    <row r="877" spans="1:4" x14ac:dyDescent="0.2">
      <c r="A877" s="7" t="s">
        <v>800</v>
      </c>
      <c r="B877" s="8">
        <v>44923</v>
      </c>
      <c r="C877" s="7" t="s">
        <v>63</v>
      </c>
      <c r="D877" s="9">
        <v>1516.84</v>
      </c>
    </row>
    <row r="878" spans="1:4" x14ac:dyDescent="0.2">
      <c r="A878" s="7" t="s">
        <v>406</v>
      </c>
      <c r="B878" s="8">
        <v>44918</v>
      </c>
      <c r="C878" s="7" t="s">
        <v>101</v>
      </c>
      <c r="D878" s="9">
        <v>11600</v>
      </c>
    </row>
    <row r="879" spans="1:4" x14ac:dyDescent="0.2">
      <c r="A879" s="7" t="s">
        <v>406</v>
      </c>
      <c r="B879" s="8">
        <v>44918</v>
      </c>
      <c r="C879" s="7" t="s">
        <v>101</v>
      </c>
      <c r="D879" s="9">
        <v>11600</v>
      </c>
    </row>
    <row r="880" spans="1:4" x14ac:dyDescent="0.2">
      <c r="A880" s="7" t="s">
        <v>45</v>
      </c>
      <c r="B880" s="8">
        <v>44897</v>
      </c>
      <c r="C880" s="7" t="s">
        <v>101</v>
      </c>
      <c r="D880" s="9">
        <v>768</v>
      </c>
    </row>
    <row r="881" spans="1:4" x14ac:dyDescent="0.2">
      <c r="A881" s="7" t="s">
        <v>372</v>
      </c>
      <c r="B881" s="8">
        <v>44897</v>
      </c>
      <c r="C881" s="7" t="s">
        <v>485</v>
      </c>
      <c r="D881" s="9">
        <v>750</v>
      </c>
    </row>
    <row r="882" spans="1:4" x14ac:dyDescent="0.2">
      <c r="A882" s="7" t="s">
        <v>372</v>
      </c>
      <c r="B882" s="8">
        <v>44902</v>
      </c>
      <c r="C882" s="7" t="s">
        <v>569</v>
      </c>
      <c r="D882" s="9">
        <v>750</v>
      </c>
    </row>
    <row r="883" spans="1:4" x14ac:dyDescent="0.2">
      <c r="A883" s="7" t="s">
        <v>215</v>
      </c>
      <c r="B883" s="8">
        <v>44911</v>
      </c>
      <c r="C883" s="7" t="s">
        <v>101</v>
      </c>
      <c r="D883" s="9">
        <v>23200</v>
      </c>
    </row>
    <row r="884" spans="1:4" x14ac:dyDescent="0.2">
      <c r="A884" s="7" t="s">
        <v>215</v>
      </c>
      <c r="B884" s="8">
        <v>44918</v>
      </c>
      <c r="C884" s="7" t="s">
        <v>101</v>
      </c>
      <c r="D884" s="9">
        <v>23200</v>
      </c>
    </row>
    <row r="885" spans="1:4" x14ac:dyDescent="0.2">
      <c r="A885" s="7" t="s">
        <v>215</v>
      </c>
      <c r="B885" s="8">
        <v>44918</v>
      </c>
      <c r="C885" s="7" t="s">
        <v>101</v>
      </c>
      <c r="D885" s="9">
        <v>23200</v>
      </c>
    </row>
    <row r="886" spans="1:4" x14ac:dyDescent="0.2">
      <c r="A886" s="7" t="s">
        <v>296</v>
      </c>
      <c r="B886" s="8">
        <v>44897</v>
      </c>
      <c r="C886" s="7" t="s">
        <v>7</v>
      </c>
      <c r="D886" s="9">
        <v>5000</v>
      </c>
    </row>
    <row r="887" spans="1:4" x14ac:dyDescent="0.2">
      <c r="A887" s="7" t="s">
        <v>296</v>
      </c>
      <c r="B887" s="8">
        <v>44923</v>
      </c>
      <c r="C887" s="7" t="s">
        <v>7</v>
      </c>
      <c r="D887" s="9">
        <v>5000</v>
      </c>
    </row>
    <row r="888" spans="1:4" x14ac:dyDescent="0.2">
      <c r="A888" s="7" t="s">
        <v>514</v>
      </c>
      <c r="B888" s="8">
        <v>44897</v>
      </c>
      <c r="C888" s="7" t="s">
        <v>515</v>
      </c>
      <c r="D888" s="9">
        <v>20012</v>
      </c>
    </row>
    <row r="889" spans="1:4" x14ac:dyDescent="0.2">
      <c r="A889" s="7" t="s">
        <v>514</v>
      </c>
      <c r="B889" s="8">
        <v>44917</v>
      </c>
      <c r="C889" s="7" t="s">
        <v>515</v>
      </c>
      <c r="D889" s="9">
        <v>11714</v>
      </c>
    </row>
    <row r="890" spans="1:4" x14ac:dyDescent="0.2">
      <c r="A890" s="7" t="s">
        <v>514</v>
      </c>
      <c r="B890" s="8">
        <v>44918</v>
      </c>
      <c r="C890" s="7" t="s">
        <v>49</v>
      </c>
      <c r="D890" s="9">
        <v>10857.6</v>
      </c>
    </row>
    <row r="891" spans="1:4" x14ac:dyDescent="0.2">
      <c r="A891" s="7" t="s">
        <v>407</v>
      </c>
      <c r="B891" s="8">
        <v>44904</v>
      </c>
      <c r="C891" s="7" t="s">
        <v>102</v>
      </c>
      <c r="D891" s="9">
        <v>162264.81</v>
      </c>
    </row>
    <row r="892" spans="1:4" x14ac:dyDescent="0.2">
      <c r="A892" s="7" t="s">
        <v>433</v>
      </c>
      <c r="B892" s="8">
        <v>44896</v>
      </c>
      <c r="C892" t="s">
        <v>434</v>
      </c>
      <c r="D892" s="9">
        <v>9585.15</v>
      </c>
    </row>
    <row r="893" spans="1:4" x14ac:dyDescent="0.2">
      <c r="A893" s="7" t="s">
        <v>373</v>
      </c>
      <c r="B893" s="8">
        <v>44902</v>
      </c>
      <c r="C893" s="7" t="s">
        <v>544</v>
      </c>
      <c r="D893" s="9">
        <v>1500</v>
      </c>
    </row>
    <row r="894" spans="1:4" x14ac:dyDescent="0.2">
      <c r="A894" s="7" t="s">
        <v>297</v>
      </c>
      <c r="B894" s="8">
        <v>44897</v>
      </c>
      <c r="C894" s="7" t="s">
        <v>7</v>
      </c>
      <c r="D894" s="9">
        <v>5000</v>
      </c>
    </row>
    <row r="895" spans="1:4" x14ac:dyDescent="0.2">
      <c r="A895" s="7" t="s">
        <v>297</v>
      </c>
      <c r="B895" s="8">
        <v>44923</v>
      </c>
      <c r="C895" s="7" t="s">
        <v>7</v>
      </c>
      <c r="D895" s="9">
        <v>5000</v>
      </c>
    </row>
    <row r="896" spans="1:4" x14ac:dyDescent="0.2">
      <c r="A896" s="7" t="s">
        <v>298</v>
      </c>
      <c r="B896" s="8">
        <v>44897</v>
      </c>
      <c r="C896" s="7" t="s">
        <v>7</v>
      </c>
      <c r="D896" s="9">
        <v>5000</v>
      </c>
    </row>
    <row r="897" spans="1:4" x14ac:dyDescent="0.2">
      <c r="A897" s="7" t="s">
        <v>298</v>
      </c>
      <c r="B897" s="8">
        <v>44923</v>
      </c>
      <c r="C897" s="7" t="s">
        <v>7</v>
      </c>
      <c r="D897" s="9">
        <v>5000</v>
      </c>
    </row>
    <row r="898" spans="1:4" x14ac:dyDescent="0.2">
      <c r="A898" s="7" t="s">
        <v>516</v>
      </c>
      <c r="B898" s="8">
        <v>44897</v>
      </c>
      <c r="C898" s="7" t="s">
        <v>11</v>
      </c>
      <c r="D898" s="9">
        <v>19952</v>
      </c>
    </row>
    <row r="899" spans="1:4" x14ac:dyDescent="0.2">
      <c r="A899" s="7" t="s">
        <v>516</v>
      </c>
      <c r="B899" s="8">
        <v>44903</v>
      </c>
      <c r="C899" s="7" t="s">
        <v>596</v>
      </c>
      <c r="D899" s="9">
        <v>7360.2</v>
      </c>
    </row>
    <row r="900" spans="1:4" x14ac:dyDescent="0.2">
      <c r="A900" s="7" t="s">
        <v>516</v>
      </c>
      <c r="B900" s="8">
        <v>44911</v>
      </c>
      <c r="C900" s="7" t="s">
        <v>58</v>
      </c>
      <c r="D900" s="9">
        <v>41858.6</v>
      </c>
    </row>
    <row r="901" spans="1:4" x14ac:dyDescent="0.2">
      <c r="A901" s="7" t="s">
        <v>299</v>
      </c>
      <c r="B901" s="8">
        <v>44897</v>
      </c>
      <c r="C901" s="7" t="s">
        <v>7</v>
      </c>
      <c r="D901" s="9">
        <v>5000</v>
      </c>
    </row>
    <row r="902" spans="1:4" x14ac:dyDescent="0.2">
      <c r="A902" s="7" t="s">
        <v>299</v>
      </c>
      <c r="B902" s="8">
        <v>44923</v>
      </c>
      <c r="C902" s="7" t="s">
        <v>7</v>
      </c>
      <c r="D902" s="9">
        <v>5000</v>
      </c>
    </row>
    <row r="903" spans="1:4" x14ac:dyDescent="0.2">
      <c r="A903" s="7" t="s">
        <v>188</v>
      </c>
      <c r="B903" s="8">
        <v>44897</v>
      </c>
      <c r="C903" t="s">
        <v>177</v>
      </c>
      <c r="D903" s="9">
        <v>15849</v>
      </c>
    </row>
    <row r="904" spans="1:4" x14ac:dyDescent="0.2">
      <c r="A904" s="7" t="s">
        <v>188</v>
      </c>
      <c r="B904" s="8">
        <v>44918</v>
      </c>
      <c r="C904" t="s">
        <v>177</v>
      </c>
      <c r="D904" s="9">
        <v>15849</v>
      </c>
    </row>
    <row r="905" spans="1:4" x14ac:dyDescent="0.2">
      <c r="A905" s="7" t="s">
        <v>374</v>
      </c>
      <c r="B905" s="8">
        <v>44902</v>
      </c>
      <c r="C905" t="s">
        <v>540</v>
      </c>
      <c r="D905" s="9">
        <v>1500</v>
      </c>
    </row>
    <row r="906" spans="1:4" x14ac:dyDescent="0.2">
      <c r="A906" s="7" t="s">
        <v>375</v>
      </c>
      <c r="B906" s="8">
        <v>44902</v>
      </c>
      <c r="C906" s="7" t="s">
        <v>544</v>
      </c>
      <c r="D906" s="9">
        <v>1500</v>
      </c>
    </row>
    <row r="907" spans="1:4" x14ac:dyDescent="0.2">
      <c r="A907" s="7" t="s">
        <v>517</v>
      </c>
      <c r="B907" s="8">
        <v>44897</v>
      </c>
      <c r="C907" t="s">
        <v>518</v>
      </c>
      <c r="D907" s="9">
        <v>3249.6</v>
      </c>
    </row>
    <row r="908" spans="1:4" x14ac:dyDescent="0.2">
      <c r="A908" s="7" t="s">
        <v>376</v>
      </c>
      <c r="B908" s="8">
        <v>44897</v>
      </c>
      <c r="C908" s="7" t="s">
        <v>485</v>
      </c>
      <c r="D908" s="9">
        <v>750</v>
      </c>
    </row>
    <row r="909" spans="1:4" x14ac:dyDescent="0.2">
      <c r="A909" s="7" t="s">
        <v>376</v>
      </c>
      <c r="B909" s="8">
        <v>44902</v>
      </c>
      <c r="C909" s="7" t="s">
        <v>569</v>
      </c>
      <c r="D909" s="9">
        <v>750</v>
      </c>
    </row>
    <row r="910" spans="1:4" x14ac:dyDescent="0.2">
      <c r="A910" s="7" t="s">
        <v>72</v>
      </c>
      <c r="B910" s="8">
        <v>44902</v>
      </c>
      <c r="C910" s="7" t="s">
        <v>588</v>
      </c>
      <c r="D910" s="9">
        <v>7500</v>
      </c>
    </row>
    <row r="911" spans="1:4" x14ac:dyDescent="0.2">
      <c r="A911" s="7" t="s">
        <v>72</v>
      </c>
      <c r="B911" s="8">
        <v>44902</v>
      </c>
      <c r="C911" s="7" t="s">
        <v>551</v>
      </c>
      <c r="D911" s="9">
        <v>50000</v>
      </c>
    </row>
    <row r="912" spans="1:4" x14ac:dyDescent="0.2">
      <c r="A912" s="7" t="s">
        <v>300</v>
      </c>
      <c r="B912" s="8">
        <v>44897</v>
      </c>
      <c r="C912" s="7" t="s">
        <v>7</v>
      </c>
      <c r="D912" s="9">
        <v>5000</v>
      </c>
    </row>
    <row r="913" spans="1:4" x14ac:dyDescent="0.2">
      <c r="A913" s="7" t="s">
        <v>300</v>
      </c>
      <c r="B913" s="8">
        <v>44923</v>
      </c>
      <c r="C913" s="7" t="s">
        <v>7</v>
      </c>
      <c r="D913" s="9">
        <v>5000</v>
      </c>
    </row>
    <row r="914" spans="1:4" x14ac:dyDescent="0.2">
      <c r="A914" s="7" t="s">
        <v>519</v>
      </c>
      <c r="B914" s="8">
        <v>44897</v>
      </c>
      <c r="C914" s="7" t="s">
        <v>2</v>
      </c>
      <c r="D914" s="9">
        <v>333</v>
      </c>
    </row>
    <row r="915" spans="1:4" x14ac:dyDescent="0.2">
      <c r="A915" s="7" t="s">
        <v>260</v>
      </c>
      <c r="B915" s="8">
        <v>44897</v>
      </c>
      <c r="C915" s="7" t="s">
        <v>63</v>
      </c>
      <c r="D915" s="9">
        <v>5421.94</v>
      </c>
    </row>
    <row r="916" spans="1:4" x14ac:dyDescent="0.2">
      <c r="A916" s="7" t="s">
        <v>260</v>
      </c>
      <c r="B916" s="8">
        <v>44897</v>
      </c>
      <c r="C916" s="7" t="s">
        <v>63</v>
      </c>
      <c r="D916" s="9">
        <v>30000</v>
      </c>
    </row>
    <row r="917" spans="1:4" x14ac:dyDescent="0.2">
      <c r="A917" s="7" t="s">
        <v>260</v>
      </c>
      <c r="B917" s="8">
        <v>44911</v>
      </c>
      <c r="C917" s="7" t="s">
        <v>63</v>
      </c>
      <c r="D917" s="9">
        <v>40733.050000000003</v>
      </c>
    </row>
    <row r="918" spans="1:4" x14ac:dyDescent="0.2">
      <c r="A918" s="7" t="s">
        <v>811</v>
      </c>
      <c r="B918" s="8">
        <v>44921</v>
      </c>
      <c r="C918" s="7" t="s">
        <v>56</v>
      </c>
      <c r="D918" s="9">
        <v>2164.9499999999998</v>
      </c>
    </row>
    <row r="919" spans="1:4" x14ac:dyDescent="0.2">
      <c r="A919" s="7" t="s">
        <v>100</v>
      </c>
      <c r="B919" s="8">
        <v>44897</v>
      </c>
      <c r="C919" s="7" t="s">
        <v>101</v>
      </c>
      <c r="D919" s="9">
        <v>11600</v>
      </c>
    </row>
    <row r="920" spans="1:4" x14ac:dyDescent="0.2">
      <c r="A920" s="7" t="s">
        <v>100</v>
      </c>
      <c r="B920" s="8">
        <v>44918</v>
      </c>
      <c r="C920" s="7" t="s">
        <v>101</v>
      </c>
      <c r="D920" s="9">
        <v>11600</v>
      </c>
    </row>
    <row r="921" spans="1:4" x14ac:dyDescent="0.2">
      <c r="A921" s="7" t="s">
        <v>100</v>
      </c>
      <c r="B921" s="8">
        <v>44918</v>
      </c>
      <c r="C921" s="7" t="s">
        <v>101</v>
      </c>
      <c r="D921" s="9">
        <v>11600</v>
      </c>
    </row>
    <row r="922" spans="1:4" x14ac:dyDescent="0.2">
      <c r="A922" s="7" t="s">
        <v>261</v>
      </c>
      <c r="B922" s="8">
        <v>44897</v>
      </c>
      <c r="C922" s="7" t="s">
        <v>63</v>
      </c>
      <c r="D922" s="9">
        <v>2969.6</v>
      </c>
    </row>
    <row r="923" spans="1:4" x14ac:dyDescent="0.2">
      <c r="A923" s="7" t="s">
        <v>261</v>
      </c>
      <c r="B923" s="8">
        <v>44897</v>
      </c>
      <c r="C923" s="7" t="s">
        <v>63</v>
      </c>
      <c r="D923" s="9">
        <v>30000</v>
      </c>
    </row>
    <row r="924" spans="1:4" x14ac:dyDescent="0.2">
      <c r="A924" s="7" t="s">
        <v>261</v>
      </c>
      <c r="B924" s="8">
        <v>44902</v>
      </c>
      <c r="C924" s="7" t="s">
        <v>136</v>
      </c>
      <c r="D924" s="9">
        <v>12537.2</v>
      </c>
    </row>
    <row r="925" spans="1:4" x14ac:dyDescent="0.2">
      <c r="A925" s="7" t="s">
        <v>216</v>
      </c>
      <c r="B925" s="8">
        <v>44918</v>
      </c>
      <c r="C925" s="7" t="s">
        <v>101</v>
      </c>
      <c r="D925" s="9">
        <v>8120</v>
      </c>
    </row>
    <row r="926" spans="1:4" x14ac:dyDescent="0.2">
      <c r="A926" s="7" t="s">
        <v>216</v>
      </c>
      <c r="B926" s="8">
        <v>44918</v>
      </c>
      <c r="C926" s="7" t="s">
        <v>101</v>
      </c>
      <c r="D926" s="9">
        <v>8120</v>
      </c>
    </row>
    <row r="927" spans="1:4" x14ac:dyDescent="0.2">
      <c r="A927" s="7" t="s">
        <v>520</v>
      </c>
      <c r="B927" s="8">
        <v>44897</v>
      </c>
      <c r="C927" s="7" t="s">
        <v>109</v>
      </c>
      <c r="D927" s="9">
        <v>39269.879999999997</v>
      </c>
    </row>
    <row r="928" spans="1:4" x14ac:dyDescent="0.2">
      <c r="A928" s="7" t="s">
        <v>520</v>
      </c>
      <c r="B928" s="8">
        <v>44897</v>
      </c>
      <c r="C928" s="7" t="s">
        <v>109</v>
      </c>
      <c r="D928" s="9">
        <v>17437.04</v>
      </c>
    </row>
    <row r="929" spans="1:4" x14ac:dyDescent="0.2">
      <c r="A929" s="7" t="s">
        <v>520</v>
      </c>
      <c r="B929" s="8">
        <v>44897</v>
      </c>
      <c r="C929" s="7" t="s">
        <v>109</v>
      </c>
      <c r="D929" s="9">
        <v>5519.48</v>
      </c>
    </row>
    <row r="930" spans="1:4" x14ac:dyDescent="0.2">
      <c r="A930" s="7" t="s">
        <v>520</v>
      </c>
      <c r="B930" s="8">
        <v>44897</v>
      </c>
      <c r="C930" s="7" t="s">
        <v>386</v>
      </c>
      <c r="D930" s="9">
        <v>464000</v>
      </c>
    </row>
    <row r="931" spans="1:4" x14ac:dyDescent="0.2">
      <c r="A931" s="7" t="s">
        <v>520</v>
      </c>
      <c r="B931" s="8">
        <v>44911</v>
      </c>
      <c r="C931" s="7" t="s">
        <v>109</v>
      </c>
      <c r="D931" s="9">
        <v>318457.51</v>
      </c>
    </row>
    <row r="932" spans="1:4" x14ac:dyDescent="0.2">
      <c r="A932" s="7" t="s">
        <v>520</v>
      </c>
      <c r="B932" s="8">
        <v>44925</v>
      </c>
      <c r="C932" s="7" t="s">
        <v>154</v>
      </c>
      <c r="D932" s="9">
        <v>22720.5</v>
      </c>
    </row>
    <row r="933" spans="1:4" x14ac:dyDescent="0.2">
      <c r="A933" s="7" t="s">
        <v>520</v>
      </c>
      <c r="B933" s="8">
        <v>44925</v>
      </c>
      <c r="C933" s="7" t="s">
        <v>386</v>
      </c>
      <c r="D933" s="9">
        <v>152617.5</v>
      </c>
    </row>
    <row r="934" spans="1:4" x14ac:dyDescent="0.2">
      <c r="A934" s="7" t="s">
        <v>377</v>
      </c>
      <c r="B934" s="8">
        <v>44902</v>
      </c>
      <c r="C934" t="s">
        <v>540</v>
      </c>
      <c r="D934" s="9">
        <v>1500</v>
      </c>
    </row>
    <row r="935" spans="1:4" x14ac:dyDescent="0.2">
      <c r="A935" s="7" t="s">
        <v>378</v>
      </c>
      <c r="B935" s="8">
        <v>44902</v>
      </c>
      <c r="C935" s="7" t="s">
        <v>576</v>
      </c>
      <c r="D935" s="9">
        <v>1500</v>
      </c>
    </row>
    <row r="936" spans="1:4" x14ac:dyDescent="0.2">
      <c r="A936" s="7" t="s">
        <v>824</v>
      </c>
      <c r="B936" s="8">
        <v>44923</v>
      </c>
      <c r="C936" s="7" t="s">
        <v>7</v>
      </c>
      <c r="D936" s="9">
        <v>5000</v>
      </c>
    </row>
    <row r="937" spans="1:4" x14ac:dyDescent="0.2">
      <c r="A937" s="7" t="s">
        <v>521</v>
      </c>
      <c r="B937" s="8">
        <v>44897</v>
      </c>
      <c r="C937" s="7" t="s">
        <v>7</v>
      </c>
      <c r="D937" s="9">
        <v>5000</v>
      </c>
    </row>
    <row r="938" spans="1:4" x14ac:dyDescent="0.2">
      <c r="A938" s="7" t="s">
        <v>103</v>
      </c>
      <c r="B938" s="8">
        <v>44910</v>
      </c>
      <c r="C938" s="7" t="s">
        <v>104</v>
      </c>
      <c r="D938" s="9">
        <v>662429</v>
      </c>
    </row>
    <row r="939" spans="1:4" x14ac:dyDescent="0.2">
      <c r="A939" s="7" t="s">
        <v>379</v>
      </c>
      <c r="B939" s="8">
        <v>44902</v>
      </c>
      <c r="C939" s="7" t="s">
        <v>544</v>
      </c>
      <c r="D939" s="9">
        <v>1500</v>
      </c>
    </row>
    <row r="940" spans="1:4" x14ac:dyDescent="0.2">
      <c r="A940" s="7" t="s">
        <v>708</v>
      </c>
      <c r="B940" s="8">
        <v>44911</v>
      </c>
      <c r="C940" s="7" t="s">
        <v>400</v>
      </c>
      <c r="D940" s="9">
        <v>150794.20000000001</v>
      </c>
    </row>
    <row r="941" spans="1:4" x14ac:dyDescent="0.2">
      <c r="A941" s="7" t="s">
        <v>708</v>
      </c>
      <c r="B941" s="8">
        <v>44925</v>
      </c>
      <c r="C941" s="7" t="s">
        <v>400</v>
      </c>
      <c r="D941" s="9">
        <v>132854.79999999999</v>
      </c>
    </row>
    <row r="942" spans="1:4" x14ac:dyDescent="0.2">
      <c r="A942" s="7" t="s">
        <v>30</v>
      </c>
      <c r="B942" s="8">
        <v>44918</v>
      </c>
      <c r="C942" s="7" t="s">
        <v>31</v>
      </c>
      <c r="D942" s="9">
        <v>33900</v>
      </c>
    </row>
    <row r="943" spans="1:4" x14ac:dyDescent="0.2">
      <c r="A943" s="7" t="s">
        <v>46</v>
      </c>
      <c r="B943" s="8">
        <v>44903</v>
      </c>
      <c r="C943" s="7" t="s">
        <v>22</v>
      </c>
      <c r="D943" s="9">
        <v>110000</v>
      </c>
    </row>
    <row r="944" spans="1:4" x14ac:dyDescent="0.2">
      <c r="A944" s="7" t="s">
        <v>46</v>
      </c>
      <c r="B944" s="8">
        <v>44910</v>
      </c>
      <c r="C944" s="7" t="s">
        <v>22</v>
      </c>
      <c r="D944" s="9">
        <v>110000</v>
      </c>
    </row>
    <row r="945" spans="1:4" x14ac:dyDescent="0.2">
      <c r="A945" s="7" t="s">
        <v>46</v>
      </c>
      <c r="B945" s="8">
        <v>44917</v>
      </c>
      <c r="C945" s="7" t="s">
        <v>22</v>
      </c>
      <c r="D945" s="9">
        <v>54800</v>
      </c>
    </row>
    <row r="946" spans="1:4" x14ac:dyDescent="0.2">
      <c r="A946" s="7" t="s">
        <v>46</v>
      </c>
      <c r="B946" s="8">
        <v>44917</v>
      </c>
      <c r="C946" s="7" t="s">
        <v>22</v>
      </c>
      <c r="D946" s="9">
        <v>55200</v>
      </c>
    </row>
    <row r="947" spans="1:4" x14ac:dyDescent="0.2">
      <c r="A947" s="7" t="s">
        <v>46</v>
      </c>
      <c r="B947" s="8">
        <v>44925</v>
      </c>
      <c r="C947" s="7" t="s">
        <v>22</v>
      </c>
      <c r="D947" s="9">
        <v>110000</v>
      </c>
    </row>
    <row r="948" spans="1:4" x14ac:dyDescent="0.2">
      <c r="A948" s="7" t="s">
        <v>21</v>
      </c>
      <c r="B948" s="8">
        <v>44897</v>
      </c>
      <c r="C948" s="7" t="s">
        <v>22</v>
      </c>
      <c r="D948" s="9">
        <v>3126577.22</v>
      </c>
    </row>
    <row r="949" spans="1:4" x14ac:dyDescent="0.2">
      <c r="A949" s="7" t="s">
        <v>21</v>
      </c>
      <c r="B949" s="8">
        <v>44903</v>
      </c>
      <c r="C949" s="7" t="s">
        <v>22</v>
      </c>
      <c r="D949" s="9">
        <v>1729742.1</v>
      </c>
    </row>
    <row r="950" spans="1:4" x14ac:dyDescent="0.2">
      <c r="A950" s="7" t="s">
        <v>21</v>
      </c>
      <c r="B950" s="8">
        <v>44903</v>
      </c>
      <c r="C950" s="7" t="s">
        <v>22</v>
      </c>
      <c r="D950" s="9">
        <v>875005.14</v>
      </c>
    </row>
    <row r="951" spans="1:4" x14ac:dyDescent="0.2">
      <c r="A951" s="7" t="s">
        <v>21</v>
      </c>
      <c r="B951" s="8">
        <v>44907</v>
      </c>
      <c r="C951" s="7" t="s">
        <v>22</v>
      </c>
      <c r="D951" s="9">
        <v>1533805.57</v>
      </c>
    </row>
    <row r="952" spans="1:4" x14ac:dyDescent="0.2">
      <c r="A952" s="7" t="s">
        <v>21</v>
      </c>
      <c r="B952" s="8">
        <v>44910</v>
      </c>
      <c r="C952" s="7" t="s">
        <v>22</v>
      </c>
      <c r="D952" s="9">
        <v>3765303.03</v>
      </c>
    </row>
    <row r="953" spans="1:4" x14ac:dyDescent="0.2">
      <c r="A953" s="7" t="s">
        <v>21</v>
      </c>
      <c r="B953" s="8">
        <v>44917</v>
      </c>
      <c r="C953" s="7" t="s">
        <v>22</v>
      </c>
      <c r="D953" s="9">
        <v>2285242.46</v>
      </c>
    </row>
    <row r="954" spans="1:4" x14ac:dyDescent="0.2">
      <c r="A954" s="7" t="s">
        <v>21</v>
      </c>
      <c r="B954" s="8">
        <v>44925</v>
      </c>
      <c r="C954" s="7" t="s">
        <v>22</v>
      </c>
      <c r="D954" s="9">
        <v>3817696.71</v>
      </c>
    </row>
    <row r="955" spans="1:4" x14ac:dyDescent="0.2">
      <c r="A955" s="7" t="s">
        <v>217</v>
      </c>
      <c r="B955" s="8">
        <v>44918</v>
      </c>
      <c r="C955" s="7" t="s">
        <v>101</v>
      </c>
      <c r="D955" s="9">
        <v>29000</v>
      </c>
    </row>
    <row r="956" spans="1:4" x14ac:dyDescent="0.2">
      <c r="A956" s="7" t="s">
        <v>217</v>
      </c>
      <c r="B956" s="8">
        <v>44918</v>
      </c>
      <c r="C956" s="7" t="s">
        <v>101</v>
      </c>
      <c r="D956" s="9">
        <v>29000</v>
      </c>
    </row>
    <row r="957" spans="1:4" x14ac:dyDescent="0.2">
      <c r="A957" s="7" t="s">
        <v>47</v>
      </c>
      <c r="B957" s="8">
        <v>44902</v>
      </c>
      <c r="C957" s="7" t="s">
        <v>31</v>
      </c>
      <c r="D957" s="9">
        <v>2078</v>
      </c>
    </row>
    <row r="958" spans="1:4" x14ac:dyDescent="0.2">
      <c r="A958" s="7" t="s">
        <v>47</v>
      </c>
      <c r="B958" s="8">
        <v>44902</v>
      </c>
      <c r="C958" s="7" t="s">
        <v>31</v>
      </c>
      <c r="D958" s="9">
        <v>11250</v>
      </c>
    </row>
    <row r="959" spans="1:4" x14ac:dyDescent="0.2">
      <c r="A959" s="7" t="s">
        <v>47</v>
      </c>
      <c r="B959" s="8">
        <v>44902</v>
      </c>
      <c r="C959" s="7" t="s">
        <v>31</v>
      </c>
      <c r="D959" s="9">
        <v>10383</v>
      </c>
    </row>
    <row r="960" spans="1:4" x14ac:dyDescent="0.2">
      <c r="A960" s="7" t="s">
        <v>47</v>
      </c>
      <c r="B960" s="8">
        <v>44902</v>
      </c>
      <c r="C960" s="7" t="s">
        <v>31</v>
      </c>
      <c r="D960" s="9">
        <v>15600</v>
      </c>
    </row>
    <row r="961" spans="1:4" x14ac:dyDescent="0.2">
      <c r="A961" s="7" t="s">
        <v>47</v>
      </c>
      <c r="B961" s="8">
        <v>44902</v>
      </c>
      <c r="C961" s="7" t="s">
        <v>31</v>
      </c>
      <c r="D961" s="9">
        <v>14820</v>
      </c>
    </row>
    <row r="962" spans="1:4" x14ac:dyDescent="0.2">
      <c r="A962" s="7" t="s">
        <v>47</v>
      </c>
      <c r="B962" s="8">
        <v>44903</v>
      </c>
      <c r="C962" s="7" t="s">
        <v>31</v>
      </c>
      <c r="D962" s="9">
        <v>56272</v>
      </c>
    </row>
    <row r="963" spans="1:4" x14ac:dyDescent="0.2">
      <c r="A963" s="7" t="s">
        <v>47</v>
      </c>
      <c r="B963" s="8">
        <v>44903</v>
      </c>
      <c r="C963" s="7" t="s">
        <v>31</v>
      </c>
      <c r="D963" s="9">
        <v>66740</v>
      </c>
    </row>
    <row r="964" spans="1:4" x14ac:dyDescent="0.2">
      <c r="A964" s="7" t="s">
        <v>47</v>
      </c>
      <c r="B964" s="8">
        <v>44909</v>
      </c>
      <c r="C964" s="7" t="s">
        <v>31</v>
      </c>
      <c r="D964" s="9">
        <v>20000</v>
      </c>
    </row>
    <row r="965" spans="1:4" x14ac:dyDescent="0.2">
      <c r="A965" s="7" t="s">
        <v>47</v>
      </c>
      <c r="B965" s="8">
        <v>44909</v>
      </c>
      <c r="C965" s="7" t="s">
        <v>31</v>
      </c>
      <c r="D965" s="9">
        <v>6000</v>
      </c>
    </row>
    <row r="966" spans="1:4" x14ac:dyDescent="0.2">
      <c r="A966" s="7" t="s">
        <v>47</v>
      </c>
      <c r="B966" s="8">
        <v>44910</v>
      </c>
      <c r="C966" s="7" t="s">
        <v>31</v>
      </c>
      <c r="D966" s="9">
        <v>21999</v>
      </c>
    </row>
    <row r="967" spans="1:4" x14ac:dyDescent="0.2">
      <c r="A967" s="7" t="s">
        <v>47</v>
      </c>
      <c r="B967" s="8">
        <v>44911</v>
      </c>
      <c r="C967" s="7" t="s">
        <v>709</v>
      </c>
      <c r="D967" s="9">
        <v>1893.97</v>
      </c>
    </row>
    <row r="968" spans="1:4" x14ac:dyDescent="0.2">
      <c r="A968" s="7" t="s">
        <v>47</v>
      </c>
      <c r="B968" s="8">
        <v>44911</v>
      </c>
      <c r="C968" s="7" t="s">
        <v>710</v>
      </c>
      <c r="D968" s="9">
        <v>1032</v>
      </c>
    </row>
    <row r="969" spans="1:4" x14ac:dyDescent="0.2">
      <c r="A969" s="7" t="s">
        <v>47</v>
      </c>
      <c r="B969" s="8">
        <v>44917</v>
      </c>
      <c r="C969" s="7" t="s">
        <v>31</v>
      </c>
      <c r="D969" s="9">
        <v>19500</v>
      </c>
    </row>
    <row r="970" spans="1:4" x14ac:dyDescent="0.2">
      <c r="A970" s="7" t="s">
        <v>47</v>
      </c>
      <c r="B970" s="8">
        <v>44917</v>
      </c>
      <c r="C970" s="7" t="s">
        <v>31</v>
      </c>
      <c r="D970" s="9">
        <v>19500</v>
      </c>
    </row>
    <row r="971" spans="1:4" x14ac:dyDescent="0.2">
      <c r="A971" s="7" t="s">
        <v>47</v>
      </c>
      <c r="B971" s="8">
        <v>44917</v>
      </c>
      <c r="C971" s="7" t="s">
        <v>31</v>
      </c>
      <c r="D971" s="9">
        <v>19500</v>
      </c>
    </row>
    <row r="972" spans="1:4" x14ac:dyDescent="0.2">
      <c r="A972" s="7" t="s">
        <v>47</v>
      </c>
      <c r="B972" s="8">
        <v>44917</v>
      </c>
      <c r="C972" s="7" t="s">
        <v>31</v>
      </c>
      <c r="D972" s="9">
        <v>11250</v>
      </c>
    </row>
    <row r="973" spans="1:4" x14ac:dyDescent="0.2">
      <c r="A973" s="7" t="s">
        <v>47</v>
      </c>
      <c r="B973" s="8">
        <v>44917</v>
      </c>
      <c r="C973" s="7" t="s">
        <v>31</v>
      </c>
      <c r="D973" s="9">
        <v>11250</v>
      </c>
    </row>
    <row r="974" spans="1:4" x14ac:dyDescent="0.2">
      <c r="A974" s="7" t="s">
        <v>47</v>
      </c>
      <c r="B974" s="8">
        <v>44917</v>
      </c>
      <c r="C974" s="7" t="s">
        <v>31</v>
      </c>
      <c r="D974" s="9">
        <v>11250</v>
      </c>
    </row>
    <row r="975" spans="1:4" x14ac:dyDescent="0.2">
      <c r="A975" s="7" t="s">
        <v>47</v>
      </c>
      <c r="B975" s="8">
        <v>44917</v>
      </c>
      <c r="C975" s="7" t="s">
        <v>31</v>
      </c>
      <c r="D975" s="9">
        <v>11250</v>
      </c>
    </row>
    <row r="976" spans="1:4" x14ac:dyDescent="0.2">
      <c r="A976" s="7" t="s">
        <v>47</v>
      </c>
      <c r="B976" s="8">
        <v>44917</v>
      </c>
      <c r="C976" s="7" t="s">
        <v>31</v>
      </c>
      <c r="D976" s="9">
        <v>67980</v>
      </c>
    </row>
    <row r="977" spans="1:4" x14ac:dyDescent="0.2">
      <c r="A977" s="7" t="s">
        <v>47</v>
      </c>
      <c r="B977" s="8">
        <v>44917</v>
      </c>
      <c r="C977" s="7" t="s">
        <v>31</v>
      </c>
      <c r="D977" s="9">
        <v>66395</v>
      </c>
    </row>
    <row r="978" spans="1:4" x14ac:dyDescent="0.2">
      <c r="A978" s="7" t="s">
        <v>47</v>
      </c>
      <c r="B978" s="8">
        <v>44917</v>
      </c>
      <c r="C978" s="7" t="s">
        <v>31</v>
      </c>
      <c r="D978" s="9">
        <v>6665</v>
      </c>
    </row>
    <row r="979" spans="1:4" x14ac:dyDescent="0.2">
      <c r="A979" s="7" t="s">
        <v>47</v>
      </c>
      <c r="B979" s="8">
        <v>44917</v>
      </c>
      <c r="C979" s="7" t="s">
        <v>31</v>
      </c>
      <c r="D979" s="9">
        <v>2298</v>
      </c>
    </row>
    <row r="980" spans="1:4" x14ac:dyDescent="0.2">
      <c r="A980" s="7" t="s">
        <v>47</v>
      </c>
      <c r="B980" s="8">
        <v>44918</v>
      </c>
      <c r="C980" t="s">
        <v>5</v>
      </c>
      <c r="D980" s="9">
        <v>184500.94</v>
      </c>
    </row>
    <row r="981" spans="1:4" x14ac:dyDescent="0.2">
      <c r="A981" s="7" t="s">
        <v>47</v>
      </c>
      <c r="B981" s="8">
        <v>44923</v>
      </c>
      <c r="C981" s="7" t="s">
        <v>31</v>
      </c>
      <c r="D981" s="9">
        <v>67291</v>
      </c>
    </row>
    <row r="982" spans="1:4" x14ac:dyDescent="0.2">
      <c r="A982" s="7" t="s">
        <v>47</v>
      </c>
      <c r="B982" s="8">
        <v>44925</v>
      </c>
      <c r="C982" s="7" t="s">
        <v>31</v>
      </c>
      <c r="D982" s="9">
        <v>51538</v>
      </c>
    </row>
    <row r="983" spans="1:4" x14ac:dyDescent="0.2">
      <c r="A983" s="7" t="s">
        <v>47</v>
      </c>
      <c r="B983" s="8">
        <v>44925</v>
      </c>
      <c r="C983" t="s">
        <v>5</v>
      </c>
      <c r="D983" s="9">
        <v>632</v>
      </c>
    </row>
    <row r="984" spans="1:4" x14ac:dyDescent="0.2">
      <c r="A984" s="7" t="s">
        <v>47</v>
      </c>
      <c r="B984" s="8">
        <v>44925</v>
      </c>
      <c r="C984" t="s">
        <v>5</v>
      </c>
      <c r="D984" s="9">
        <v>27641</v>
      </c>
    </row>
    <row r="985" spans="1:4" x14ac:dyDescent="0.2">
      <c r="A985" s="7" t="s">
        <v>79</v>
      </c>
      <c r="B985" s="8">
        <v>44910</v>
      </c>
      <c r="C985" s="7" t="s">
        <v>80</v>
      </c>
      <c r="D985" s="9">
        <v>2166667</v>
      </c>
    </row>
    <row r="986" spans="1:4" x14ac:dyDescent="0.2">
      <c r="A986" s="7" t="s">
        <v>836</v>
      </c>
      <c r="B986" s="8">
        <v>44925</v>
      </c>
      <c r="C986" s="7" t="s">
        <v>1</v>
      </c>
      <c r="D986" s="9">
        <v>827921.25</v>
      </c>
    </row>
    <row r="987" spans="1:4" x14ac:dyDescent="0.2">
      <c r="A987" s="7" t="s">
        <v>837</v>
      </c>
      <c r="B987" s="8">
        <v>44925</v>
      </c>
      <c r="C987" s="7" t="s">
        <v>1</v>
      </c>
      <c r="D987" s="9">
        <v>154912.5</v>
      </c>
    </row>
    <row r="988" spans="1:4" x14ac:dyDescent="0.2">
      <c r="A988" s="7" t="s">
        <v>522</v>
      </c>
      <c r="B988" s="8">
        <v>44897</v>
      </c>
      <c r="C988" t="s">
        <v>523</v>
      </c>
      <c r="D988" s="9">
        <v>5943.88</v>
      </c>
    </row>
    <row r="989" spans="1:4" x14ac:dyDescent="0.2">
      <c r="A989" s="7" t="s">
        <v>380</v>
      </c>
      <c r="B989" s="8">
        <v>44902</v>
      </c>
      <c r="C989" s="7" t="s">
        <v>544</v>
      </c>
      <c r="D989" s="9">
        <v>1500</v>
      </c>
    </row>
    <row r="990" spans="1:4" x14ac:dyDescent="0.2">
      <c r="A990" s="7" t="s">
        <v>524</v>
      </c>
      <c r="B990" s="8">
        <v>44897</v>
      </c>
      <c r="C990" s="7" t="s">
        <v>7</v>
      </c>
      <c r="D990" s="9">
        <v>5000</v>
      </c>
    </row>
    <row r="991" spans="1:4" x14ac:dyDescent="0.2">
      <c r="A991" s="7" t="s">
        <v>524</v>
      </c>
      <c r="B991" s="8">
        <v>44923</v>
      </c>
      <c r="C991" s="7" t="s">
        <v>7</v>
      </c>
      <c r="D991" s="9">
        <v>5000</v>
      </c>
    </row>
    <row r="992" spans="1:4" x14ac:dyDescent="0.2">
      <c r="A992" s="7" t="s">
        <v>525</v>
      </c>
      <c r="B992" s="8">
        <v>44897</v>
      </c>
      <c r="C992" s="7" t="s">
        <v>130</v>
      </c>
      <c r="D992" s="9">
        <v>2000</v>
      </c>
    </row>
    <row r="993" spans="1:4" x14ac:dyDescent="0.2">
      <c r="A993" s="7" t="s">
        <v>525</v>
      </c>
      <c r="B993" s="8">
        <v>44902</v>
      </c>
      <c r="C993" s="7" t="s">
        <v>58</v>
      </c>
      <c r="D993" s="9">
        <v>7000</v>
      </c>
    </row>
    <row r="994" spans="1:4" x14ac:dyDescent="0.2">
      <c r="A994" s="7" t="s">
        <v>525</v>
      </c>
      <c r="B994" s="8">
        <v>44911</v>
      </c>
      <c r="C994" s="7" t="s">
        <v>58</v>
      </c>
      <c r="D994" s="9">
        <v>4000</v>
      </c>
    </row>
    <row r="995" spans="1:4" x14ac:dyDescent="0.2">
      <c r="A995" s="7" t="s">
        <v>435</v>
      </c>
      <c r="B995" s="8">
        <v>44896</v>
      </c>
      <c r="C995" t="s">
        <v>436</v>
      </c>
      <c r="D995" s="9">
        <v>4271.41</v>
      </c>
    </row>
    <row r="996" spans="1:4" x14ac:dyDescent="0.2">
      <c r="A996" s="7" t="s">
        <v>745</v>
      </c>
      <c r="B996" s="8">
        <v>44917</v>
      </c>
      <c r="C996" s="7" t="s">
        <v>2</v>
      </c>
      <c r="D996" s="9">
        <v>24671.25</v>
      </c>
    </row>
    <row r="997" spans="1:4" x14ac:dyDescent="0.2">
      <c r="A997" s="7" t="s">
        <v>25</v>
      </c>
      <c r="B997" s="8">
        <v>44901</v>
      </c>
      <c r="C997" s="7" t="s">
        <v>538</v>
      </c>
      <c r="D997" s="9">
        <v>5725.8</v>
      </c>
    </row>
    <row r="998" spans="1:4" x14ac:dyDescent="0.2">
      <c r="A998" s="7" t="s">
        <v>138</v>
      </c>
      <c r="B998" s="8">
        <v>44897</v>
      </c>
      <c r="C998" s="7" t="s">
        <v>31</v>
      </c>
      <c r="D998" s="9">
        <v>250000</v>
      </c>
    </row>
    <row r="999" spans="1:4" x14ac:dyDescent="0.2">
      <c r="A999" s="7" t="s">
        <v>138</v>
      </c>
      <c r="B999" s="8">
        <v>44911</v>
      </c>
      <c r="C999" s="7" t="s">
        <v>31</v>
      </c>
      <c r="D999" s="9">
        <v>118381.2</v>
      </c>
    </row>
    <row r="1000" spans="1:4" x14ac:dyDescent="0.2">
      <c r="A1000" s="7" t="s">
        <v>251</v>
      </c>
      <c r="B1000" s="8">
        <v>44911</v>
      </c>
      <c r="C1000" t="s">
        <v>5</v>
      </c>
      <c r="D1000" s="9">
        <v>215036.91</v>
      </c>
    </row>
    <row r="1001" spans="1:4" x14ac:dyDescent="0.2">
      <c r="A1001" s="7" t="s">
        <v>251</v>
      </c>
      <c r="B1001" s="8">
        <v>44911</v>
      </c>
      <c r="C1001" t="s">
        <v>5</v>
      </c>
      <c r="D1001" s="9">
        <v>194877.02</v>
      </c>
    </row>
    <row r="1002" spans="1:4" x14ac:dyDescent="0.2">
      <c r="A1002" s="7" t="s">
        <v>251</v>
      </c>
      <c r="B1002" s="8">
        <v>44918</v>
      </c>
      <c r="C1002" t="s">
        <v>5</v>
      </c>
      <c r="D1002" s="9">
        <v>248592.94</v>
      </c>
    </row>
    <row r="1003" spans="1:4" x14ac:dyDescent="0.2">
      <c r="A1003" s="7" t="s">
        <v>251</v>
      </c>
      <c r="B1003" s="8">
        <v>44925</v>
      </c>
      <c r="C1003" t="s">
        <v>5</v>
      </c>
      <c r="D1003" s="9">
        <v>216803.17</v>
      </c>
    </row>
    <row r="1004" spans="1:4" x14ac:dyDescent="0.2">
      <c r="A1004" s="7" t="s">
        <v>251</v>
      </c>
      <c r="B1004" s="8">
        <v>44925</v>
      </c>
      <c r="C1004" t="s">
        <v>5</v>
      </c>
      <c r="D1004" s="9">
        <v>259147.55</v>
      </c>
    </row>
    <row r="1005" spans="1:4" x14ac:dyDescent="0.2">
      <c r="A1005" s="7" t="s">
        <v>251</v>
      </c>
      <c r="B1005" s="8">
        <v>44925</v>
      </c>
      <c r="C1005" t="s">
        <v>5</v>
      </c>
      <c r="D1005" s="9">
        <v>272533.96000000002</v>
      </c>
    </row>
    <row r="1006" spans="1:4" x14ac:dyDescent="0.2">
      <c r="A1006" s="7" t="s">
        <v>251</v>
      </c>
      <c r="B1006" s="8">
        <v>44925</v>
      </c>
      <c r="C1006" t="s">
        <v>5</v>
      </c>
      <c r="D1006" s="9">
        <v>277311.56</v>
      </c>
    </row>
    <row r="1007" spans="1:4" x14ac:dyDescent="0.2">
      <c r="A1007" s="7" t="s">
        <v>54</v>
      </c>
      <c r="B1007" s="8">
        <v>44908</v>
      </c>
      <c r="C1007" s="7" t="s">
        <v>637</v>
      </c>
      <c r="D1007" s="9">
        <v>8105</v>
      </c>
    </row>
    <row r="1008" spans="1:4" x14ac:dyDescent="0.2">
      <c r="A1008" s="7" t="s">
        <v>183</v>
      </c>
      <c r="B1008" s="8">
        <v>44902</v>
      </c>
      <c r="C1008" s="7" t="s">
        <v>44</v>
      </c>
      <c r="D1008" s="9">
        <v>218652.69</v>
      </c>
    </row>
    <row r="1009" spans="1:4" x14ac:dyDescent="0.2">
      <c r="A1009" s="7" t="s">
        <v>183</v>
      </c>
      <c r="B1009" s="8">
        <v>44902</v>
      </c>
      <c r="C1009" s="7" t="s">
        <v>44</v>
      </c>
      <c r="D1009" s="9">
        <v>218604.85</v>
      </c>
    </row>
    <row r="1010" spans="1:4" x14ac:dyDescent="0.2">
      <c r="A1010" s="7" t="s">
        <v>183</v>
      </c>
      <c r="B1010" s="8">
        <v>44922</v>
      </c>
      <c r="C1010" s="7" t="s">
        <v>44</v>
      </c>
      <c r="D1010" s="9">
        <v>199539.33</v>
      </c>
    </row>
    <row r="1011" spans="1:4" x14ac:dyDescent="0.2">
      <c r="A1011" s="7" t="s">
        <v>183</v>
      </c>
      <c r="B1011" s="8">
        <v>44922</v>
      </c>
      <c r="C1011" s="7" t="s">
        <v>44</v>
      </c>
      <c r="D1011" s="9">
        <v>195606.37</v>
      </c>
    </row>
    <row r="1012" spans="1:4" x14ac:dyDescent="0.2">
      <c r="A1012" s="7" t="s">
        <v>229</v>
      </c>
      <c r="B1012" s="8">
        <v>44911</v>
      </c>
      <c r="C1012" s="7" t="s">
        <v>101</v>
      </c>
      <c r="D1012" s="9">
        <v>410400</v>
      </c>
    </row>
    <row r="1013" spans="1:4" x14ac:dyDescent="0.2">
      <c r="A1013" s="7" t="s">
        <v>105</v>
      </c>
      <c r="B1013" s="8">
        <v>44910</v>
      </c>
      <c r="C1013" t="s">
        <v>106</v>
      </c>
      <c r="D1013" s="9">
        <v>2124885</v>
      </c>
    </row>
    <row r="1014" spans="1:4" x14ac:dyDescent="0.2">
      <c r="A1014" s="7" t="s">
        <v>301</v>
      </c>
      <c r="B1014" s="8">
        <v>44897</v>
      </c>
      <c r="C1014" s="7" t="s">
        <v>7</v>
      </c>
      <c r="D1014" s="9">
        <v>5000</v>
      </c>
    </row>
    <row r="1015" spans="1:4" x14ac:dyDescent="0.2">
      <c r="A1015" s="7" t="s">
        <v>301</v>
      </c>
      <c r="B1015" s="8">
        <v>44923</v>
      </c>
      <c r="C1015" s="7" t="s">
        <v>7</v>
      </c>
      <c r="D1015" s="9">
        <v>5000</v>
      </c>
    </row>
    <row r="1016" spans="1:4" x14ac:dyDescent="0.2">
      <c r="A1016" s="7" t="s">
        <v>381</v>
      </c>
      <c r="B1016" s="8">
        <v>44897</v>
      </c>
      <c r="C1016" s="7" t="s">
        <v>452</v>
      </c>
      <c r="D1016" s="9">
        <v>750</v>
      </c>
    </row>
    <row r="1017" spans="1:4" x14ac:dyDescent="0.2">
      <c r="A1017" s="7" t="s">
        <v>381</v>
      </c>
      <c r="B1017" s="8">
        <v>44902</v>
      </c>
      <c r="C1017" s="7" t="s">
        <v>549</v>
      </c>
      <c r="D1017" s="9">
        <v>750</v>
      </c>
    </row>
    <row r="1018" spans="1:4" x14ac:dyDescent="0.2">
      <c r="A1018" s="7" t="s">
        <v>413</v>
      </c>
      <c r="B1018" s="8">
        <v>44918</v>
      </c>
      <c r="C1018" s="7" t="s">
        <v>101</v>
      </c>
      <c r="D1018" s="9">
        <v>5800</v>
      </c>
    </row>
    <row r="1019" spans="1:4" x14ac:dyDescent="0.2">
      <c r="A1019" s="7" t="s">
        <v>413</v>
      </c>
      <c r="B1019" s="8">
        <v>44918</v>
      </c>
      <c r="C1019" s="7" t="s">
        <v>101</v>
      </c>
      <c r="D1019" s="9">
        <v>5800</v>
      </c>
    </row>
    <row r="1020" spans="1:4" x14ac:dyDescent="0.2">
      <c r="A1020" s="7" t="s">
        <v>645</v>
      </c>
      <c r="B1020" s="8">
        <v>44909</v>
      </c>
      <c r="C1020" t="s">
        <v>646</v>
      </c>
      <c r="D1020" s="9">
        <v>244604.3</v>
      </c>
    </row>
    <row r="1021" spans="1:4" x14ac:dyDescent="0.2">
      <c r="A1021" s="7" t="s">
        <v>711</v>
      </c>
      <c r="B1021" s="8">
        <v>44911</v>
      </c>
      <c r="C1021" t="s">
        <v>9</v>
      </c>
      <c r="D1021" s="9">
        <v>3405.2</v>
      </c>
    </row>
    <row r="1022" spans="1:4" x14ac:dyDescent="0.2">
      <c r="A1022" s="7" t="s">
        <v>712</v>
      </c>
      <c r="B1022" s="8">
        <v>44911</v>
      </c>
      <c r="C1022" s="7" t="s">
        <v>119</v>
      </c>
      <c r="D1022" s="9">
        <v>4000</v>
      </c>
    </row>
    <row r="1023" spans="1:4" x14ac:dyDescent="0.2">
      <c r="A1023" s="7" t="s">
        <v>184</v>
      </c>
      <c r="B1023" s="8">
        <v>44911</v>
      </c>
      <c r="C1023" s="7" t="s">
        <v>109</v>
      </c>
      <c r="D1023" s="9">
        <v>9129.2000000000007</v>
      </c>
    </row>
    <row r="1024" spans="1:4" x14ac:dyDescent="0.2">
      <c r="A1024" s="7" t="s">
        <v>230</v>
      </c>
      <c r="B1024" s="8">
        <v>44911</v>
      </c>
      <c r="C1024" s="7" t="s">
        <v>101</v>
      </c>
      <c r="D1024" s="9">
        <v>69600</v>
      </c>
    </row>
    <row r="1025" spans="1:4" x14ac:dyDescent="0.2">
      <c r="A1025" s="7" t="s">
        <v>230</v>
      </c>
      <c r="B1025" s="8">
        <v>44911</v>
      </c>
      <c r="C1025" s="7" t="s">
        <v>101</v>
      </c>
      <c r="D1025" s="9">
        <v>69600</v>
      </c>
    </row>
    <row r="1026" spans="1:4" x14ac:dyDescent="0.2">
      <c r="A1026" s="7" t="s">
        <v>526</v>
      </c>
      <c r="B1026" s="8">
        <v>44897</v>
      </c>
      <c r="C1026" s="7" t="s">
        <v>527</v>
      </c>
      <c r="D1026" s="9">
        <v>8258.0400000000009</v>
      </c>
    </row>
    <row r="1027" spans="1:4" x14ac:dyDescent="0.2">
      <c r="A1027" s="7" t="s">
        <v>589</v>
      </c>
      <c r="B1027" s="8">
        <v>44902</v>
      </c>
      <c r="C1027" s="7" t="s">
        <v>31</v>
      </c>
      <c r="D1027" s="9">
        <v>4000</v>
      </c>
    </row>
    <row r="1028" spans="1:4" x14ac:dyDescent="0.2">
      <c r="A1028" s="7" t="s">
        <v>48</v>
      </c>
      <c r="B1028" s="8">
        <v>44904</v>
      </c>
      <c r="C1028" t="s">
        <v>607</v>
      </c>
      <c r="D1028" s="9">
        <v>20000</v>
      </c>
    </row>
    <row r="1029" spans="1:4" x14ac:dyDescent="0.2">
      <c r="A1029" s="7" t="s">
        <v>630</v>
      </c>
      <c r="B1029" s="8">
        <v>44907</v>
      </c>
      <c r="C1029" t="s">
        <v>631</v>
      </c>
      <c r="D1029" s="9">
        <v>21660.2</v>
      </c>
    </row>
    <row r="1030" spans="1:4" x14ac:dyDescent="0.2">
      <c r="A1030" s="7" t="s">
        <v>713</v>
      </c>
      <c r="B1030" s="8">
        <v>44911</v>
      </c>
      <c r="C1030" s="7" t="s">
        <v>119</v>
      </c>
      <c r="D1030" s="9">
        <v>4000</v>
      </c>
    </row>
    <row r="1031" spans="1:4" x14ac:dyDescent="0.2">
      <c r="A1031" s="7" t="s">
        <v>218</v>
      </c>
      <c r="B1031" s="8">
        <v>44897</v>
      </c>
      <c r="C1031" s="7" t="s">
        <v>101</v>
      </c>
      <c r="D1031" s="9">
        <v>5737.5</v>
      </c>
    </row>
    <row r="1032" spans="1:4" x14ac:dyDescent="0.2">
      <c r="A1032" s="7" t="s">
        <v>218</v>
      </c>
      <c r="B1032" s="8">
        <v>44918</v>
      </c>
      <c r="C1032" s="7" t="s">
        <v>101</v>
      </c>
      <c r="D1032" s="9">
        <v>5737.5</v>
      </c>
    </row>
    <row r="1033" spans="1:4" x14ac:dyDescent="0.2">
      <c r="A1033" s="7" t="s">
        <v>218</v>
      </c>
      <c r="B1033" s="8">
        <v>44918</v>
      </c>
      <c r="C1033" s="7" t="s">
        <v>101</v>
      </c>
      <c r="D1033" s="9">
        <v>5737.5</v>
      </c>
    </row>
    <row r="1034" spans="1:4" x14ac:dyDescent="0.2">
      <c r="A1034" s="7" t="s">
        <v>73</v>
      </c>
      <c r="B1034" s="8">
        <v>44902</v>
      </c>
      <c r="C1034" s="7" t="s">
        <v>590</v>
      </c>
      <c r="D1034" s="9">
        <v>7500</v>
      </c>
    </row>
    <row r="1035" spans="1:4" x14ac:dyDescent="0.2">
      <c r="A1035" s="7" t="s">
        <v>73</v>
      </c>
      <c r="B1035" s="8">
        <v>44902</v>
      </c>
      <c r="C1035" s="7" t="s">
        <v>551</v>
      </c>
      <c r="D1035" s="9">
        <v>50000</v>
      </c>
    </row>
    <row r="1036" spans="1:4" x14ac:dyDescent="0.2">
      <c r="A1036" s="7" t="s">
        <v>74</v>
      </c>
      <c r="B1036" s="8">
        <v>44902</v>
      </c>
      <c r="C1036" s="7" t="s">
        <v>591</v>
      </c>
      <c r="D1036" s="9">
        <v>7500</v>
      </c>
    </row>
    <row r="1037" spans="1:4" x14ac:dyDescent="0.2">
      <c r="A1037" s="7" t="s">
        <v>74</v>
      </c>
      <c r="B1037" s="8">
        <v>44902</v>
      </c>
      <c r="C1037" s="7" t="s">
        <v>551</v>
      </c>
      <c r="D1037" s="9">
        <v>50000</v>
      </c>
    </row>
    <row r="1038" spans="1:4" x14ac:dyDescent="0.2">
      <c r="A1038" s="7" t="s">
        <v>309</v>
      </c>
      <c r="B1038" s="8">
        <v>44904</v>
      </c>
      <c r="C1038" t="s">
        <v>608</v>
      </c>
      <c r="D1038" s="9">
        <v>20000</v>
      </c>
    </row>
    <row r="1039" spans="1:4" x14ac:dyDescent="0.2">
      <c r="A1039" s="7" t="s">
        <v>812</v>
      </c>
      <c r="B1039" s="8">
        <v>44921</v>
      </c>
      <c r="C1039" t="s">
        <v>813</v>
      </c>
      <c r="D1039" s="9">
        <v>69660.460000000006</v>
      </c>
    </row>
    <row r="1040" spans="1:4" x14ac:dyDescent="0.2">
      <c r="A1040" s="7" t="s">
        <v>262</v>
      </c>
      <c r="B1040" s="8">
        <v>44911</v>
      </c>
      <c r="C1040" s="7" t="s">
        <v>49</v>
      </c>
      <c r="D1040" s="9">
        <v>39508.410000000003</v>
      </c>
    </row>
    <row r="1041" spans="1:4" x14ac:dyDescent="0.2">
      <c r="A1041" s="7" t="s">
        <v>746</v>
      </c>
      <c r="B1041" s="8">
        <v>44917</v>
      </c>
      <c r="C1041" s="7" t="s">
        <v>31</v>
      </c>
      <c r="D1041" s="9">
        <v>32000</v>
      </c>
    </row>
    <row r="1042" spans="1:4" x14ac:dyDescent="0.2">
      <c r="A1042" s="7" t="s">
        <v>75</v>
      </c>
      <c r="B1042" s="8">
        <v>44902</v>
      </c>
      <c r="C1042" s="7" t="s">
        <v>592</v>
      </c>
      <c r="D1042" s="9">
        <v>7500</v>
      </c>
    </row>
    <row r="1043" spans="1:4" x14ac:dyDescent="0.2">
      <c r="A1043" s="7" t="s">
        <v>75</v>
      </c>
      <c r="B1043" s="8">
        <v>44902</v>
      </c>
      <c r="C1043" s="7" t="s">
        <v>551</v>
      </c>
      <c r="D1043" s="9">
        <v>50000</v>
      </c>
    </row>
    <row r="1044" spans="1:4" x14ac:dyDescent="0.2">
      <c r="A1044" s="7" t="s">
        <v>140</v>
      </c>
      <c r="B1044" s="8">
        <v>44897</v>
      </c>
      <c r="C1044" s="7" t="s">
        <v>1</v>
      </c>
      <c r="D1044" s="9">
        <v>208800</v>
      </c>
    </row>
    <row r="1045" spans="1:4" x14ac:dyDescent="0.2">
      <c r="A1045" s="7" t="s">
        <v>219</v>
      </c>
      <c r="B1045" s="8">
        <v>44897</v>
      </c>
      <c r="C1045" s="7" t="s">
        <v>14</v>
      </c>
      <c r="D1045" s="9">
        <v>25000</v>
      </c>
    </row>
    <row r="1046" spans="1:4" x14ac:dyDescent="0.2">
      <c r="A1046" s="7" t="s">
        <v>219</v>
      </c>
      <c r="B1046" s="8">
        <v>44902</v>
      </c>
      <c r="C1046" s="7" t="s">
        <v>31</v>
      </c>
      <c r="D1046" s="9">
        <v>25191.66</v>
      </c>
    </row>
    <row r="1047" spans="1:4" x14ac:dyDescent="0.2">
      <c r="A1047" s="7" t="s">
        <v>219</v>
      </c>
      <c r="B1047" s="8">
        <v>44911</v>
      </c>
      <c r="C1047" s="7" t="s">
        <v>14</v>
      </c>
      <c r="D1047" s="9">
        <v>48091.74</v>
      </c>
    </row>
    <row r="1048" spans="1:4" x14ac:dyDescent="0.2">
      <c r="A1048" s="7" t="s">
        <v>219</v>
      </c>
      <c r="B1048" s="8">
        <v>44918</v>
      </c>
      <c r="C1048" s="7" t="s">
        <v>101</v>
      </c>
      <c r="D1048" s="9">
        <v>11475</v>
      </c>
    </row>
    <row r="1049" spans="1:4" x14ac:dyDescent="0.2">
      <c r="A1049" s="7" t="s">
        <v>219</v>
      </c>
      <c r="B1049" s="8">
        <v>44918</v>
      </c>
      <c r="C1049" s="7" t="s">
        <v>101</v>
      </c>
      <c r="D1049" s="9">
        <v>11475</v>
      </c>
    </row>
    <row r="1050" spans="1:4" x14ac:dyDescent="0.2">
      <c r="A1050" s="7" t="s">
        <v>235</v>
      </c>
      <c r="B1050" s="8">
        <v>44909</v>
      </c>
      <c r="C1050" s="7" t="s">
        <v>31</v>
      </c>
      <c r="D1050" s="9">
        <v>69600</v>
      </c>
    </row>
    <row r="1051" spans="1:4" x14ac:dyDescent="0.2">
      <c r="A1051" s="7" t="s">
        <v>220</v>
      </c>
      <c r="B1051" s="8">
        <v>44911</v>
      </c>
      <c r="C1051" s="7" t="s">
        <v>101</v>
      </c>
      <c r="D1051" s="9">
        <v>34800</v>
      </c>
    </row>
    <row r="1052" spans="1:4" x14ac:dyDescent="0.2">
      <c r="A1052" s="7" t="s">
        <v>220</v>
      </c>
      <c r="B1052" s="8">
        <v>44918</v>
      </c>
      <c r="C1052" s="7" t="s">
        <v>101</v>
      </c>
      <c r="D1052" s="9">
        <v>34800</v>
      </c>
    </row>
    <row r="1053" spans="1:4" x14ac:dyDescent="0.2">
      <c r="A1053" s="7" t="s">
        <v>220</v>
      </c>
      <c r="B1053" s="8">
        <v>44918</v>
      </c>
      <c r="C1053" s="7" t="s">
        <v>101</v>
      </c>
      <c r="D1053" s="9">
        <v>34800</v>
      </c>
    </row>
    <row r="1054" spans="1:4" x14ac:dyDescent="0.2">
      <c r="A1054" s="7" t="s">
        <v>408</v>
      </c>
      <c r="B1054" s="8">
        <v>44897</v>
      </c>
      <c r="C1054" s="7" t="s">
        <v>63</v>
      </c>
      <c r="D1054" s="9">
        <v>35000</v>
      </c>
    </row>
    <row r="1055" spans="1:4" x14ac:dyDescent="0.2">
      <c r="A1055" s="7" t="s">
        <v>408</v>
      </c>
      <c r="B1055" s="8">
        <v>44911</v>
      </c>
      <c r="C1055" s="7" t="s">
        <v>136</v>
      </c>
      <c r="D1055" s="9">
        <v>49020.160000000003</v>
      </c>
    </row>
    <row r="1056" spans="1:4" x14ac:dyDescent="0.2">
      <c r="A1056" s="7" t="s">
        <v>76</v>
      </c>
      <c r="B1056" s="8">
        <v>44902</v>
      </c>
      <c r="C1056" s="7" t="s">
        <v>593</v>
      </c>
      <c r="D1056" s="9">
        <v>7500</v>
      </c>
    </row>
    <row r="1057" spans="1:4" x14ac:dyDescent="0.2">
      <c r="A1057" s="7" t="s">
        <v>76</v>
      </c>
      <c r="B1057" s="8">
        <v>44902</v>
      </c>
      <c r="C1057" s="7" t="s">
        <v>551</v>
      </c>
      <c r="D1057" s="9">
        <v>50000</v>
      </c>
    </row>
    <row r="1058" spans="1:4" x14ac:dyDescent="0.2">
      <c r="A1058" s="7" t="s">
        <v>714</v>
      </c>
      <c r="B1058" s="8">
        <v>44911</v>
      </c>
      <c r="C1058" s="7" t="s">
        <v>119</v>
      </c>
      <c r="D1058" s="9">
        <v>4000</v>
      </c>
    </row>
    <row r="1059" spans="1:4" x14ac:dyDescent="0.2">
      <c r="A1059" s="7" t="s">
        <v>382</v>
      </c>
      <c r="B1059" s="8">
        <v>44897</v>
      </c>
      <c r="C1059" t="s">
        <v>444</v>
      </c>
      <c r="D1059" s="9">
        <v>750</v>
      </c>
    </row>
    <row r="1060" spans="1:4" x14ac:dyDescent="0.2">
      <c r="A1060" s="7" t="s">
        <v>382</v>
      </c>
      <c r="B1060" s="8">
        <v>44902</v>
      </c>
      <c r="C1060" t="s">
        <v>540</v>
      </c>
      <c r="D1060" s="9">
        <v>750</v>
      </c>
    </row>
    <row r="1061" spans="1:4" x14ac:dyDescent="0.2">
      <c r="A1061" s="7" t="s">
        <v>383</v>
      </c>
      <c r="B1061" s="8">
        <v>44897</v>
      </c>
      <c r="C1061" s="7" t="s">
        <v>528</v>
      </c>
      <c r="D1061" s="9">
        <v>750</v>
      </c>
    </row>
    <row r="1062" spans="1:4" x14ac:dyDescent="0.2">
      <c r="A1062" s="7" t="s">
        <v>383</v>
      </c>
      <c r="B1062" s="8">
        <v>44902</v>
      </c>
      <c r="C1062" s="7" t="s">
        <v>594</v>
      </c>
      <c r="D1062" s="9">
        <v>750</v>
      </c>
    </row>
    <row r="1063" spans="1:4" x14ac:dyDescent="0.2">
      <c r="A1063" s="7" t="s">
        <v>264</v>
      </c>
      <c r="B1063" s="8">
        <v>44911</v>
      </c>
      <c r="C1063" s="7" t="s">
        <v>58</v>
      </c>
      <c r="D1063" s="9">
        <v>124480</v>
      </c>
    </row>
    <row r="1064" spans="1:4" x14ac:dyDescent="0.2">
      <c r="A1064" s="7" t="s">
        <v>264</v>
      </c>
      <c r="B1064" s="8">
        <v>44918</v>
      </c>
      <c r="C1064" s="7" t="s">
        <v>58</v>
      </c>
      <c r="D1064" s="9">
        <v>129300</v>
      </c>
    </row>
    <row r="1065" spans="1:4" x14ac:dyDescent="0.2">
      <c r="A1065" s="7" t="s">
        <v>221</v>
      </c>
      <c r="B1065" s="8">
        <v>44918</v>
      </c>
      <c r="C1065" s="7" t="s">
        <v>101</v>
      </c>
      <c r="D1065" s="9">
        <v>5800</v>
      </c>
    </row>
    <row r="1066" spans="1:4" x14ac:dyDescent="0.2">
      <c r="A1066" s="7" t="s">
        <v>221</v>
      </c>
      <c r="B1066" s="8">
        <v>44918</v>
      </c>
      <c r="C1066" s="7" t="s">
        <v>101</v>
      </c>
      <c r="D1066" s="9">
        <v>5800</v>
      </c>
    </row>
    <row r="1067" spans="1:4" x14ac:dyDescent="0.2">
      <c r="A1067" s="7" t="s">
        <v>384</v>
      </c>
      <c r="B1067" s="8">
        <v>44902</v>
      </c>
      <c r="C1067" s="7" t="s">
        <v>544</v>
      </c>
      <c r="D1067" s="9">
        <v>1500</v>
      </c>
    </row>
    <row r="1068" spans="1:4" x14ac:dyDescent="0.2">
      <c r="A1068" s="7" t="s">
        <v>236</v>
      </c>
      <c r="B1068" s="8">
        <v>44897</v>
      </c>
      <c r="C1068" s="7" t="s">
        <v>63</v>
      </c>
      <c r="D1068" s="9">
        <v>8434.36</v>
      </c>
    </row>
    <row r="1069" spans="1:4" x14ac:dyDescent="0.2">
      <c r="A1069" s="7" t="s">
        <v>236</v>
      </c>
      <c r="B1069" s="8">
        <v>44902</v>
      </c>
      <c r="C1069" s="7" t="s">
        <v>63</v>
      </c>
      <c r="D1069" s="9">
        <v>2818.8</v>
      </c>
    </row>
    <row r="1070" spans="1:4" x14ac:dyDescent="0.2">
      <c r="A1070" s="7" t="s">
        <v>236</v>
      </c>
      <c r="B1070" s="8">
        <v>44911</v>
      </c>
      <c r="C1070" s="7" t="s">
        <v>63</v>
      </c>
      <c r="D1070" s="9">
        <v>8973.2000000000007</v>
      </c>
    </row>
    <row r="1071" spans="1:4" x14ac:dyDescent="0.2">
      <c r="A1071" s="7" t="s">
        <v>23</v>
      </c>
      <c r="B1071" s="8">
        <v>44901</v>
      </c>
      <c r="C1071" s="7" t="s">
        <v>102</v>
      </c>
      <c r="D1071" s="9">
        <v>500604.62</v>
      </c>
    </row>
    <row r="1072" spans="1:4" x14ac:dyDescent="0.2">
      <c r="A1072" s="7" t="s">
        <v>23</v>
      </c>
      <c r="B1072" s="8">
        <v>44903</v>
      </c>
      <c r="C1072" s="7" t="s">
        <v>17</v>
      </c>
      <c r="D1072" s="9">
        <v>125968.38</v>
      </c>
    </row>
    <row r="1073" spans="1:4" x14ac:dyDescent="0.2">
      <c r="A1073" s="7" t="s">
        <v>23</v>
      </c>
      <c r="B1073" s="8">
        <v>44912</v>
      </c>
      <c r="C1073" s="7" t="s">
        <v>102</v>
      </c>
      <c r="D1073" s="9">
        <v>873062.88</v>
      </c>
    </row>
    <row r="1074" spans="1:4" x14ac:dyDescent="0.2">
      <c r="A1074" s="7" t="s">
        <v>23</v>
      </c>
      <c r="B1074" s="8">
        <v>44912</v>
      </c>
      <c r="C1074" s="7" t="s">
        <v>102</v>
      </c>
      <c r="D1074" s="9">
        <v>122400.31</v>
      </c>
    </row>
    <row r="1075" spans="1:4" x14ac:dyDescent="0.2">
      <c r="A1075" s="7" t="s">
        <v>529</v>
      </c>
      <c r="B1075" s="8">
        <v>44897</v>
      </c>
      <c r="C1075" t="s">
        <v>530</v>
      </c>
      <c r="D1075" s="9">
        <v>120000</v>
      </c>
    </row>
    <row r="1076" spans="1:4" x14ac:dyDescent="0.2">
      <c r="A1076" s="7" t="s">
        <v>529</v>
      </c>
      <c r="B1076" s="8">
        <v>44911</v>
      </c>
      <c r="C1076" s="7" t="s">
        <v>530</v>
      </c>
      <c r="D1076" s="9">
        <v>82145.36</v>
      </c>
    </row>
    <row r="1077" spans="1:4" x14ac:dyDescent="0.2">
      <c r="A1077" s="7" t="s">
        <v>529</v>
      </c>
      <c r="B1077" s="8">
        <v>44917</v>
      </c>
      <c r="C1077" t="s">
        <v>530</v>
      </c>
      <c r="D1077" s="9">
        <v>94400.08</v>
      </c>
    </row>
    <row r="1078" spans="1:4" x14ac:dyDescent="0.2">
      <c r="A1078" s="7" t="s">
        <v>252</v>
      </c>
      <c r="B1078" s="8">
        <v>44909</v>
      </c>
      <c r="C1078" s="7" t="s">
        <v>253</v>
      </c>
      <c r="D1078" s="9">
        <v>51844.95</v>
      </c>
    </row>
    <row r="1079" spans="1:4" x14ac:dyDescent="0.2">
      <c r="A1079" s="7" t="s">
        <v>385</v>
      </c>
      <c r="B1079" s="8">
        <v>44902</v>
      </c>
      <c r="C1079" t="s">
        <v>540</v>
      </c>
      <c r="D1079" s="9">
        <v>1500</v>
      </c>
    </row>
    <row r="1080" spans="1:4" x14ac:dyDescent="0.2">
      <c r="A1080" s="7" t="s">
        <v>302</v>
      </c>
      <c r="B1080" s="8">
        <v>44897</v>
      </c>
      <c r="C1080" s="7" t="s">
        <v>7</v>
      </c>
      <c r="D1080" s="9">
        <v>5000</v>
      </c>
    </row>
    <row r="1081" spans="1:4" x14ac:dyDescent="0.2">
      <c r="A1081" s="7" t="s">
        <v>302</v>
      </c>
      <c r="B1081" s="8">
        <v>44923</v>
      </c>
      <c r="C1081" s="7" t="s">
        <v>7</v>
      </c>
      <c r="D1081" s="9">
        <v>5000</v>
      </c>
    </row>
    <row r="1082" spans="1:4" x14ac:dyDescent="0.2">
      <c r="A1082" s="7" t="s">
        <v>265</v>
      </c>
      <c r="B1082" s="8">
        <v>44911</v>
      </c>
      <c r="C1082" s="7" t="s">
        <v>63</v>
      </c>
      <c r="D1082" s="9">
        <v>10846</v>
      </c>
    </row>
    <row r="1083" spans="1:4" x14ac:dyDescent="0.2">
      <c r="A1083" s="7" t="s">
        <v>265</v>
      </c>
      <c r="B1083" s="8">
        <v>44917</v>
      </c>
      <c r="C1083" s="7" t="s">
        <v>63</v>
      </c>
      <c r="D1083" s="9">
        <v>2668</v>
      </c>
    </row>
    <row r="1084" spans="1:4" x14ac:dyDescent="0.2">
      <c r="A1084" s="7" t="s">
        <v>303</v>
      </c>
      <c r="B1084" s="8">
        <v>44897</v>
      </c>
      <c r="C1084" s="7" t="s">
        <v>7</v>
      </c>
      <c r="D1084" s="9">
        <v>5000</v>
      </c>
    </row>
    <row r="1085" spans="1:4" x14ac:dyDescent="0.2">
      <c r="A1085" s="7" t="s">
        <v>303</v>
      </c>
      <c r="B1085" s="8">
        <v>44923</v>
      </c>
      <c r="C1085" s="7" t="s">
        <v>7</v>
      </c>
      <c r="D1085" s="9">
        <v>5000</v>
      </c>
    </row>
    <row r="1086" spans="1:4" x14ac:dyDescent="0.2">
      <c r="A1086" s="7" t="s">
        <v>141</v>
      </c>
      <c r="B1086" s="8">
        <v>44902</v>
      </c>
      <c r="C1086" s="7" t="s">
        <v>595</v>
      </c>
      <c r="D1086" s="9">
        <v>5000</v>
      </c>
    </row>
    <row r="1087" spans="1:4" x14ac:dyDescent="0.2">
      <c r="A1087" s="7" t="s">
        <v>141</v>
      </c>
      <c r="B1087" s="8">
        <v>44911</v>
      </c>
      <c r="C1087" s="7" t="s">
        <v>595</v>
      </c>
      <c r="D1087" s="9">
        <v>1650</v>
      </c>
    </row>
    <row r="1088" spans="1:4" x14ac:dyDescent="0.2">
      <c r="A1088" s="7" t="s">
        <v>141</v>
      </c>
      <c r="B1088" s="8">
        <v>44916</v>
      </c>
      <c r="C1088" s="7" t="s">
        <v>63</v>
      </c>
      <c r="D1088" s="9">
        <v>1150</v>
      </c>
    </row>
    <row r="1089" spans="1:4" x14ac:dyDescent="0.2">
      <c r="A1089" s="7" t="s">
        <v>141</v>
      </c>
      <c r="B1089" s="8">
        <v>44917</v>
      </c>
      <c r="C1089" s="7" t="s">
        <v>595</v>
      </c>
      <c r="D1089" s="9">
        <v>16200</v>
      </c>
    </row>
    <row r="1090" spans="1:4" x14ac:dyDescent="0.2">
      <c r="A1090" s="7" t="s">
        <v>304</v>
      </c>
      <c r="B1090" s="8">
        <v>44897</v>
      </c>
      <c r="C1090" s="7" t="s">
        <v>7</v>
      </c>
      <c r="D1090" s="9">
        <v>5000</v>
      </c>
    </row>
    <row r="1091" spans="1:4" x14ac:dyDescent="0.2">
      <c r="A1091" s="7" t="s">
        <v>304</v>
      </c>
      <c r="B1091" s="8">
        <v>44923</v>
      </c>
      <c r="C1091" s="7" t="s">
        <v>7</v>
      </c>
      <c r="D1091" s="9">
        <v>5000</v>
      </c>
    </row>
    <row r="1092" spans="1:4" x14ac:dyDescent="0.2">
      <c r="A1092" s="7" t="s">
        <v>838</v>
      </c>
      <c r="B1092" s="8">
        <v>44925</v>
      </c>
      <c r="C1092" s="7" t="s">
        <v>63</v>
      </c>
      <c r="D1092" s="9">
        <v>3500</v>
      </c>
    </row>
    <row r="1093" spans="1:4" x14ac:dyDescent="0.2">
      <c r="A1093" s="7" t="s">
        <v>231</v>
      </c>
      <c r="B1093" s="8">
        <v>44911</v>
      </c>
      <c r="C1093" s="7" t="s">
        <v>101</v>
      </c>
      <c r="D1093" s="9">
        <v>456800</v>
      </c>
    </row>
    <row r="1094" spans="1:4" x14ac:dyDescent="0.2">
      <c r="A1094" s="7" t="s">
        <v>237</v>
      </c>
      <c r="B1094" s="8">
        <v>44902</v>
      </c>
      <c r="C1094" s="7" t="s">
        <v>126</v>
      </c>
      <c r="D1094" s="9">
        <v>102729.85</v>
      </c>
    </row>
    <row r="1095" spans="1:4" x14ac:dyDescent="0.2">
      <c r="A1095" s="7" t="s">
        <v>237</v>
      </c>
      <c r="B1095" s="8">
        <v>44911</v>
      </c>
      <c r="C1095" s="7" t="s">
        <v>126</v>
      </c>
      <c r="D1095" s="9">
        <v>79655.19</v>
      </c>
    </row>
    <row r="1096" spans="1:4" x14ac:dyDescent="0.2">
      <c r="A1096" s="7" t="s">
        <v>237</v>
      </c>
      <c r="B1096" s="8">
        <v>44918</v>
      </c>
      <c r="C1096" s="7" t="s">
        <v>126</v>
      </c>
      <c r="D1096" s="9">
        <v>125204.51</v>
      </c>
    </row>
    <row r="1097" spans="1:4" x14ac:dyDescent="0.2">
      <c r="A1097" s="7" t="s">
        <v>531</v>
      </c>
      <c r="B1097" s="8">
        <v>44897</v>
      </c>
      <c r="C1097" s="7" t="s">
        <v>49</v>
      </c>
      <c r="D1097" s="9">
        <v>25000</v>
      </c>
    </row>
    <row r="1098" spans="1:4" x14ac:dyDescent="0.2">
      <c r="A1098" s="7" t="s">
        <v>531</v>
      </c>
      <c r="B1098" s="8">
        <v>44902</v>
      </c>
      <c r="C1098" s="7" t="s">
        <v>122</v>
      </c>
      <c r="D1098" s="9">
        <v>18730.84</v>
      </c>
    </row>
    <row r="1099" spans="1:4" x14ac:dyDescent="0.2">
      <c r="A1099" s="7" t="s">
        <v>142</v>
      </c>
      <c r="B1099" s="8">
        <v>44918</v>
      </c>
      <c r="C1099" s="7" t="s">
        <v>101</v>
      </c>
      <c r="D1099" s="9">
        <v>11600</v>
      </c>
    </row>
    <row r="1100" spans="1:4" x14ac:dyDescent="0.2">
      <c r="A1100" s="7" t="s">
        <v>142</v>
      </c>
      <c r="B1100" s="8">
        <v>44918</v>
      </c>
      <c r="C1100" s="7" t="s">
        <v>101</v>
      </c>
      <c r="D1100" s="9">
        <v>11600</v>
      </c>
    </row>
    <row r="1101" spans="1:4" x14ac:dyDescent="0.2">
      <c r="A1101" s="7" t="s">
        <v>532</v>
      </c>
      <c r="B1101" s="8">
        <v>44897</v>
      </c>
      <c r="C1101" t="s">
        <v>533</v>
      </c>
      <c r="D1101" s="9">
        <v>72222.05</v>
      </c>
    </row>
    <row r="1102" spans="1:4" x14ac:dyDescent="0.2">
      <c r="A1102" s="7" t="s">
        <v>632</v>
      </c>
      <c r="B1102" s="8">
        <v>44907</v>
      </c>
      <c r="C1102" t="s">
        <v>633</v>
      </c>
      <c r="D1102" s="9">
        <v>56768.68</v>
      </c>
    </row>
    <row r="1103" spans="1:4" x14ac:dyDescent="0.2">
      <c r="A1103" s="7" t="s">
        <v>306</v>
      </c>
      <c r="B1103" s="8">
        <v>44912</v>
      </c>
      <c r="C1103" s="7" t="s">
        <v>20</v>
      </c>
      <c r="D1103" s="9">
        <v>357058.65</v>
      </c>
    </row>
    <row r="1104" spans="1:4" ht="15.75" x14ac:dyDescent="0.25">
      <c r="D1104" s="58">
        <f>SUM(D2:D1103)</f>
        <v>174752502.3199999</v>
      </c>
    </row>
  </sheetData>
  <autoFilter ref="A1:E1104" xr:uid="{00000000-0001-0000-0000-000000000000}"/>
  <sortState xmlns:xlrd2="http://schemas.microsoft.com/office/spreadsheetml/2017/richdata2" ref="A2:D1104">
    <sortCondition ref="A2:A110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6FDD-82EB-46BE-910A-137136136EA1}">
  <sheetPr filterMode="1"/>
  <dimension ref="A1:E48"/>
  <sheetViews>
    <sheetView topLeftCell="A29" workbookViewId="0">
      <selection activeCell="B48" sqref="B48"/>
    </sheetView>
  </sheetViews>
  <sheetFormatPr baseColWidth="10" defaultRowHeight="12.75" x14ac:dyDescent="0.2"/>
  <cols>
    <col min="1" max="1" width="56.5703125" customWidth="1"/>
    <col min="2" max="2" width="18.42578125" customWidth="1"/>
    <col min="3" max="3" width="75.28515625" customWidth="1"/>
    <col min="4" max="4" width="19.5703125" bestFit="1" customWidth="1"/>
    <col min="5" max="5" width="16.42578125" customWidth="1"/>
  </cols>
  <sheetData>
    <row r="1" spans="1:5" x14ac:dyDescent="0.2">
      <c r="A1" s="3" t="s">
        <v>0</v>
      </c>
      <c r="B1" s="3" t="s">
        <v>839</v>
      </c>
      <c r="C1" s="3" t="s">
        <v>840</v>
      </c>
      <c r="D1" s="3" t="s">
        <v>841</v>
      </c>
      <c r="E1" s="10" t="s">
        <v>842</v>
      </c>
    </row>
    <row r="2" spans="1:5" x14ac:dyDescent="0.2">
      <c r="A2" s="4" t="s">
        <v>535</v>
      </c>
      <c r="B2" s="5">
        <v>44901</v>
      </c>
      <c r="C2" s="4" t="s">
        <v>311</v>
      </c>
      <c r="D2" s="6">
        <v>1342734.43</v>
      </c>
      <c r="E2" s="6">
        <v>1342734.43</v>
      </c>
    </row>
    <row r="3" spans="1:5" s="19" customFormat="1" x14ac:dyDescent="0.2">
      <c r="A3" s="13" t="s">
        <v>555</v>
      </c>
      <c r="B3" s="16">
        <v>44918</v>
      </c>
      <c r="C3" s="13" t="s">
        <v>115</v>
      </c>
      <c r="D3" s="17">
        <v>119544.58</v>
      </c>
      <c r="E3" s="22">
        <f>SUM(D3:D5 )</f>
        <v>239089.15000000002</v>
      </c>
    </row>
    <row r="4" spans="1:5" s="19" customFormat="1" hidden="1" x14ac:dyDescent="0.2">
      <c r="A4" s="13" t="s">
        <v>555</v>
      </c>
      <c r="B4" s="16">
        <v>44925</v>
      </c>
      <c r="C4" s="13" t="s">
        <v>115</v>
      </c>
      <c r="D4" s="17">
        <v>73105.820000000007</v>
      </c>
      <c r="E4" s="18"/>
    </row>
    <row r="5" spans="1:5" s="19" customFormat="1" hidden="1" x14ac:dyDescent="0.2">
      <c r="A5" s="13" t="s">
        <v>555</v>
      </c>
      <c r="B5" s="16">
        <v>44925</v>
      </c>
      <c r="C5" s="13" t="s">
        <v>115</v>
      </c>
      <c r="D5" s="17">
        <v>46438.75</v>
      </c>
      <c r="E5" s="18"/>
    </row>
    <row r="6" spans="1:5" x14ac:dyDescent="0.2">
      <c r="A6" s="4" t="s">
        <v>814</v>
      </c>
      <c r="B6" s="5">
        <v>44922</v>
      </c>
      <c r="C6" s="4" t="s">
        <v>20</v>
      </c>
      <c r="D6" s="6">
        <v>161254.09</v>
      </c>
      <c r="E6" s="6">
        <v>161254.09</v>
      </c>
    </row>
    <row r="7" spans="1:5" s="19" customFormat="1" x14ac:dyDescent="0.2">
      <c r="A7" s="13" t="s">
        <v>60</v>
      </c>
      <c r="B7" s="16">
        <v>44922</v>
      </c>
      <c r="C7" s="13" t="s">
        <v>61</v>
      </c>
      <c r="D7" s="17">
        <v>80245.3</v>
      </c>
      <c r="E7" s="17">
        <v>80245.3</v>
      </c>
    </row>
    <row r="8" spans="1:5" x14ac:dyDescent="0.2">
      <c r="A8" s="4" t="s">
        <v>113</v>
      </c>
      <c r="B8" s="5">
        <v>44911</v>
      </c>
      <c r="C8" s="4" t="s">
        <v>114</v>
      </c>
      <c r="D8" s="6">
        <v>89849.29</v>
      </c>
      <c r="E8" s="2">
        <f>SUM(D8:D9 )</f>
        <v>181957.12</v>
      </c>
    </row>
    <row r="9" spans="1:5" hidden="1" x14ac:dyDescent="0.2">
      <c r="A9" s="4" t="s">
        <v>113</v>
      </c>
      <c r="B9" s="5">
        <v>44925</v>
      </c>
      <c r="C9" s="4" t="s">
        <v>114</v>
      </c>
      <c r="D9" s="6">
        <v>92107.83</v>
      </c>
      <c r="E9" s="1"/>
    </row>
    <row r="10" spans="1:5" s="19" customFormat="1" x14ac:dyDescent="0.2">
      <c r="A10" s="13" t="s">
        <v>305</v>
      </c>
      <c r="B10" s="16">
        <v>44904</v>
      </c>
      <c r="C10" s="13" t="s">
        <v>102</v>
      </c>
      <c r="D10" s="17">
        <v>1181726.1299999999</v>
      </c>
      <c r="E10" s="22">
        <f>SUM(D10:D12 )</f>
        <v>3098462.57</v>
      </c>
    </row>
    <row r="11" spans="1:5" s="19" customFormat="1" hidden="1" x14ac:dyDescent="0.2">
      <c r="A11" s="13" t="s">
        <v>305</v>
      </c>
      <c r="B11" s="16">
        <v>44917</v>
      </c>
      <c r="C11" s="13" t="s">
        <v>102</v>
      </c>
      <c r="D11" s="17">
        <v>1223209.71</v>
      </c>
      <c r="E11" s="18"/>
    </row>
    <row r="12" spans="1:5" s="19" customFormat="1" hidden="1" x14ac:dyDescent="0.2">
      <c r="A12" s="13" t="s">
        <v>305</v>
      </c>
      <c r="B12" s="16">
        <v>44924</v>
      </c>
      <c r="C12" s="13" t="s">
        <v>102</v>
      </c>
      <c r="D12" s="17">
        <v>693526.73</v>
      </c>
      <c r="E12" s="18"/>
    </row>
    <row r="13" spans="1:5" x14ac:dyDescent="0.2">
      <c r="A13" s="4" t="s">
        <v>536</v>
      </c>
      <c r="B13" s="5">
        <v>44901</v>
      </c>
      <c r="C13" s="4" t="s">
        <v>114</v>
      </c>
      <c r="D13" s="6">
        <v>92002.52</v>
      </c>
      <c r="E13" s="2">
        <f>SUM(D13:D15)</f>
        <v>278081.99</v>
      </c>
    </row>
    <row r="14" spans="1:5" hidden="1" x14ac:dyDescent="0.2">
      <c r="A14" s="4" t="s">
        <v>536</v>
      </c>
      <c r="B14" s="5">
        <v>44901</v>
      </c>
      <c r="C14" s="4" t="s">
        <v>537</v>
      </c>
      <c r="D14" s="6">
        <v>102078.96</v>
      </c>
      <c r="E14" s="1"/>
    </row>
    <row r="15" spans="1:5" hidden="1" x14ac:dyDescent="0.2">
      <c r="A15" s="4" t="s">
        <v>536</v>
      </c>
      <c r="B15" s="5">
        <v>44904</v>
      </c>
      <c r="C15" s="4" t="s">
        <v>603</v>
      </c>
      <c r="D15" s="6">
        <v>84000.51</v>
      </c>
      <c r="E15" s="1"/>
    </row>
    <row r="16" spans="1:5" s="19" customFormat="1" x14ac:dyDescent="0.2">
      <c r="A16" s="13" t="s">
        <v>310</v>
      </c>
      <c r="B16" s="16">
        <v>44904</v>
      </c>
      <c r="C16" s="13" t="s">
        <v>102</v>
      </c>
      <c r="D16" s="17">
        <v>1173412.29</v>
      </c>
      <c r="E16" s="22">
        <f>SUM(D16:D18 )</f>
        <v>2537391.8100000005</v>
      </c>
    </row>
    <row r="17" spans="1:5" s="19" customFormat="1" hidden="1" x14ac:dyDescent="0.2">
      <c r="A17" s="13" t="s">
        <v>310</v>
      </c>
      <c r="B17" s="16">
        <v>44911</v>
      </c>
      <c r="C17" s="13" t="s">
        <v>102</v>
      </c>
      <c r="D17" s="17">
        <v>1067935.49</v>
      </c>
      <c r="E17" s="18"/>
    </row>
    <row r="18" spans="1:5" s="19" customFormat="1" hidden="1" x14ac:dyDescent="0.2">
      <c r="A18" s="13" t="s">
        <v>310</v>
      </c>
      <c r="B18" s="16">
        <v>44911</v>
      </c>
      <c r="C18" s="13" t="s">
        <v>102</v>
      </c>
      <c r="D18" s="17">
        <v>296044.03000000003</v>
      </c>
      <c r="E18" s="18"/>
    </row>
    <row r="19" spans="1:5" x14ac:dyDescent="0.2">
      <c r="A19" s="4" t="s">
        <v>81</v>
      </c>
      <c r="B19" s="5">
        <v>44915</v>
      </c>
      <c r="C19" s="4" t="s">
        <v>82</v>
      </c>
      <c r="D19" s="6">
        <v>18923.22</v>
      </c>
      <c r="E19" s="2">
        <f>SUM(D19:D20 )</f>
        <v>62795.9</v>
      </c>
    </row>
    <row r="20" spans="1:5" hidden="1" x14ac:dyDescent="0.2">
      <c r="A20" s="4" t="s">
        <v>81</v>
      </c>
      <c r="B20" s="5">
        <v>44915</v>
      </c>
      <c r="C20" s="4" t="s">
        <v>82</v>
      </c>
      <c r="D20" s="6">
        <v>43872.68</v>
      </c>
      <c r="E20" s="1"/>
    </row>
    <row r="21" spans="1:5" s="19" customFormat="1" x14ac:dyDescent="0.2">
      <c r="A21" s="13" t="s">
        <v>308</v>
      </c>
      <c r="B21" s="16">
        <v>44921</v>
      </c>
      <c r="C21" s="13" t="s">
        <v>253</v>
      </c>
      <c r="D21" s="17">
        <v>219842.57</v>
      </c>
      <c r="E21" s="17">
        <v>219842.57</v>
      </c>
    </row>
    <row r="22" spans="1:5" x14ac:dyDescent="0.2">
      <c r="A22" s="7" t="s">
        <v>407</v>
      </c>
      <c r="B22" s="8">
        <v>44904</v>
      </c>
      <c r="C22" s="7" t="s">
        <v>102</v>
      </c>
      <c r="D22" s="9">
        <v>162264.81</v>
      </c>
      <c r="E22" s="9">
        <v>162264.81</v>
      </c>
    </row>
    <row r="23" spans="1:5" s="19" customFormat="1" x14ac:dyDescent="0.2">
      <c r="A23" s="14" t="s">
        <v>23</v>
      </c>
      <c r="B23" s="20">
        <v>44901</v>
      </c>
      <c r="C23" s="14" t="s">
        <v>102</v>
      </c>
      <c r="D23" s="21">
        <v>500604.62</v>
      </c>
      <c r="E23" s="22">
        <f>SUM(D23:D25)</f>
        <v>1496067.81</v>
      </c>
    </row>
    <row r="24" spans="1:5" s="19" customFormat="1" hidden="1" x14ac:dyDescent="0.2">
      <c r="A24" s="14" t="s">
        <v>23</v>
      </c>
      <c r="B24" s="20">
        <v>44912</v>
      </c>
      <c r="C24" s="14" t="s">
        <v>102</v>
      </c>
      <c r="D24" s="21">
        <v>873062.88</v>
      </c>
      <c r="E24" s="18"/>
    </row>
    <row r="25" spans="1:5" s="19" customFormat="1" hidden="1" x14ac:dyDescent="0.2">
      <c r="A25" s="14" t="s">
        <v>23</v>
      </c>
      <c r="B25" s="20">
        <v>44912</v>
      </c>
      <c r="C25" s="14" t="s">
        <v>102</v>
      </c>
      <c r="D25" s="21">
        <v>122400.31</v>
      </c>
      <c r="E25" s="18"/>
    </row>
    <row r="26" spans="1:5" x14ac:dyDescent="0.2">
      <c r="A26" s="7" t="s">
        <v>252</v>
      </c>
      <c r="B26" s="8">
        <v>44909</v>
      </c>
      <c r="C26" s="7" t="s">
        <v>253</v>
      </c>
      <c r="D26" s="9">
        <v>51844.95</v>
      </c>
      <c r="E26" s="9">
        <v>51844.95</v>
      </c>
    </row>
    <row r="27" spans="1:5" s="19" customFormat="1" x14ac:dyDescent="0.2">
      <c r="A27" s="14" t="s">
        <v>306</v>
      </c>
      <c r="B27" s="20">
        <v>44912</v>
      </c>
      <c r="C27" s="14" t="s">
        <v>20</v>
      </c>
      <c r="D27" s="21">
        <v>357058.65</v>
      </c>
      <c r="E27" s="21">
        <v>357058.65</v>
      </c>
    </row>
    <row r="28" spans="1:5" hidden="1" x14ac:dyDescent="0.2">
      <c r="D28" s="15">
        <f>SUM(D2:D27)</f>
        <v>10269091.15</v>
      </c>
    </row>
    <row r="33" spans="1:2" x14ac:dyDescent="0.2">
      <c r="A33" s="3" t="s">
        <v>0</v>
      </c>
      <c r="B33" s="10" t="s">
        <v>842</v>
      </c>
    </row>
    <row r="34" spans="1:2" x14ac:dyDescent="0.2">
      <c r="A34" s="26" t="s">
        <v>252</v>
      </c>
      <c r="B34" s="27">
        <v>51844.95</v>
      </c>
    </row>
    <row r="35" spans="1:2" x14ac:dyDescent="0.2">
      <c r="A35" s="23" t="s">
        <v>81</v>
      </c>
      <c r="B35" s="24">
        <v>62795.9</v>
      </c>
    </row>
    <row r="36" spans="1:2" x14ac:dyDescent="0.2">
      <c r="A36" s="23" t="s">
        <v>60</v>
      </c>
      <c r="B36" s="25">
        <v>80245.3</v>
      </c>
    </row>
    <row r="37" spans="1:2" x14ac:dyDescent="0.2">
      <c r="A37" s="23" t="s">
        <v>814</v>
      </c>
      <c r="B37" s="25">
        <v>161254.09</v>
      </c>
    </row>
    <row r="38" spans="1:2" x14ac:dyDescent="0.2">
      <c r="A38" s="26" t="s">
        <v>407</v>
      </c>
      <c r="B38" s="27">
        <v>162264.81</v>
      </c>
    </row>
    <row r="39" spans="1:2" x14ac:dyDescent="0.2">
      <c r="A39" s="23" t="s">
        <v>113</v>
      </c>
      <c r="B39" s="24">
        <v>181957.12</v>
      </c>
    </row>
    <row r="40" spans="1:2" x14ac:dyDescent="0.2">
      <c r="A40" s="23" t="s">
        <v>308</v>
      </c>
      <c r="B40" s="25">
        <v>219842.57</v>
      </c>
    </row>
    <row r="41" spans="1:2" x14ac:dyDescent="0.2">
      <c r="A41" s="23" t="s">
        <v>555</v>
      </c>
      <c r="B41" s="24">
        <v>239089.15000000002</v>
      </c>
    </row>
    <row r="42" spans="1:2" x14ac:dyDescent="0.2">
      <c r="A42" s="23" t="s">
        <v>536</v>
      </c>
      <c r="B42" s="24">
        <v>278081.99</v>
      </c>
    </row>
    <row r="43" spans="1:2" x14ac:dyDescent="0.2">
      <c r="A43" s="26" t="s">
        <v>306</v>
      </c>
      <c r="B43" s="27">
        <v>357058.65</v>
      </c>
    </row>
    <row r="44" spans="1:2" x14ac:dyDescent="0.2">
      <c r="A44" s="23" t="s">
        <v>535</v>
      </c>
      <c r="B44" s="25">
        <v>1342734.43</v>
      </c>
    </row>
    <row r="45" spans="1:2" x14ac:dyDescent="0.2">
      <c r="A45" s="26" t="s">
        <v>23</v>
      </c>
      <c r="B45" s="24">
        <v>1496067.81</v>
      </c>
    </row>
    <row r="46" spans="1:2" x14ac:dyDescent="0.2">
      <c r="A46" s="23" t="s">
        <v>310</v>
      </c>
      <c r="B46" s="24">
        <v>2537391.8100000005</v>
      </c>
    </row>
    <row r="47" spans="1:2" x14ac:dyDescent="0.2">
      <c r="A47" s="23" t="s">
        <v>305</v>
      </c>
      <c r="B47" s="24">
        <v>3098462.57</v>
      </c>
    </row>
    <row r="48" spans="1:2" x14ac:dyDescent="0.2">
      <c r="A48" s="28"/>
      <c r="B48" s="84">
        <f>SUBTOTAL(9,B34:B47)</f>
        <v>10269091.15</v>
      </c>
    </row>
  </sheetData>
  <autoFilter ref="A1:E28" xr:uid="{FABF6FDD-82EB-46BE-910A-137136136EA1}">
    <filterColumn colId="4">
      <customFilters>
        <customFilter operator="notEqual" val=" "/>
      </customFilters>
    </filterColumn>
  </autoFilter>
  <sortState xmlns:xlrd2="http://schemas.microsoft.com/office/spreadsheetml/2017/richdata2" ref="A34:B47">
    <sortCondition ref="B47"/>
  </sortState>
  <pageMargins left="0.7" right="0.7" top="0.75" bottom="0.75" header="0.3" footer="0.3"/>
  <ignoredErrors>
    <ignoredError sqref="E3:E23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C3DD-D735-4CD9-BFC7-97744187402E}">
  <dimension ref="A1"/>
  <sheetViews>
    <sheetView workbookViewId="0">
      <selection activeCell="C20" sqref="C20"/>
    </sheetView>
  </sheetViews>
  <sheetFormatPr baseColWidth="10" defaultRowHeight="12.75" x14ac:dyDescent="0.2"/>
  <cols>
    <col min="1" max="1" width="56.5703125" customWidth="1"/>
    <col min="2" max="2" width="18.42578125" customWidth="1"/>
    <col min="3" max="3" width="75.28515625" customWidth="1"/>
    <col min="4" max="4" width="19.5703125" bestFit="1" customWidth="1"/>
    <col min="5" max="5" width="16.425781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0132-389D-4957-8910-A992F65361E0}">
  <sheetPr filterMode="1"/>
  <dimension ref="A1:E69"/>
  <sheetViews>
    <sheetView topLeftCell="A7" workbookViewId="0">
      <selection activeCell="C2" sqref="C2"/>
    </sheetView>
  </sheetViews>
  <sheetFormatPr baseColWidth="10" defaultRowHeight="12.75" x14ac:dyDescent="0.2"/>
  <cols>
    <col min="1" max="1" width="56.5703125" customWidth="1"/>
    <col min="2" max="2" width="18.42578125" customWidth="1"/>
    <col min="3" max="3" width="75.28515625" customWidth="1"/>
    <col min="4" max="4" width="19.5703125" bestFit="1" customWidth="1"/>
    <col min="5" max="5" width="16.42578125" customWidth="1"/>
  </cols>
  <sheetData>
    <row r="1" spans="1:5" x14ac:dyDescent="0.2">
      <c r="A1" s="3" t="s">
        <v>0</v>
      </c>
      <c r="B1" s="3" t="s">
        <v>839</v>
      </c>
      <c r="C1" s="3" t="s">
        <v>840</v>
      </c>
      <c r="D1" s="3" t="s">
        <v>841</v>
      </c>
      <c r="E1" s="10" t="s">
        <v>842</v>
      </c>
    </row>
    <row r="2" spans="1:5" x14ac:dyDescent="0.2">
      <c r="A2" s="4" t="s">
        <v>246</v>
      </c>
      <c r="B2" s="5">
        <v>44903</v>
      </c>
      <c r="C2" s="4" t="s">
        <v>247</v>
      </c>
      <c r="D2" s="6">
        <v>825840</v>
      </c>
      <c r="E2" s="2">
        <f>SUM(D2:D6 )</f>
        <v>3627417.2</v>
      </c>
    </row>
    <row r="3" spans="1:5" hidden="1" x14ac:dyDescent="0.2">
      <c r="A3" s="4" t="s">
        <v>246</v>
      </c>
      <c r="B3" s="5">
        <v>44911</v>
      </c>
      <c r="C3" s="4" t="s">
        <v>31</v>
      </c>
      <c r="D3" s="6">
        <v>380547.2</v>
      </c>
      <c r="E3" s="1"/>
    </row>
    <row r="4" spans="1:5" hidden="1" x14ac:dyDescent="0.2">
      <c r="A4" s="4" t="s">
        <v>246</v>
      </c>
      <c r="B4" s="5">
        <v>44912</v>
      </c>
      <c r="C4" s="4" t="s">
        <v>715</v>
      </c>
      <c r="D4" s="6">
        <v>769350</v>
      </c>
      <c r="E4" s="1"/>
    </row>
    <row r="5" spans="1:5" hidden="1" x14ac:dyDescent="0.2">
      <c r="A5" s="4" t="s">
        <v>246</v>
      </c>
      <c r="B5" s="5">
        <v>44925</v>
      </c>
      <c r="C5" s="4" t="s">
        <v>247</v>
      </c>
      <c r="D5" s="6">
        <v>825840</v>
      </c>
      <c r="E5" s="1"/>
    </row>
    <row r="6" spans="1:5" hidden="1" x14ac:dyDescent="0.2">
      <c r="A6" s="4" t="s">
        <v>246</v>
      </c>
      <c r="B6" s="5">
        <v>44925</v>
      </c>
      <c r="C6" s="4" t="s">
        <v>247</v>
      </c>
      <c r="D6" s="6">
        <v>825840</v>
      </c>
      <c r="E6" s="1"/>
    </row>
    <row r="7" spans="1:5" x14ac:dyDescent="0.2">
      <c r="A7" s="7" t="s">
        <v>586</v>
      </c>
      <c r="B7" s="8">
        <v>44902</v>
      </c>
      <c r="C7" t="s">
        <v>223</v>
      </c>
      <c r="D7" s="9">
        <v>886926.01</v>
      </c>
      <c r="E7" s="9">
        <v>886926.01</v>
      </c>
    </row>
    <row r="8" spans="1:5" hidden="1" x14ac:dyDescent="0.2">
      <c r="D8" s="15">
        <f>SUM(D2:D7)</f>
        <v>4514343.21</v>
      </c>
    </row>
    <row r="17" spans="1:2" x14ac:dyDescent="0.2">
      <c r="A17" s="3" t="s">
        <v>0</v>
      </c>
      <c r="B17" s="10" t="s">
        <v>842</v>
      </c>
    </row>
    <row r="18" spans="1:2" x14ac:dyDescent="0.2">
      <c r="A18" s="26" t="s">
        <v>586</v>
      </c>
      <c r="B18" s="27">
        <v>886926.01</v>
      </c>
    </row>
    <row r="19" spans="1:2" x14ac:dyDescent="0.2">
      <c r="A19" s="23" t="s">
        <v>246</v>
      </c>
      <c r="B19" s="24">
        <v>3627417.2</v>
      </c>
    </row>
    <row r="20" spans="1:2" x14ac:dyDescent="0.2">
      <c r="A20" s="28"/>
      <c r="B20" s="29">
        <f>SUBTOTAL(9,B18:B19)</f>
        <v>4514343.21</v>
      </c>
    </row>
    <row r="36" spans="1:2" x14ac:dyDescent="0.2">
      <c r="A36" s="59" t="s">
        <v>869</v>
      </c>
      <c r="B36" s="59" t="s">
        <v>844</v>
      </c>
    </row>
    <row r="37" spans="1:2" x14ac:dyDescent="0.2">
      <c r="A37" s="35" t="s">
        <v>870</v>
      </c>
      <c r="B37" s="24"/>
    </row>
    <row r="38" spans="1:2" x14ac:dyDescent="0.2">
      <c r="A38" s="35" t="s">
        <v>871</v>
      </c>
      <c r="B38" s="24">
        <v>3691993</v>
      </c>
    </row>
    <row r="39" spans="1:2" x14ac:dyDescent="0.2">
      <c r="A39" s="35" t="s">
        <v>872</v>
      </c>
      <c r="B39" s="24">
        <v>2419167</v>
      </c>
    </row>
    <row r="40" spans="1:2" x14ac:dyDescent="0.2">
      <c r="A40" s="35" t="s">
        <v>873</v>
      </c>
      <c r="B40" s="24">
        <v>1993494</v>
      </c>
    </row>
    <row r="41" spans="1:2" x14ac:dyDescent="0.2">
      <c r="A41" s="35" t="s">
        <v>874</v>
      </c>
      <c r="B41" s="24">
        <v>3021968</v>
      </c>
    </row>
    <row r="42" spans="1:2" x14ac:dyDescent="0.2">
      <c r="A42" s="35" t="s">
        <v>875</v>
      </c>
      <c r="B42" s="24">
        <v>4399833</v>
      </c>
    </row>
    <row r="43" spans="1:2" x14ac:dyDescent="0.2">
      <c r="A43" s="60" t="s">
        <v>876</v>
      </c>
      <c r="B43" s="24">
        <v>1416225</v>
      </c>
    </row>
    <row r="44" spans="1:2" x14ac:dyDescent="0.2">
      <c r="A44" s="60" t="s">
        <v>877</v>
      </c>
      <c r="B44" s="24">
        <v>265581</v>
      </c>
    </row>
    <row r="45" spans="1:2" x14ac:dyDescent="0.2">
      <c r="A45" s="60" t="s">
        <v>878</v>
      </c>
      <c r="B45" s="34">
        <v>1886895</v>
      </c>
    </row>
    <row r="46" spans="1:2" x14ac:dyDescent="0.2">
      <c r="A46" s="60" t="s">
        <v>879</v>
      </c>
      <c r="B46" s="34">
        <v>1775190</v>
      </c>
    </row>
    <row r="47" spans="1:2" x14ac:dyDescent="0.2">
      <c r="A47" s="60" t="s">
        <v>880</v>
      </c>
      <c r="B47" s="34">
        <v>0</v>
      </c>
    </row>
    <row r="48" spans="1:2" x14ac:dyDescent="0.2">
      <c r="A48" s="60" t="s">
        <v>881</v>
      </c>
      <c r="B48" s="34">
        <v>4514343.21</v>
      </c>
    </row>
    <row r="49" spans="1:2" x14ac:dyDescent="0.2">
      <c r="A49" s="61" t="s">
        <v>857</v>
      </c>
      <c r="B49" s="48">
        <f>SUBTOTAL(9,B37:B48)</f>
        <v>25384689.210000001</v>
      </c>
    </row>
    <row r="59" spans="1:2" ht="15" x14ac:dyDescent="0.25">
      <c r="A59" s="31" t="s">
        <v>858</v>
      </c>
      <c r="B59" s="31" t="s">
        <v>844</v>
      </c>
    </row>
    <row r="60" spans="1:2" x14ac:dyDescent="0.2">
      <c r="A60" s="62" t="s">
        <v>860</v>
      </c>
      <c r="B60" s="63">
        <v>11305544.829999996</v>
      </c>
    </row>
    <row r="61" spans="1:2" x14ac:dyDescent="0.2">
      <c r="A61" s="62" t="s">
        <v>861</v>
      </c>
      <c r="B61" s="63">
        <v>12310996.85</v>
      </c>
    </row>
    <row r="62" spans="1:2" x14ac:dyDescent="0.2">
      <c r="A62" s="62" t="s">
        <v>862</v>
      </c>
      <c r="B62" s="63">
        <v>12884799.58</v>
      </c>
    </row>
    <row r="63" spans="1:2" x14ac:dyDescent="0.2">
      <c r="A63" s="62" t="s">
        <v>863</v>
      </c>
      <c r="B63" s="63">
        <v>11421600.84</v>
      </c>
    </row>
    <row r="64" spans="1:2" x14ac:dyDescent="0.2">
      <c r="A64" s="62" t="s">
        <v>864</v>
      </c>
      <c r="B64" s="63">
        <v>21823728.370000001</v>
      </c>
    </row>
    <row r="65" spans="1:2" x14ac:dyDescent="0.2">
      <c r="A65" s="62" t="s">
        <v>865</v>
      </c>
      <c r="B65" s="63">
        <v>15458588.42</v>
      </c>
    </row>
    <row r="66" spans="1:2" x14ac:dyDescent="0.2">
      <c r="A66" s="64" t="s">
        <v>866</v>
      </c>
      <c r="B66" s="65">
        <v>28213256.450000003</v>
      </c>
    </row>
    <row r="67" spans="1:2" x14ac:dyDescent="0.2">
      <c r="A67" s="64" t="s">
        <v>867</v>
      </c>
      <c r="B67" s="65">
        <v>21548946.59</v>
      </c>
    </row>
    <row r="68" spans="1:2" x14ac:dyDescent="0.2">
      <c r="A68" s="64" t="s">
        <v>868</v>
      </c>
      <c r="B68" s="65">
        <v>25384689.210000001</v>
      </c>
    </row>
    <row r="69" spans="1:2" x14ac:dyDescent="0.2">
      <c r="A69" s="36" t="s">
        <v>857</v>
      </c>
      <c r="B69" s="48">
        <f>SUM(B60:B68)</f>
        <v>160352151.14000002</v>
      </c>
    </row>
  </sheetData>
  <autoFilter ref="A1:E8" xr:uid="{AEAF0132-389D-4957-8910-A992F65361E0}">
    <filterColumn colId="4">
      <customFilters>
        <customFilter operator="notEqual" val=" "/>
      </customFilters>
    </filterColumn>
  </autoFilter>
  <sortState xmlns:xlrd2="http://schemas.microsoft.com/office/spreadsheetml/2017/richdata2" ref="A18:B19">
    <sortCondition ref="B19"/>
  </sortState>
  <pageMargins left="0.7" right="0.7" top="0.75" bottom="0.75" header="0.3" footer="0.3"/>
  <ignoredErrors>
    <ignoredError sqref="E2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668B-CC0E-4F42-A627-844B2E06D2CB}">
  <sheetPr filterMode="1"/>
  <dimension ref="A1:E308"/>
  <sheetViews>
    <sheetView topLeftCell="A174" zoomScale="120" zoomScaleNormal="120" workbookViewId="0">
      <selection activeCell="A292" sqref="A292"/>
    </sheetView>
  </sheetViews>
  <sheetFormatPr baseColWidth="10" defaultRowHeight="12.75" x14ac:dyDescent="0.2"/>
  <cols>
    <col min="1" max="1" width="56.5703125" customWidth="1"/>
    <col min="2" max="2" width="18.42578125" customWidth="1"/>
    <col min="3" max="3" width="75.28515625" customWidth="1"/>
    <col min="4" max="4" width="19.5703125" bestFit="1" customWidth="1"/>
    <col min="5" max="5" width="16.42578125" customWidth="1"/>
  </cols>
  <sheetData>
    <row r="1" spans="1:5" x14ac:dyDescent="0.2">
      <c r="A1" s="3" t="s">
        <v>0</v>
      </c>
      <c r="B1" s="3" t="s">
        <v>839</v>
      </c>
      <c r="C1" s="3" t="s">
        <v>840</v>
      </c>
      <c r="D1" s="3" t="s">
        <v>841</v>
      </c>
      <c r="E1" s="10" t="s">
        <v>842</v>
      </c>
    </row>
    <row r="2" spans="1:5" s="19" customFormat="1" x14ac:dyDescent="0.2">
      <c r="A2" s="13" t="s">
        <v>190</v>
      </c>
      <c r="B2" s="16">
        <v>44897</v>
      </c>
      <c r="C2" s="13" t="s">
        <v>101</v>
      </c>
      <c r="D2" s="17">
        <v>38280</v>
      </c>
      <c r="E2" s="22">
        <f>SUM(D2:D4 )</f>
        <v>114840</v>
      </c>
    </row>
    <row r="3" spans="1:5" s="19" customFormat="1" hidden="1" x14ac:dyDescent="0.2">
      <c r="A3" s="13" t="s">
        <v>190</v>
      </c>
      <c r="B3" s="16">
        <v>44918</v>
      </c>
      <c r="C3" s="13" t="s">
        <v>101</v>
      </c>
      <c r="D3" s="17">
        <v>38280</v>
      </c>
      <c r="E3" s="18"/>
    </row>
    <row r="4" spans="1:5" s="19" customFormat="1" hidden="1" x14ac:dyDescent="0.2">
      <c r="A4" s="13" t="s">
        <v>190</v>
      </c>
      <c r="B4" s="16">
        <v>44918</v>
      </c>
      <c r="C4" s="13" t="s">
        <v>101</v>
      </c>
      <c r="D4" s="17">
        <v>38280</v>
      </c>
      <c r="E4" s="18"/>
    </row>
    <row r="5" spans="1:5" x14ac:dyDescent="0.2">
      <c r="A5" s="4" t="s">
        <v>445</v>
      </c>
      <c r="B5" s="5">
        <v>44897</v>
      </c>
      <c r="C5" s="4" t="s">
        <v>101</v>
      </c>
      <c r="D5" s="6">
        <v>50000</v>
      </c>
      <c r="E5" s="2">
        <f>SUM(D5:D6 )</f>
        <v>232000</v>
      </c>
    </row>
    <row r="6" spans="1:5" hidden="1" x14ac:dyDescent="0.2">
      <c r="A6" s="4" t="s">
        <v>445</v>
      </c>
      <c r="B6" s="5">
        <v>44911</v>
      </c>
      <c r="C6" s="4" t="s">
        <v>101</v>
      </c>
      <c r="D6" s="6">
        <v>182000</v>
      </c>
      <c r="E6" s="1"/>
    </row>
    <row r="7" spans="1:5" s="19" customFormat="1" x14ac:dyDescent="0.2">
      <c r="A7" s="13" t="s">
        <v>191</v>
      </c>
      <c r="B7" s="16">
        <v>44911</v>
      </c>
      <c r="C7" s="13" t="s">
        <v>101</v>
      </c>
      <c r="D7" s="17">
        <v>17400</v>
      </c>
      <c r="E7" s="22">
        <f>SUM(D7:D9 )</f>
        <v>52200</v>
      </c>
    </row>
    <row r="8" spans="1:5" s="19" customFormat="1" hidden="1" x14ac:dyDescent="0.2">
      <c r="A8" s="13" t="s">
        <v>191</v>
      </c>
      <c r="B8" s="16">
        <v>44918</v>
      </c>
      <c r="C8" s="13" t="s">
        <v>101</v>
      </c>
      <c r="D8" s="17">
        <v>17400</v>
      </c>
      <c r="E8" s="18"/>
    </row>
    <row r="9" spans="1:5" s="19" customFormat="1" hidden="1" x14ac:dyDescent="0.2">
      <c r="A9" s="13" t="s">
        <v>191</v>
      </c>
      <c r="B9" s="16">
        <v>44918</v>
      </c>
      <c r="C9" s="13" t="s">
        <v>101</v>
      </c>
      <c r="D9" s="17">
        <v>17400</v>
      </c>
      <c r="E9" s="18"/>
    </row>
    <row r="10" spans="1:5" x14ac:dyDescent="0.2">
      <c r="A10" s="4" t="s">
        <v>192</v>
      </c>
      <c r="B10" s="5">
        <v>44897</v>
      </c>
      <c r="C10" s="4" t="s">
        <v>101</v>
      </c>
      <c r="D10" s="6">
        <v>11600</v>
      </c>
      <c r="E10" s="2">
        <f>SUM(D10:D12 )</f>
        <v>34800</v>
      </c>
    </row>
    <row r="11" spans="1:5" hidden="1" x14ac:dyDescent="0.2">
      <c r="A11" s="4" t="s">
        <v>192</v>
      </c>
      <c r="B11" s="5">
        <v>44918</v>
      </c>
      <c r="C11" s="4" t="s">
        <v>101</v>
      </c>
      <c r="D11" s="6">
        <v>11600</v>
      </c>
      <c r="E11" s="1"/>
    </row>
    <row r="12" spans="1:5" hidden="1" x14ac:dyDescent="0.2">
      <c r="A12" s="4" t="s">
        <v>192</v>
      </c>
      <c r="B12" s="5">
        <v>44918</v>
      </c>
      <c r="C12" s="4" t="s">
        <v>101</v>
      </c>
      <c r="D12" s="6">
        <v>11600</v>
      </c>
      <c r="E12" s="1"/>
    </row>
    <row r="13" spans="1:5" s="19" customFormat="1" x14ac:dyDescent="0.2">
      <c r="A13" s="13" t="s">
        <v>447</v>
      </c>
      <c r="B13" s="16">
        <v>44897</v>
      </c>
      <c r="C13" s="13" t="s">
        <v>101</v>
      </c>
      <c r="D13" s="17">
        <v>23200</v>
      </c>
      <c r="E13" s="22">
        <f>SUM(D13:D16 )</f>
        <v>69600</v>
      </c>
    </row>
    <row r="14" spans="1:5" s="19" customFormat="1" hidden="1" x14ac:dyDescent="0.2">
      <c r="A14" s="13" t="s">
        <v>447</v>
      </c>
      <c r="B14" s="16">
        <v>44911</v>
      </c>
      <c r="C14" s="13" t="s">
        <v>101</v>
      </c>
      <c r="D14" s="17">
        <v>23200</v>
      </c>
      <c r="E14" s="18"/>
    </row>
    <row r="15" spans="1:5" s="19" customFormat="1" hidden="1" x14ac:dyDescent="0.2">
      <c r="A15" s="13" t="s">
        <v>447</v>
      </c>
      <c r="B15" s="16">
        <v>44918</v>
      </c>
      <c r="C15" s="13" t="s">
        <v>101</v>
      </c>
      <c r="D15" s="17">
        <v>11600</v>
      </c>
      <c r="E15" s="18"/>
    </row>
    <row r="16" spans="1:5" s="19" customFormat="1" hidden="1" x14ac:dyDescent="0.2">
      <c r="A16" s="13" t="s">
        <v>447</v>
      </c>
      <c r="B16" s="16">
        <v>44918</v>
      </c>
      <c r="C16" s="13" t="s">
        <v>101</v>
      </c>
      <c r="D16" s="17">
        <v>11600</v>
      </c>
      <c r="E16" s="18"/>
    </row>
    <row r="17" spans="1:5" x14ac:dyDescent="0.2">
      <c r="A17" s="4" t="s">
        <v>648</v>
      </c>
      <c r="B17" s="5">
        <v>44911</v>
      </c>
      <c r="C17" s="4" t="s">
        <v>101</v>
      </c>
      <c r="D17" s="6">
        <v>25719.82</v>
      </c>
      <c r="E17" s="2">
        <f>SUM(D17:D19 )</f>
        <v>51439.64</v>
      </c>
    </row>
    <row r="18" spans="1:5" hidden="1" x14ac:dyDescent="0.2">
      <c r="A18" s="4" t="s">
        <v>648</v>
      </c>
      <c r="B18" s="5">
        <v>44918</v>
      </c>
      <c r="C18" s="4" t="s">
        <v>101</v>
      </c>
      <c r="D18" s="6">
        <v>12859.91</v>
      </c>
      <c r="E18" s="1"/>
    </row>
    <row r="19" spans="1:5" hidden="1" x14ac:dyDescent="0.2">
      <c r="A19" s="4" t="s">
        <v>648</v>
      </c>
      <c r="B19" s="5">
        <v>44918</v>
      </c>
      <c r="C19" s="4" t="s">
        <v>101</v>
      </c>
      <c r="D19" s="6">
        <v>12859.91</v>
      </c>
      <c r="E19" s="1"/>
    </row>
    <row r="20" spans="1:5" s="19" customFormat="1" x14ac:dyDescent="0.2">
      <c r="A20" s="13" t="s">
        <v>193</v>
      </c>
      <c r="B20" s="16">
        <v>44897</v>
      </c>
      <c r="C20" s="13" t="s">
        <v>101</v>
      </c>
      <c r="D20" s="17">
        <v>23200</v>
      </c>
      <c r="E20" s="22">
        <f>SUM(D20:D22 )</f>
        <v>69600</v>
      </c>
    </row>
    <row r="21" spans="1:5" s="19" customFormat="1" hidden="1" x14ac:dyDescent="0.2">
      <c r="A21" s="13" t="s">
        <v>193</v>
      </c>
      <c r="B21" s="16">
        <v>44918</v>
      </c>
      <c r="C21" s="13" t="s">
        <v>101</v>
      </c>
      <c r="D21" s="17">
        <v>23200</v>
      </c>
      <c r="E21" s="18"/>
    </row>
    <row r="22" spans="1:5" s="19" customFormat="1" hidden="1" x14ac:dyDescent="0.2">
      <c r="A22" s="13" t="s">
        <v>193</v>
      </c>
      <c r="B22" s="16">
        <v>44921</v>
      </c>
      <c r="C22" s="13" t="s">
        <v>101</v>
      </c>
      <c r="D22" s="17">
        <v>23200</v>
      </c>
      <c r="E22" s="18"/>
    </row>
    <row r="23" spans="1:5" x14ac:dyDescent="0.2">
      <c r="A23" s="4" t="s">
        <v>194</v>
      </c>
      <c r="B23" s="5">
        <v>44897</v>
      </c>
      <c r="C23" s="4" t="s">
        <v>101</v>
      </c>
      <c r="D23" s="6">
        <v>22950</v>
      </c>
      <c r="E23" s="2">
        <f>SUM(D23:D25 )</f>
        <v>68850</v>
      </c>
    </row>
    <row r="24" spans="1:5" hidden="1" x14ac:dyDescent="0.2">
      <c r="A24" s="4" t="s">
        <v>194</v>
      </c>
      <c r="B24" s="5">
        <v>44918</v>
      </c>
      <c r="C24" s="4" t="s">
        <v>101</v>
      </c>
      <c r="D24" s="6">
        <v>22950</v>
      </c>
      <c r="E24" s="1"/>
    </row>
    <row r="25" spans="1:5" hidden="1" x14ac:dyDescent="0.2">
      <c r="A25" s="4" t="s">
        <v>194</v>
      </c>
      <c r="B25" s="5">
        <v>44918</v>
      </c>
      <c r="C25" s="4" t="s">
        <v>101</v>
      </c>
      <c r="D25" s="6">
        <v>22950</v>
      </c>
      <c r="E25" s="1"/>
    </row>
    <row r="26" spans="1:5" s="19" customFormat="1" x14ac:dyDescent="0.2">
      <c r="A26" s="13" t="s">
        <v>195</v>
      </c>
      <c r="B26" s="16">
        <v>44918</v>
      </c>
      <c r="C26" s="13" t="s">
        <v>101</v>
      </c>
      <c r="D26" s="17">
        <v>17400</v>
      </c>
      <c r="E26" s="22">
        <f>SUM(D26:D27 )</f>
        <v>34800</v>
      </c>
    </row>
    <row r="27" spans="1:5" s="19" customFormat="1" hidden="1" x14ac:dyDescent="0.2">
      <c r="A27" s="13" t="s">
        <v>195</v>
      </c>
      <c r="B27" s="16">
        <v>44918</v>
      </c>
      <c r="C27" s="13" t="s">
        <v>101</v>
      </c>
      <c r="D27" s="17">
        <v>17400</v>
      </c>
      <c r="E27" s="18"/>
    </row>
    <row r="28" spans="1:5" x14ac:dyDescent="0.2">
      <c r="A28" s="4" t="s">
        <v>196</v>
      </c>
      <c r="B28" s="5">
        <v>44897</v>
      </c>
      <c r="C28" s="4" t="s">
        <v>101</v>
      </c>
      <c r="D28" s="6">
        <v>20880</v>
      </c>
      <c r="E28" s="2">
        <f>SUM(D28:D30 )</f>
        <v>62640</v>
      </c>
    </row>
    <row r="29" spans="1:5" hidden="1" x14ac:dyDescent="0.2">
      <c r="A29" s="4" t="s">
        <v>196</v>
      </c>
      <c r="B29" s="5">
        <v>44918</v>
      </c>
      <c r="C29" s="4" t="s">
        <v>101</v>
      </c>
      <c r="D29" s="6">
        <v>20880</v>
      </c>
      <c r="E29" s="1"/>
    </row>
    <row r="30" spans="1:5" hidden="1" x14ac:dyDescent="0.2">
      <c r="A30" s="4" t="s">
        <v>196</v>
      </c>
      <c r="B30" s="5">
        <v>44918</v>
      </c>
      <c r="C30" s="4" t="s">
        <v>101</v>
      </c>
      <c r="D30" s="6">
        <v>20880</v>
      </c>
      <c r="E30" s="1"/>
    </row>
    <row r="31" spans="1:5" s="19" customFormat="1" x14ac:dyDescent="0.2">
      <c r="A31" s="13" t="s">
        <v>155</v>
      </c>
      <c r="B31" s="16">
        <v>44918</v>
      </c>
      <c r="C31" s="13" t="s">
        <v>101</v>
      </c>
      <c r="D31" s="17">
        <v>34425</v>
      </c>
      <c r="E31" s="22">
        <f>SUM(D31:D32 )</f>
        <v>68850</v>
      </c>
    </row>
    <row r="32" spans="1:5" s="19" customFormat="1" hidden="1" x14ac:dyDescent="0.2">
      <c r="A32" s="13" t="s">
        <v>155</v>
      </c>
      <c r="B32" s="16">
        <v>44918</v>
      </c>
      <c r="C32" s="13" t="s">
        <v>101</v>
      </c>
      <c r="D32" s="17">
        <v>34425</v>
      </c>
      <c r="E32" s="18"/>
    </row>
    <row r="33" spans="1:5" x14ac:dyDescent="0.2">
      <c r="A33" s="4" t="s">
        <v>225</v>
      </c>
      <c r="B33" s="5">
        <v>44897</v>
      </c>
      <c r="C33" s="4" t="s">
        <v>101</v>
      </c>
      <c r="D33" s="6">
        <v>50000</v>
      </c>
      <c r="E33" s="2">
        <f>SUM(D33:D34 )</f>
        <v>232000</v>
      </c>
    </row>
    <row r="34" spans="1:5" hidden="1" x14ac:dyDescent="0.2">
      <c r="A34" s="4" t="s">
        <v>225</v>
      </c>
      <c r="B34" s="5">
        <v>44911</v>
      </c>
      <c r="C34" s="4" t="s">
        <v>101</v>
      </c>
      <c r="D34" s="6">
        <v>182000</v>
      </c>
      <c r="E34" s="1"/>
    </row>
    <row r="35" spans="1:5" s="19" customFormat="1" x14ac:dyDescent="0.2">
      <c r="A35" s="13" t="s">
        <v>197</v>
      </c>
      <c r="B35" s="16">
        <v>44918</v>
      </c>
      <c r="C35" s="13" t="s">
        <v>101</v>
      </c>
      <c r="D35" s="17">
        <v>34800</v>
      </c>
      <c r="E35" s="22">
        <f>SUM(D35:D36 )</f>
        <v>69600</v>
      </c>
    </row>
    <row r="36" spans="1:5" s="19" customFormat="1" hidden="1" x14ac:dyDescent="0.2">
      <c r="A36" s="13" t="s">
        <v>197</v>
      </c>
      <c r="B36" s="16">
        <v>44918</v>
      </c>
      <c r="C36" s="13" t="s">
        <v>101</v>
      </c>
      <c r="D36" s="17">
        <v>34800</v>
      </c>
      <c r="E36" s="18"/>
    </row>
    <row r="37" spans="1:5" x14ac:dyDescent="0.2">
      <c r="A37" s="4" t="s">
        <v>198</v>
      </c>
      <c r="B37" s="5">
        <v>44897</v>
      </c>
      <c r="C37" s="4" t="s">
        <v>101</v>
      </c>
      <c r="D37" s="6">
        <v>11475</v>
      </c>
      <c r="E37" s="2">
        <f>SUM(D37:D39 )</f>
        <v>34425</v>
      </c>
    </row>
    <row r="38" spans="1:5" hidden="1" x14ac:dyDescent="0.2">
      <c r="A38" s="4" t="s">
        <v>198</v>
      </c>
      <c r="B38" s="5">
        <v>44918</v>
      </c>
      <c r="C38" s="4" t="s">
        <v>101</v>
      </c>
      <c r="D38" s="6">
        <v>11475</v>
      </c>
      <c r="E38" s="1"/>
    </row>
    <row r="39" spans="1:5" hidden="1" x14ac:dyDescent="0.2">
      <c r="A39" s="4" t="s">
        <v>198</v>
      </c>
      <c r="B39" s="5">
        <v>44918</v>
      </c>
      <c r="C39" s="4" t="s">
        <v>101</v>
      </c>
      <c r="D39" s="6">
        <v>11475</v>
      </c>
      <c r="E39" s="1"/>
    </row>
    <row r="40" spans="1:5" s="19" customFormat="1" x14ac:dyDescent="0.2">
      <c r="A40" s="13" t="s">
        <v>199</v>
      </c>
      <c r="B40" s="16">
        <v>44897</v>
      </c>
      <c r="C40" s="13" t="s">
        <v>101</v>
      </c>
      <c r="D40" s="17">
        <v>8700</v>
      </c>
      <c r="E40" s="22">
        <f>SUM(D40:D42 )</f>
        <v>26100</v>
      </c>
    </row>
    <row r="41" spans="1:5" s="19" customFormat="1" hidden="1" x14ac:dyDescent="0.2">
      <c r="A41" s="13" t="s">
        <v>199</v>
      </c>
      <c r="B41" s="16">
        <v>44918</v>
      </c>
      <c r="C41" s="13" t="s">
        <v>101</v>
      </c>
      <c r="D41" s="17">
        <v>8700</v>
      </c>
      <c r="E41" s="18"/>
    </row>
    <row r="42" spans="1:5" s="19" customFormat="1" hidden="1" x14ac:dyDescent="0.2">
      <c r="A42" s="13" t="s">
        <v>199</v>
      </c>
      <c r="B42" s="16">
        <v>44918</v>
      </c>
      <c r="C42" s="13" t="s">
        <v>101</v>
      </c>
      <c r="D42" s="17">
        <v>8700</v>
      </c>
      <c r="E42" s="18"/>
    </row>
    <row r="43" spans="1:5" x14ac:dyDescent="0.2">
      <c r="A43" s="4" t="s">
        <v>200</v>
      </c>
      <c r="B43" s="5">
        <v>44897</v>
      </c>
      <c r="C43" s="4" t="s">
        <v>101</v>
      </c>
      <c r="D43" s="6">
        <v>11475</v>
      </c>
      <c r="E43" s="2">
        <f>SUM(D43:D45 )</f>
        <v>34425</v>
      </c>
    </row>
    <row r="44" spans="1:5" hidden="1" x14ac:dyDescent="0.2">
      <c r="A44" s="4" t="s">
        <v>200</v>
      </c>
      <c r="B44" s="5">
        <v>44918</v>
      </c>
      <c r="C44" s="4" t="s">
        <v>101</v>
      </c>
      <c r="D44" s="6">
        <v>11475</v>
      </c>
      <c r="E44" s="1"/>
    </row>
    <row r="45" spans="1:5" hidden="1" x14ac:dyDescent="0.2">
      <c r="A45" s="4" t="s">
        <v>200</v>
      </c>
      <c r="B45" s="5">
        <v>44918</v>
      </c>
      <c r="C45" s="4" t="s">
        <v>101</v>
      </c>
      <c r="D45" s="6">
        <v>11475</v>
      </c>
      <c r="E45" s="1"/>
    </row>
    <row r="46" spans="1:5" s="19" customFormat="1" x14ac:dyDescent="0.2">
      <c r="A46" s="13" t="s">
        <v>201</v>
      </c>
      <c r="B46" s="16">
        <v>44897</v>
      </c>
      <c r="C46" s="13" t="s">
        <v>101</v>
      </c>
      <c r="D46" s="17">
        <v>11600</v>
      </c>
      <c r="E46" s="22">
        <f>SUM(D46:D48 )</f>
        <v>34800</v>
      </c>
    </row>
    <row r="47" spans="1:5" s="19" customFormat="1" hidden="1" x14ac:dyDescent="0.2">
      <c r="A47" s="13" t="s">
        <v>201</v>
      </c>
      <c r="B47" s="16">
        <v>44918</v>
      </c>
      <c r="C47" s="13" t="s">
        <v>101</v>
      </c>
      <c r="D47" s="17">
        <v>11600</v>
      </c>
      <c r="E47" s="18"/>
    </row>
    <row r="48" spans="1:5" s="19" customFormat="1" hidden="1" x14ac:dyDescent="0.2">
      <c r="A48" s="13" t="s">
        <v>201</v>
      </c>
      <c r="B48" s="16">
        <v>44918</v>
      </c>
      <c r="C48" s="13" t="s">
        <v>101</v>
      </c>
      <c r="D48" s="17">
        <v>11600</v>
      </c>
      <c r="E48" s="18"/>
    </row>
    <row r="49" spans="1:5" x14ac:dyDescent="0.2">
      <c r="A49" s="4" t="s">
        <v>414</v>
      </c>
      <c r="B49" s="5">
        <v>44902</v>
      </c>
      <c r="C49" s="4" t="s">
        <v>101</v>
      </c>
      <c r="D49" s="6">
        <v>103402.4</v>
      </c>
      <c r="E49" s="2">
        <f>SUM(D49:D51 )</f>
        <v>374960.27</v>
      </c>
    </row>
    <row r="50" spans="1:5" hidden="1" x14ac:dyDescent="0.2">
      <c r="A50" s="4" t="s">
        <v>414</v>
      </c>
      <c r="B50" s="5">
        <v>44917</v>
      </c>
      <c r="C50" s="4" t="s">
        <v>101</v>
      </c>
      <c r="D50" s="6">
        <v>244148</v>
      </c>
      <c r="E50" s="1"/>
    </row>
    <row r="51" spans="1:5" hidden="1" x14ac:dyDescent="0.2">
      <c r="A51" s="4" t="s">
        <v>659</v>
      </c>
      <c r="B51" s="5">
        <v>44911</v>
      </c>
      <c r="C51" s="4" t="s">
        <v>101</v>
      </c>
      <c r="D51" s="6">
        <v>27409.87</v>
      </c>
      <c r="E51" s="1"/>
    </row>
    <row r="52" spans="1:5" s="19" customFormat="1" x14ac:dyDescent="0.2">
      <c r="A52" s="13" t="s">
        <v>395</v>
      </c>
      <c r="B52" s="16">
        <v>44897</v>
      </c>
      <c r="C52" s="13" t="s">
        <v>101</v>
      </c>
      <c r="D52" s="17">
        <v>23200</v>
      </c>
      <c r="E52" s="22">
        <f>SUM( D52:D54)</f>
        <v>69600</v>
      </c>
    </row>
    <row r="53" spans="1:5" s="19" customFormat="1" hidden="1" x14ac:dyDescent="0.2">
      <c r="A53" s="13" t="s">
        <v>395</v>
      </c>
      <c r="B53" s="16">
        <v>44918</v>
      </c>
      <c r="C53" s="13" t="s">
        <v>101</v>
      </c>
      <c r="D53" s="17">
        <v>23200</v>
      </c>
      <c r="E53" s="18"/>
    </row>
    <row r="54" spans="1:5" s="19" customFormat="1" hidden="1" x14ac:dyDescent="0.2">
      <c r="A54" s="13" t="s">
        <v>395</v>
      </c>
      <c r="B54" s="16">
        <v>44918</v>
      </c>
      <c r="C54" s="13" t="s">
        <v>101</v>
      </c>
      <c r="D54" s="17">
        <v>23200</v>
      </c>
      <c r="E54" s="18"/>
    </row>
    <row r="55" spans="1:5" x14ac:dyDescent="0.2">
      <c r="A55" s="4" t="s">
        <v>661</v>
      </c>
      <c r="B55" s="5">
        <v>44911</v>
      </c>
      <c r="C55" s="4" t="s">
        <v>101</v>
      </c>
      <c r="D55" s="6">
        <v>34800</v>
      </c>
      <c r="E55" s="6">
        <v>34800</v>
      </c>
    </row>
    <row r="56" spans="1:5" s="19" customFormat="1" x14ac:dyDescent="0.2">
      <c r="A56" s="13" t="s">
        <v>469</v>
      </c>
      <c r="B56" s="16">
        <v>44897</v>
      </c>
      <c r="C56" s="13" t="s">
        <v>101</v>
      </c>
      <c r="D56" s="17">
        <v>22950</v>
      </c>
      <c r="E56" s="22">
        <f>SUM(D56:D58 )</f>
        <v>45900</v>
      </c>
    </row>
    <row r="57" spans="1:5" s="19" customFormat="1" hidden="1" x14ac:dyDescent="0.2">
      <c r="A57" s="13" t="s">
        <v>469</v>
      </c>
      <c r="B57" s="16">
        <v>44918</v>
      </c>
      <c r="C57" s="13" t="s">
        <v>101</v>
      </c>
      <c r="D57" s="17">
        <v>11475</v>
      </c>
      <c r="E57" s="18"/>
    </row>
    <row r="58" spans="1:5" s="19" customFormat="1" hidden="1" x14ac:dyDescent="0.2">
      <c r="A58" s="13" t="s">
        <v>469</v>
      </c>
      <c r="B58" s="16">
        <v>44918</v>
      </c>
      <c r="C58" s="13" t="s">
        <v>101</v>
      </c>
      <c r="D58" s="17">
        <v>11475</v>
      </c>
      <c r="E58" s="18"/>
    </row>
    <row r="59" spans="1:5" x14ac:dyDescent="0.2">
      <c r="A59" s="4" t="s">
        <v>202</v>
      </c>
      <c r="B59" s="5">
        <v>44918</v>
      </c>
      <c r="C59" s="4" t="s">
        <v>101</v>
      </c>
      <c r="D59" s="6">
        <v>23200</v>
      </c>
      <c r="E59" s="2">
        <f>SUM(D59:D60 )</f>
        <v>46400</v>
      </c>
    </row>
    <row r="60" spans="1:5" hidden="1" x14ac:dyDescent="0.2">
      <c r="A60" s="4" t="s">
        <v>202</v>
      </c>
      <c r="B60" s="5">
        <v>44921</v>
      </c>
      <c r="C60" s="4" t="s">
        <v>101</v>
      </c>
      <c r="D60" s="6">
        <v>23200</v>
      </c>
      <c r="E60" s="1"/>
    </row>
    <row r="61" spans="1:5" s="19" customFormat="1" x14ac:dyDescent="0.2">
      <c r="A61" s="13" t="s">
        <v>203</v>
      </c>
      <c r="B61" s="16">
        <v>44897</v>
      </c>
      <c r="C61" s="13" t="s">
        <v>101</v>
      </c>
      <c r="D61" s="17">
        <v>17400</v>
      </c>
      <c r="E61" s="22">
        <f>SUM(D61:D63 )</f>
        <v>52200</v>
      </c>
    </row>
    <row r="62" spans="1:5" s="19" customFormat="1" hidden="1" x14ac:dyDescent="0.2">
      <c r="A62" s="13" t="s">
        <v>203</v>
      </c>
      <c r="B62" s="16">
        <v>44918</v>
      </c>
      <c r="C62" s="13" t="s">
        <v>101</v>
      </c>
      <c r="D62" s="17">
        <v>17400</v>
      </c>
      <c r="E62" s="18"/>
    </row>
    <row r="63" spans="1:5" s="19" customFormat="1" hidden="1" x14ac:dyDescent="0.2">
      <c r="A63" s="13" t="s">
        <v>203</v>
      </c>
      <c r="B63" s="16">
        <v>44918</v>
      </c>
      <c r="C63" s="13" t="s">
        <v>101</v>
      </c>
      <c r="D63" s="17">
        <v>17400</v>
      </c>
      <c r="E63" s="18"/>
    </row>
    <row r="64" spans="1:5" x14ac:dyDescent="0.2">
      <c r="A64" s="4" t="s">
        <v>185</v>
      </c>
      <c r="B64" s="5">
        <v>44911</v>
      </c>
      <c r="C64" s="4" t="s">
        <v>101</v>
      </c>
      <c r="D64" s="6">
        <v>104400</v>
      </c>
      <c r="E64" s="6">
        <v>104400</v>
      </c>
    </row>
    <row r="65" spans="1:5" s="19" customFormat="1" x14ac:dyDescent="0.2">
      <c r="A65" s="13" t="s">
        <v>226</v>
      </c>
      <c r="B65" s="16">
        <v>44911</v>
      </c>
      <c r="C65" s="13" t="s">
        <v>101</v>
      </c>
      <c r="D65" s="17">
        <v>348000</v>
      </c>
      <c r="E65" s="17">
        <v>348000</v>
      </c>
    </row>
    <row r="66" spans="1:5" x14ac:dyDescent="0.2">
      <c r="A66" s="4" t="s">
        <v>204</v>
      </c>
      <c r="B66" s="5">
        <v>44918</v>
      </c>
      <c r="C66" s="4" t="s">
        <v>101</v>
      </c>
      <c r="D66" s="6">
        <v>17400</v>
      </c>
      <c r="E66" s="2">
        <f>SUM(D66:D67 )</f>
        <v>34800</v>
      </c>
    </row>
    <row r="67" spans="1:5" hidden="1" x14ac:dyDescent="0.2">
      <c r="A67" s="4" t="s">
        <v>204</v>
      </c>
      <c r="B67" s="5">
        <v>44918</v>
      </c>
      <c r="C67" s="4" t="s">
        <v>101</v>
      </c>
      <c r="D67" s="6">
        <v>17400</v>
      </c>
      <c r="E67" s="1"/>
    </row>
    <row r="68" spans="1:5" s="19" customFormat="1" x14ac:dyDescent="0.2">
      <c r="A68" s="13" t="s">
        <v>677</v>
      </c>
      <c r="B68" s="16">
        <v>44911</v>
      </c>
      <c r="C68" s="13" t="s">
        <v>101</v>
      </c>
      <c r="D68" s="17">
        <v>34800</v>
      </c>
      <c r="E68" s="22">
        <f>SUM(D68:D70 )</f>
        <v>69600</v>
      </c>
    </row>
    <row r="69" spans="1:5" s="19" customFormat="1" hidden="1" x14ac:dyDescent="0.2">
      <c r="A69" s="13" t="s">
        <v>677</v>
      </c>
      <c r="B69" s="16">
        <v>44918</v>
      </c>
      <c r="C69" s="13" t="s">
        <v>101</v>
      </c>
      <c r="D69" s="17">
        <v>17400</v>
      </c>
      <c r="E69" s="18"/>
    </row>
    <row r="70" spans="1:5" s="19" customFormat="1" hidden="1" x14ac:dyDescent="0.2">
      <c r="A70" s="13" t="s">
        <v>677</v>
      </c>
      <c r="B70" s="16">
        <v>44918</v>
      </c>
      <c r="C70" s="13" t="s">
        <v>101</v>
      </c>
      <c r="D70" s="17">
        <v>17400</v>
      </c>
      <c r="E70" s="18"/>
    </row>
    <row r="71" spans="1:5" x14ac:dyDescent="0.2">
      <c r="A71" s="4" t="s">
        <v>205</v>
      </c>
      <c r="B71" s="5">
        <v>44918</v>
      </c>
      <c r="C71" s="4" t="s">
        <v>101</v>
      </c>
      <c r="D71" s="6">
        <v>17212.5</v>
      </c>
      <c r="E71" s="2">
        <f>SUM(D71:D72 )</f>
        <v>34425</v>
      </c>
    </row>
    <row r="72" spans="1:5" hidden="1" x14ac:dyDescent="0.2">
      <c r="A72" s="4" t="s">
        <v>205</v>
      </c>
      <c r="B72" s="5">
        <v>44918</v>
      </c>
      <c r="C72" s="4" t="s">
        <v>101</v>
      </c>
      <c r="D72" s="6">
        <v>17212.5</v>
      </c>
      <c r="E72" s="1"/>
    </row>
    <row r="73" spans="1:5" s="19" customFormat="1" x14ac:dyDescent="0.2">
      <c r="A73" s="13" t="s">
        <v>410</v>
      </c>
      <c r="B73" s="16">
        <v>44902</v>
      </c>
      <c r="C73" s="13" t="s">
        <v>101</v>
      </c>
      <c r="D73" s="17">
        <v>92800</v>
      </c>
      <c r="E73" s="17">
        <v>92800</v>
      </c>
    </row>
    <row r="74" spans="1:5" x14ac:dyDescent="0.2">
      <c r="A74" s="4" t="s">
        <v>206</v>
      </c>
      <c r="B74" s="5">
        <v>44897</v>
      </c>
      <c r="C74" s="4" t="s">
        <v>101</v>
      </c>
      <c r="D74" s="6">
        <v>11600</v>
      </c>
      <c r="E74" s="2">
        <f>SUM(D74:D76 )</f>
        <v>34800</v>
      </c>
    </row>
    <row r="75" spans="1:5" hidden="1" x14ac:dyDescent="0.2">
      <c r="A75" s="4" t="s">
        <v>206</v>
      </c>
      <c r="B75" s="5">
        <v>44918</v>
      </c>
      <c r="C75" s="4" t="s">
        <v>101</v>
      </c>
      <c r="D75" s="6">
        <v>11600</v>
      </c>
      <c r="E75" s="1"/>
    </row>
    <row r="76" spans="1:5" hidden="1" x14ac:dyDescent="0.2">
      <c r="A76" s="4" t="s">
        <v>206</v>
      </c>
      <c r="B76" s="5">
        <v>44918</v>
      </c>
      <c r="C76" s="4" t="s">
        <v>101</v>
      </c>
      <c r="D76" s="6">
        <v>11600</v>
      </c>
      <c r="E76" s="1"/>
    </row>
    <row r="77" spans="1:5" s="19" customFormat="1" x14ac:dyDescent="0.2">
      <c r="A77" s="13" t="s">
        <v>207</v>
      </c>
      <c r="B77" s="16">
        <v>44918</v>
      </c>
      <c r="C77" s="13" t="s">
        <v>101</v>
      </c>
      <c r="D77" s="17">
        <v>34800</v>
      </c>
      <c r="E77" s="22">
        <f>SUM(D77:D78 )</f>
        <v>69600</v>
      </c>
    </row>
    <row r="78" spans="1:5" s="19" customFormat="1" hidden="1" x14ac:dyDescent="0.2">
      <c r="A78" s="13" t="s">
        <v>207</v>
      </c>
      <c r="B78" s="16">
        <v>44918</v>
      </c>
      <c r="C78" s="13" t="s">
        <v>101</v>
      </c>
      <c r="D78" s="17">
        <v>34800</v>
      </c>
      <c r="E78" s="18"/>
    </row>
    <row r="79" spans="1:5" x14ac:dyDescent="0.2">
      <c r="A79" s="4" t="s">
        <v>186</v>
      </c>
      <c r="B79" s="5">
        <v>44897</v>
      </c>
      <c r="C79" s="4" t="s">
        <v>101</v>
      </c>
      <c r="D79" s="6">
        <v>17400</v>
      </c>
      <c r="E79" s="2">
        <f>SUM(D79:D81 )</f>
        <v>52200</v>
      </c>
    </row>
    <row r="80" spans="1:5" hidden="1" x14ac:dyDescent="0.2">
      <c r="A80" s="4" t="s">
        <v>186</v>
      </c>
      <c r="B80" s="5">
        <v>44918</v>
      </c>
      <c r="C80" s="4" t="s">
        <v>101</v>
      </c>
      <c r="D80" s="6">
        <v>17400</v>
      </c>
      <c r="E80" s="1"/>
    </row>
    <row r="81" spans="1:5" hidden="1" x14ac:dyDescent="0.2">
      <c r="A81" s="4" t="s">
        <v>186</v>
      </c>
      <c r="B81" s="5">
        <v>44918</v>
      </c>
      <c r="C81" s="4" t="s">
        <v>101</v>
      </c>
      <c r="D81" s="6">
        <v>17400</v>
      </c>
      <c r="E81" s="1"/>
    </row>
    <row r="82" spans="1:5" s="19" customFormat="1" x14ac:dyDescent="0.2">
      <c r="A82" s="13" t="s">
        <v>208</v>
      </c>
      <c r="B82" s="16">
        <v>44911</v>
      </c>
      <c r="C82" s="13" t="s">
        <v>101</v>
      </c>
      <c r="D82" s="17">
        <v>8606.25</v>
      </c>
      <c r="E82" s="22">
        <f>SUM(D82:D84 )</f>
        <v>25818.75</v>
      </c>
    </row>
    <row r="83" spans="1:5" s="19" customFormat="1" hidden="1" x14ac:dyDescent="0.2">
      <c r="A83" s="13" t="s">
        <v>208</v>
      </c>
      <c r="B83" s="16">
        <v>44918</v>
      </c>
      <c r="C83" s="13" t="s">
        <v>101</v>
      </c>
      <c r="D83" s="17">
        <v>8606.25</v>
      </c>
      <c r="E83" s="18"/>
    </row>
    <row r="84" spans="1:5" s="19" customFormat="1" hidden="1" x14ac:dyDescent="0.2">
      <c r="A84" s="13" t="s">
        <v>208</v>
      </c>
      <c r="B84" s="16">
        <v>44918</v>
      </c>
      <c r="C84" s="13" t="s">
        <v>101</v>
      </c>
      <c r="D84" s="17">
        <v>8606.25</v>
      </c>
      <c r="E84" s="18"/>
    </row>
    <row r="85" spans="1:5" x14ac:dyDescent="0.2">
      <c r="A85" s="4" t="s">
        <v>227</v>
      </c>
      <c r="B85" s="5">
        <v>44911</v>
      </c>
      <c r="C85" s="4" t="s">
        <v>101</v>
      </c>
      <c r="D85" s="6">
        <v>596000</v>
      </c>
      <c r="E85" s="6">
        <v>596000</v>
      </c>
    </row>
    <row r="86" spans="1:5" s="19" customFormat="1" x14ac:dyDescent="0.2">
      <c r="A86" s="13" t="s">
        <v>570</v>
      </c>
      <c r="B86" s="16">
        <v>44902</v>
      </c>
      <c r="C86" s="13" t="s">
        <v>101</v>
      </c>
      <c r="D86" s="17">
        <v>121800</v>
      </c>
      <c r="E86" s="22">
        <f>SUM(D86:D87)</f>
        <v>324800</v>
      </c>
    </row>
    <row r="87" spans="1:5" s="19" customFormat="1" hidden="1" x14ac:dyDescent="0.2">
      <c r="A87" s="13" t="s">
        <v>570</v>
      </c>
      <c r="B87" s="16">
        <v>44911</v>
      </c>
      <c r="C87" s="13" t="s">
        <v>101</v>
      </c>
      <c r="D87" s="17">
        <v>203000</v>
      </c>
      <c r="E87" s="18"/>
    </row>
    <row r="88" spans="1:5" x14ac:dyDescent="0.2">
      <c r="A88" s="4" t="s">
        <v>209</v>
      </c>
      <c r="B88" s="5">
        <v>44897</v>
      </c>
      <c r="C88" s="4" t="s">
        <v>101</v>
      </c>
      <c r="D88" s="6">
        <v>11600</v>
      </c>
      <c r="E88" s="2">
        <f>SUM( D88:D90)</f>
        <v>34800</v>
      </c>
    </row>
    <row r="89" spans="1:5" hidden="1" x14ac:dyDescent="0.2">
      <c r="A89" s="4" t="s">
        <v>209</v>
      </c>
      <c r="B89" s="5">
        <v>44918</v>
      </c>
      <c r="C89" s="4" t="s">
        <v>101</v>
      </c>
      <c r="D89" s="6">
        <v>11600</v>
      </c>
      <c r="E89" s="1"/>
    </row>
    <row r="90" spans="1:5" hidden="1" x14ac:dyDescent="0.2">
      <c r="A90" s="4" t="s">
        <v>209</v>
      </c>
      <c r="B90" s="5">
        <v>44918</v>
      </c>
      <c r="C90" s="4" t="s">
        <v>101</v>
      </c>
      <c r="D90" s="6">
        <v>11600</v>
      </c>
      <c r="E90" s="1"/>
    </row>
    <row r="91" spans="1:5" s="19" customFormat="1" x14ac:dyDescent="0.2">
      <c r="A91" s="13" t="s">
        <v>685</v>
      </c>
      <c r="B91" s="16">
        <v>44911</v>
      </c>
      <c r="C91" s="13" t="s">
        <v>101</v>
      </c>
      <c r="D91" s="17">
        <v>11600</v>
      </c>
      <c r="E91" s="22">
        <f>SUM(D91:D93 )</f>
        <v>23200</v>
      </c>
    </row>
    <row r="92" spans="1:5" s="19" customFormat="1" hidden="1" x14ac:dyDescent="0.2">
      <c r="A92" s="13" t="s">
        <v>685</v>
      </c>
      <c r="B92" s="16">
        <v>44918</v>
      </c>
      <c r="C92" s="13" t="s">
        <v>101</v>
      </c>
      <c r="D92" s="17">
        <v>5800</v>
      </c>
      <c r="E92" s="18"/>
    </row>
    <row r="93" spans="1:5" s="19" customFormat="1" hidden="1" x14ac:dyDescent="0.2">
      <c r="A93" s="13" t="s">
        <v>685</v>
      </c>
      <c r="B93" s="16">
        <v>44918</v>
      </c>
      <c r="C93" s="13" t="s">
        <v>101</v>
      </c>
      <c r="D93" s="17">
        <v>5800</v>
      </c>
      <c r="E93" s="18"/>
    </row>
    <row r="94" spans="1:5" x14ac:dyDescent="0.2">
      <c r="A94" s="4" t="s">
        <v>686</v>
      </c>
      <c r="B94" s="5">
        <v>44911</v>
      </c>
      <c r="C94" s="4" t="s">
        <v>101</v>
      </c>
      <c r="D94" s="6">
        <v>649600</v>
      </c>
      <c r="E94" s="6">
        <v>649600</v>
      </c>
    </row>
    <row r="95" spans="1:5" s="19" customFormat="1" x14ac:dyDescent="0.2">
      <c r="A95" s="13" t="s">
        <v>210</v>
      </c>
      <c r="B95" s="16">
        <v>44911</v>
      </c>
      <c r="C95" s="13" t="s">
        <v>101</v>
      </c>
      <c r="D95" s="17">
        <v>17400</v>
      </c>
      <c r="E95" s="22">
        <f>SUM(D95:D97 )</f>
        <v>52200</v>
      </c>
    </row>
    <row r="96" spans="1:5" s="19" customFormat="1" hidden="1" x14ac:dyDescent="0.2">
      <c r="A96" s="13" t="s">
        <v>210</v>
      </c>
      <c r="B96" s="16">
        <v>44918</v>
      </c>
      <c r="C96" s="13" t="s">
        <v>101</v>
      </c>
      <c r="D96" s="17">
        <v>17400</v>
      </c>
      <c r="E96" s="18"/>
    </row>
    <row r="97" spans="1:5" s="19" customFormat="1" hidden="1" x14ac:dyDescent="0.2">
      <c r="A97" s="13" t="s">
        <v>210</v>
      </c>
      <c r="B97" s="16">
        <v>44918</v>
      </c>
      <c r="C97" s="13" t="s">
        <v>101</v>
      </c>
      <c r="D97" s="17">
        <v>17400</v>
      </c>
      <c r="E97" s="18"/>
    </row>
    <row r="98" spans="1:5" x14ac:dyDescent="0.2">
      <c r="A98" s="4" t="s">
        <v>689</v>
      </c>
      <c r="B98" s="5">
        <v>44911</v>
      </c>
      <c r="C98" s="4" t="s">
        <v>101</v>
      </c>
      <c r="D98" s="6">
        <v>23200</v>
      </c>
      <c r="E98" s="2">
        <f>SUM(D98:D100 )</f>
        <v>46400</v>
      </c>
    </row>
    <row r="99" spans="1:5" hidden="1" x14ac:dyDescent="0.2">
      <c r="A99" s="4" t="s">
        <v>689</v>
      </c>
      <c r="B99" s="5">
        <v>44918</v>
      </c>
      <c r="C99" s="4" t="s">
        <v>101</v>
      </c>
      <c r="D99" s="6">
        <v>11600</v>
      </c>
      <c r="E99" s="1"/>
    </row>
    <row r="100" spans="1:5" hidden="1" x14ac:dyDescent="0.2">
      <c r="A100" s="4" t="s">
        <v>689</v>
      </c>
      <c r="B100" s="5">
        <v>44918</v>
      </c>
      <c r="C100" s="4" t="s">
        <v>101</v>
      </c>
      <c r="D100" s="6">
        <v>11600</v>
      </c>
      <c r="E100" s="1"/>
    </row>
    <row r="101" spans="1:5" s="19" customFormat="1" x14ac:dyDescent="0.2">
      <c r="A101" s="13" t="s">
        <v>690</v>
      </c>
      <c r="B101" s="16">
        <v>44911</v>
      </c>
      <c r="C101" s="13" t="s">
        <v>101</v>
      </c>
      <c r="D101" s="17">
        <v>25520</v>
      </c>
      <c r="E101" s="22">
        <f>SUM(D101:D103 )</f>
        <v>51040</v>
      </c>
    </row>
    <row r="102" spans="1:5" s="19" customFormat="1" hidden="1" x14ac:dyDescent="0.2">
      <c r="A102" s="13" t="s">
        <v>690</v>
      </c>
      <c r="B102" s="16">
        <v>44918</v>
      </c>
      <c r="C102" s="13" t="s">
        <v>101</v>
      </c>
      <c r="D102" s="17">
        <v>12760</v>
      </c>
      <c r="E102" s="18"/>
    </row>
    <row r="103" spans="1:5" s="19" customFormat="1" hidden="1" x14ac:dyDescent="0.2">
      <c r="A103" s="13" t="s">
        <v>690</v>
      </c>
      <c r="B103" s="16">
        <v>44918</v>
      </c>
      <c r="C103" s="13" t="s">
        <v>101</v>
      </c>
      <c r="D103" s="17">
        <v>12760</v>
      </c>
      <c r="E103" s="18"/>
    </row>
    <row r="104" spans="1:5" x14ac:dyDescent="0.2">
      <c r="A104" s="4" t="s">
        <v>411</v>
      </c>
      <c r="B104" s="5">
        <v>44902</v>
      </c>
      <c r="C104" s="4" t="s">
        <v>101</v>
      </c>
      <c r="D104" s="6">
        <v>58000</v>
      </c>
      <c r="E104" s="2">
        <f>SUM(D104:D105 )</f>
        <v>116000</v>
      </c>
    </row>
    <row r="105" spans="1:5" hidden="1" x14ac:dyDescent="0.2">
      <c r="A105" s="4" t="s">
        <v>411</v>
      </c>
      <c r="B105" s="5">
        <v>44911</v>
      </c>
      <c r="C105" s="4" t="s">
        <v>101</v>
      </c>
      <c r="D105" s="6">
        <v>58000</v>
      </c>
      <c r="E105" s="1"/>
    </row>
    <row r="106" spans="1:5" s="19" customFormat="1" x14ac:dyDescent="0.2">
      <c r="A106" s="13" t="s">
        <v>178</v>
      </c>
      <c r="B106" s="16">
        <v>44902</v>
      </c>
      <c r="C106" s="13" t="s">
        <v>101</v>
      </c>
      <c r="D106" s="17">
        <v>104400</v>
      </c>
      <c r="E106" s="17">
        <v>104400</v>
      </c>
    </row>
    <row r="107" spans="1:5" x14ac:dyDescent="0.2">
      <c r="A107" s="4" t="s">
        <v>694</v>
      </c>
      <c r="B107" s="5">
        <v>44911</v>
      </c>
      <c r="C107" s="4" t="s">
        <v>101</v>
      </c>
      <c r="D107" s="6">
        <v>11600</v>
      </c>
      <c r="E107" s="2">
        <f>SUM(D107:D109 )</f>
        <v>23200</v>
      </c>
    </row>
    <row r="108" spans="1:5" hidden="1" x14ac:dyDescent="0.2">
      <c r="A108" s="4" t="s">
        <v>694</v>
      </c>
      <c r="B108" s="5">
        <v>44918</v>
      </c>
      <c r="C108" s="4" t="s">
        <v>101</v>
      </c>
      <c r="D108" s="6">
        <v>5800</v>
      </c>
      <c r="E108" s="1"/>
    </row>
    <row r="109" spans="1:5" hidden="1" x14ac:dyDescent="0.2">
      <c r="A109" s="4" t="s">
        <v>694</v>
      </c>
      <c r="B109" s="5">
        <v>44918</v>
      </c>
      <c r="C109" s="4" t="s">
        <v>101</v>
      </c>
      <c r="D109" s="6">
        <v>5800</v>
      </c>
      <c r="E109" s="1"/>
    </row>
    <row r="110" spans="1:5" s="19" customFormat="1" x14ac:dyDescent="0.2">
      <c r="A110" s="13" t="s">
        <v>496</v>
      </c>
      <c r="B110" s="16">
        <v>44897</v>
      </c>
      <c r="C110" s="13" t="s">
        <v>101</v>
      </c>
      <c r="D110" s="17">
        <v>11600</v>
      </c>
      <c r="E110" s="22">
        <f>SUM(D110:D113 )</f>
        <v>46400</v>
      </c>
    </row>
    <row r="111" spans="1:5" s="19" customFormat="1" hidden="1" x14ac:dyDescent="0.2">
      <c r="A111" s="13" t="s">
        <v>496</v>
      </c>
      <c r="B111" s="16">
        <v>44911</v>
      </c>
      <c r="C111" s="13" t="s">
        <v>101</v>
      </c>
      <c r="D111" s="17">
        <v>11600</v>
      </c>
      <c r="E111" s="18"/>
    </row>
    <row r="112" spans="1:5" s="19" customFormat="1" hidden="1" x14ac:dyDescent="0.2">
      <c r="A112" s="13" t="s">
        <v>496</v>
      </c>
      <c r="B112" s="16">
        <v>44918</v>
      </c>
      <c r="C112" s="13" t="s">
        <v>101</v>
      </c>
      <c r="D112" s="17">
        <v>11600</v>
      </c>
      <c r="E112" s="18"/>
    </row>
    <row r="113" spans="1:5" s="19" customFormat="1" hidden="1" x14ac:dyDescent="0.2">
      <c r="A113" s="13" t="s">
        <v>496</v>
      </c>
      <c r="B113" s="16">
        <v>44918</v>
      </c>
      <c r="C113" s="13" t="s">
        <v>101</v>
      </c>
      <c r="D113" s="17">
        <v>11600</v>
      </c>
      <c r="E113" s="18"/>
    </row>
    <row r="114" spans="1:5" x14ac:dyDescent="0.2">
      <c r="A114" s="4" t="s">
        <v>497</v>
      </c>
      <c r="B114" s="5">
        <v>44897</v>
      </c>
      <c r="C114" s="4" t="s">
        <v>101</v>
      </c>
      <c r="D114" s="6">
        <v>11475</v>
      </c>
      <c r="E114" s="2">
        <f>SUM(D114:D115 )</f>
        <v>22950</v>
      </c>
    </row>
    <row r="115" spans="1:5" hidden="1" x14ac:dyDescent="0.2">
      <c r="A115" s="4" t="s">
        <v>497</v>
      </c>
      <c r="B115" s="5">
        <v>44911</v>
      </c>
      <c r="C115" s="4" t="s">
        <v>101</v>
      </c>
      <c r="D115" s="6">
        <v>11475</v>
      </c>
      <c r="E115" s="1"/>
    </row>
    <row r="116" spans="1:5" s="19" customFormat="1" x14ac:dyDescent="0.2">
      <c r="A116" s="13" t="s">
        <v>211</v>
      </c>
      <c r="B116" s="16">
        <v>44911</v>
      </c>
      <c r="C116" s="13" t="s">
        <v>101</v>
      </c>
      <c r="D116" s="17">
        <v>15000</v>
      </c>
      <c r="E116" s="22">
        <f>SUM(D116:D118 )</f>
        <v>45000</v>
      </c>
    </row>
    <row r="117" spans="1:5" s="19" customFormat="1" hidden="1" x14ac:dyDescent="0.2">
      <c r="A117" s="13" t="s">
        <v>211</v>
      </c>
      <c r="B117" s="16">
        <v>44918</v>
      </c>
      <c r="C117" s="13" t="s">
        <v>101</v>
      </c>
      <c r="D117" s="17">
        <v>15000</v>
      </c>
      <c r="E117" s="18"/>
    </row>
    <row r="118" spans="1:5" s="19" customFormat="1" hidden="1" x14ac:dyDescent="0.2">
      <c r="A118" s="13" t="s">
        <v>211</v>
      </c>
      <c r="B118" s="16">
        <v>44918</v>
      </c>
      <c r="C118" s="13" t="s">
        <v>101</v>
      </c>
      <c r="D118" s="17">
        <v>15000</v>
      </c>
      <c r="E118" s="18"/>
    </row>
    <row r="119" spans="1:5" x14ac:dyDescent="0.2">
      <c r="A119" s="7" t="s">
        <v>696</v>
      </c>
      <c r="B119" s="8">
        <v>44911</v>
      </c>
      <c r="C119" s="7" t="s">
        <v>101</v>
      </c>
      <c r="D119" s="9">
        <v>23200</v>
      </c>
      <c r="E119" s="2">
        <f>SUM( D119:D121)</f>
        <v>46400</v>
      </c>
    </row>
    <row r="120" spans="1:5" hidden="1" x14ac:dyDescent="0.2">
      <c r="A120" s="7" t="s">
        <v>696</v>
      </c>
      <c r="B120" s="8">
        <v>44918</v>
      </c>
      <c r="C120" s="7" t="s">
        <v>101</v>
      </c>
      <c r="D120" s="9">
        <v>11600</v>
      </c>
      <c r="E120" s="1"/>
    </row>
    <row r="121" spans="1:5" hidden="1" x14ac:dyDescent="0.2">
      <c r="A121" s="7" t="s">
        <v>696</v>
      </c>
      <c r="B121" s="8">
        <v>44918</v>
      </c>
      <c r="C121" s="7" t="s">
        <v>101</v>
      </c>
      <c r="D121" s="9">
        <v>11600</v>
      </c>
      <c r="E121" s="1"/>
    </row>
    <row r="122" spans="1:5" s="19" customFormat="1" x14ac:dyDescent="0.2">
      <c r="A122" s="14" t="s">
        <v>13</v>
      </c>
      <c r="B122" s="20">
        <v>44918</v>
      </c>
      <c r="C122" s="14" t="s">
        <v>101</v>
      </c>
      <c r="D122" s="21">
        <v>4110</v>
      </c>
      <c r="E122" s="21">
        <v>4110</v>
      </c>
    </row>
    <row r="123" spans="1:5" x14ac:dyDescent="0.2">
      <c r="A123" s="7" t="s">
        <v>507</v>
      </c>
      <c r="B123" s="8">
        <v>44897</v>
      </c>
      <c r="C123" s="7" t="s">
        <v>101</v>
      </c>
      <c r="D123" s="9">
        <v>116000</v>
      </c>
      <c r="E123" s="2">
        <f>SUM(D123:D124 )</f>
        <v>232000</v>
      </c>
    </row>
    <row r="124" spans="1:5" hidden="1" x14ac:dyDescent="0.2">
      <c r="A124" s="7" t="s">
        <v>507</v>
      </c>
      <c r="B124" s="8">
        <v>44902</v>
      </c>
      <c r="C124" s="7" t="s">
        <v>101</v>
      </c>
      <c r="D124" s="9">
        <v>116000</v>
      </c>
      <c r="E124" s="1"/>
    </row>
    <row r="125" spans="1:5" s="19" customFormat="1" x14ac:dyDescent="0.2">
      <c r="A125" s="14" t="s">
        <v>701</v>
      </c>
      <c r="B125" s="20">
        <v>44911</v>
      </c>
      <c r="C125" s="14" t="s">
        <v>101</v>
      </c>
      <c r="D125" s="21">
        <v>25520</v>
      </c>
      <c r="E125" s="22">
        <f>SUM(D125:D127)</f>
        <v>51040</v>
      </c>
    </row>
    <row r="126" spans="1:5" s="19" customFormat="1" hidden="1" x14ac:dyDescent="0.2">
      <c r="A126" s="14" t="s">
        <v>701</v>
      </c>
      <c r="B126" s="20">
        <v>44918</v>
      </c>
      <c r="C126" s="14" t="s">
        <v>101</v>
      </c>
      <c r="D126" s="21">
        <v>12760</v>
      </c>
      <c r="E126" s="18"/>
    </row>
    <row r="127" spans="1:5" s="19" customFormat="1" hidden="1" x14ac:dyDescent="0.2">
      <c r="A127" s="14" t="s">
        <v>701</v>
      </c>
      <c r="B127" s="20">
        <v>44918</v>
      </c>
      <c r="C127" s="14" t="s">
        <v>101</v>
      </c>
      <c r="D127" s="21">
        <v>12760</v>
      </c>
      <c r="E127" s="18"/>
    </row>
    <row r="128" spans="1:5" x14ac:dyDescent="0.2">
      <c r="A128" s="7" t="s">
        <v>212</v>
      </c>
      <c r="B128" s="8">
        <v>44918</v>
      </c>
      <c r="C128" s="7" t="s">
        <v>101</v>
      </c>
      <c r="D128" s="9">
        <v>17400</v>
      </c>
      <c r="E128" s="2">
        <f>SUM( D128:D129)</f>
        <v>34800</v>
      </c>
    </row>
    <row r="129" spans="1:5" hidden="1" x14ac:dyDescent="0.2">
      <c r="A129" s="7" t="s">
        <v>212</v>
      </c>
      <c r="B129" s="8">
        <v>44918</v>
      </c>
      <c r="C129" s="7" t="s">
        <v>101</v>
      </c>
      <c r="D129" s="9">
        <v>17400</v>
      </c>
      <c r="E129" s="1"/>
    </row>
    <row r="130" spans="1:5" s="19" customFormat="1" x14ac:dyDescent="0.2">
      <c r="A130" s="14" t="s">
        <v>508</v>
      </c>
      <c r="B130" s="20">
        <v>44897</v>
      </c>
      <c r="C130" s="14" t="s">
        <v>101</v>
      </c>
      <c r="D130" s="21">
        <v>9280</v>
      </c>
      <c r="E130" s="21">
        <v>9280</v>
      </c>
    </row>
    <row r="131" spans="1:5" x14ac:dyDescent="0.2">
      <c r="A131" s="7" t="s">
        <v>412</v>
      </c>
      <c r="B131" s="8">
        <v>44911</v>
      </c>
      <c r="C131" s="7" t="s">
        <v>101</v>
      </c>
      <c r="D131" s="9">
        <v>69600</v>
      </c>
      <c r="E131" s="9">
        <v>69600</v>
      </c>
    </row>
    <row r="132" spans="1:5" s="19" customFormat="1" x14ac:dyDescent="0.2">
      <c r="A132" s="14" t="s">
        <v>702</v>
      </c>
      <c r="B132" s="20">
        <v>44911</v>
      </c>
      <c r="C132" s="14" t="s">
        <v>101</v>
      </c>
      <c r="D132" s="21">
        <v>348000</v>
      </c>
      <c r="E132" s="21">
        <v>348000</v>
      </c>
    </row>
    <row r="133" spans="1:5" x14ac:dyDescent="0.2">
      <c r="A133" s="7" t="s">
        <v>228</v>
      </c>
      <c r="B133" s="8">
        <v>44911</v>
      </c>
      <c r="C133" s="7" t="s">
        <v>101</v>
      </c>
      <c r="D133" s="9">
        <v>778000</v>
      </c>
      <c r="E133" s="9">
        <v>778000</v>
      </c>
    </row>
    <row r="134" spans="1:5" s="19" customFormat="1" x14ac:dyDescent="0.2">
      <c r="A134" s="14" t="s">
        <v>213</v>
      </c>
      <c r="B134" s="20">
        <v>44911</v>
      </c>
      <c r="C134" s="14" t="s">
        <v>101</v>
      </c>
      <c r="D134" s="21">
        <v>23200</v>
      </c>
      <c r="E134" s="22">
        <f>SUM(D134:D136 )</f>
        <v>69600</v>
      </c>
    </row>
    <row r="135" spans="1:5" s="19" customFormat="1" hidden="1" x14ac:dyDescent="0.2">
      <c r="A135" s="14" t="s">
        <v>213</v>
      </c>
      <c r="B135" s="20">
        <v>44918</v>
      </c>
      <c r="C135" s="14" t="s">
        <v>101</v>
      </c>
      <c r="D135" s="21">
        <v>23200</v>
      </c>
      <c r="E135" s="18"/>
    </row>
    <row r="136" spans="1:5" s="19" customFormat="1" hidden="1" x14ac:dyDescent="0.2">
      <c r="A136" s="14" t="s">
        <v>213</v>
      </c>
      <c r="B136" s="20">
        <v>44918</v>
      </c>
      <c r="C136" s="14" t="s">
        <v>101</v>
      </c>
      <c r="D136" s="21">
        <v>23200</v>
      </c>
      <c r="E136" s="18"/>
    </row>
    <row r="137" spans="1:5" x14ac:dyDescent="0.2">
      <c r="A137" s="7" t="s">
        <v>509</v>
      </c>
      <c r="B137" s="8">
        <v>44897</v>
      </c>
      <c r="C137" s="7" t="s">
        <v>101</v>
      </c>
      <c r="D137" s="9">
        <v>23200</v>
      </c>
      <c r="E137" s="2">
        <f>SUM(D137:D139 )</f>
        <v>46400</v>
      </c>
    </row>
    <row r="138" spans="1:5" hidden="1" x14ac:dyDescent="0.2">
      <c r="A138" s="7" t="s">
        <v>509</v>
      </c>
      <c r="B138" s="8">
        <v>44918</v>
      </c>
      <c r="C138" s="7" t="s">
        <v>101</v>
      </c>
      <c r="D138" s="9">
        <v>11600</v>
      </c>
      <c r="E138" s="1"/>
    </row>
    <row r="139" spans="1:5" hidden="1" x14ac:dyDescent="0.2">
      <c r="A139" s="7" t="s">
        <v>509</v>
      </c>
      <c r="B139" s="8">
        <v>44918</v>
      </c>
      <c r="C139" s="7" t="s">
        <v>101</v>
      </c>
      <c r="D139" s="9">
        <v>11600</v>
      </c>
      <c r="E139" s="1"/>
    </row>
    <row r="140" spans="1:5" s="19" customFormat="1" x14ac:dyDescent="0.2">
      <c r="A140" s="14" t="s">
        <v>214</v>
      </c>
      <c r="B140" s="20">
        <v>44918</v>
      </c>
      <c r="C140" s="14" t="s">
        <v>101</v>
      </c>
      <c r="D140" s="21">
        <v>11600</v>
      </c>
      <c r="E140" s="22">
        <f>SUM(D140:D141 )</f>
        <v>23200</v>
      </c>
    </row>
    <row r="141" spans="1:5" s="19" customFormat="1" hidden="1" x14ac:dyDescent="0.2">
      <c r="A141" s="14" t="s">
        <v>214</v>
      </c>
      <c r="B141" s="20">
        <v>44918</v>
      </c>
      <c r="C141" s="14" t="s">
        <v>101</v>
      </c>
      <c r="D141" s="21">
        <v>11600</v>
      </c>
      <c r="E141" s="18"/>
    </row>
    <row r="142" spans="1:5" x14ac:dyDescent="0.2">
      <c r="A142" s="7" t="s">
        <v>406</v>
      </c>
      <c r="B142" s="8">
        <v>44918</v>
      </c>
      <c r="C142" s="7" t="s">
        <v>101</v>
      </c>
      <c r="D142" s="9">
        <v>11600</v>
      </c>
      <c r="E142" s="2">
        <f>SUM(D142:D143 )</f>
        <v>23200</v>
      </c>
    </row>
    <row r="143" spans="1:5" hidden="1" x14ac:dyDescent="0.2">
      <c r="A143" s="7" t="s">
        <v>406</v>
      </c>
      <c r="B143" s="8">
        <v>44918</v>
      </c>
      <c r="C143" s="7" t="s">
        <v>101</v>
      </c>
      <c r="D143" s="9">
        <v>11600</v>
      </c>
      <c r="E143" s="1"/>
    </row>
    <row r="144" spans="1:5" s="19" customFormat="1" x14ac:dyDescent="0.2">
      <c r="A144" s="14" t="s">
        <v>45</v>
      </c>
      <c r="B144" s="20">
        <v>44897</v>
      </c>
      <c r="C144" s="14" t="s">
        <v>101</v>
      </c>
      <c r="D144" s="21">
        <v>768</v>
      </c>
      <c r="E144" s="21">
        <v>768</v>
      </c>
    </row>
    <row r="145" spans="1:5" x14ac:dyDescent="0.2">
      <c r="A145" s="7" t="s">
        <v>215</v>
      </c>
      <c r="B145" s="8">
        <v>44911</v>
      </c>
      <c r="C145" s="7" t="s">
        <v>101</v>
      </c>
      <c r="D145" s="9">
        <v>23200</v>
      </c>
      <c r="E145" s="2">
        <f>SUM(D145:D147 )</f>
        <v>69600</v>
      </c>
    </row>
    <row r="146" spans="1:5" hidden="1" x14ac:dyDescent="0.2">
      <c r="A146" s="7" t="s">
        <v>215</v>
      </c>
      <c r="B146" s="8">
        <v>44918</v>
      </c>
      <c r="C146" s="7" t="s">
        <v>101</v>
      </c>
      <c r="D146" s="9">
        <v>23200</v>
      </c>
      <c r="E146" s="1"/>
    </row>
    <row r="147" spans="1:5" hidden="1" x14ac:dyDescent="0.2">
      <c r="A147" s="7" t="s">
        <v>215</v>
      </c>
      <c r="B147" s="8">
        <v>44918</v>
      </c>
      <c r="C147" s="7" t="s">
        <v>101</v>
      </c>
      <c r="D147" s="9">
        <v>23200</v>
      </c>
      <c r="E147" s="1"/>
    </row>
    <row r="148" spans="1:5" s="19" customFormat="1" x14ac:dyDescent="0.2">
      <c r="A148" s="14" t="s">
        <v>100</v>
      </c>
      <c r="B148" s="20">
        <v>44897</v>
      </c>
      <c r="C148" s="14" t="s">
        <v>101</v>
      </c>
      <c r="D148" s="21">
        <v>11600</v>
      </c>
      <c r="E148" s="22">
        <f>SUM(D148:D150 )</f>
        <v>34800</v>
      </c>
    </row>
    <row r="149" spans="1:5" s="19" customFormat="1" hidden="1" x14ac:dyDescent="0.2">
      <c r="A149" s="14" t="s">
        <v>100</v>
      </c>
      <c r="B149" s="20">
        <v>44918</v>
      </c>
      <c r="C149" s="14" t="s">
        <v>101</v>
      </c>
      <c r="D149" s="21">
        <v>11600</v>
      </c>
      <c r="E149" s="18"/>
    </row>
    <row r="150" spans="1:5" s="19" customFormat="1" hidden="1" x14ac:dyDescent="0.2">
      <c r="A150" s="14" t="s">
        <v>100</v>
      </c>
      <c r="B150" s="20">
        <v>44918</v>
      </c>
      <c r="C150" s="14" t="s">
        <v>101</v>
      </c>
      <c r="D150" s="21">
        <v>11600</v>
      </c>
      <c r="E150" s="18"/>
    </row>
    <row r="151" spans="1:5" x14ac:dyDescent="0.2">
      <c r="A151" s="7" t="s">
        <v>216</v>
      </c>
      <c r="B151" s="8">
        <v>44918</v>
      </c>
      <c r="C151" s="7" t="s">
        <v>101</v>
      </c>
      <c r="D151" s="9">
        <v>8120</v>
      </c>
      <c r="E151" s="2">
        <f>SUM(D151:D152 )</f>
        <v>16240</v>
      </c>
    </row>
    <row r="152" spans="1:5" hidden="1" x14ac:dyDescent="0.2">
      <c r="A152" s="7" t="s">
        <v>216</v>
      </c>
      <c r="B152" s="8">
        <v>44918</v>
      </c>
      <c r="C152" s="7" t="s">
        <v>101</v>
      </c>
      <c r="D152" s="9">
        <v>8120</v>
      </c>
      <c r="E152" s="1"/>
    </row>
    <row r="153" spans="1:5" s="19" customFormat="1" x14ac:dyDescent="0.2">
      <c r="A153" s="14" t="s">
        <v>217</v>
      </c>
      <c r="B153" s="20">
        <v>44918</v>
      </c>
      <c r="C153" s="14" t="s">
        <v>101</v>
      </c>
      <c r="D153" s="21">
        <v>29000</v>
      </c>
      <c r="E153" s="22">
        <f>SUM(D153:D154 )</f>
        <v>58000</v>
      </c>
    </row>
    <row r="154" spans="1:5" s="19" customFormat="1" hidden="1" x14ac:dyDescent="0.2">
      <c r="A154" s="14" t="s">
        <v>217</v>
      </c>
      <c r="B154" s="20">
        <v>44918</v>
      </c>
      <c r="C154" s="14" t="s">
        <v>101</v>
      </c>
      <c r="D154" s="21">
        <v>29000</v>
      </c>
      <c r="E154" s="18"/>
    </row>
    <row r="155" spans="1:5" x14ac:dyDescent="0.2">
      <c r="A155" s="7" t="s">
        <v>229</v>
      </c>
      <c r="B155" s="8">
        <v>44911</v>
      </c>
      <c r="C155" s="7" t="s">
        <v>101</v>
      </c>
      <c r="D155" s="9">
        <v>410400</v>
      </c>
      <c r="E155" s="9">
        <v>410400</v>
      </c>
    </row>
    <row r="156" spans="1:5" s="19" customFormat="1" x14ac:dyDescent="0.2">
      <c r="A156" s="14" t="s">
        <v>413</v>
      </c>
      <c r="B156" s="20">
        <v>44918</v>
      </c>
      <c r="C156" s="14" t="s">
        <v>101</v>
      </c>
      <c r="D156" s="21">
        <v>5800</v>
      </c>
      <c r="E156" s="22">
        <f>SUM(D156:D157 )</f>
        <v>11600</v>
      </c>
    </row>
    <row r="157" spans="1:5" s="19" customFormat="1" hidden="1" x14ac:dyDescent="0.2">
      <c r="A157" s="14" t="s">
        <v>413</v>
      </c>
      <c r="B157" s="20">
        <v>44918</v>
      </c>
      <c r="C157" s="14" t="s">
        <v>101</v>
      </c>
      <c r="D157" s="21">
        <v>5800</v>
      </c>
      <c r="E157" s="18"/>
    </row>
    <row r="158" spans="1:5" x14ac:dyDescent="0.2">
      <c r="A158" s="7" t="s">
        <v>230</v>
      </c>
      <c r="B158" s="8">
        <v>44911</v>
      </c>
      <c r="C158" s="7" t="s">
        <v>101</v>
      </c>
      <c r="D158" s="9">
        <v>69600</v>
      </c>
      <c r="E158" s="2">
        <f>SUM(D158:D159 )</f>
        <v>139200</v>
      </c>
    </row>
    <row r="159" spans="1:5" hidden="1" x14ac:dyDescent="0.2">
      <c r="A159" s="7" t="s">
        <v>230</v>
      </c>
      <c r="B159" s="8">
        <v>44911</v>
      </c>
      <c r="C159" s="7" t="s">
        <v>101</v>
      </c>
      <c r="D159" s="9">
        <v>69600</v>
      </c>
      <c r="E159" s="1"/>
    </row>
    <row r="160" spans="1:5" s="19" customFormat="1" x14ac:dyDescent="0.2">
      <c r="A160" s="14" t="s">
        <v>218</v>
      </c>
      <c r="B160" s="20">
        <v>44897</v>
      </c>
      <c r="C160" s="14" t="s">
        <v>101</v>
      </c>
      <c r="D160" s="21">
        <v>5737.5</v>
      </c>
      <c r="E160" s="22">
        <f>SUM(D160:D162 )</f>
        <v>17212.5</v>
      </c>
    </row>
    <row r="161" spans="1:5" s="19" customFormat="1" hidden="1" x14ac:dyDescent="0.2">
      <c r="A161" s="14" t="s">
        <v>218</v>
      </c>
      <c r="B161" s="20">
        <v>44918</v>
      </c>
      <c r="C161" s="14" t="s">
        <v>101</v>
      </c>
      <c r="D161" s="21">
        <v>5737.5</v>
      </c>
      <c r="E161" s="18"/>
    </row>
    <row r="162" spans="1:5" s="19" customFormat="1" hidden="1" x14ac:dyDescent="0.2">
      <c r="A162" s="14" t="s">
        <v>218</v>
      </c>
      <c r="B162" s="20">
        <v>44918</v>
      </c>
      <c r="C162" s="14" t="s">
        <v>101</v>
      </c>
      <c r="D162" s="21">
        <v>5737.5</v>
      </c>
      <c r="E162" s="18"/>
    </row>
    <row r="163" spans="1:5" x14ac:dyDescent="0.2">
      <c r="A163" s="7" t="s">
        <v>219</v>
      </c>
      <c r="B163" s="8">
        <v>44918</v>
      </c>
      <c r="C163" s="7" t="s">
        <v>101</v>
      </c>
      <c r="D163" s="9">
        <v>11475</v>
      </c>
      <c r="E163" s="2">
        <f>SUM(D163:D164 )</f>
        <v>22950</v>
      </c>
    </row>
    <row r="164" spans="1:5" hidden="1" x14ac:dyDescent="0.2">
      <c r="A164" s="7" t="s">
        <v>219</v>
      </c>
      <c r="B164" s="8">
        <v>44918</v>
      </c>
      <c r="C164" s="7" t="s">
        <v>101</v>
      </c>
      <c r="D164" s="9">
        <v>11475</v>
      </c>
      <c r="E164" s="1"/>
    </row>
    <row r="165" spans="1:5" s="19" customFormat="1" x14ac:dyDescent="0.2">
      <c r="A165" s="14" t="s">
        <v>220</v>
      </c>
      <c r="B165" s="20">
        <v>44911</v>
      </c>
      <c r="C165" s="14" t="s">
        <v>101</v>
      </c>
      <c r="D165" s="21">
        <v>34800</v>
      </c>
      <c r="E165" s="22">
        <f>SUM(D165:D167 )</f>
        <v>104400</v>
      </c>
    </row>
    <row r="166" spans="1:5" s="19" customFormat="1" hidden="1" x14ac:dyDescent="0.2">
      <c r="A166" s="14" t="s">
        <v>220</v>
      </c>
      <c r="B166" s="20">
        <v>44918</v>
      </c>
      <c r="C166" s="14" t="s">
        <v>101</v>
      </c>
      <c r="D166" s="21">
        <v>34800</v>
      </c>
      <c r="E166" s="18"/>
    </row>
    <row r="167" spans="1:5" s="19" customFormat="1" hidden="1" x14ac:dyDescent="0.2">
      <c r="A167" s="14" t="s">
        <v>220</v>
      </c>
      <c r="B167" s="20">
        <v>44918</v>
      </c>
      <c r="C167" s="14" t="s">
        <v>101</v>
      </c>
      <c r="D167" s="21">
        <v>34800</v>
      </c>
      <c r="E167" s="18"/>
    </row>
    <row r="168" spans="1:5" x14ac:dyDescent="0.2">
      <c r="A168" s="7" t="s">
        <v>221</v>
      </c>
      <c r="B168" s="8">
        <v>44918</v>
      </c>
      <c r="C168" s="7" t="s">
        <v>101</v>
      </c>
      <c r="D168" s="9">
        <v>5800</v>
      </c>
      <c r="E168" s="2">
        <f>SUM(D168:D169 )</f>
        <v>11600</v>
      </c>
    </row>
    <row r="169" spans="1:5" hidden="1" x14ac:dyDescent="0.2">
      <c r="A169" s="7" t="s">
        <v>221</v>
      </c>
      <c r="B169" s="8">
        <v>44918</v>
      </c>
      <c r="C169" s="7" t="s">
        <v>101</v>
      </c>
      <c r="D169" s="9">
        <v>5800</v>
      </c>
      <c r="E169" s="1"/>
    </row>
    <row r="170" spans="1:5" s="19" customFormat="1" x14ac:dyDescent="0.2">
      <c r="A170" s="14" t="s">
        <v>231</v>
      </c>
      <c r="B170" s="20">
        <v>44911</v>
      </c>
      <c r="C170" s="14" t="s">
        <v>101</v>
      </c>
      <c r="D170" s="21">
        <v>456800</v>
      </c>
      <c r="E170" s="21">
        <v>456800</v>
      </c>
    </row>
    <row r="171" spans="1:5" x14ac:dyDescent="0.2">
      <c r="A171" s="7" t="s">
        <v>142</v>
      </c>
      <c r="B171" s="8">
        <v>44918</v>
      </c>
      <c r="C171" s="7" t="s">
        <v>101</v>
      </c>
      <c r="D171" s="9">
        <v>11600</v>
      </c>
      <c r="E171" s="2">
        <f>SUM(D171:D172 )</f>
        <v>23200</v>
      </c>
    </row>
    <row r="172" spans="1:5" hidden="1" x14ac:dyDescent="0.2">
      <c r="A172" s="7" t="s">
        <v>142</v>
      </c>
      <c r="B172" s="8">
        <v>44918</v>
      </c>
      <c r="C172" s="7" t="s">
        <v>101</v>
      </c>
      <c r="D172" s="9">
        <v>11600</v>
      </c>
      <c r="E172" s="1"/>
    </row>
    <row r="173" spans="1:5" hidden="1" x14ac:dyDescent="0.2">
      <c r="D173" s="15">
        <f>SUM(D2:D172)</f>
        <v>8029664.1600000001</v>
      </c>
    </row>
    <row r="176" spans="1:5" x14ac:dyDescent="0.2">
      <c r="A176" s="3" t="s">
        <v>0</v>
      </c>
      <c r="B176" s="10" t="s">
        <v>842</v>
      </c>
    </row>
    <row r="177" spans="1:2" x14ac:dyDescent="0.2">
      <c r="A177" s="26" t="s">
        <v>45</v>
      </c>
      <c r="B177" s="27">
        <v>768</v>
      </c>
    </row>
    <row r="178" spans="1:2" x14ac:dyDescent="0.2">
      <c r="A178" s="26" t="s">
        <v>13</v>
      </c>
      <c r="B178" s="27">
        <v>4110</v>
      </c>
    </row>
    <row r="179" spans="1:2" x14ac:dyDescent="0.2">
      <c r="A179" s="26" t="s">
        <v>508</v>
      </c>
      <c r="B179" s="27">
        <v>9280</v>
      </c>
    </row>
    <row r="180" spans="1:2" x14ac:dyDescent="0.2">
      <c r="A180" s="26" t="s">
        <v>413</v>
      </c>
      <c r="B180" s="24">
        <v>11600</v>
      </c>
    </row>
    <row r="181" spans="1:2" x14ac:dyDescent="0.2">
      <c r="A181" s="26" t="s">
        <v>221</v>
      </c>
      <c r="B181" s="24">
        <v>11600</v>
      </c>
    </row>
    <row r="182" spans="1:2" x14ac:dyDescent="0.2">
      <c r="A182" s="26" t="s">
        <v>216</v>
      </c>
      <c r="B182" s="24">
        <v>16240</v>
      </c>
    </row>
    <row r="183" spans="1:2" x14ac:dyDescent="0.2">
      <c r="A183" s="26" t="s">
        <v>218</v>
      </c>
      <c r="B183" s="24">
        <v>17212.5</v>
      </c>
    </row>
    <row r="184" spans="1:2" x14ac:dyDescent="0.2">
      <c r="A184" s="23" t="s">
        <v>497</v>
      </c>
      <c r="B184" s="24">
        <v>22950</v>
      </c>
    </row>
    <row r="185" spans="1:2" x14ac:dyDescent="0.2">
      <c r="A185" s="26" t="s">
        <v>219</v>
      </c>
      <c r="B185" s="24">
        <v>22950</v>
      </c>
    </row>
    <row r="186" spans="1:2" x14ac:dyDescent="0.2">
      <c r="A186" s="23" t="s">
        <v>685</v>
      </c>
      <c r="B186" s="24">
        <v>23200</v>
      </c>
    </row>
    <row r="187" spans="1:2" x14ac:dyDescent="0.2">
      <c r="A187" s="23" t="s">
        <v>694</v>
      </c>
      <c r="B187" s="24">
        <v>23200</v>
      </c>
    </row>
    <row r="188" spans="1:2" x14ac:dyDescent="0.2">
      <c r="A188" s="26" t="s">
        <v>214</v>
      </c>
      <c r="B188" s="24">
        <v>23200</v>
      </c>
    </row>
    <row r="189" spans="1:2" x14ac:dyDescent="0.2">
      <c r="A189" s="26" t="s">
        <v>406</v>
      </c>
      <c r="B189" s="24">
        <v>23200</v>
      </c>
    </row>
    <row r="190" spans="1:2" x14ac:dyDescent="0.2">
      <c r="A190" s="26" t="s">
        <v>142</v>
      </c>
      <c r="B190" s="24">
        <v>23200</v>
      </c>
    </row>
    <row r="191" spans="1:2" x14ac:dyDescent="0.2">
      <c r="A191" s="23" t="s">
        <v>208</v>
      </c>
      <c r="B191" s="24">
        <v>25818.75</v>
      </c>
    </row>
    <row r="192" spans="1:2" x14ac:dyDescent="0.2">
      <c r="A192" s="23" t="s">
        <v>199</v>
      </c>
      <c r="B192" s="24">
        <v>26100</v>
      </c>
    </row>
    <row r="193" spans="1:2" x14ac:dyDescent="0.2">
      <c r="A193" s="23" t="s">
        <v>198</v>
      </c>
      <c r="B193" s="24">
        <v>34425</v>
      </c>
    </row>
    <row r="194" spans="1:2" x14ac:dyDescent="0.2">
      <c r="A194" s="23" t="s">
        <v>200</v>
      </c>
      <c r="B194" s="24">
        <v>34425</v>
      </c>
    </row>
    <row r="195" spans="1:2" x14ac:dyDescent="0.2">
      <c r="A195" s="23" t="s">
        <v>205</v>
      </c>
      <c r="B195" s="24">
        <v>34425</v>
      </c>
    </row>
    <row r="196" spans="1:2" x14ac:dyDescent="0.2">
      <c r="A196" s="23" t="s">
        <v>192</v>
      </c>
      <c r="B196" s="24">
        <v>34800</v>
      </c>
    </row>
    <row r="197" spans="1:2" x14ac:dyDescent="0.2">
      <c r="A197" s="23" t="s">
        <v>195</v>
      </c>
      <c r="B197" s="24">
        <v>34800</v>
      </c>
    </row>
    <row r="198" spans="1:2" x14ac:dyDescent="0.2">
      <c r="A198" s="23" t="s">
        <v>201</v>
      </c>
      <c r="B198" s="24">
        <v>34800</v>
      </c>
    </row>
    <row r="199" spans="1:2" x14ac:dyDescent="0.2">
      <c r="A199" s="23" t="s">
        <v>661</v>
      </c>
      <c r="B199" s="25">
        <v>34800</v>
      </c>
    </row>
    <row r="200" spans="1:2" x14ac:dyDescent="0.2">
      <c r="A200" s="23" t="s">
        <v>204</v>
      </c>
      <c r="B200" s="24">
        <v>34800</v>
      </c>
    </row>
    <row r="201" spans="1:2" x14ac:dyDescent="0.2">
      <c r="A201" s="23" t="s">
        <v>206</v>
      </c>
      <c r="B201" s="24">
        <v>34800</v>
      </c>
    </row>
    <row r="202" spans="1:2" x14ac:dyDescent="0.2">
      <c r="A202" s="23" t="s">
        <v>209</v>
      </c>
      <c r="B202" s="24">
        <v>34800</v>
      </c>
    </row>
    <row r="203" spans="1:2" x14ac:dyDescent="0.2">
      <c r="A203" s="26" t="s">
        <v>212</v>
      </c>
      <c r="B203" s="24">
        <v>34800</v>
      </c>
    </row>
    <row r="204" spans="1:2" x14ac:dyDescent="0.2">
      <c r="A204" s="26" t="s">
        <v>100</v>
      </c>
      <c r="B204" s="24">
        <v>34800</v>
      </c>
    </row>
    <row r="205" spans="1:2" x14ac:dyDescent="0.2">
      <c r="A205" s="23" t="s">
        <v>211</v>
      </c>
      <c r="B205" s="24">
        <v>45000</v>
      </c>
    </row>
    <row r="206" spans="1:2" x14ac:dyDescent="0.2">
      <c r="A206" s="23" t="s">
        <v>469</v>
      </c>
      <c r="B206" s="24">
        <v>45900</v>
      </c>
    </row>
    <row r="207" spans="1:2" x14ac:dyDescent="0.2">
      <c r="A207" s="23" t="s">
        <v>202</v>
      </c>
      <c r="B207" s="24">
        <v>46400</v>
      </c>
    </row>
    <row r="208" spans="1:2" x14ac:dyDescent="0.2">
      <c r="A208" s="23" t="s">
        <v>689</v>
      </c>
      <c r="B208" s="24">
        <v>46400</v>
      </c>
    </row>
    <row r="209" spans="1:2" x14ac:dyDescent="0.2">
      <c r="A209" s="23" t="s">
        <v>496</v>
      </c>
      <c r="B209" s="24">
        <v>46400</v>
      </c>
    </row>
    <row r="210" spans="1:2" x14ac:dyDescent="0.2">
      <c r="A210" s="26" t="s">
        <v>696</v>
      </c>
      <c r="B210" s="24">
        <v>46400</v>
      </c>
    </row>
    <row r="211" spans="1:2" x14ac:dyDescent="0.2">
      <c r="A211" s="26" t="s">
        <v>509</v>
      </c>
      <c r="B211" s="24">
        <v>46400</v>
      </c>
    </row>
    <row r="212" spans="1:2" x14ac:dyDescent="0.2">
      <c r="A212" s="23" t="s">
        <v>690</v>
      </c>
      <c r="B212" s="24">
        <v>51040</v>
      </c>
    </row>
    <row r="213" spans="1:2" x14ac:dyDescent="0.2">
      <c r="A213" s="26" t="s">
        <v>701</v>
      </c>
      <c r="B213" s="24">
        <v>51040</v>
      </c>
    </row>
    <row r="214" spans="1:2" x14ac:dyDescent="0.2">
      <c r="A214" s="23" t="s">
        <v>648</v>
      </c>
      <c r="B214" s="24">
        <v>51439.64</v>
      </c>
    </row>
    <row r="215" spans="1:2" x14ac:dyDescent="0.2">
      <c r="A215" s="23" t="s">
        <v>191</v>
      </c>
      <c r="B215" s="24">
        <v>52200</v>
      </c>
    </row>
    <row r="216" spans="1:2" x14ac:dyDescent="0.2">
      <c r="A216" s="23" t="s">
        <v>203</v>
      </c>
      <c r="B216" s="24">
        <v>52200</v>
      </c>
    </row>
    <row r="217" spans="1:2" x14ac:dyDescent="0.2">
      <c r="A217" s="23" t="s">
        <v>186</v>
      </c>
      <c r="B217" s="24">
        <v>52200</v>
      </c>
    </row>
    <row r="218" spans="1:2" x14ac:dyDescent="0.2">
      <c r="A218" s="23" t="s">
        <v>210</v>
      </c>
      <c r="B218" s="24">
        <v>52200</v>
      </c>
    </row>
    <row r="219" spans="1:2" x14ac:dyDescent="0.2">
      <c r="A219" s="26" t="s">
        <v>217</v>
      </c>
      <c r="B219" s="24">
        <v>58000</v>
      </c>
    </row>
    <row r="220" spans="1:2" x14ac:dyDescent="0.2">
      <c r="A220" s="23" t="s">
        <v>196</v>
      </c>
      <c r="B220" s="24">
        <v>62640</v>
      </c>
    </row>
    <row r="221" spans="1:2" x14ac:dyDescent="0.2">
      <c r="A221" s="23" t="s">
        <v>194</v>
      </c>
      <c r="B221" s="24">
        <v>68850</v>
      </c>
    </row>
    <row r="222" spans="1:2" x14ac:dyDescent="0.2">
      <c r="A222" s="23" t="s">
        <v>155</v>
      </c>
      <c r="B222" s="24">
        <v>68850</v>
      </c>
    </row>
    <row r="223" spans="1:2" x14ac:dyDescent="0.2">
      <c r="A223" s="23" t="s">
        <v>447</v>
      </c>
      <c r="B223" s="24">
        <v>69600</v>
      </c>
    </row>
    <row r="224" spans="1:2" x14ac:dyDescent="0.2">
      <c r="A224" s="23" t="s">
        <v>193</v>
      </c>
      <c r="B224" s="24">
        <v>69600</v>
      </c>
    </row>
    <row r="225" spans="1:2" x14ac:dyDescent="0.2">
      <c r="A225" s="23" t="s">
        <v>197</v>
      </c>
      <c r="B225" s="24">
        <v>69600</v>
      </c>
    </row>
    <row r="226" spans="1:2" x14ac:dyDescent="0.2">
      <c r="A226" s="23" t="s">
        <v>395</v>
      </c>
      <c r="B226" s="24">
        <v>69600</v>
      </c>
    </row>
    <row r="227" spans="1:2" x14ac:dyDescent="0.2">
      <c r="A227" s="23" t="s">
        <v>677</v>
      </c>
      <c r="B227" s="24">
        <v>69600</v>
      </c>
    </row>
    <row r="228" spans="1:2" x14ac:dyDescent="0.2">
      <c r="A228" s="23" t="s">
        <v>207</v>
      </c>
      <c r="B228" s="24">
        <v>69600</v>
      </c>
    </row>
    <row r="229" spans="1:2" x14ac:dyDescent="0.2">
      <c r="A229" s="26" t="s">
        <v>412</v>
      </c>
      <c r="B229" s="27">
        <v>69600</v>
      </c>
    </row>
    <row r="230" spans="1:2" x14ac:dyDescent="0.2">
      <c r="A230" s="26" t="s">
        <v>213</v>
      </c>
      <c r="B230" s="24">
        <v>69600</v>
      </c>
    </row>
    <row r="231" spans="1:2" x14ac:dyDescent="0.2">
      <c r="A231" s="26" t="s">
        <v>215</v>
      </c>
      <c r="B231" s="24">
        <v>69600</v>
      </c>
    </row>
    <row r="232" spans="1:2" x14ac:dyDescent="0.2">
      <c r="A232" s="23" t="s">
        <v>410</v>
      </c>
      <c r="B232" s="25">
        <v>92800</v>
      </c>
    </row>
    <row r="233" spans="1:2" x14ac:dyDescent="0.2">
      <c r="A233" s="23" t="s">
        <v>185</v>
      </c>
      <c r="B233" s="25">
        <v>104400</v>
      </c>
    </row>
    <row r="234" spans="1:2" x14ac:dyDescent="0.2">
      <c r="A234" s="23" t="s">
        <v>178</v>
      </c>
      <c r="B234" s="25">
        <v>104400</v>
      </c>
    </row>
    <row r="235" spans="1:2" x14ac:dyDescent="0.2">
      <c r="A235" s="26" t="s">
        <v>220</v>
      </c>
      <c r="B235" s="24">
        <v>104400</v>
      </c>
    </row>
    <row r="236" spans="1:2" x14ac:dyDescent="0.2">
      <c r="A236" s="23" t="s">
        <v>190</v>
      </c>
      <c r="B236" s="24">
        <v>114840</v>
      </c>
    </row>
    <row r="237" spans="1:2" x14ac:dyDescent="0.2">
      <c r="A237" s="23" t="s">
        <v>411</v>
      </c>
      <c r="B237" s="24">
        <v>116000</v>
      </c>
    </row>
    <row r="238" spans="1:2" x14ac:dyDescent="0.2">
      <c r="A238" s="26" t="s">
        <v>230</v>
      </c>
      <c r="B238" s="24">
        <v>139200</v>
      </c>
    </row>
    <row r="239" spans="1:2" x14ac:dyDescent="0.2">
      <c r="A239" s="23" t="s">
        <v>445</v>
      </c>
      <c r="B239" s="24">
        <v>232000</v>
      </c>
    </row>
    <row r="240" spans="1:2" x14ac:dyDescent="0.2">
      <c r="A240" s="23" t="s">
        <v>225</v>
      </c>
      <c r="B240" s="24">
        <v>232000</v>
      </c>
    </row>
    <row r="241" spans="1:2" x14ac:dyDescent="0.2">
      <c r="A241" s="26" t="s">
        <v>507</v>
      </c>
      <c r="B241" s="24">
        <v>232000</v>
      </c>
    </row>
    <row r="242" spans="1:2" x14ac:dyDescent="0.2">
      <c r="A242" s="23" t="s">
        <v>570</v>
      </c>
      <c r="B242" s="24">
        <v>324800</v>
      </c>
    </row>
    <row r="243" spans="1:2" x14ac:dyDescent="0.2">
      <c r="A243" s="23" t="s">
        <v>226</v>
      </c>
      <c r="B243" s="25">
        <v>348000</v>
      </c>
    </row>
    <row r="244" spans="1:2" x14ac:dyDescent="0.2">
      <c r="A244" s="26" t="s">
        <v>702</v>
      </c>
      <c r="B244" s="27">
        <v>348000</v>
      </c>
    </row>
    <row r="245" spans="1:2" x14ac:dyDescent="0.2">
      <c r="A245" s="23" t="s">
        <v>414</v>
      </c>
      <c r="B245" s="24">
        <v>374960.27</v>
      </c>
    </row>
    <row r="246" spans="1:2" x14ac:dyDescent="0.2">
      <c r="A246" s="26" t="s">
        <v>229</v>
      </c>
      <c r="B246" s="27">
        <v>410400</v>
      </c>
    </row>
    <row r="247" spans="1:2" x14ac:dyDescent="0.2">
      <c r="A247" s="26" t="s">
        <v>231</v>
      </c>
      <c r="B247" s="27">
        <v>456800</v>
      </c>
    </row>
    <row r="248" spans="1:2" x14ac:dyDescent="0.2">
      <c r="A248" s="23" t="s">
        <v>227</v>
      </c>
      <c r="B248" s="25">
        <v>596000</v>
      </c>
    </row>
    <row r="249" spans="1:2" x14ac:dyDescent="0.2">
      <c r="A249" s="23" t="s">
        <v>686</v>
      </c>
      <c r="B249" s="25">
        <v>649600</v>
      </c>
    </row>
    <row r="250" spans="1:2" x14ac:dyDescent="0.2">
      <c r="A250" s="26" t="s">
        <v>228</v>
      </c>
      <c r="B250" s="27">
        <v>778000</v>
      </c>
    </row>
    <row r="251" spans="1:2" x14ac:dyDescent="0.2">
      <c r="A251" s="28"/>
      <c r="B251" s="84">
        <f>SUBTOTAL(9,B177:B250)</f>
        <v>8029664.1600000001</v>
      </c>
    </row>
    <row r="273" spans="1:2" ht="15" x14ac:dyDescent="0.25">
      <c r="A273" s="30" t="s">
        <v>843</v>
      </c>
      <c r="B273" s="31" t="s">
        <v>844</v>
      </c>
    </row>
    <row r="274" spans="1:2" x14ac:dyDescent="0.2">
      <c r="A274" s="32" t="s">
        <v>845</v>
      </c>
      <c r="B274" s="33"/>
    </row>
    <row r="275" spans="1:2" x14ac:dyDescent="0.2">
      <c r="A275" s="32" t="s">
        <v>846</v>
      </c>
      <c r="B275" s="34">
        <v>113139</v>
      </c>
    </row>
    <row r="276" spans="1:2" x14ac:dyDescent="0.2">
      <c r="A276" s="32" t="s">
        <v>847</v>
      </c>
      <c r="B276" s="24">
        <v>212315</v>
      </c>
    </row>
    <row r="277" spans="1:2" x14ac:dyDescent="0.2">
      <c r="A277" s="35" t="s">
        <v>848</v>
      </c>
      <c r="B277" s="34">
        <v>197886.8</v>
      </c>
    </row>
    <row r="278" spans="1:2" x14ac:dyDescent="0.2">
      <c r="A278" s="35" t="s">
        <v>849</v>
      </c>
      <c r="B278" s="34">
        <v>2252665.6</v>
      </c>
    </row>
    <row r="279" spans="1:2" x14ac:dyDescent="0.2">
      <c r="A279" s="35" t="s">
        <v>850</v>
      </c>
      <c r="B279" s="24">
        <v>6948262.5</v>
      </c>
    </row>
    <row r="280" spans="1:2" x14ac:dyDescent="0.2">
      <c r="A280" s="35" t="s">
        <v>851</v>
      </c>
      <c r="B280" s="34">
        <v>3275795.45</v>
      </c>
    </row>
    <row r="281" spans="1:2" x14ac:dyDescent="0.2">
      <c r="A281" s="35" t="s">
        <v>852</v>
      </c>
      <c r="B281" s="24">
        <v>1418906.25</v>
      </c>
    </row>
    <row r="282" spans="1:2" x14ac:dyDescent="0.2">
      <c r="A282" s="35" t="s">
        <v>853</v>
      </c>
      <c r="B282" s="34">
        <v>2178191.16</v>
      </c>
    </row>
    <row r="283" spans="1:2" x14ac:dyDescent="0.2">
      <c r="A283" s="35" t="s">
        <v>854</v>
      </c>
      <c r="B283" s="34">
        <v>1608936.25</v>
      </c>
    </row>
    <row r="284" spans="1:2" x14ac:dyDescent="0.2">
      <c r="A284" s="35" t="s">
        <v>855</v>
      </c>
      <c r="B284" s="34">
        <v>849728.7</v>
      </c>
    </row>
    <row r="285" spans="1:2" x14ac:dyDescent="0.2">
      <c r="A285" s="35" t="s">
        <v>856</v>
      </c>
      <c r="B285" s="34">
        <v>8029664.1600000001</v>
      </c>
    </row>
    <row r="286" spans="1:2" ht="15" x14ac:dyDescent="0.25">
      <c r="A286" s="36" t="s">
        <v>857</v>
      </c>
      <c r="B286" s="37">
        <f>SUM(B274:B285)</f>
        <v>27085490.870000001</v>
      </c>
    </row>
    <row r="297" spans="1:2" ht="15" x14ac:dyDescent="0.25">
      <c r="A297" s="38" t="s">
        <v>858</v>
      </c>
      <c r="B297" s="39" t="s">
        <v>844</v>
      </c>
    </row>
    <row r="298" spans="1:2" x14ac:dyDescent="0.2">
      <c r="A298" s="40" t="s">
        <v>859</v>
      </c>
      <c r="B298" s="41">
        <v>13181003.039999999</v>
      </c>
    </row>
    <row r="299" spans="1:2" ht="15" x14ac:dyDescent="0.25">
      <c r="A299" s="42" t="s">
        <v>860</v>
      </c>
      <c r="B299" s="41">
        <v>13242277.75</v>
      </c>
    </row>
    <row r="300" spans="1:2" ht="15" x14ac:dyDescent="0.25">
      <c r="A300" s="42" t="s">
        <v>861</v>
      </c>
      <c r="B300" s="41">
        <v>11480326.689999999</v>
      </c>
    </row>
    <row r="301" spans="1:2" ht="15" x14ac:dyDescent="0.25">
      <c r="A301" s="42" t="s">
        <v>862</v>
      </c>
      <c r="B301" s="41">
        <v>13202883.74</v>
      </c>
    </row>
    <row r="302" spans="1:2" ht="15" x14ac:dyDescent="0.25">
      <c r="A302" s="42" t="s">
        <v>863</v>
      </c>
      <c r="B302" s="41">
        <v>21630615.449999999</v>
      </c>
    </row>
    <row r="303" spans="1:2" ht="15" x14ac:dyDescent="0.25">
      <c r="A303" s="42" t="s">
        <v>864</v>
      </c>
      <c r="B303" s="41">
        <v>10678500.960000001</v>
      </c>
    </row>
    <row r="304" spans="1:2" ht="15" x14ac:dyDescent="0.25">
      <c r="A304" s="42" t="s">
        <v>865</v>
      </c>
      <c r="B304" s="41">
        <v>11803161.699999999</v>
      </c>
    </row>
    <row r="305" spans="1:2" x14ac:dyDescent="0.2">
      <c r="A305" s="40" t="s">
        <v>866</v>
      </c>
      <c r="B305" s="43">
        <v>10571114.5</v>
      </c>
    </row>
    <row r="306" spans="1:2" x14ac:dyDescent="0.2">
      <c r="A306" s="44" t="s">
        <v>867</v>
      </c>
      <c r="B306" s="45">
        <v>13681359.849999998</v>
      </c>
    </row>
    <row r="307" spans="1:2" ht="15" x14ac:dyDescent="0.25">
      <c r="A307" s="44" t="s">
        <v>868</v>
      </c>
      <c r="B307" s="46">
        <v>27085490.870000001</v>
      </c>
    </row>
    <row r="308" spans="1:2" ht="15" x14ac:dyDescent="0.25">
      <c r="A308" s="47" t="s">
        <v>857</v>
      </c>
      <c r="B308" s="48">
        <f>SUM(B298:B307)</f>
        <v>146556734.54999998</v>
      </c>
    </row>
  </sheetData>
  <autoFilter ref="A1:E173" xr:uid="{D628668B-CC0E-4F42-A627-844B2E06D2CB}">
    <filterColumn colId="4">
      <customFilters>
        <customFilter operator="notEqual" val=" "/>
      </customFilters>
    </filterColumn>
  </autoFilter>
  <sortState xmlns:xlrd2="http://schemas.microsoft.com/office/spreadsheetml/2017/richdata2" ref="A177:B250">
    <sortCondition ref="B177:B250"/>
  </sortState>
  <pageMargins left="0.7" right="0.7" top="0.75" bottom="0.75" header="0.3" footer="0.3"/>
  <pageSetup orientation="portrait" r:id="rId1"/>
  <ignoredErrors>
    <ignoredError sqref="E2:E17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D1FD-B477-494C-BA77-CDB24410A8C0}">
  <sheetPr filterMode="1"/>
  <dimension ref="A1:E77"/>
  <sheetViews>
    <sheetView topLeftCell="A5" workbookViewId="0">
      <selection activeCell="B85" sqref="B85"/>
    </sheetView>
  </sheetViews>
  <sheetFormatPr baseColWidth="10" defaultRowHeight="12.75" x14ac:dyDescent="0.2"/>
  <cols>
    <col min="1" max="1" width="56.5703125" customWidth="1"/>
    <col min="2" max="2" width="18.42578125" customWidth="1"/>
    <col min="3" max="3" width="75.28515625" customWidth="1"/>
    <col min="4" max="4" width="19.5703125" bestFit="1" customWidth="1"/>
    <col min="5" max="5" width="16.42578125" customWidth="1"/>
  </cols>
  <sheetData>
    <row r="1" spans="1:5" x14ac:dyDescent="0.2">
      <c r="A1" s="3" t="s">
        <v>0</v>
      </c>
      <c r="B1" s="3" t="s">
        <v>839</v>
      </c>
      <c r="C1" s="3" t="s">
        <v>840</v>
      </c>
      <c r="D1" s="3" t="s">
        <v>841</v>
      </c>
      <c r="E1" s="10" t="s">
        <v>842</v>
      </c>
    </row>
    <row r="2" spans="1:5" s="53" customFormat="1" x14ac:dyDescent="0.2">
      <c r="A2" s="49" t="s">
        <v>12</v>
      </c>
      <c r="B2" s="50">
        <v>44897</v>
      </c>
      <c r="C2" s="49" t="s">
        <v>22</v>
      </c>
      <c r="D2" s="51">
        <v>2415.98</v>
      </c>
      <c r="E2" s="57">
        <f>SUM(D2:D4 )</f>
        <v>5420.98</v>
      </c>
    </row>
    <row r="3" spans="1:5" s="53" customFormat="1" hidden="1" x14ac:dyDescent="0.2">
      <c r="A3" s="49" t="s">
        <v>12</v>
      </c>
      <c r="B3" s="50">
        <v>44902</v>
      </c>
      <c r="C3" s="49" t="s">
        <v>22</v>
      </c>
      <c r="D3" s="51">
        <v>1425</v>
      </c>
      <c r="E3" s="52"/>
    </row>
    <row r="4" spans="1:5" s="53" customFormat="1" hidden="1" x14ac:dyDescent="0.2">
      <c r="A4" s="49" t="s">
        <v>12</v>
      </c>
      <c r="B4" s="50">
        <v>44911</v>
      </c>
      <c r="C4" s="49" t="s">
        <v>22</v>
      </c>
      <c r="D4" s="51">
        <v>1580</v>
      </c>
      <c r="E4" s="52"/>
    </row>
    <row r="5" spans="1:5" x14ac:dyDescent="0.2">
      <c r="A5" s="7" t="s">
        <v>46</v>
      </c>
      <c r="B5" s="8">
        <v>44903</v>
      </c>
      <c r="C5" s="7" t="s">
        <v>22</v>
      </c>
      <c r="D5" s="9">
        <v>110000</v>
      </c>
      <c r="E5" s="2">
        <f>SUM(D5:D9)</f>
        <v>440000</v>
      </c>
    </row>
    <row r="6" spans="1:5" hidden="1" x14ac:dyDescent="0.2">
      <c r="A6" s="7" t="s">
        <v>46</v>
      </c>
      <c r="B6" s="8">
        <v>44910</v>
      </c>
      <c r="C6" s="7" t="s">
        <v>22</v>
      </c>
      <c r="D6" s="9">
        <v>110000</v>
      </c>
      <c r="E6" s="1"/>
    </row>
    <row r="7" spans="1:5" hidden="1" x14ac:dyDescent="0.2">
      <c r="A7" s="7" t="s">
        <v>46</v>
      </c>
      <c r="B7" s="8">
        <v>44917</v>
      </c>
      <c r="C7" s="7" t="s">
        <v>22</v>
      </c>
      <c r="D7" s="9">
        <v>54800</v>
      </c>
      <c r="E7" s="1"/>
    </row>
    <row r="8" spans="1:5" hidden="1" x14ac:dyDescent="0.2">
      <c r="A8" s="7" t="s">
        <v>46</v>
      </c>
      <c r="B8" s="8">
        <v>44917</v>
      </c>
      <c r="C8" s="7" t="s">
        <v>22</v>
      </c>
      <c r="D8" s="9">
        <v>55200</v>
      </c>
      <c r="E8" s="1"/>
    </row>
    <row r="9" spans="1:5" hidden="1" x14ac:dyDescent="0.2">
      <c r="A9" s="7" t="s">
        <v>46</v>
      </c>
      <c r="B9" s="8">
        <v>44925</v>
      </c>
      <c r="C9" s="7" t="s">
        <v>22</v>
      </c>
      <c r="D9" s="9">
        <v>110000</v>
      </c>
      <c r="E9" s="1"/>
    </row>
    <row r="10" spans="1:5" s="53" customFormat="1" x14ac:dyDescent="0.2">
      <c r="A10" s="54" t="s">
        <v>21</v>
      </c>
      <c r="B10" s="55">
        <v>44897</v>
      </c>
      <c r="C10" s="54" t="s">
        <v>22</v>
      </c>
      <c r="D10" s="56">
        <v>3126577.22</v>
      </c>
      <c r="E10" s="57">
        <f>SUM(D10:D16 )</f>
        <v>17133372.23</v>
      </c>
    </row>
    <row r="11" spans="1:5" s="53" customFormat="1" hidden="1" x14ac:dyDescent="0.2">
      <c r="A11" s="54" t="s">
        <v>21</v>
      </c>
      <c r="B11" s="55">
        <v>44903</v>
      </c>
      <c r="C11" s="54" t="s">
        <v>22</v>
      </c>
      <c r="D11" s="56">
        <v>1729742.1</v>
      </c>
      <c r="E11" s="52"/>
    </row>
    <row r="12" spans="1:5" s="53" customFormat="1" hidden="1" x14ac:dyDescent="0.2">
      <c r="A12" s="54" t="s">
        <v>21</v>
      </c>
      <c r="B12" s="55">
        <v>44903</v>
      </c>
      <c r="C12" s="54" t="s">
        <v>22</v>
      </c>
      <c r="D12" s="56">
        <v>875005.14</v>
      </c>
      <c r="E12" s="52"/>
    </row>
    <row r="13" spans="1:5" s="53" customFormat="1" hidden="1" x14ac:dyDescent="0.2">
      <c r="A13" s="54" t="s">
        <v>21</v>
      </c>
      <c r="B13" s="55">
        <v>44907</v>
      </c>
      <c r="C13" s="54" t="s">
        <v>22</v>
      </c>
      <c r="D13" s="56">
        <v>1533805.57</v>
      </c>
      <c r="E13" s="52"/>
    </row>
    <row r="14" spans="1:5" s="53" customFormat="1" hidden="1" x14ac:dyDescent="0.2">
      <c r="A14" s="54" t="s">
        <v>21</v>
      </c>
      <c r="B14" s="55">
        <v>44910</v>
      </c>
      <c r="C14" s="54" t="s">
        <v>22</v>
      </c>
      <c r="D14" s="56">
        <v>3765303.03</v>
      </c>
      <c r="E14" s="52"/>
    </row>
    <row r="15" spans="1:5" s="53" customFormat="1" hidden="1" x14ac:dyDescent="0.2">
      <c r="A15" s="54" t="s">
        <v>21</v>
      </c>
      <c r="B15" s="55">
        <v>44917</v>
      </c>
      <c r="C15" s="54" t="s">
        <v>22</v>
      </c>
      <c r="D15" s="56">
        <v>2285242.46</v>
      </c>
      <c r="E15" s="52"/>
    </row>
    <row r="16" spans="1:5" s="53" customFormat="1" hidden="1" x14ac:dyDescent="0.2">
      <c r="A16" s="54" t="s">
        <v>21</v>
      </c>
      <c r="B16" s="55">
        <v>44925</v>
      </c>
      <c r="C16" s="54" t="s">
        <v>22</v>
      </c>
      <c r="D16" s="56">
        <v>3817696.71</v>
      </c>
      <c r="E16" s="52"/>
    </row>
    <row r="17" spans="1:4" hidden="1" x14ac:dyDescent="0.2">
      <c r="D17" s="15">
        <f>SUM(D2:D16)</f>
        <v>17578793.210000001</v>
      </c>
    </row>
    <row r="24" spans="1:4" x14ac:dyDescent="0.2">
      <c r="A24" s="3" t="s">
        <v>0</v>
      </c>
      <c r="B24" s="10" t="s">
        <v>842</v>
      </c>
    </row>
    <row r="25" spans="1:4" x14ac:dyDescent="0.2">
      <c r="A25" s="23" t="s">
        <v>12</v>
      </c>
      <c r="B25" s="24">
        <v>5420.98</v>
      </c>
    </row>
    <row r="26" spans="1:4" x14ac:dyDescent="0.2">
      <c r="A26" s="26" t="s">
        <v>46</v>
      </c>
      <c r="B26" s="24">
        <v>440000</v>
      </c>
    </row>
    <row r="27" spans="1:4" x14ac:dyDescent="0.2">
      <c r="A27" s="26" t="s">
        <v>21</v>
      </c>
      <c r="B27" s="24">
        <v>17133372.23</v>
      </c>
    </row>
    <row r="28" spans="1:4" x14ac:dyDescent="0.2">
      <c r="A28" s="28"/>
      <c r="B28" s="29">
        <f>SUBTOTAL(9,B25:B27)</f>
        <v>17578793.210000001</v>
      </c>
    </row>
    <row r="39" spans="1:2" ht="15" x14ac:dyDescent="0.25">
      <c r="A39" s="30" t="s">
        <v>843</v>
      </c>
      <c r="B39" s="31" t="s">
        <v>844</v>
      </c>
    </row>
    <row r="40" spans="1:2" x14ac:dyDescent="0.2">
      <c r="A40" s="32" t="s">
        <v>882</v>
      </c>
      <c r="B40" s="85">
        <v>10917119.949999999</v>
      </c>
    </row>
    <row r="41" spans="1:2" x14ac:dyDescent="0.2">
      <c r="A41" s="32" t="s">
        <v>871</v>
      </c>
      <c r="B41" s="34">
        <v>11850349.52</v>
      </c>
    </row>
    <row r="42" spans="1:2" x14ac:dyDescent="0.2">
      <c r="A42" s="32" t="s">
        <v>890</v>
      </c>
      <c r="B42" s="34">
        <v>15890355.1</v>
      </c>
    </row>
    <row r="43" spans="1:2" x14ac:dyDescent="0.2">
      <c r="A43" s="35" t="s">
        <v>848</v>
      </c>
      <c r="B43" s="34">
        <v>12288086.550000001</v>
      </c>
    </row>
    <row r="44" spans="1:2" x14ac:dyDescent="0.2">
      <c r="A44" s="35" t="s">
        <v>849</v>
      </c>
      <c r="B44" s="34">
        <v>14765643.15</v>
      </c>
    </row>
    <row r="45" spans="1:2" x14ac:dyDescent="0.2">
      <c r="A45" s="35" t="s">
        <v>850</v>
      </c>
      <c r="B45" s="34">
        <v>18485207.609999999</v>
      </c>
    </row>
    <row r="46" spans="1:2" x14ac:dyDescent="0.2">
      <c r="A46" s="35" t="s">
        <v>851</v>
      </c>
      <c r="B46" s="24">
        <v>14905261.579999998</v>
      </c>
    </row>
    <row r="47" spans="1:2" x14ac:dyDescent="0.2">
      <c r="A47" s="35" t="s">
        <v>852</v>
      </c>
      <c r="B47" s="34">
        <v>15630170.919999998</v>
      </c>
    </row>
    <row r="48" spans="1:2" x14ac:dyDescent="0.2">
      <c r="A48" s="35" t="s">
        <v>853</v>
      </c>
      <c r="B48" s="29">
        <v>18673991.539999999</v>
      </c>
    </row>
    <row r="49" spans="1:2" x14ac:dyDescent="0.2">
      <c r="A49" s="35" t="s">
        <v>854</v>
      </c>
      <c r="B49" s="34">
        <v>16947758.789999999</v>
      </c>
    </row>
    <row r="50" spans="1:2" x14ac:dyDescent="0.2">
      <c r="A50" s="35" t="s">
        <v>855</v>
      </c>
      <c r="B50" s="34">
        <v>16938498.550000001</v>
      </c>
    </row>
    <row r="51" spans="1:2" x14ac:dyDescent="0.2">
      <c r="A51" s="35" t="s">
        <v>856</v>
      </c>
      <c r="B51" s="34">
        <v>17578793.210000001</v>
      </c>
    </row>
    <row r="52" spans="1:2" x14ac:dyDescent="0.2">
      <c r="A52" s="36" t="s">
        <v>857</v>
      </c>
      <c r="B52" s="86">
        <f>SUBTOTAL(9,B40:B51)</f>
        <v>184871236.47</v>
      </c>
    </row>
    <row r="66" spans="1:2" ht="15" x14ac:dyDescent="0.25">
      <c r="A66" s="31" t="s">
        <v>858</v>
      </c>
      <c r="B66" s="31" t="s">
        <v>844</v>
      </c>
    </row>
    <row r="67" spans="1:2" x14ac:dyDescent="0.2">
      <c r="A67" s="87" t="s">
        <v>859</v>
      </c>
      <c r="B67" s="34">
        <v>59681317.369999997</v>
      </c>
    </row>
    <row r="68" spans="1:2" x14ac:dyDescent="0.2">
      <c r="A68" s="87" t="s">
        <v>860</v>
      </c>
      <c r="B68" s="34">
        <v>71596398.170000002</v>
      </c>
    </row>
    <row r="69" spans="1:2" x14ac:dyDescent="0.2">
      <c r="A69" s="87" t="s">
        <v>861</v>
      </c>
      <c r="B69" s="34">
        <v>80449843.450000003</v>
      </c>
    </row>
    <row r="70" spans="1:2" x14ac:dyDescent="0.2">
      <c r="A70" s="87" t="s">
        <v>862</v>
      </c>
      <c r="B70" s="34">
        <v>88997159</v>
      </c>
    </row>
    <row r="71" spans="1:2" x14ac:dyDescent="0.2">
      <c r="A71" s="87" t="s">
        <v>863</v>
      </c>
      <c r="B71" s="34">
        <v>75709421.150000006</v>
      </c>
    </row>
    <row r="72" spans="1:2" x14ac:dyDescent="0.2">
      <c r="A72" s="87" t="s">
        <v>864</v>
      </c>
      <c r="B72" s="34">
        <v>85442395.490000024</v>
      </c>
    </row>
    <row r="73" spans="1:2" x14ac:dyDescent="0.2">
      <c r="A73" s="87" t="s">
        <v>865</v>
      </c>
      <c r="B73" s="34">
        <v>110525583.23</v>
      </c>
    </row>
    <row r="74" spans="1:2" x14ac:dyDescent="0.2">
      <c r="A74" s="87" t="s">
        <v>866</v>
      </c>
      <c r="B74" s="34">
        <v>120906697.31</v>
      </c>
    </row>
    <row r="75" spans="1:2" x14ac:dyDescent="0.2">
      <c r="A75" s="87" t="s">
        <v>867</v>
      </c>
      <c r="B75" s="34">
        <v>127975375.17000002</v>
      </c>
    </row>
    <row r="76" spans="1:2" x14ac:dyDescent="0.2">
      <c r="A76" s="87" t="s">
        <v>868</v>
      </c>
      <c r="B76" s="34">
        <v>184871236.47</v>
      </c>
    </row>
    <row r="77" spans="1:2" x14ac:dyDescent="0.2">
      <c r="A77" s="61" t="s">
        <v>857</v>
      </c>
      <c r="B77" s="48">
        <f>SUBTOTAL(9,B67:B76)</f>
        <v>1006155426.8100002</v>
      </c>
    </row>
  </sheetData>
  <autoFilter ref="A1:E17" xr:uid="{4972D1FD-B477-494C-BA77-CDB24410A8C0}">
    <filterColumn colId="4">
      <customFilters>
        <customFilter operator="notEqual" val=" "/>
      </customFilters>
    </filterColumn>
  </autoFilter>
  <pageMargins left="0.7" right="0.7" top="0.75" bottom="0.75" header="0.3" footer="0.3"/>
  <ignoredErrors>
    <ignoredError sqref="E2:E10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E74C-F9B7-4273-B5AC-115588F8A69E}">
  <sheetPr filterMode="1"/>
  <dimension ref="A1:E112"/>
  <sheetViews>
    <sheetView topLeftCell="A34" workbookViewId="0">
      <selection activeCell="B54" sqref="B54"/>
    </sheetView>
  </sheetViews>
  <sheetFormatPr baseColWidth="10" defaultRowHeight="12.75" x14ac:dyDescent="0.2"/>
  <cols>
    <col min="1" max="1" width="56.5703125" customWidth="1"/>
    <col min="2" max="2" width="18.42578125" customWidth="1"/>
    <col min="3" max="3" width="75.28515625" customWidth="1"/>
    <col min="4" max="4" width="19.5703125" bestFit="1" customWidth="1"/>
    <col min="5" max="5" width="16.42578125" customWidth="1"/>
  </cols>
  <sheetData>
    <row r="1" spans="1:5" x14ac:dyDescent="0.2">
      <c r="A1" s="3" t="s">
        <v>0</v>
      </c>
      <c r="B1" s="3" t="s">
        <v>839</v>
      </c>
      <c r="C1" s="3" t="s">
        <v>840</v>
      </c>
      <c r="D1" s="3" t="s">
        <v>841</v>
      </c>
      <c r="E1" s="10" t="s">
        <v>842</v>
      </c>
    </row>
    <row r="2" spans="1:5" s="19" customFormat="1" x14ac:dyDescent="0.2">
      <c r="A2" s="13" t="s">
        <v>146</v>
      </c>
      <c r="B2" s="16">
        <v>44911</v>
      </c>
      <c r="C2" s="13" t="s">
        <v>147</v>
      </c>
      <c r="D2" s="17">
        <v>108800</v>
      </c>
      <c r="E2" s="17">
        <v>108800</v>
      </c>
    </row>
    <row r="3" spans="1:5" x14ac:dyDescent="0.2">
      <c r="A3" s="4" t="s">
        <v>148</v>
      </c>
      <c r="B3" s="5">
        <v>44902</v>
      </c>
      <c r="C3" s="4" t="s">
        <v>147</v>
      </c>
      <c r="D3" s="6">
        <v>20768.18</v>
      </c>
      <c r="E3" s="2">
        <f>SUM(D3:D4 )</f>
        <v>62304.54</v>
      </c>
    </row>
    <row r="4" spans="1:5" hidden="1" x14ac:dyDescent="0.2">
      <c r="A4" s="4" t="s">
        <v>148</v>
      </c>
      <c r="B4" s="5">
        <v>44917</v>
      </c>
      <c r="C4" s="4" t="s">
        <v>147</v>
      </c>
      <c r="D4" s="6">
        <v>41536.36</v>
      </c>
      <c r="E4" s="1"/>
    </row>
    <row r="5" spans="1:5" s="19" customFormat="1" x14ac:dyDescent="0.2">
      <c r="A5" s="13" t="s">
        <v>151</v>
      </c>
      <c r="B5" s="16">
        <v>44911</v>
      </c>
      <c r="C5" s="13" t="s">
        <v>147</v>
      </c>
      <c r="D5" s="17">
        <v>6159.78</v>
      </c>
      <c r="E5" s="22">
        <f>SUM( D5:D6)</f>
        <v>12319.56</v>
      </c>
    </row>
    <row r="6" spans="1:5" s="19" customFormat="1" hidden="1" x14ac:dyDescent="0.2">
      <c r="A6" s="13" t="s">
        <v>151</v>
      </c>
      <c r="B6" s="16">
        <v>44917</v>
      </c>
      <c r="C6" s="13" t="s">
        <v>147</v>
      </c>
      <c r="D6" s="17">
        <v>6159.78</v>
      </c>
      <c r="E6" s="18"/>
    </row>
    <row r="7" spans="1:5" x14ac:dyDescent="0.2">
      <c r="A7" s="4" t="s">
        <v>552</v>
      </c>
      <c r="B7" s="5">
        <v>44902</v>
      </c>
      <c r="C7" s="4" t="s">
        <v>147</v>
      </c>
      <c r="D7" s="6">
        <v>81000</v>
      </c>
      <c r="E7" s="2">
        <f>SUM(D7:D8 )</f>
        <v>108000</v>
      </c>
    </row>
    <row r="8" spans="1:5" hidden="1" x14ac:dyDescent="0.2">
      <c r="A8" s="4" t="s">
        <v>552</v>
      </c>
      <c r="B8" s="5">
        <v>44925</v>
      </c>
      <c r="C8" s="4" t="s">
        <v>147</v>
      </c>
      <c r="D8" s="6">
        <v>27000</v>
      </c>
      <c r="E8" s="1"/>
    </row>
    <row r="9" spans="1:5" s="19" customFormat="1" x14ac:dyDescent="0.2">
      <c r="A9" s="13" t="s">
        <v>159</v>
      </c>
      <c r="B9" s="16">
        <v>44917</v>
      </c>
      <c r="C9" s="13" t="s">
        <v>728</v>
      </c>
      <c r="D9" s="17">
        <v>36925.82</v>
      </c>
      <c r="E9" s="17">
        <v>36925.82</v>
      </c>
    </row>
    <row r="10" spans="1:5" x14ac:dyDescent="0.2">
      <c r="A10" s="4" t="s">
        <v>161</v>
      </c>
      <c r="B10" s="5">
        <v>44911</v>
      </c>
      <c r="C10" s="4" t="s">
        <v>147</v>
      </c>
      <c r="D10" s="6">
        <v>12883.2</v>
      </c>
      <c r="E10" s="6">
        <v>12883.2</v>
      </c>
    </row>
    <row r="11" spans="1:5" s="19" customFormat="1" x14ac:dyDescent="0.2">
      <c r="A11" s="13" t="s">
        <v>162</v>
      </c>
      <c r="B11" s="16">
        <v>44902</v>
      </c>
      <c r="C11" s="13" t="s">
        <v>147</v>
      </c>
      <c r="D11" s="17">
        <v>38768.46</v>
      </c>
      <c r="E11" s="17">
        <v>38768.46</v>
      </c>
    </row>
    <row r="12" spans="1:5" x14ac:dyDescent="0.2">
      <c r="A12" s="4" t="s">
        <v>163</v>
      </c>
      <c r="B12" s="5">
        <v>44918</v>
      </c>
      <c r="C12" s="4" t="s">
        <v>147</v>
      </c>
      <c r="D12" s="6">
        <v>236565.04</v>
      </c>
      <c r="E12" s="6">
        <v>236565.04</v>
      </c>
    </row>
    <row r="13" spans="1:5" s="19" customFormat="1" x14ac:dyDescent="0.2">
      <c r="A13" s="13" t="s">
        <v>165</v>
      </c>
      <c r="B13" s="16">
        <v>44911</v>
      </c>
      <c r="C13" s="13" t="s">
        <v>147</v>
      </c>
      <c r="D13" s="17">
        <v>83316.7</v>
      </c>
      <c r="E13" s="17">
        <v>83316.7</v>
      </c>
    </row>
    <row r="14" spans="1:5" x14ac:dyDescent="0.2">
      <c r="A14" s="4" t="s">
        <v>26</v>
      </c>
      <c r="B14" s="5">
        <v>44911</v>
      </c>
      <c r="C14" s="4" t="s">
        <v>124</v>
      </c>
      <c r="D14" s="6">
        <v>1611383.84</v>
      </c>
      <c r="E14" s="6">
        <v>1611383.84</v>
      </c>
    </row>
    <row r="15" spans="1:5" s="19" customFormat="1" x14ac:dyDescent="0.2">
      <c r="A15" s="13" t="s">
        <v>166</v>
      </c>
      <c r="B15" s="16">
        <v>44902</v>
      </c>
      <c r="C15" s="13" t="s">
        <v>147</v>
      </c>
      <c r="D15" s="17">
        <v>60420</v>
      </c>
      <c r="E15" s="17">
        <v>60420</v>
      </c>
    </row>
    <row r="16" spans="1:5" x14ac:dyDescent="0.2">
      <c r="A16" s="4" t="s">
        <v>131</v>
      </c>
      <c r="B16" s="5">
        <v>44911</v>
      </c>
      <c r="C16" s="4" t="s">
        <v>147</v>
      </c>
      <c r="D16" s="6">
        <v>33872</v>
      </c>
      <c r="E16" s="6">
        <v>33872</v>
      </c>
    </row>
    <row r="17" spans="1:5" s="19" customFormat="1" x14ac:dyDescent="0.2">
      <c r="A17" s="13" t="s">
        <v>168</v>
      </c>
      <c r="B17" s="16">
        <v>44911</v>
      </c>
      <c r="C17" s="13" t="s">
        <v>678</v>
      </c>
      <c r="D17" s="17">
        <v>13527.44</v>
      </c>
      <c r="E17" s="17">
        <v>13527.44</v>
      </c>
    </row>
    <row r="18" spans="1:5" x14ac:dyDescent="0.2">
      <c r="A18" s="4" t="s">
        <v>169</v>
      </c>
      <c r="B18" s="5">
        <v>44902</v>
      </c>
      <c r="C18" s="4" t="s">
        <v>147</v>
      </c>
      <c r="D18" s="6">
        <v>31800</v>
      </c>
      <c r="E18" s="2">
        <f>SUM(D18:D19 )</f>
        <v>63600</v>
      </c>
    </row>
    <row r="19" spans="1:5" hidden="1" x14ac:dyDescent="0.2">
      <c r="A19" s="4" t="s">
        <v>169</v>
      </c>
      <c r="B19" s="5">
        <v>44911</v>
      </c>
      <c r="C19" s="4" t="s">
        <v>147</v>
      </c>
      <c r="D19" s="6">
        <v>31800</v>
      </c>
      <c r="E19" s="1"/>
    </row>
    <row r="20" spans="1:5" s="19" customFormat="1" x14ac:dyDescent="0.2">
      <c r="A20" s="13" t="s">
        <v>176</v>
      </c>
      <c r="B20" s="16">
        <v>44911</v>
      </c>
      <c r="C20" s="13" t="s">
        <v>688</v>
      </c>
      <c r="D20" s="17">
        <v>3210.91</v>
      </c>
      <c r="E20" s="17">
        <v>3210.91</v>
      </c>
    </row>
    <row r="21" spans="1:5" x14ac:dyDescent="0.2">
      <c r="A21" s="4" t="s">
        <v>181</v>
      </c>
      <c r="B21" s="5">
        <v>44902</v>
      </c>
      <c r="C21" s="4" t="s">
        <v>147</v>
      </c>
      <c r="D21" s="6">
        <v>37554.54</v>
      </c>
      <c r="E21" s="6">
        <v>37554.54</v>
      </c>
    </row>
    <row r="22" spans="1:5" s="19" customFormat="1" x14ac:dyDescent="0.2">
      <c r="A22" s="14" t="s">
        <v>700</v>
      </c>
      <c r="B22" s="20">
        <v>44911</v>
      </c>
      <c r="C22" s="14" t="s">
        <v>147</v>
      </c>
      <c r="D22" s="21">
        <v>232000</v>
      </c>
      <c r="E22" s="22">
        <f>SUM(D22:D23 )</f>
        <v>278400</v>
      </c>
    </row>
    <row r="23" spans="1:5" s="19" customFormat="1" hidden="1" x14ac:dyDescent="0.2">
      <c r="A23" s="14" t="s">
        <v>700</v>
      </c>
      <c r="B23" s="20">
        <v>44925</v>
      </c>
      <c r="C23" s="14" t="s">
        <v>147</v>
      </c>
      <c r="D23" s="21">
        <v>46400</v>
      </c>
      <c r="E23" s="18"/>
    </row>
    <row r="24" spans="1:5" x14ac:dyDescent="0.2">
      <c r="A24" s="7" t="s">
        <v>182</v>
      </c>
      <c r="B24" s="8">
        <v>44911</v>
      </c>
      <c r="C24" s="7" t="s">
        <v>147</v>
      </c>
      <c r="D24" s="9">
        <v>22760.32</v>
      </c>
      <c r="E24" s="9">
        <v>22760.32</v>
      </c>
    </row>
    <row r="25" spans="1:5" s="19" customFormat="1" x14ac:dyDescent="0.2">
      <c r="A25" s="14" t="s">
        <v>188</v>
      </c>
      <c r="B25" s="20">
        <v>44897</v>
      </c>
      <c r="C25" s="19" t="s">
        <v>177</v>
      </c>
      <c r="D25" s="21">
        <v>15849</v>
      </c>
      <c r="E25" s="22">
        <f>SUM(D25:D26 )</f>
        <v>31698</v>
      </c>
    </row>
    <row r="26" spans="1:5" s="19" customFormat="1" hidden="1" x14ac:dyDescent="0.2">
      <c r="A26" s="14" t="s">
        <v>188</v>
      </c>
      <c r="B26" s="20">
        <v>44918</v>
      </c>
      <c r="C26" s="19" t="s">
        <v>177</v>
      </c>
      <c r="D26" s="21">
        <v>15849</v>
      </c>
      <c r="E26" s="18"/>
    </row>
    <row r="27" spans="1:5" hidden="1" x14ac:dyDescent="0.2">
      <c r="A27" s="1"/>
      <c r="B27" s="1"/>
      <c r="C27" s="1"/>
      <c r="D27" s="12">
        <f>SUM(D2:D26)</f>
        <v>2856310.37</v>
      </c>
      <c r="E27" s="1"/>
    </row>
    <row r="35" spans="1:2" x14ac:dyDescent="0.2">
      <c r="A35" s="3" t="s">
        <v>0</v>
      </c>
      <c r="B35" s="10" t="s">
        <v>842</v>
      </c>
    </row>
    <row r="36" spans="1:2" x14ac:dyDescent="0.2">
      <c r="A36" s="23" t="s">
        <v>176</v>
      </c>
      <c r="B36" s="25">
        <v>3210.91</v>
      </c>
    </row>
    <row r="37" spans="1:2" x14ac:dyDescent="0.2">
      <c r="A37" s="23" t="s">
        <v>151</v>
      </c>
      <c r="B37" s="24">
        <v>12319.56</v>
      </c>
    </row>
    <row r="38" spans="1:2" x14ac:dyDescent="0.2">
      <c r="A38" s="23" t="s">
        <v>161</v>
      </c>
      <c r="B38" s="25">
        <v>12883.2</v>
      </c>
    </row>
    <row r="39" spans="1:2" x14ac:dyDescent="0.2">
      <c r="A39" s="23" t="s">
        <v>168</v>
      </c>
      <c r="B39" s="25">
        <v>13527.44</v>
      </c>
    </row>
    <row r="40" spans="1:2" x14ac:dyDescent="0.2">
      <c r="A40" s="26" t="s">
        <v>182</v>
      </c>
      <c r="B40" s="27">
        <v>22760.32</v>
      </c>
    </row>
    <row r="41" spans="1:2" x14ac:dyDescent="0.2">
      <c r="A41" s="26" t="s">
        <v>188</v>
      </c>
      <c r="B41" s="24">
        <v>31698</v>
      </c>
    </row>
    <row r="42" spans="1:2" x14ac:dyDescent="0.2">
      <c r="A42" s="23" t="s">
        <v>131</v>
      </c>
      <c r="B42" s="25">
        <v>33872</v>
      </c>
    </row>
    <row r="43" spans="1:2" x14ac:dyDescent="0.2">
      <c r="A43" s="23" t="s">
        <v>159</v>
      </c>
      <c r="B43" s="25">
        <v>36925.82</v>
      </c>
    </row>
    <row r="44" spans="1:2" x14ac:dyDescent="0.2">
      <c r="A44" s="23" t="s">
        <v>181</v>
      </c>
      <c r="B44" s="25">
        <v>37554.54</v>
      </c>
    </row>
    <row r="45" spans="1:2" x14ac:dyDescent="0.2">
      <c r="A45" s="23" t="s">
        <v>162</v>
      </c>
      <c r="B45" s="25">
        <v>38768.46</v>
      </c>
    </row>
    <row r="46" spans="1:2" x14ac:dyDescent="0.2">
      <c r="A46" s="23" t="s">
        <v>166</v>
      </c>
      <c r="B46" s="25">
        <v>60420</v>
      </c>
    </row>
    <row r="47" spans="1:2" x14ac:dyDescent="0.2">
      <c r="A47" s="23" t="s">
        <v>148</v>
      </c>
      <c r="B47" s="24">
        <v>62304.54</v>
      </c>
    </row>
    <row r="48" spans="1:2" x14ac:dyDescent="0.2">
      <c r="A48" s="23" t="s">
        <v>169</v>
      </c>
      <c r="B48" s="24">
        <v>63600</v>
      </c>
    </row>
    <row r="49" spans="1:2" x14ac:dyDescent="0.2">
      <c r="A49" s="23" t="s">
        <v>165</v>
      </c>
      <c r="B49" s="25">
        <v>83316.7</v>
      </c>
    </row>
    <row r="50" spans="1:2" x14ac:dyDescent="0.2">
      <c r="A50" s="23" t="s">
        <v>552</v>
      </c>
      <c r="B50" s="24">
        <v>108000</v>
      </c>
    </row>
    <row r="51" spans="1:2" x14ac:dyDescent="0.2">
      <c r="A51" s="23" t="s">
        <v>146</v>
      </c>
      <c r="B51" s="25">
        <v>108800</v>
      </c>
    </row>
    <row r="52" spans="1:2" x14ac:dyDescent="0.2">
      <c r="A52" s="23" t="s">
        <v>163</v>
      </c>
      <c r="B52" s="25">
        <v>236565.04</v>
      </c>
    </row>
    <row r="53" spans="1:2" x14ac:dyDescent="0.2">
      <c r="A53" s="26" t="s">
        <v>700</v>
      </c>
      <c r="B53" s="24">
        <v>278400</v>
      </c>
    </row>
    <row r="54" spans="1:2" x14ac:dyDescent="0.2">
      <c r="A54" s="23" t="s">
        <v>26</v>
      </c>
      <c r="B54" s="25">
        <v>1611383.84</v>
      </c>
    </row>
    <row r="55" spans="1:2" x14ac:dyDescent="0.2">
      <c r="A55" s="28"/>
      <c r="B55" s="84">
        <f>SUBTOTAL(9,B36:B54)</f>
        <v>2856310.37</v>
      </c>
    </row>
    <row r="75" spans="1:2" ht="15" x14ac:dyDescent="0.25">
      <c r="A75" s="66" t="s">
        <v>869</v>
      </c>
      <c r="B75" s="66" t="s">
        <v>844</v>
      </c>
    </row>
    <row r="76" spans="1:2" x14ac:dyDescent="0.2">
      <c r="A76" s="67" t="s">
        <v>882</v>
      </c>
      <c r="B76" s="24">
        <v>3999700</v>
      </c>
    </row>
    <row r="77" spans="1:2" x14ac:dyDescent="0.2">
      <c r="A77" s="67" t="s">
        <v>871</v>
      </c>
      <c r="B77" s="29">
        <v>3515793.46</v>
      </c>
    </row>
    <row r="78" spans="1:2" x14ac:dyDescent="0.2">
      <c r="A78" s="67" t="s">
        <v>872</v>
      </c>
      <c r="B78" s="24">
        <v>4685781.03</v>
      </c>
    </row>
    <row r="79" spans="1:2" x14ac:dyDescent="0.2">
      <c r="A79" s="67" t="s">
        <v>873</v>
      </c>
      <c r="B79" s="29">
        <v>6548288.0300000003</v>
      </c>
    </row>
    <row r="80" spans="1:2" x14ac:dyDescent="0.2">
      <c r="A80" s="67" t="s">
        <v>874</v>
      </c>
      <c r="B80" s="24">
        <v>5477314.3599999994</v>
      </c>
    </row>
    <row r="81" spans="1:2" x14ac:dyDescent="0.2">
      <c r="A81" s="67" t="s">
        <v>883</v>
      </c>
      <c r="B81" s="24">
        <v>8710668.1099999994</v>
      </c>
    </row>
    <row r="82" spans="1:2" x14ac:dyDescent="0.2">
      <c r="A82" s="60" t="s">
        <v>876</v>
      </c>
      <c r="B82" s="24">
        <v>5655954.6100000003</v>
      </c>
    </row>
    <row r="83" spans="1:2" x14ac:dyDescent="0.2">
      <c r="A83" s="60" t="s">
        <v>877</v>
      </c>
      <c r="B83" s="24">
        <v>459180.22</v>
      </c>
    </row>
    <row r="84" spans="1:2" x14ac:dyDescent="0.2">
      <c r="A84" s="60" t="s">
        <v>884</v>
      </c>
      <c r="B84" s="24">
        <v>5864396.0300000003</v>
      </c>
    </row>
    <row r="85" spans="1:2" x14ac:dyDescent="0.2">
      <c r="A85" s="60" t="s">
        <v>885</v>
      </c>
      <c r="B85" s="24">
        <v>5118753.03</v>
      </c>
    </row>
    <row r="86" spans="1:2" x14ac:dyDescent="0.2">
      <c r="A86" s="60" t="s">
        <v>880</v>
      </c>
      <c r="B86" s="24">
        <v>3220802.98</v>
      </c>
    </row>
    <row r="87" spans="1:2" x14ac:dyDescent="0.2">
      <c r="A87" s="60" t="s">
        <v>881</v>
      </c>
      <c r="B87" s="24">
        <v>2856310.37</v>
      </c>
    </row>
    <row r="88" spans="1:2" ht="15" x14ac:dyDescent="0.25">
      <c r="A88" s="68" t="s">
        <v>857</v>
      </c>
      <c r="B88" s="37">
        <f>SUBTOTAL(9,B76:B87)</f>
        <v>56112942.229999997</v>
      </c>
    </row>
    <row r="101" spans="1:2" ht="15" x14ac:dyDescent="0.25">
      <c r="A101" s="66" t="s">
        <v>858</v>
      </c>
      <c r="B101" s="66" t="s">
        <v>844</v>
      </c>
    </row>
    <row r="102" spans="1:2" ht="15" x14ac:dyDescent="0.2">
      <c r="A102" s="67" t="s">
        <v>932</v>
      </c>
      <c r="B102" s="83">
        <v>2349804.4900000002</v>
      </c>
    </row>
    <row r="103" spans="1:2" x14ac:dyDescent="0.2">
      <c r="A103" s="67" t="s">
        <v>900</v>
      </c>
      <c r="B103" s="24">
        <v>33219163.170000002</v>
      </c>
    </row>
    <row r="104" spans="1:2" x14ac:dyDescent="0.2">
      <c r="A104" s="67" t="s">
        <v>901</v>
      </c>
      <c r="B104" s="24">
        <v>41534727.170000002</v>
      </c>
    </row>
    <row r="105" spans="1:2" x14ac:dyDescent="0.2">
      <c r="A105" s="67" t="s">
        <v>902</v>
      </c>
      <c r="B105" s="24">
        <v>64623022.280000053</v>
      </c>
    </row>
    <row r="106" spans="1:2" x14ac:dyDescent="0.2">
      <c r="A106" s="67" t="s">
        <v>903</v>
      </c>
      <c r="B106" s="24">
        <v>36116924.529999986</v>
      </c>
    </row>
    <row r="107" spans="1:2" x14ac:dyDescent="0.2">
      <c r="A107" s="67" t="s">
        <v>904</v>
      </c>
      <c r="B107" s="24">
        <v>32613961.109999999</v>
      </c>
    </row>
    <row r="108" spans="1:2" x14ac:dyDescent="0.2">
      <c r="A108" s="67" t="s">
        <v>905</v>
      </c>
      <c r="B108" s="24">
        <v>39885673.149999999</v>
      </c>
    </row>
    <row r="109" spans="1:2" x14ac:dyDescent="0.2">
      <c r="A109" s="67" t="s">
        <v>906</v>
      </c>
      <c r="B109" s="24">
        <v>25196439.07</v>
      </c>
    </row>
    <row r="110" spans="1:2" ht="15" x14ac:dyDescent="0.25">
      <c r="A110" s="71" t="s">
        <v>907</v>
      </c>
      <c r="B110" s="46">
        <v>31832090.620000005</v>
      </c>
    </row>
    <row r="111" spans="1:2" ht="15" x14ac:dyDescent="0.25">
      <c r="A111" s="71" t="s">
        <v>908</v>
      </c>
      <c r="B111" s="46">
        <v>56112942.229999997</v>
      </c>
    </row>
    <row r="112" spans="1:2" ht="15" x14ac:dyDescent="0.25">
      <c r="A112" s="68" t="s">
        <v>857</v>
      </c>
      <c r="B112" s="37">
        <f>SUM(B102:B111)</f>
        <v>363484747.82000011</v>
      </c>
    </row>
  </sheetData>
  <autoFilter ref="A1:E27" xr:uid="{25DAE74C-F9B7-4273-B5AC-115588F8A69E}">
    <filterColumn colId="4">
      <customFilters>
        <customFilter operator="notEqual" val=" "/>
      </customFilters>
    </filterColumn>
  </autoFilter>
  <sortState xmlns:xlrd2="http://schemas.microsoft.com/office/spreadsheetml/2017/richdata2" ref="A36:B54">
    <sortCondition ref="B54"/>
  </sortState>
  <pageMargins left="0.7" right="0.7" top="0.75" bottom="0.75" header="0.3" footer="0.3"/>
  <ignoredErrors>
    <ignoredError sqref="E7:E25 E3:E5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342EA-5451-4460-8F2A-45C84EC932C2}">
  <dimension ref="A1:E94"/>
  <sheetViews>
    <sheetView topLeftCell="A25" zoomScale="110" zoomScaleNormal="110" workbookViewId="0">
      <selection activeCell="B101" sqref="B101"/>
    </sheetView>
  </sheetViews>
  <sheetFormatPr baseColWidth="10" defaultRowHeight="12.75" x14ac:dyDescent="0.2"/>
  <cols>
    <col min="1" max="1" width="56.5703125" customWidth="1"/>
    <col min="2" max="2" width="18.42578125" customWidth="1"/>
    <col min="3" max="3" width="75.28515625" customWidth="1"/>
    <col min="4" max="4" width="19.5703125" bestFit="1" customWidth="1"/>
    <col min="5" max="5" width="16.42578125" customWidth="1"/>
  </cols>
  <sheetData>
    <row r="1" spans="1:5" x14ac:dyDescent="0.2">
      <c r="A1" s="3" t="s">
        <v>0</v>
      </c>
      <c r="B1" s="3" t="s">
        <v>933</v>
      </c>
      <c r="C1" s="93" t="s">
        <v>840</v>
      </c>
      <c r="D1" s="3" t="s">
        <v>841</v>
      </c>
      <c r="E1" s="94" t="s">
        <v>886</v>
      </c>
    </row>
    <row r="2" spans="1:5" x14ac:dyDescent="0.2">
      <c r="A2" s="13" t="s">
        <v>84</v>
      </c>
      <c r="B2" s="16">
        <v>44902</v>
      </c>
      <c r="C2" s="13" t="s">
        <v>1</v>
      </c>
      <c r="D2" s="17">
        <v>313200</v>
      </c>
      <c r="E2" s="22">
        <f>SUM(D2:D6 )</f>
        <v>1879200</v>
      </c>
    </row>
    <row r="3" spans="1:5" x14ac:dyDescent="0.2">
      <c r="A3" s="13" t="s">
        <v>84</v>
      </c>
      <c r="B3" s="16">
        <v>44911</v>
      </c>
      <c r="C3" s="13" t="s">
        <v>1</v>
      </c>
      <c r="D3" s="17">
        <v>313200</v>
      </c>
      <c r="E3" s="18"/>
    </row>
    <row r="4" spans="1:5" x14ac:dyDescent="0.2">
      <c r="A4" s="13" t="s">
        <v>84</v>
      </c>
      <c r="B4" s="16">
        <v>44918</v>
      </c>
      <c r="C4" s="13" t="s">
        <v>1</v>
      </c>
      <c r="D4" s="17">
        <v>626400</v>
      </c>
      <c r="E4" s="18"/>
    </row>
    <row r="5" spans="1:5" x14ac:dyDescent="0.2">
      <c r="A5" s="13" t="s">
        <v>84</v>
      </c>
      <c r="B5" s="16">
        <v>44925</v>
      </c>
      <c r="C5" s="13" t="s">
        <v>1</v>
      </c>
      <c r="D5" s="17">
        <v>313200</v>
      </c>
      <c r="E5" s="18"/>
    </row>
    <row r="6" spans="1:5" x14ac:dyDescent="0.2">
      <c r="A6" s="13" t="s">
        <v>84</v>
      </c>
      <c r="B6" s="16">
        <v>44925</v>
      </c>
      <c r="C6" s="13" t="s">
        <v>1</v>
      </c>
      <c r="D6" s="17">
        <v>313200</v>
      </c>
      <c r="E6" s="18"/>
    </row>
    <row r="7" spans="1:5" s="19" customFormat="1" x14ac:dyDescent="0.2">
      <c r="A7" s="4" t="s">
        <v>827</v>
      </c>
      <c r="B7" s="5">
        <v>44925</v>
      </c>
      <c r="C7" s="4" t="s">
        <v>1</v>
      </c>
      <c r="D7" s="6">
        <v>837675</v>
      </c>
      <c r="E7" s="6">
        <v>837675</v>
      </c>
    </row>
    <row r="8" spans="1:5" x14ac:dyDescent="0.2">
      <c r="A8" s="13" t="s">
        <v>830</v>
      </c>
      <c r="B8" s="16">
        <v>44925</v>
      </c>
      <c r="C8" s="13" t="s">
        <v>658</v>
      </c>
      <c r="D8" s="17">
        <v>806118.75</v>
      </c>
      <c r="E8" s="17">
        <v>806118.75</v>
      </c>
    </row>
    <row r="9" spans="1:5" x14ac:dyDescent="0.2">
      <c r="A9" s="4" t="s">
        <v>392</v>
      </c>
      <c r="B9" s="5">
        <v>44911</v>
      </c>
      <c r="C9" s="4" t="s">
        <v>658</v>
      </c>
      <c r="D9" s="6">
        <v>90306</v>
      </c>
      <c r="E9" s="6">
        <v>90306</v>
      </c>
    </row>
    <row r="10" spans="1:5" s="19" customFormat="1" x14ac:dyDescent="0.2">
      <c r="A10" s="13" t="s">
        <v>394</v>
      </c>
      <c r="B10" s="16">
        <v>44897</v>
      </c>
      <c r="C10" s="13" t="s">
        <v>122</v>
      </c>
      <c r="D10" s="17">
        <v>30000</v>
      </c>
      <c r="E10" s="22">
        <f>SUM(D10:D11 )</f>
        <v>56464.020000000004</v>
      </c>
    </row>
    <row r="11" spans="1:5" s="19" customFormat="1" x14ac:dyDescent="0.2">
      <c r="A11" s="13" t="s">
        <v>394</v>
      </c>
      <c r="B11" s="16">
        <v>44917</v>
      </c>
      <c r="C11" s="13" t="s">
        <v>122</v>
      </c>
      <c r="D11" s="17">
        <v>26464.02</v>
      </c>
      <c r="E11" s="18"/>
    </row>
    <row r="12" spans="1:5" s="19" customFormat="1" x14ac:dyDescent="0.2">
      <c r="A12" s="4" t="s">
        <v>189</v>
      </c>
      <c r="B12" s="5">
        <v>44902</v>
      </c>
      <c r="C12" s="4" t="s">
        <v>122</v>
      </c>
      <c r="D12" s="6">
        <v>300000</v>
      </c>
      <c r="E12" s="2">
        <f>SUM(D12:D14 )</f>
        <v>998489.17999999993</v>
      </c>
    </row>
    <row r="13" spans="1:5" x14ac:dyDescent="0.2">
      <c r="A13" s="4" t="s">
        <v>189</v>
      </c>
      <c r="B13" s="5">
        <v>44905</v>
      </c>
      <c r="C13" s="4" t="s">
        <v>122</v>
      </c>
      <c r="D13" s="6">
        <v>200922.22</v>
      </c>
      <c r="E13" s="1"/>
    </row>
    <row r="14" spans="1:5" x14ac:dyDescent="0.2">
      <c r="A14" s="4" t="s">
        <v>189</v>
      </c>
      <c r="B14" s="5">
        <v>44911</v>
      </c>
      <c r="C14" s="4" t="s">
        <v>122</v>
      </c>
      <c r="D14" s="6">
        <v>497566.96</v>
      </c>
      <c r="E14" s="1"/>
    </row>
    <row r="15" spans="1:5" x14ac:dyDescent="0.2">
      <c r="A15" s="13" t="s">
        <v>12</v>
      </c>
      <c r="B15" s="16">
        <v>44911</v>
      </c>
      <c r="C15" s="13" t="s">
        <v>1</v>
      </c>
      <c r="D15" s="17">
        <v>18960</v>
      </c>
      <c r="E15" s="22">
        <f>SUM(D15:D20 )</f>
        <v>71328.08</v>
      </c>
    </row>
    <row r="16" spans="1:5" x14ac:dyDescent="0.2">
      <c r="A16" s="13" t="s">
        <v>12</v>
      </c>
      <c r="B16" s="16">
        <v>44911</v>
      </c>
      <c r="C16" s="13" t="s">
        <v>1</v>
      </c>
      <c r="D16" s="17">
        <v>10180.299999999999</v>
      </c>
      <c r="E16" s="18"/>
    </row>
    <row r="17" spans="1:5" x14ac:dyDescent="0.2">
      <c r="A17" s="13" t="s">
        <v>12</v>
      </c>
      <c r="B17" s="16">
        <v>44911</v>
      </c>
      <c r="C17" s="13" t="s">
        <v>1</v>
      </c>
      <c r="D17" s="17">
        <v>13018.53</v>
      </c>
      <c r="E17" s="18"/>
    </row>
    <row r="18" spans="1:5" x14ac:dyDescent="0.2">
      <c r="A18" s="13" t="s">
        <v>12</v>
      </c>
      <c r="B18" s="16">
        <v>44911</v>
      </c>
      <c r="C18" s="13" t="s">
        <v>1</v>
      </c>
      <c r="D18" s="17">
        <v>15451.65</v>
      </c>
      <c r="E18" s="18"/>
    </row>
    <row r="19" spans="1:5" s="19" customFormat="1" x14ac:dyDescent="0.2">
      <c r="A19" s="13" t="s">
        <v>12</v>
      </c>
      <c r="B19" s="16">
        <v>44917</v>
      </c>
      <c r="C19" s="13" t="s">
        <v>122</v>
      </c>
      <c r="D19" s="17">
        <v>12346.12</v>
      </c>
      <c r="E19" s="18"/>
    </row>
    <row r="20" spans="1:5" x14ac:dyDescent="0.2">
      <c r="A20" s="13" t="s">
        <v>12</v>
      </c>
      <c r="B20" s="16">
        <v>44917</v>
      </c>
      <c r="C20" s="13" t="s">
        <v>1</v>
      </c>
      <c r="D20" s="17">
        <v>1371.48</v>
      </c>
      <c r="E20" s="18"/>
    </row>
    <row r="21" spans="1:5" s="19" customFormat="1" x14ac:dyDescent="0.2">
      <c r="A21" s="4" t="s">
        <v>832</v>
      </c>
      <c r="B21" s="5">
        <v>44925</v>
      </c>
      <c r="C21" s="4" t="s">
        <v>658</v>
      </c>
      <c r="D21" s="6">
        <v>183600</v>
      </c>
      <c r="E21" s="6">
        <v>183600</v>
      </c>
    </row>
    <row r="22" spans="1:5" x14ac:dyDescent="0.2">
      <c r="A22" s="13" t="s">
        <v>834</v>
      </c>
      <c r="B22" s="16">
        <v>44925</v>
      </c>
      <c r="C22" s="13" t="s">
        <v>658</v>
      </c>
      <c r="D22" s="17">
        <v>724072.5</v>
      </c>
      <c r="E22" s="17">
        <v>724072.5</v>
      </c>
    </row>
    <row r="23" spans="1:5" s="19" customFormat="1" x14ac:dyDescent="0.2">
      <c r="A23" s="7" t="s">
        <v>582</v>
      </c>
      <c r="B23" s="8">
        <v>44902</v>
      </c>
      <c r="C23" s="7" t="s">
        <v>1</v>
      </c>
      <c r="D23" s="9">
        <v>8743.9500000000007</v>
      </c>
      <c r="E23" s="9">
        <v>8743.9500000000007</v>
      </c>
    </row>
    <row r="24" spans="1:5" x14ac:dyDescent="0.2">
      <c r="A24" s="14" t="s">
        <v>835</v>
      </c>
      <c r="B24" s="20">
        <v>44925</v>
      </c>
      <c r="C24" s="14" t="s">
        <v>1</v>
      </c>
      <c r="D24" s="21">
        <v>143437.5</v>
      </c>
      <c r="E24" s="21">
        <v>143437.5</v>
      </c>
    </row>
    <row r="25" spans="1:5" x14ac:dyDescent="0.2">
      <c r="A25" s="7" t="s">
        <v>836</v>
      </c>
      <c r="B25" s="8">
        <v>44925</v>
      </c>
      <c r="C25" s="7" t="s">
        <v>1</v>
      </c>
      <c r="D25" s="9">
        <v>827921.25</v>
      </c>
      <c r="E25" s="9">
        <v>827921.25</v>
      </c>
    </row>
    <row r="26" spans="1:5" x14ac:dyDescent="0.2">
      <c r="A26" s="14" t="s">
        <v>837</v>
      </c>
      <c r="B26" s="20">
        <v>44925</v>
      </c>
      <c r="C26" s="14" t="s">
        <v>1</v>
      </c>
      <c r="D26" s="21">
        <v>154912.5</v>
      </c>
      <c r="E26" s="21">
        <v>154912.5</v>
      </c>
    </row>
    <row r="27" spans="1:5" x14ac:dyDescent="0.2">
      <c r="A27" s="7" t="s">
        <v>140</v>
      </c>
      <c r="B27" s="8">
        <v>44897</v>
      </c>
      <c r="C27" s="7" t="s">
        <v>1</v>
      </c>
      <c r="D27" s="9">
        <v>208800</v>
      </c>
      <c r="E27" s="9">
        <v>208800</v>
      </c>
    </row>
    <row r="28" spans="1:5" x14ac:dyDescent="0.2">
      <c r="A28" s="14" t="s">
        <v>531</v>
      </c>
      <c r="B28" s="20">
        <v>44902</v>
      </c>
      <c r="C28" s="14" t="s">
        <v>122</v>
      </c>
      <c r="D28" s="21">
        <v>18730.84</v>
      </c>
      <c r="E28" s="21">
        <v>18730.84</v>
      </c>
    </row>
    <row r="29" spans="1:5" x14ac:dyDescent="0.2">
      <c r="A29" s="7"/>
      <c r="B29" s="8"/>
      <c r="C29" s="7"/>
      <c r="D29" s="15">
        <f>SUM(D2:D28)</f>
        <v>7009799.5700000012</v>
      </c>
      <c r="E29" s="9"/>
    </row>
    <row r="30" spans="1:5" x14ac:dyDescent="0.2">
      <c r="A30" s="7"/>
      <c r="B30" s="8"/>
      <c r="C30" s="7"/>
      <c r="D30" s="9"/>
      <c r="E30" s="9"/>
    </row>
    <row r="31" spans="1:5" x14ac:dyDescent="0.2">
      <c r="A31" s="7"/>
      <c r="B31" s="8"/>
      <c r="C31" s="7"/>
      <c r="D31" s="9"/>
      <c r="E31" s="9"/>
    </row>
    <row r="35" spans="1:2" x14ac:dyDescent="0.2">
      <c r="A35" s="3" t="s">
        <v>0</v>
      </c>
      <c r="B35" s="3" t="s">
        <v>886</v>
      </c>
    </row>
    <row r="36" spans="1:2" x14ac:dyDescent="0.2">
      <c r="A36" s="26" t="s">
        <v>582</v>
      </c>
      <c r="B36" s="27">
        <v>8743.9500000000007</v>
      </c>
    </row>
    <row r="37" spans="1:2" x14ac:dyDescent="0.2">
      <c r="A37" s="26" t="s">
        <v>531</v>
      </c>
      <c r="B37" s="27">
        <v>18730.84</v>
      </c>
    </row>
    <row r="38" spans="1:2" x14ac:dyDescent="0.2">
      <c r="A38" s="23" t="s">
        <v>394</v>
      </c>
      <c r="B38" s="24">
        <v>56464.020000000004</v>
      </c>
    </row>
    <row r="39" spans="1:2" x14ac:dyDescent="0.2">
      <c r="A39" s="23" t="s">
        <v>12</v>
      </c>
      <c r="B39" s="24">
        <v>71328.08</v>
      </c>
    </row>
    <row r="40" spans="1:2" x14ac:dyDescent="0.2">
      <c r="A40" s="23" t="s">
        <v>392</v>
      </c>
      <c r="B40" s="25">
        <v>90306</v>
      </c>
    </row>
    <row r="41" spans="1:2" x14ac:dyDescent="0.2">
      <c r="A41" s="26" t="s">
        <v>835</v>
      </c>
      <c r="B41" s="27">
        <v>143437.5</v>
      </c>
    </row>
    <row r="42" spans="1:2" x14ac:dyDescent="0.2">
      <c r="A42" s="26" t="s">
        <v>837</v>
      </c>
      <c r="B42" s="27">
        <v>154912.5</v>
      </c>
    </row>
    <row r="43" spans="1:2" x14ac:dyDescent="0.2">
      <c r="A43" s="23" t="s">
        <v>832</v>
      </c>
      <c r="B43" s="25">
        <v>183600</v>
      </c>
    </row>
    <row r="44" spans="1:2" x14ac:dyDescent="0.2">
      <c r="A44" s="26" t="s">
        <v>140</v>
      </c>
      <c r="B44" s="27">
        <v>208800</v>
      </c>
    </row>
    <row r="45" spans="1:2" x14ac:dyDescent="0.2">
      <c r="A45" s="23" t="s">
        <v>834</v>
      </c>
      <c r="B45" s="25">
        <v>724072.5</v>
      </c>
    </row>
    <row r="46" spans="1:2" x14ac:dyDescent="0.2">
      <c r="A46" s="23" t="s">
        <v>830</v>
      </c>
      <c r="B46" s="25">
        <v>806118.75</v>
      </c>
    </row>
    <row r="47" spans="1:2" x14ac:dyDescent="0.2">
      <c r="A47" s="26" t="s">
        <v>836</v>
      </c>
      <c r="B47" s="27">
        <v>827921.25</v>
      </c>
    </row>
    <row r="48" spans="1:2" x14ac:dyDescent="0.2">
      <c r="A48" s="23" t="s">
        <v>827</v>
      </c>
      <c r="B48" s="25">
        <v>837675</v>
      </c>
    </row>
    <row r="49" spans="1:2" x14ac:dyDescent="0.2">
      <c r="A49" s="23" t="s">
        <v>189</v>
      </c>
      <c r="B49" s="24">
        <v>998489.17999999993</v>
      </c>
    </row>
    <row r="50" spans="1:2" x14ac:dyDescent="0.2">
      <c r="A50" s="23" t="s">
        <v>84</v>
      </c>
      <c r="B50" s="24">
        <v>1879200</v>
      </c>
    </row>
    <row r="51" spans="1:2" x14ac:dyDescent="0.2">
      <c r="A51" s="67"/>
      <c r="B51" s="92">
        <f>SUBTOTAL(9,B36:B50)</f>
        <v>7009799.5700000003</v>
      </c>
    </row>
    <row r="62" spans="1:2" ht="15" x14ac:dyDescent="0.25">
      <c r="A62" s="66" t="s">
        <v>869</v>
      </c>
      <c r="B62" s="66" t="s">
        <v>844</v>
      </c>
    </row>
    <row r="63" spans="1:2" x14ac:dyDescent="0.2">
      <c r="A63" s="67" t="s">
        <v>882</v>
      </c>
      <c r="B63" s="29">
        <v>4759356.0200000005</v>
      </c>
    </row>
    <row r="64" spans="1:2" x14ac:dyDescent="0.2">
      <c r="A64" s="67" t="s">
        <v>871</v>
      </c>
      <c r="B64" s="29">
        <v>9159095.4700000007</v>
      </c>
    </row>
    <row r="65" spans="1:2" x14ac:dyDescent="0.2">
      <c r="A65" s="67" t="s">
        <v>872</v>
      </c>
      <c r="B65" s="24">
        <v>15395685.74</v>
      </c>
    </row>
    <row r="66" spans="1:2" x14ac:dyDescent="0.2">
      <c r="A66" s="67" t="s">
        <v>873</v>
      </c>
      <c r="B66" s="29">
        <v>5718251.7199999997</v>
      </c>
    </row>
    <row r="67" spans="1:2" x14ac:dyDescent="0.2">
      <c r="A67" s="67" t="s">
        <v>874</v>
      </c>
      <c r="B67" s="24">
        <v>9749864.2400000002</v>
      </c>
    </row>
    <row r="68" spans="1:2" x14ac:dyDescent="0.2">
      <c r="A68" s="67" t="s">
        <v>883</v>
      </c>
      <c r="B68" s="24">
        <v>7417207.7000000002</v>
      </c>
    </row>
    <row r="69" spans="1:2" x14ac:dyDescent="0.2">
      <c r="A69" s="60" t="s">
        <v>876</v>
      </c>
      <c r="B69" s="24">
        <v>1259990.74</v>
      </c>
    </row>
    <row r="70" spans="1:2" x14ac:dyDescent="0.2">
      <c r="A70" s="60" t="s">
        <v>877</v>
      </c>
      <c r="B70" s="24">
        <v>1976050</v>
      </c>
    </row>
    <row r="71" spans="1:2" x14ac:dyDescent="0.2">
      <c r="A71" s="60" t="s">
        <v>884</v>
      </c>
      <c r="B71" s="24">
        <v>5538968.25</v>
      </c>
    </row>
    <row r="72" spans="1:2" x14ac:dyDescent="0.2">
      <c r="A72" s="60" t="s">
        <v>885</v>
      </c>
      <c r="B72" s="24">
        <v>769450</v>
      </c>
    </row>
    <row r="73" spans="1:2" x14ac:dyDescent="0.2">
      <c r="A73" s="60" t="s">
        <v>880</v>
      </c>
      <c r="B73" s="29">
        <v>544094.51</v>
      </c>
    </row>
    <row r="74" spans="1:2" x14ac:dyDescent="0.2">
      <c r="A74" s="60" t="s">
        <v>881</v>
      </c>
      <c r="B74" s="24">
        <v>7009799.5700000012</v>
      </c>
    </row>
    <row r="75" spans="1:2" ht="15" x14ac:dyDescent="0.25">
      <c r="A75" s="68" t="s">
        <v>857</v>
      </c>
      <c r="B75" s="37">
        <f>SUBTOTAL(9,B63:B74)</f>
        <v>69297813.960000008</v>
      </c>
    </row>
    <row r="87" spans="1:2" ht="15" x14ac:dyDescent="0.25">
      <c r="A87" s="66" t="s">
        <v>858</v>
      </c>
      <c r="B87" s="66" t="s">
        <v>886</v>
      </c>
    </row>
    <row r="88" spans="1:2" x14ac:dyDescent="0.2">
      <c r="A88" s="67" t="s">
        <v>863</v>
      </c>
      <c r="B88" s="24">
        <v>8589629.7599999961</v>
      </c>
    </row>
    <row r="89" spans="1:2" x14ac:dyDescent="0.2">
      <c r="A89" s="67" t="s">
        <v>864</v>
      </c>
      <c r="B89" s="24">
        <v>9283244.1199999992</v>
      </c>
    </row>
    <row r="90" spans="1:2" x14ac:dyDescent="0.2">
      <c r="A90" s="67" t="s">
        <v>865</v>
      </c>
      <c r="B90" s="24">
        <v>18370928.539999999</v>
      </c>
    </row>
    <row r="91" spans="1:2" x14ac:dyDescent="0.2">
      <c r="A91" s="67" t="s">
        <v>866</v>
      </c>
      <c r="B91" s="24">
        <v>20177393.780000001</v>
      </c>
    </row>
    <row r="92" spans="1:2" x14ac:dyDescent="0.2">
      <c r="A92" s="67" t="s">
        <v>867</v>
      </c>
      <c r="B92" s="24">
        <v>31170457.249999993</v>
      </c>
    </row>
    <row r="93" spans="1:2" x14ac:dyDescent="0.2">
      <c r="A93" s="67" t="s">
        <v>868</v>
      </c>
      <c r="B93" s="24">
        <v>69297813.960000008</v>
      </c>
    </row>
    <row r="94" spans="1:2" ht="15" x14ac:dyDescent="0.25">
      <c r="A94" s="67" t="s">
        <v>887</v>
      </c>
      <c r="B94" s="37">
        <f>SUM(B88:B93)</f>
        <v>156889467.41</v>
      </c>
    </row>
  </sheetData>
  <autoFilter ref="A1:E1" xr:uid="{C7C342EA-5451-4460-8F2A-45C84EC932C2}"/>
  <sortState xmlns:xlrd2="http://schemas.microsoft.com/office/spreadsheetml/2017/richdata2" ref="A36:B50">
    <sortCondition ref="B50"/>
  </sortState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ED038-B41B-4DB6-8C0A-843504536A30}">
  <dimension ref="A1:K44"/>
  <sheetViews>
    <sheetView topLeftCell="B1" zoomScale="80" zoomScaleNormal="80" workbookViewId="0">
      <selection activeCell="J19" sqref="J19"/>
    </sheetView>
  </sheetViews>
  <sheetFormatPr baseColWidth="10" defaultRowHeight="12.75" x14ac:dyDescent="0.2"/>
  <cols>
    <col min="1" max="1" width="56.5703125" customWidth="1"/>
    <col min="2" max="2" width="18.42578125" customWidth="1"/>
    <col min="3" max="3" width="75.28515625" customWidth="1"/>
    <col min="4" max="4" width="19.5703125" bestFit="1" customWidth="1"/>
    <col min="5" max="5" width="16.42578125" customWidth="1"/>
    <col min="8" max="8" width="16" customWidth="1"/>
    <col min="9" max="9" width="15.7109375" customWidth="1"/>
    <col min="10" max="10" width="15.140625" customWidth="1"/>
    <col min="11" max="11" width="16" customWidth="1"/>
  </cols>
  <sheetData>
    <row r="1" spans="1:9" x14ac:dyDescent="0.2">
      <c r="A1" s="3" t="s">
        <v>0</v>
      </c>
      <c r="B1" s="3" t="s">
        <v>839</v>
      </c>
      <c r="C1" s="3" t="s">
        <v>840</v>
      </c>
      <c r="D1" s="3" t="s">
        <v>841</v>
      </c>
      <c r="E1" s="10" t="s">
        <v>842</v>
      </c>
      <c r="H1" s="88" t="s">
        <v>888</v>
      </c>
      <c r="I1" s="88"/>
    </row>
    <row r="2" spans="1:9" ht="15" x14ac:dyDescent="0.25">
      <c r="A2" s="4" t="s">
        <v>98</v>
      </c>
      <c r="B2" s="5">
        <v>44910</v>
      </c>
      <c r="C2" s="4" t="s">
        <v>99</v>
      </c>
      <c r="D2" s="6">
        <v>3223890.29</v>
      </c>
      <c r="E2" s="1"/>
      <c r="H2" s="31" t="s">
        <v>869</v>
      </c>
      <c r="I2" s="31" t="s">
        <v>844</v>
      </c>
    </row>
    <row r="3" spans="1:9" x14ac:dyDescent="0.2">
      <c r="A3" s="4" t="s">
        <v>98</v>
      </c>
      <c r="B3" s="5">
        <v>44925</v>
      </c>
      <c r="C3" s="4" t="s">
        <v>99</v>
      </c>
      <c r="D3" s="6">
        <v>6581311.8200000003</v>
      </c>
      <c r="E3" s="1"/>
      <c r="H3" s="67" t="s">
        <v>870</v>
      </c>
      <c r="I3" s="69">
        <v>8916865.1899999995</v>
      </c>
    </row>
    <row r="4" spans="1:9" x14ac:dyDescent="0.2">
      <c r="A4" s="1"/>
      <c r="B4" s="1"/>
      <c r="C4" s="1"/>
      <c r="D4" s="2">
        <f>SUM(D2:D3)</f>
        <v>9805202.1099999994</v>
      </c>
      <c r="E4" s="1"/>
      <c r="H4" s="67" t="s">
        <v>889</v>
      </c>
      <c r="I4" s="24">
        <v>9561850.5399999991</v>
      </c>
    </row>
    <row r="5" spans="1:9" x14ac:dyDescent="0.2">
      <c r="H5" s="67" t="s">
        <v>890</v>
      </c>
      <c r="I5" s="24">
        <v>8724548.620000001</v>
      </c>
    </row>
    <row r="6" spans="1:9" x14ac:dyDescent="0.2">
      <c r="H6" s="67" t="s">
        <v>891</v>
      </c>
      <c r="I6" s="24">
        <v>9674851.5899999999</v>
      </c>
    </row>
    <row r="7" spans="1:9" x14ac:dyDescent="0.2">
      <c r="H7" s="67" t="s">
        <v>892</v>
      </c>
      <c r="I7" s="24">
        <v>9269237.3300000001</v>
      </c>
    </row>
    <row r="8" spans="1:9" x14ac:dyDescent="0.2">
      <c r="H8" s="67" t="s">
        <v>875</v>
      </c>
      <c r="I8" s="24">
        <v>9703081.9600000009</v>
      </c>
    </row>
    <row r="9" spans="1:9" x14ac:dyDescent="0.2">
      <c r="H9" s="67" t="s">
        <v>876</v>
      </c>
      <c r="I9" s="24">
        <v>9646145.7100000009</v>
      </c>
    </row>
    <row r="10" spans="1:9" x14ac:dyDescent="0.2">
      <c r="H10" s="67" t="s">
        <v>893</v>
      </c>
      <c r="I10" s="24">
        <v>9504196.4299999997</v>
      </c>
    </row>
    <row r="11" spans="1:9" x14ac:dyDescent="0.2">
      <c r="H11" s="67" t="s">
        <v>878</v>
      </c>
      <c r="I11" s="24">
        <v>9614572.9699999988</v>
      </c>
    </row>
    <row r="12" spans="1:9" x14ac:dyDescent="0.2">
      <c r="H12" s="67" t="s">
        <v>879</v>
      </c>
      <c r="I12" s="24">
        <v>9816970.9800000004</v>
      </c>
    </row>
    <row r="13" spans="1:9" x14ac:dyDescent="0.2">
      <c r="H13" s="67" t="s">
        <v>894</v>
      </c>
      <c r="I13" s="24">
        <v>9829637.8000000007</v>
      </c>
    </row>
    <row r="14" spans="1:9" x14ac:dyDescent="0.2">
      <c r="H14" s="67" t="s">
        <v>895</v>
      </c>
      <c r="I14" s="24">
        <v>9805202.1099999994</v>
      </c>
    </row>
    <row r="15" spans="1:9" x14ac:dyDescent="0.2">
      <c r="H15" s="67" t="s">
        <v>896</v>
      </c>
      <c r="I15" s="24">
        <f>SUM(I3:I14)</f>
        <v>114067161.23</v>
      </c>
    </row>
    <row r="33" spans="8:11" x14ac:dyDescent="0.2">
      <c r="H33" s="89" t="s">
        <v>897</v>
      </c>
      <c r="I33" s="90"/>
      <c r="J33" s="90"/>
      <c r="K33" s="91"/>
    </row>
    <row r="34" spans="8:11" ht="15" x14ac:dyDescent="0.25">
      <c r="H34" s="31" t="s">
        <v>858</v>
      </c>
      <c r="I34" s="31" t="s">
        <v>842</v>
      </c>
      <c r="J34" s="31" t="s">
        <v>898</v>
      </c>
      <c r="K34" s="31" t="s">
        <v>899</v>
      </c>
    </row>
    <row r="35" spans="8:11" x14ac:dyDescent="0.2">
      <c r="H35" s="70" t="s">
        <v>900</v>
      </c>
      <c r="I35" s="24">
        <v>72183034.639999986</v>
      </c>
      <c r="J35" s="24">
        <v>72183034.639999986</v>
      </c>
      <c r="K35" s="24"/>
    </row>
    <row r="36" spans="8:11" x14ac:dyDescent="0.2">
      <c r="H36" s="70" t="s">
        <v>901</v>
      </c>
      <c r="I36" s="24">
        <v>65310368.68999999</v>
      </c>
      <c r="J36" s="24">
        <v>65310368.68999999</v>
      </c>
      <c r="K36" s="24"/>
    </row>
    <row r="37" spans="8:11" x14ac:dyDescent="0.2">
      <c r="H37" s="70" t="s">
        <v>902</v>
      </c>
      <c r="I37" s="24">
        <v>74015264.75999999</v>
      </c>
      <c r="J37" s="24">
        <v>74015264.75999999</v>
      </c>
      <c r="K37" s="24"/>
    </row>
    <row r="38" spans="8:11" x14ac:dyDescent="0.2">
      <c r="H38" s="70" t="s">
        <v>903</v>
      </c>
      <c r="I38" s="24">
        <v>71833183.890000001</v>
      </c>
      <c r="J38" s="24">
        <v>71833183.890000001</v>
      </c>
      <c r="K38" s="24"/>
    </row>
    <row r="39" spans="8:11" x14ac:dyDescent="0.2">
      <c r="H39" s="70" t="s">
        <v>904</v>
      </c>
      <c r="I39" s="24">
        <v>70965165.319999993</v>
      </c>
      <c r="J39" s="24">
        <v>70965165.319999993</v>
      </c>
      <c r="K39" s="24"/>
    </row>
    <row r="40" spans="8:11" x14ac:dyDescent="0.2">
      <c r="H40" s="71" t="s">
        <v>905</v>
      </c>
      <c r="I40" s="24">
        <v>90946679.379999995</v>
      </c>
      <c r="J40" s="24">
        <v>90946679.379999995</v>
      </c>
      <c r="K40" s="24"/>
    </row>
    <row r="41" spans="8:11" x14ac:dyDescent="0.2">
      <c r="H41" s="71" t="s">
        <v>906</v>
      </c>
      <c r="I41" s="24">
        <f>J41+K41</f>
        <v>59286267.530000001</v>
      </c>
      <c r="J41" s="24">
        <v>39733051.480000004</v>
      </c>
      <c r="K41" s="72">
        <v>19553216.050000001</v>
      </c>
    </row>
    <row r="42" spans="8:11" x14ac:dyDescent="0.2">
      <c r="H42" s="71" t="s">
        <v>907</v>
      </c>
      <c r="I42" s="24">
        <f>J42+K42</f>
        <v>102237287.49000001</v>
      </c>
      <c r="J42" s="24">
        <v>28381906.880000006</v>
      </c>
      <c r="K42" s="72">
        <v>73855380.609999999</v>
      </c>
    </row>
    <row r="43" spans="8:11" x14ac:dyDescent="0.2">
      <c r="H43" s="71" t="s">
        <v>908</v>
      </c>
      <c r="I43" s="24">
        <f>J43+K43</f>
        <v>114067161.23</v>
      </c>
      <c r="J43" s="24"/>
      <c r="K43" s="24">
        <v>114067161.23</v>
      </c>
    </row>
    <row r="44" spans="8:11" x14ac:dyDescent="0.2">
      <c r="H44" s="71" t="s">
        <v>909</v>
      </c>
      <c r="I44" s="24">
        <f>SUM(I35:I42)</f>
        <v>606777251.69999993</v>
      </c>
      <c r="J44" s="24">
        <f>SUM(J35:J42)</f>
        <v>513368655.03999996</v>
      </c>
      <c r="K44" s="72">
        <f>SUBTOTAL(9,K41:K43)</f>
        <v>207475757.88999999</v>
      </c>
    </row>
  </sheetData>
  <mergeCells count="2">
    <mergeCell ref="H1:I1"/>
    <mergeCell ref="H33:K3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DB347-86CB-4B6F-9F74-7A767327182E}">
  <dimension ref="A1:L25"/>
  <sheetViews>
    <sheetView topLeftCell="E10" workbookViewId="0">
      <selection activeCell="E14" sqref="E14"/>
    </sheetView>
  </sheetViews>
  <sheetFormatPr baseColWidth="10" defaultRowHeight="12.75" x14ac:dyDescent="0.2"/>
  <cols>
    <col min="1" max="1" width="56.5703125" customWidth="1"/>
    <col min="2" max="2" width="18.42578125" customWidth="1"/>
    <col min="3" max="3" width="75.28515625" customWidth="1"/>
    <col min="4" max="4" width="19.5703125" bestFit="1" customWidth="1"/>
    <col min="5" max="5" width="16.4257812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2" ht="45" x14ac:dyDescent="0.2">
      <c r="A1" s="3" t="s">
        <v>0</v>
      </c>
      <c r="B1" s="3" t="s">
        <v>839</v>
      </c>
      <c r="C1" s="3" t="s">
        <v>840</v>
      </c>
      <c r="D1" s="3" t="s">
        <v>841</v>
      </c>
      <c r="E1" s="10" t="s">
        <v>842</v>
      </c>
      <c r="H1" s="73"/>
      <c r="I1" s="74" t="s">
        <v>910</v>
      </c>
      <c r="J1" s="74" t="s">
        <v>911</v>
      </c>
      <c r="K1" s="74" t="s">
        <v>912</v>
      </c>
      <c r="L1" s="75" t="s">
        <v>913</v>
      </c>
    </row>
    <row r="2" spans="1:12" ht="15" x14ac:dyDescent="0.25">
      <c r="A2" s="4" t="s">
        <v>118</v>
      </c>
      <c r="B2" s="5">
        <v>44896</v>
      </c>
      <c r="C2" s="4" t="s">
        <v>156</v>
      </c>
      <c r="D2" s="6">
        <v>5370402</v>
      </c>
      <c r="E2" s="2">
        <f>SUM(D2:D5 )</f>
        <v>6121192.7300000004</v>
      </c>
      <c r="H2" s="76" t="s">
        <v>914</v>
      </c>
      <c r="I2" s="77">
        <v>54652736.270000003</v>
      </c>
      <c r="J2" s="77">
        <v>54652736.270000003</v>
      </c>
      <c r="K2" s="77"/>
      <c r="L2" s="77"/>
    </row>
    <row r="3" spans="1:12" ht="15" x14ac:dyDescent="0.25">
      <c r="A3" s="4" t="s">
        <v>118</v>
      </c>
      <c r="B3" s="5">
        <v>44897</v>
      </c>
      <c r="C3" s="4" t="s">
        <v>119</v>
      </c>
      <c r="D3" s="6">
        <v>21822</v>
      </c>
      <c r="E3" s="1"/>
      <c r="H3" s="76" t="s">
        <v>915</v>
      </c>
      <c r="I3" s="77">
        <v>72436561.439999998</v>
      </c>
      <c r="J3" s="77">
        <v>47031534.840000004</v>
      </c>
      <c r="K3" s="77">
        <v>25405026.600000001</v>
      </c>
      <c r="L3" s="77"/>
    </row>
    <row r="4" spans="1:12" ht="15" x14ac:dyDescent="0.25">
      <c r="A4" s="4" t="s">
        <v>118</v>
      </c>
      <c r="B4" s="5">
        <v>44918</v>
      </c>
      <c r="C4" s="4" t="s">
        <v>119</v>
      </c>
      <c r="D4" s="6">
        <v>11173.73</v>
      </c>
      <c r="E4" s="1"/>
      <c r="H4" s="76" t="s">
        <v>916</v>
      </c>
      <c r="I4" s="77">
        <v>72884150</v>
      </c>
      <c r="J4" s="77">
        <v>51196790</v>
      </c>
      <c r="K4" s="77">
        <v>21687360</v>
      </c>
      <c r="L4" s="77"/>
    </row>
    <row r="5" spans="1:12" ht="15" x14ac:dyDescent="0.25">
      <c r="A5" s="4" t="s">
        <v>118</v>
      </c>
      <c r="B5" s="5">
        <v>44925</v>
      </c>
      <c r="C5" s="4" t="s">
        <v>156</v>
      </c>
      <c r="D5" s="6">
        <v>717795</v>
      </c>
      <c r="E5" s="1"/>
      <c r="H5" s="76" t="s">
        <v>917</v>
      </c>
      <c r="I5" s="77">
        <v>76815507.270000011</v>
      </c>
      <c r="J5" s="77">
        <v>55128147.270000003</v>
      </c>
      <c r="K5" s="77">
        <v>21687360</v>
      </c>
      <c r="L5" s="77"/>
    </row>
    <row r="6" spans="1:12" ht="15" x14ac:dyDescent="0.25">
      <c r="H6" s="76" t="s">
        <v>918</v>
      </c>
      <c r="I6" s="77">
        <v>98732624.839999989</v>
      </c>
      <c r="J6" s="77">
        <v>54847822.189999998</v>
      </c>
      <c r="K6" s="77">
        <v>19880080</v>
      </c>
      <c r="L6" s="77">
        <v>24004722.649999991</v>
      </c>
    </row>
    <row r="7" spans="1:12" ht="15" x14ac:dyDescent="0.25">
      <c r="A7" s="3" t="s">
        <v>0</v>
      </c>
      <c r="B7" s="3" t="s">
        <v>839</v>
      </c>
      <c r="C7" s="3" t="s">
        <v>840</v>
      </c>
      <c r="D7" s="3" t="s">
        <v>841</v>
      </c>
      <c r="E7" s="10" t="s">
        <v>842</v>
      </c>
      <c r="H7" s="76" t="s">
        <v>919</v>
      </c>
      <c r="I7" s="77">
        <v>85573982.529999986</v>
      </c>
      <c r="J7" s="77">
        <v>41916813.909999989</v>
      </c>
      <c r="K7" s="77">
        <v>23494640</v>
      </c>
      <c r="L7" s="77">
        <v>20162528.620000001</v>
      </c>
    </row>
    <row r="8" spans="1:12" ht="15" x14ac:dyDescent="0.25">
      <c r="A8" s="4" t="s">
        <v>657</v>
      </c>
      <c r="B8" s="5">
        <v>44911</v>
      </c>
      <c r="C8" s="4" t="s">
        <v>557</v>
      </c>
      <c r="D8" s="6">
        <v>117914</v>
      </c>
      <c r="E8" s="2">
        <f>SUM( D8:D9)</f>
        <v>350210.85</v>
      </c>
      <c r="H8" s="76" t="s">
        <v>920</v>
      </c>
      <c r="I8" s="77">
        <v>88136395.219999999</v>
      </c>
      <c r="J8" s="77">
        <v>54525451.159999996</v>
      </c>
      <c r="K8" s="77">
        <v>23494640</v>
      </c>
      <c r="L8" s="77">
        <v>10116304.059999999</v>
      </c>
    </row>
    <row r="9" spans="1:12" ht="15" x14ac:dyDescent="0.25">
      <c r="A9" s="4" t="s">
        <v>556</v>
      </c>
      <c r="B9" s="5">
        <v>44902</v>
      </c>
      <c r="C9" s="4" t="s">
        <v>557</v>
      </c>
      <c r="D9" s="6">
        <v>232296.85</v>
      </c>
      <c r="E9" s="1"/>
      <c r="H9" s="76" t="s">
        <v>921</v>
      </c>
      <c r="I9" s="72">
        <v>50873632.419999994</v>
      </c>
      <c r="J9" s="72">
        <v>46992631.279999994</v>
      </c>
      <c r="K9" s="72">
        <v>1807280</v>
      </c>
      <c r="L9" s="72">
        <v>2073721.14</v>
      </c>
    </row>
    <row r="10" spans="1:12" ht="15" x14ac:dyDescent="0.25">
      <c r="H10" s="76" t="s">
        <v>922</v>
      </c>
      <c r="I10" s="72">
        <f>SUM(J10:L10 )</f>
        <v>59672917.360000007</v>
      </c>
      <c r="J10" s="24">
        <v>50052410.850000009</v>
      </c>
      <c r="K10" s="72"/>
      <c r="L10" s="72">
        <v>9620506.5099999998</v>
      </c>
    </row>
    <row r="11" spans="1:12" ht="15" x14ac:dyDescent="0.25">
      <c r="H11" s="76" t="s">
        <v>923</v>
      </c>
      <c r="I11" s="2">
        <f>SUM( J11:L11)</f>
        <v>57237746.410000011</v>
      </c>
      <c r="J11" s="24">
        <v>54355872.050000012</v>
      </c>
      <c r="K11" s="67"/>
      <c r="L11" s="24">
        <v>2881874.36</v>
      </c>
    </row>
    <row r="12" spans="1:12" ht="15" x14ac:dyDescent="0.25">
      <c r="H12" s="78" t="s">
        <v>909</v>
      </c>
      <c r="I12" s="72">
        <f>SUM(I2:I10)</f>
        <v>659778507.3499999</v>
      </c>
      <c r="J12" s="77">
        <f>SUM(J2:J11)</f>
        <v>510700209.81999999</v>
      </c>
      <c r="K12" s="77">
        <f>SUM(K2:K10)</f>
        <v>137456386.59999999</v>
      </c>
      <c r="L12" s="77">
        <f>SUM(L6:L11)</f>
        <v>68859657.340000004</v>
      </c>
    </row>
    <row r="13" spans="1:12" x14ac:dyDescent="0.2">
      <c r="A13" s="3" t="s">
        <v>0</v>
      </c>
      <c r="B13" s="3" t="s">
        <v>839</v>
      </c>
      <c r="C13" s="3" t="s">
        <v>840</v>
      </c>
      <c r="D13" s="3" t="s">
        <v>841</v>
      </c>
      <c r="E13" s="10" t="s">
        <v>842</v>
      </c>
    </row>
    <row r="14" spans="1:12" x14ac:dyDescent="0.2">
      <c r="A14" s="7" t="s">
        <v>183</v>
      </c>
      <c r="B14" s="8">
        <v>44902</v>
      </c>
      <c r="C14" s="7" t="s">
        <v>44</v>
      </c>
      <c r="D14" s="9">
        <v>218652.69</v>
      </c>
      <c r="E14" s="11">
        <f>SUM(D14:D17 )</f>
        <v>832403.24</v>
      </c>
    </row>
    <row r="15" spans="1:12" x14ac:dyDescent="0.2">
      <c r="A15" s="7" t="s">
        <v>183</v>
      </c>
      <c r="B15" s="8">
        <v>44902</v>
      </c>
      <c r="C15" s="7" t="s">
        <v>44</v>
      </c>
      <c r="D15" s="9">
        <v>218604.85</v>
      </c>
    </row>
    <row r="16" spans="1:12" x14ac:dyDescent="0.2">
      <c r="A16" s="7" t="s">
        <v>183</v>
      </c>
      <c r="B16" s="8">
        <v>44922</v>
      </c>
      <c r="C16" s="7" t="s">
        <v>44</v>
      </c>
      <c r="D16" s="9">
        <v>199539.33</v>
      </c>
    </row>
    <row r="17" spans="1:5" x14ac:dyDescent="0.2">
      <c r="A17" s="7" t="s">
        <v>183</v>
      </c>
      <c r="B17" s="8">
        <v>44922</v>
      </c>
      <c r="C17" s="7" t="s">
        <v>44</v>
      </c>
      <c r="D17" s="9">
        <v>195606.37</v>
      </c>
    </row>
    <row r="23" spans="1:5" x14ac:dyDescent="0.2">
      <c r="A23" s="3" t="s">
        <v>0</v>
      </c>
      <c r="B23" s="3" t="s">
        <v>839</v>
      </c>
      <c r="C23" s="3" t="s">
        <v>840</v>
      </c>
      <c r="D23" s="3" t="s">
        <v>841</v>
      </c>
      <c r="E23" s="10" t="s">
        <v>842</v>
      </c>
    </row>
    <row r="24" spans="1:5" x14ac:dyDescent="0.2">
      <c r="A24" s="4" t="s">
        <v>718</v>
      </c>
      <c r="B24" s="5">
        <v>44914</v>
      </c>
      <c r="C24" s="4" t="s">
        <v>637</v>
      </c>
      <c r="D24" s="6">
        <v>468336.68</v>
      </c>
      <c r="E24" s="2">
        <f>SUM( D24:D25)</f>
        <v>476441.68</v>
      </c>
    </row>
    <row r="25" spans="1:5" x14ac:dyDescent="0.2">
      <c r="A25" s="7" t="s">
        <v>54</v>
      </c>
      <c r="B25" s="8">
        <v>44908</v>
      </c>
      <c r="C25" s="7" t="s">
        <v>637</v>
      </c>
      <c r="D25" s="9">
        <v>8105</v>
      </c>
    </row>
  </sheetData>
  <phoneticPr fontId="12" type="noConversion"/>
  <pageMargins left="0.7" right="0.7" top="0.75" bottom="0.75" header="0.3" footer="0.3"/>
  <ignoredErrors>
    <ignoredError sqref="J12" 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1FA7-0ACB-43C3-8A00-BE3E4AB92976}">
  <dimension ref="A1:E128"/>
  <sheetViews>
    <sheetView topLeftCell="A76" workbookViewId="0">
      <selection activeCell="A133" sqref="A133"/>
    </sheetView>
  </sheetViews>
  <sheetFormatPr baseColWidth="10" defaultRowHeight="12.75" x14ac:dyDescent="0.2"/>
  <cols>
    <col min="1" max="1" width="56.5703125" customWidth="1"/>
    <col min="2" max="2" width="18.42578125" customWidth="1"/>
    <col min="3" max="3" width="75.28515625" customWidth="1"/>
    <col min="4" max="4" width="19.5703125" bestFit="1" customWidth="1"/>
    <col min="5" max="5" width="16.42578125" customWidth="1"/>
  </cols>
  <sheetData>
    <row r="1" spans="1:5" x14ac:dyDescent="0.2">
      <c r="A1" s="3" t="s">
        <v>0</v>
      </c>
      <c r="B1" s="3" t="s">
        <v>839</v>
      </c>
      <c r="C1" s="3" t="s">
        <v>840</v>
      </c>
      <c r="D1" s="3" t="s">
        <v>841</v>
      </c>
      <c r="E1" s="10" t="s">
        <v>842</v>
      </c>
    </row>
    <row r="2" spans="1:5" x14ac:dyDescent="0.2">
      <c r="A2" s="4" t="s">
        <v>77</v>
      </c>
      <c r="B2" s="5">
        <v>44896</v>
      </c>
      <c r="C2" s="4" t="s">
        <v>78</v>
      </c>
      <c r="D2" s="6">
        <v>80040</v>
      </c>
      <c r="E2" s="81">
        <f>SUM( D2:D5)</f>
        <v>1736319.12</v>
      </c>
    </row>
    <row r="3" spans="1:5" x14ac:dyDescent="0.2">
      <c r="A3" s="4" t="s">
        <v>77</v>
      </c>
      <c r="B3" s="5">
        <v>44897</v>
      </c>
      <c r="C3" s="4" t="s">
        <v>78</v>
      </c>
      <c r="D3" s="6">
        <v>300000</v>
      </c>
      <c r="E3" s="1"/>
    </row>
    <row r="4" spans="1:5" x14ac:dyDescent="0.2">
      <c r="A4" s="4" t="s">
        <v>77</v>
      </c>
      <c r="B4" s="5">
        <v>44900</v>
      </c>
      <c r="C4" s="4" t="s">
        <v>78</v>
      </c>
      <c r="D4" s="6">
        <v>84752.91</v>
      </c>
      <c r="E4" s="1"/>
    </row>
    <row r="5" spans="1:5" x14ac:dyDescent="0.2">
      <c r="A5" s="4" t="s">
        <v>77</v>
      </c>
      <c r="B5" s="5">
        <v>44910</v>
      </c>
      <c r="C5" s="4" t="s">
        <v>78</v>
      </c>
      <c r="D5" s="6">
        <v>1271526.21</v>
      </c>
      <c r="E5" s="1"/>
    </row>
    <row r="6" spans="1:5" x14ac:dyDescent="0.2">
      <c r="A6" s="4"/>
      <c r="B6" s="5"/>
      <c r="C6" s="4"/>
      <c r="D6" s="6"/>
      <c r="E6" s="1"/>
    </row>
    <row r="7" spans="1:5" x14ac:dyDescent="0.2">
      <c r="A7" s="4"/>
      <c r="B7" s="5"/>
      <c r="C7" s="4"/>
      <c r="D7" s="6"/>
      <c r="E7" s="1"/>
    </row>
    <row r="8" spans="1:5" x14ac:dyDescent="0.2">
      <c r="A8" s="3" t="s">
        <v>0</v>
      </c>
      <c r="B8" s="3" t="s">
        <v>839</v>
      </c>
      <c r="C8" s="3" t="s">
        <v>840</v>
      </c>
      <c r="D8" s="3" t="s">
        <v>841</v>
      </c>
      <c r="E8" s="10" t="s">
        <v>842</v>
      </c>
    </row>
    <row r="9" spans="1:5" x14ac:dyDescent="0.2">
      <c r="A9" s="4" t="s">
        <v>89</v>
      </c>
      <c r="B9" s="5">
        <v>44910</v>
      </c>
      <c r="C9" s="4" t="s">
        <v>90</v>
      </c>
      <c r="D9" s="6">
        <v>15500</v>
      </c>
      <c r="E9" s="6">
        <v>15500</v>
      </c>
    </row>
    <row r="10" spans="1:5" x14ac:dyDescent="0.2">
      <c r="A10" s="4"/>
      <c r="B10" s="5"/>
      <c r="C10" s="4"/>
      <c r="D10" s="6"/>
      <c r="E10" s="1"/>
    </row>
    <row r="11" spans="1:5" x14ac:dyDescent="0.2">
      <c r="A11" s="4"/>
      <c r="B11" s="5"/>
      <c r="C11" s="4"/>
      <c r="D11" s="6"/>
      <c r="E11" s="1"/>
    </row>
    <row r="12" spans="1:5" x14ac:dyDescent="0.2">
      <c r="A12" s="3" t="s">
        <v>0</v>
      </c>
      <c r="B12" s="3" t="s">
        <v>839</v>
      </c>
      <c r="C12" s="3" t="s">
        <v>840</v>
      </c>
      <c r="D12" s="3" t="s">
        <v>841</v>
      </c>
      <c r="E12" s="10" t="s">
        <v>842</v>
      </c>
    </row>
    <row r="13" spans="1:5" x14ac:dyDescent="0.2">
      <c r="A13" s="4" t="s">
        <v>91</v>
      </c>
      <c r="B13" s="5">
        <v>44902</v>
      </c>
      <c r="C13" s="4" t="s">
        <v>92</v>
      </c>
      <c r="D13" s="6">
        <v>164254.38</v>
      </c>
      <c r="E13" s="81">
        <f>SUM(D13:D14 )</f>
        <v>450601.32</v>
      </c>
    </row>
    <row r="14" spans="1:5" x14ac:dyDescent="0.2">
      <c r="A14" s="4" t="s">
        <v>91</v>
      </c>
      <c r="B14" s="5">
        <v>44910</v>
      </c>
      <c r="C14" s="4" t="s">
        <v>92</v>
      </c>
      <c r="D14" s="6">
        <v>286346.94</v>
      </c>
      <c r="E14" s="1"/>
    </row>
    <row r="15" spans="1:5" x14ac:dyDescent="0.2">
      <c r="A15" s="4"/>
      <c r="B15" s="5"/>
      <c r="C15" s="4"/>
      <c r="D15" s="6"/>
      <c r="E15" s="1"/>
    </row>
    <row r="16" spans="1:5" x14ac:dyDescent="0.2">
      <c r="A16" s="4"/>
      <c r="B16" s="5"/>
      <c r="C16" s="4"/>
      <c r="D16" s="6"/>
      <c r="E16" s="1"/>
    </row>
    <row r="17" spans="1:5" x14ac:dyDescent="0.2">
      <c r="A17" s="3" t="s">
        <v>0</v>
      </c>
      <c r="B17" s="3" t="s">
        <v>839</v>
      </c>
      <c r="C17" s="3" t="s">
        <v>840</v>
      </c>
      <c r="D17" s="3" t="s">
        <v>841</v>
      </c>
      <c r="E17" s="10" t="s">
        <v>842</v>
      </c>
    </row>
    <row r="18" spans="1:5" x14ac:dyDescent="0.2">
      <c r="A18" s="4" t="s">
        <v>93</v>
      </c>
      <c r="B18" s="5">
        <v>44897</v>
      </c>
      <c r="C18" s="4" t="s">
        <v>94</v>
      </c>
      <c r="D18" s="6">
        <v>250000</v>
      </c>
      <c r="E18" s="81">
        <f>SUM(D18:D21 )</f>
        <v>3309691.7</v>
      </c>
    </row>
    <row r="19" spans="1:5" x14ac:dyDescent="0.2">
      <c r="A19" s="4" t="s">
        <v>93</v>
      </c>
      <c r="B19" s="5">
        <v>44900</v>
      </c>
      <c r="C19" s="4" t="s">
        <v>94</v>
      </c>
      <c r="D19" s="6">
        <v>1000000</v>
      </c>
      <c r="E19" s="1"/>
    </row>
    <row r="20" spans="1:5" x14ac:dyDescent="0.2">
      <c r="A20" s="4" t="s">
        <v>93</v>
      </c>
      <c r="B20" s="5">
        <v>44910</v>
      </c>
      <c r="C20" s="4" t="s">
        <v>94</v>
      </c>
      <c r="D20" s="6">
        <v>1709691.7</v>
      </c>
      <c r="E20" s="1"/>
    </row>
    <row r="21" spans="1:5" x14ac:dyDescent="0.2">
      <c r="A21" s="4" t="s">
        <v>93</v>
      </c>
      <c r="B21" s="5">
        <v>44925</v>
      </c>
      <c r="C21" s="4" t="s">
        <v>94</v>
      </c>
      <c r="D21" s="6">
        <v>350000</v>
      </c>
      <c r="E21" s="1"/>
    </row>
    <row r="22" spans="1:5" x14ac:dyDescent="0.2">
      <c r="A22" s="4"/>
      <c r="B22" s="5"/>
      <c r="C22" s="4"/>
      <c r="D22" s="6"/>
      <c r="E22" s="1"/>
    </row>
    <row r="23" spans="1:5" x14ac:dyDescent="0.2">
      <c r="A23" s="4"/>
      <c r="B23" s="5"/>
      <c r="C23" s="4"/>
      <c r="D23" s="6"/>
      <c r="E23" s="1"/>
    </row>
    <row r="24" spans="1:5" x14ac:dyDescent="0.2">
      <c r="A24" s="3" t="s">
        <v>0</v>
      </c>
      <c r="B24" s="3" t="s">
        <v>839</v>
      </c>
      <c r="C24" s="3" t="s">
        <v>840</v>
      </c>
      <c r="D24" s="3" t="s">
        <v>841</v>
      </c>
      <c r="E24" s="10" t="s">
        <v>842</v>
      </c>
    </row>
    <row r="25" spans="1:5" x14ac:dyDescent="0.2">
      <c r="A25" s="4" t="s">
        <v>95</v>
      </c>
      <c r="B25" s="5">
        <v>44900</v>
      </c>
      <c r="C25" s="4" t="s">
        <v>96</v>
      </c>
      <c r="D25" s="6">
        <v>180000</v>
      </c>
      <c r="E25" s="81">
        <f>SUM(D25:D26 )</f>
        <v>367800</v>
      </c>
    </row>
    <row r="26" spans="1:5" x14ac:dyDescent="0.2">
      <c r="A26" s="4" t="s">
        <v>95</v>
      </c>
      <c r="B26" s="5">
        <v>44910</v>
      </c>
      <c r="C26" s="4" t="s">
        <v>96</v>
      </c>
      <c r="D26" s="6">
        <v>187800</v>
      </c>
      <c r="E26" s="1"/>
    </row>
    <row r="32" spans="1:5" x14ac:dyDescent="0.2">
      <c r="A32" s="3" t="s">
        <v>0</v>
      </c>
      <c r="B32" s="3" t="s">
        <v>839</v>
      </c>
      <c r="C32" s="3" t="s">
        <v>840</v>
      </c>
      <c r="D32" s="3" t="s">
        <v>841</v>
      </c>
      <c r="E32" s="10" t="s">
        <v>842</v>
      </c>
    </row>
    <row r="33" spans="1:5" x14ac:dyDescent="0.2">
      <c r="A33" s="4" t="s">
        <v>16</v>
      </c>
      <c r="B33" s="5">
        <v>44897</v>
      </c>
      <c r="C33" s="4" t="s">
        <v>459</v>
      </c>
      <c r="D33" s="6">
        <v>218877.46</v>
      </c>
      <c r="E33" s="81">
        <f>SUM(D33:D41)</f>
        <v>18846235.609999999</v>
      </c>
    </row>
    <row r="34" spans="1:5" x14ac:dyDescent="0.2">
      <c r="A34" s="4" t="s">
        <v>16</v>
      </c>
      <c r="B34" s="5">
        <v>44905</v>
      </c>
      <c r="C34" s="4" t="s">
        <v>222</v>
      </c>
      <c r="D34" s="6">
        <v>1094525.1299999999</v>
      </c>
      <c r="E34" s="1"/>
    </row>
    <row r="35" spans="1:5" x14ac:dyDescent="0.2">
      <c r="A35" s="4" t="s">
        <v>16</v>
      </c>
      <c r="B35" s="5">
        <v>44909</v>
      </c>
      <c r="C35" s="4" t="s">
        <v>459</v>
      </c>
      <c r="D35" s="6">
        <v>198748.64</v>
      </c>
      <c r="E35" s="1"/>
    </row>
    <row r="36" spans="1:5" x14ac:dyDescent="0.2">
      <c r="A36" s="4" t="s">
        <v>16</v>
      </c>
      <c r="B36" s="5">
        <v>44910</v>
      </c>
      <c r="C36" s="4" t="s">
        <v>17</v>
      </c>
      <c r="D36" s="6">
        <v>350005.35</v>
      </c>
      <c r="E36" s="1"/>
    </row>
    <row r="37" spans="1:5" x14ac:dyDescent="0.2">
      <c r="A37" s="4" t="s">
        <v>16</v>
      </c>
      <c r="B37" s="5">
        <v>44910</v>
      </c>
      <c r="C37" s="4" t="s">
        <v>17</v>
      </c>
      <c r="D37" s="6">
        <v>2100428.17</v>
      </c>
      <c r="E37" s="1"/>
    </row>
    <row r="38" spans="1:5" x14ac:dyDescent="0.2">
      <c r="A38" s="4" t="s">
        <v>16</v>
      </c>
      <c r="B38" s="5">
        <v>44910</v>
      </c>
      <c r="C38" s="4" t="s">
        <v>647</v>
      </c>
      <c r="D38" s="6">
        <v>5617124.5499999998</v>
      </c>
      <c r="E38" s="1"/>
    </row>
    <row r="39" spans="1:5" x14ac:dyDescent="0.2">
      <c r="A39" s="4" t="s">
        <v>16</v>
      </c>
      <c r="B39" s="5">
        <v>44915</v>
      </c>
      <c r="C39" s="4" t="s">
        <v>17</v>
      </c>
      <c r="D39" s="6">
        <v>5216864.3</v>
      </c>
      <c r="E39" s="1"/>
    </row>
    <row r="40" spans="1:5" x14ac:dyDescent="0.2">
      <c r="A40" s="4" t="s">
        <v>16</v>
      </c>
      <c r="B40" s="5">
        <v>44917</v>
      </c>
      <c r="C40" s="4" t="s">
        <v>17</v>
      </c>
      <c r="D40" s="6">
        <v>329005.02</v>
      </c>
      <c r="E40" s="1"/>
    </row>
    <row r="41" spans="1:5" x14ac:dyDescent="0.2">
      <c r="A41" s="4" t="s">
        <v>16</v>
      </c>
      <c r="B41" s="5">
        <v>44917</v>
      </c>
      <c r="C41" s="4" t="s">
        <v>17</v>
      </c>
      <c r="D41" s="6">
        <v>3720656.99</v>
      </c>
      <c r="E41" s="1"/>
    </row>
    <row r="46" spans="1:5" x14ac:dyDescent="0.2">
      <c r="A46" s="3" t="s">
        <v>0</v>
      </c>
      <c r="B46" s="3" t="s">
        <v>839</v>
      </c>
      <c r="C46" s="3" t="s">
        <v>840</v>
      </c>
      <c r="D46" s="3" t="s">
        <v>841</v>
      </c>
      <c r="E46" s="10" t="s">
        <v>842</v>
      </c>
    </row>
    <row r="47" spans="1:5" x14ac:dyDescent="0.2">
      <c r="A47" s="7" t="s">
        <v>79</v>
      </c>
      <c r="B47" s="8">
        <v>44910</v>
      </c>
      <c r="C47" s="7" t="s">
        <v>80</v>
      </c>
      <c r="D47" s="9">
        <v>2166667</v>
      </c>
      <c r="E47" s="82">
        <v>2166667</v>
      </c>
    </row>
    <row r="53" spans="1:5" x14ac:dyDescent="0.2">
      <c r="A53" s="3" t="s">
        <v>0</v>
      </c>
      <c r="B53" s="3" t="s">
        <v>839</v>
      </c>
      <c r="C53" s="3" t="s">
        <v>840</v>
      </c>
      <c r="D53" s="3" t="s">
        <v>841</v>
      </c>
      <c r="E53" s="10" t="s">
        <v>842</v>
      </c>
    </row>
    <row r="54" spans="1:5" x14ac:dyDescent="0.2">
      <c r="A54" s="4" t="s">
        <v>18</v>
      </c>
      <c r="B54" s="5">
        <v>44897</v>
      </c>
      <c r="C54" s="4" t="s">
        <v>133</v>
      </c>
      <c r="D54" s="6">
        <v>1016899.48</v>
      </c>
      <c r="E54" s="81">
        <f>SUM(D54:D76 )</f>
        <v>19903839.909999996</v>
      </c>
    </row>
    <row r="55" spans="1:5" x14ac:dyDescent="0.2">
      <c r="A55" s="4" t="s">
        <v>18</v>
      </c>
      <c r="B55" s="5">
        <v>44903</v>
      </c>
      <c r="C55" s="4" t="s">
        <v>52</v>
      </c>
      <c r="D55" s="6">
        <v>2750000</v>
      </c>
      <c r="E55" s="1"/>
    </row>
    <row r="56" spans="1:5" x14ac:dyDescent="0.2">
      <c r="A56" s="4" t="s">
        <v>18</v>
      </c>
      <c r="B56" s="5">
        <v>44904</v>
      </c>
      <c r="C56" s="4" t="s">
        <v>604</v>
      </c>
      <c r="D56" s="6">
        <v>207987.31</v>
      </c>
      <c r="E56" s="1"/>
    </row>
    <row r="57" spans="1:5" x14ac:dyDescent="0.2">
      <c r="A57" s="4" t="s">
        <v>18</v>
      </c>
      <c r="B57" s="5">
        <v>44904</v>
      </c>
      <c r="C57" s="4" t="s">
        <v>52</v>
      </c>
      <c r="D57" s="6">
        <v>8250000</v>
      </c>
      <c r="E57" s="1"/>
    </row>
    <row r="58" spans="1:5" x14ac:dyDescent="0.2">
      <c r="A58" s="4" t="s">
        <v>18</v>
      </c>
      <c r="B58" s="5">
        <v>44909</v>
      </c>
      <c r="C58" s="4" t="s">
        <v>245</v>
      </c>
      <c r="D58" s="6">
        <v>227414.56</v>
      </c>
      <c r="E58" s="1"/>
    </row>
    <row r="59" spans="1:5" x14ac:dyDescent="0.2">
      <c r="A59" s="4" t="s">
        <v>18</v>
      </c>
      <c r="B59" s="5">
        <v>44909</v>
      </c>
      <c r="C59" s="4" t="s">
        <v>38</v>
      </c>
      <c r="D59" s="6">
        <v>234005.28</v>
      </c>
      <c r="E59" s="1"/>
    </row>
    <row r="60" spans="1:5" x14ac:dyDescent="0.2">
      <c r="A60" s="4" t="s">
        <v>18</v>
      </c>
      <c r="B60" s="5">
        <v>44909</v>
      </c>
      <c r="C60" s="4" t="s">
        <v>53</v>
      </c>
      <c r="D60" s="6">
        <v>368300.72</v>
      </c>
      <c r="E60" s="1"/>
    </row>
    <row r="61" spans="1:5" x14ac:dyDescent="0.2">
      <c r="A61" s="4" t="s">
        <v>18</v>
      </c>
      <c r="B61" s="5">
        <v>44914</v>
      </c>
      <c r="C61" s="4" t="s">
        <v>38</v>
      </c>
      <c r="D61" s="6">
        <v>257834.65</v>
      </c>
      <c r="E61" s="1"/>
    </row>
    <row r="62" spans="1:5" x14ac:dyDescent="0.2">
      <c r="A62" s="4" t="s">
        <v>18</v>
      </c>
      <c r="B62" s="5">
        <v>44915</v>
      </c>
      <c r="C62" s="4" t="s">
        <v>245</v>
      </c>
      <c r="D62" s="6">
        <v>390304.5</v>
      </c>
      <c r="E62" s="1"/>
    </row>
    <row r="63" spans="1:5" x14ac:dyDescent="0.2">
      <c r="A63" s="4" t="s">
        <v>18</v>
      </c>
      <c r="B63" s="5">
        <v>44915</v>
      </c>
      <c r="C63" s="4" t="s">
        <v>38</v>
      </c>
      <c r="D63" s="6">
        <v>478502.8</v>
      </c>
      <c r="E63" s="1"/>
    </row>
    <row r="64" spans="1:5" x14ac:dyDescent="0.2">
      <c r="A64" s="4" t="s">
        <v>18</v>
      </c>
      <c r="B64" s="5">
        <v>44917</v>
      </c>
      <c r="C64" s="4" t="s">
        <v>245</v>
      </c>
      <c r="D64" s="6">
        <v>505766.77</v>
      </c>
      <c r="E64" s="1"/>
    </row>
    <row r="65" spans="1:5" x14ac:dyDescent="0.2">
      <c r="A65" s="4" t="s">
        <v>18</v>
      </c>
      <c r="B65" s="5">
        <v>44917</v>
      </c>
      <c r="C65" s="4" t="s">
        <v>38</v>
      </c>
      <c r="D65" s="6">
        <v>215016.87</v>
      </c>
      <c r="E65" s="1"/>
    </row>
    <row r="66" spans="1:5" x14ac:dyDescent="0.2">
      <c r="A66" s="4" t="s">
        <v>18</v>
      </c>
      <c r="B66" s="5">
        <v>44917</v>
      </c>
      <c r="C66" s="4" t="s">
        <v>38</v>
      </c>
      <c r="D66" s="6">
        <v>357299.81</v>
      </c>
      <c r="E66" s="1"/>
    </row>
    <row r="67" spans="1:5" x14ac:dyDescent="0.2">
      <c r="A67" s="4" t="s">
        <v>18</v>
      </c>
      <c r="B67" s="5">
        <v>44917</v>
      </c>
      <c r="C67" s="4" t="s">
        <v>53</v>
      </c>
      <c r="D67" s="6">
        <v>39278.120000000003</v>
      </c>
      <c r="E67" s="1"/>
    </row>
    <row r="68" spans="1:5" x14ac:dyDescent="0.2">
      <c r="A68" s="4" t="s">
        <v>18</v>
      </c>
      <c r="B68" s="5">
        <v>44918</v>
      </c>
      <c r="C68" s="4" t="s">
        <v>19</v>
      </c>
      <c r="D68" s="6">
        <v>283619.61</v>
      </c>
      <c r="E68" s="1"/>
    </row>
    <row r="69" spans="1:5" x14ac:dyDescent="0.2">
      <c r="A69" s="4" t="s">
        <v>18</v>
      </c>
      <c r="B69" s="5">
        <v>44918</v>
      </c>
      <c r="C69" s="4" t="s">
        <v>38</v>
      </c>
      <c r="D69" s="6">
        <v>52348.51</v>
      </c>
      <c r="E69" s="1"/>
    </row>
    <row r="70" spans="1:5" x14ac:dyDescent="0.2">
      <c r="A70" s="4" t="s">
        <v>18</v>
      </c>
      <c r="B70" s="5">
        <v>44918</v>
      </c>
      <c r="C70" s="4" t="s">
        <v>53</v>
      </c>
      <c r="D70" s="6">
        <v>256572.42</v>
      </c>
      <c r="E70" s="1"/>
    </row>
    <row r="71" spans="1:5" x14ac:dyDescent="0.2">
      <c r="A71" s="4" t="s">
        <v>18</v>
      </c>
      <c r="B71" s="5">
        <v>44918</v>
      </c>
      <c r="C71" s="4" t="s">
        <v>53</v>
      </c>
      <c r="D71" s="6">
        <v>245324.34</v>
      </c>
      <c r="E71" s="1"/>
    </row>
    <row r="72" spans="1:5" x14ac:dyDescent="0.2">
      <c r="A72" s="4" t="s">
        <v>18</v>
      </c>
      <c r="B72" s="5">
        <v>44923</v>
      </c>
      <c r="C72" s="4" t="s">
        <v>38</v>
      </c>
      <c r="D72" s="6">
        <v>31512.17</v>
      </c>
      <c r="E72" s="1"/>
    </row>
    <row r="73" spans="1:5" x14ac:dyDescent="0.2">
      <c r="A73" s="4" t="s">
        <v>18</v>
      </c>
      <c r="B73" s="5">
        <v>44923</v>
      </c>
      <c r="C73" s="4" t="s">
        <v>38</v>
      </c>
      <c r="D73" s="6">
        <v>170511.54</v>
      </c>
      <c r="E73" s="1"/>
    </row>
    <row r="74" spans="1:5" x14ac:dyDescent="0.2">
      <c r="A74" s="4" t="s">
        <v>18</v>
      </c>
      <c r="B74" s="5">
        <v>44925</v>
      </c>
      <c r="C74" s="4" t="s">
        <v>245</v>
      </c>
      <c r="D74" s="6">
        <v>422341.33</v>
      </c>
      <c r="E74" s="1"/>
    </row>
    <row r="75" spans="1:5" x14ac:dyDescent="0.2">
      <c r="A75" s="4" t="s">
        <v>18</v>
      </c>
      <c r="B75" s="5">
        <v>44925</v>
      </c>
      <c r="C75" s="4" t="s">
        <v>38</v>
      </c>
      <c r="D75" s="6">
        <v>392999.12</v>
      </c>
      <c r="E75" s="1"/>
    </row>
    <row r="76" spans="1:5" x14ac:dyDescent="0.2">
      <c r="A76" s="4" t="s">
        <v>18</v>
      </c>
      <c r="B76" s="5">
        <v>44925</v>
      </c>
      <c r="C76" s="4" t="s">
        <v>52</v>
      </c>
      <c r="D76" s="6">
        <v>2750000</v>
      </c>
      <c r="E76" s="1"/>
    </row>
    <row r="87" spans="1:2" x14ac:dyDescent="0.2">
      <c r="A87" s="79" t="s">
        <v>0</v>
      </c>
      <c r="B87" s="28" t="s">
        <v>842</v>
      </c>
    </row>
    <row r="88" spans="1:2" x14ac:dyDescent="0.2">
      <c r="A88" s="26" t="s">
        <v>924</v>
      </c>
      <c r="B88" s="72">
        <v>15500</v>
      </c>
    </row>
    <row r="89" spans="1:2" x14ac:dyDescent="0.2">
      <c r="A89" s="26" t="s">
        <v>925</v>
      </c>
      <c r="B89" s="72">
        <v>367800</v>
      </c>
    </row>
    <row r="90" spans="1:2" x14ac:dyDescent="0.2">
      <c r="A90" s="26" t="s">
        <v>926</v>
      </c>
      <c r="B90" s="72">
        <v>450601.32</v>
      </c>
    </row>
    <row r="91" spans="1:2" x14ac:dyDescent="0.2">
      <c r="A91" s="26" t="s">
        <v>927</v>
      </c>
      <c r="B91" s="72">
        <v>1736319.12</v>
      </c>
    </row>
    <row r="92" spans="1:2" x14ac:dyDescent="0.2">
      <c r="A92" s="26" t="s">
        <v>929</v>
      </c>
      <c r="B92" s="72">
        <v>2166667</v>
      </c>
    </row>
    <row r="93" spans="1:2" x14ac:dyDescent="0.2">
      <c r="A93" s="26" t="s">
        <v>928</v>
      </c>
      <c r="B93" s="72">
        <v>3309691.7</v>
      </c>
    </row>
    <row r="94" spans="1:2" x14ac:dyDescent="0.2">
      <c r="A94" s="26" t="s">
        <v>931</v>
      </c>
      <c r="B94" s="72">
        <v>18846235.609999999</v>
      </c>
    </row>
    <row r="95" spans="1:2" x14ac:dyDescent="0.2">
      <c r="A95" s="26" t="s">
        <v>930</v>
      </c>
      <c r="B95" s="72">
        <v>19903839.909999996</v>
      </c>
    </row>
    <row r="96" spans="1:2" x14ac:dyDescent="0.2">
      <c r="A96" s="28"/>
      <c r="B96" s="80">
        <f>SUM(B88:B95)</f>
        <v>46796654.659999996</v>
      </c>
    </row>
    <row r="115" spans="1:2" ht="15" x14ac:dyDescent="0.25">
      <c r="A115" s="66" t="s">
        <v>869</v>
      </c>
      <c r="B115" s="66" t="s">
        <v>844</v>
      </c>
    </row>
    <row r="116" spans="1:2" x14ac:dyDescent="0.2">
      <c r="A116" s="67" t="s">
        <v>882</v>
      </c>
      <c r="B116" s="24">
        <v>15814849.630000001</v>
      </c>
    </row>
    <row r="117" spans="1:2" x14ac:dyDescent="0.2">
      <c r="A117" s="67" t="s">
        <v>871</v>
      </c>
      <c r="B117" s="29">
        <v>15771753.550000001</v>
      </c>
    </row>
    <row r="118" spans="1:2" x14ac:dyDescent="0.2">
      <c r="A118" s="67" t="s">
        <v>872</v>
      </c>
      <c r="B118" s="24">
        <v>26127345.140000001</v>
      </c>
    </row>
    <row r="119" spans="1:2" x14ac:dyDescent="0.2">
      <c r="A119" s="67" t="s">
        <v>873</v>
      </c>
      <c r="B119" s="29">
        <v>19036003.259999998</v>
      </c>
    </row>
    <row r="120" spans="1:2" x14ac:dyDescent="0.2">
      <c r="A120" s="67" t="s">
        <v>874</v>
      </c>
      <c r="B120" s="24">
        <v>25899564.119999997</v>
      </c>
    </row>
    <row r="121" spans="1:2" x14ac:dyDescent="0.2">
      <c r="A121" s="67" t="s">
        <v>883</v>
      </c>
      <c r="B121" s="24">
        <v>20659065.460000001</v>
      </c>
    </row>
    <row r="122" spans="1:2" x14ac:dyDescent="0.2">
      <c r="A122" s="60" t="s">
        <v>876</v>
      </c>
      <c r="B122" s="24">
        <v>16049105.350000001</v>
      </c>
    </row>
    <row r="123" spans="1:2" x14ac:dyDescent="0.2">
      <c r="A123" s="60" t="s">
        <v>877</v>
      </c>
      <c r="B123" s="24">
        <v>11083458.65</v>
      </c>
    </row>
    <row r="124" spans="1:2" x14ac:dyDescent="0.2">
      <c r="A124" s="60" t="s">
        <v>884</v>
      </c>
      <c r="B124" s="24">
        <v>17754749.899999999</v>
      </c>
    </row>
    <row r="125" spans="1:2" x14ac:dyDescent="0.2">
      <c r="A125" s="60" t="s">
        <v>885</v>
      </c>
      <c r="B125" s="24">
        <v>22240175.670000002</v>
      </c>
    </row>
    <row r="126" spans="1:2" x14ac:dyDescent="0.2">
      <c r="A126" s="60" t="s">
        <v>880</v>
      </c>
      <c r="B126" s="24">
        <v>27455272.299999997</v>
      </c>
    </row>
    <row r="127" spans="1:2" x14ac:dyDescent="0.2">
      <c r="A127" s="60" t="s">
        <v>881</v>
      </c>
      <c r="B127" s="24">
        <v>46796654.659999996</v>
      </c>
    </row>
    <row r="128" spans="1:2" ht="15" x14ac:dyDescent="0.25">
      <c r="A128" s="68" t="s">
        <v>857</v>
      </c>
      <c r="B128" s="37">
        <f>SUBTOTAL(9,B116:B127)</f>
        <v>264687997.69000003</v>
      </c>
    </row>
  </sheetData>
  <sortState xmlns:xlrd2="http://schemas.microsoft.com/office/spreadsheetml/2017/richdata2" ref="A88:B95">
    <sortCondition ref="B9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concentrado </vt:lpstr>
      <vt:lpstr>DES</vt:lpstr>
      <vt:lpstr>DIF</vt:lpstr>
      <vt:lpstr>COM</vt:lpstr>
      <vt:lpstr>ARRE</vt:lpstr>
      <vt:lpstr>PARQ</vt:lpstr>
      <vt:lpstr>BAS</vt:lpstr>
      <vt:lpstr>SER</vt:lpstr>
      <vt:lpstr>PARA</vt:lpstr>
      <vt:lpstr>OBRAS</vt:lpstr>
      <vt:lpstr>HON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2023-01-13T16:42:27Z</dcterms:created>
  <dcterms:modified xsi:type="dcterms:W3CDTF">2023-01-30T21:11:31Z</dcterms:modified>
</cp:coreProperties>
</file>