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DESTINATARIOS\2023\"/>
    </mc:Choice>
  </mc:AlternateContent>
  <xr:revisionPtr revIDLastSave="0" documentId="13_ncr:1_{32FF3EF9-D861-4B9E-B7B6-23B43B0152E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centrado" sheetId="1" r:id="rId1"/>
    <sheet name="Arrendamientos" sheetId="4" r:id="rId2"/>
    <sheet name="Basura" sheetId="5" r:id="rId3"/>
    <sheet name="Combustible" sheetId="2" r:id="rId4"/>
    <sheet name="Despensas" sheetId="6" r:id="rId5"/>
    <sheet name="Difusión" sheetId="3" r:id="rId6"/>
    <sheet name="Paramunicipales" sheetId="7" r:id="rId7"/>
    <sheet name="Parques" sheetId="8" r:id="rId8"/>
    <sheet name="Servicios" sheetId="9" r:id="rId9"/>
    <sheet name="Honorarios" sheetId="10" r:id="rId10"/>
    <sheet name="Obras" sheetId="11" r:id="rId11"/>
  </sheets>
  <definedNames>
    <definedName name="_xlnm._FilterDatabase" localSheetId="1" hidden="1">Arrendamientos!$A$1:$E$24</definedName>
    <definedName name="_xlnm._FilterDatabase" localSheetId="3" hidden="1">Combustible!$A$1:$E$13</definedName>
    <definedName name="_xlnm._FilterDatabase" localSheetId="0" hidden="1">concentrado!$A$1:$E$632</definedName>
    <definedName name="_xlnm._FilterDatabase" localSheetId="10" hidden="1">Obras!$A$1:$E$9</definedName>
    <definedName name="_xlnm.Print_Area" localSheetId="0">concentrado!$A$1:$D$631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9" l="1"/>
  <c r="E6" i="9"/>
  <c r="B49" i="11"/>
  <c r="B23" i="10"/>
  <c r="L13" i="9"/>
  <c r="K13" i="9"/>
  <c r="J13" i="9"/>
  <c r="I12" i="9"/>
  <c r="I11" i="9"/>
  <c r="I10" i="9"/>
  <c r="I13" i="9" s="1"/>
  <c r="B65" i="8"/>
  <c r="B44" i="8"/>
  <c r="O12" i="7"/>
  <c r="N12" i="7"/>
  <c r="M12" i="7"/>
  <c r="L12" i="7"/>
  <c r="K12" i="7"/>
  <c r="J12" i="7"/>
  <c r="P11" i="7"/>
  <c r="P10" i="7"/>
  <c r="P9" i="7"/>
  <c r="P8" i="7"/>
  <c r="P7" i="7"/>
  <c r="P6" i="7"/>
  <c r="P5" i="7"/>
  <c r="P4" i="7"/>
  <c r="P3" i="7"/>
  <c r="P2" i="7"/>
  <c r="P12" i="7" s="1"/>
  <c r="B123" i="7"/>
  <c r="B78" i="3"/>
  <c r="B49" i="3"/>
  <c r="B48" i="6"/>
  <c r="B23" i="6"/>
  <c r="B74" i="2"/>
  <c r="B53" i="2"/>
  <c r="B53" i="5"/>
  <c r="B24" i="5"/>
  <c r="B103" i="4"/>
  <c r="B79" i="4"/>
  <c r="B21" i="11" l="1"/>
  <c r="E3" i="11"/>
  <c r="D9" i="11"/>
  <c r="B11" i="8"/>
  <c r="D4" i="8"/>
  <c r="B17" i="3"/>
  <c r="D7" i="3"/>
  <c r="D4" i="6"/>
  <c r="B22" i="2"/>
  <c r="E2" i="2"/>
  <c r="E6" i="2"/>
  <c r="D6" i="5"/>
  <c r="B48" i="4"/>
  <c r="E17" i="4"/>
  <c r="E9" i="4"/>
  <c r="B90" i="7"/>
  <c r="E72" i="7"/>
  <c r="E59" i="7"/>
  <c r="E39" i="7"/>
  <c r="E34" i="7"/>
  <c r="E28" i="7"/>
  <c r="E20" i="7"/>
  <c r="E14" i="7"/>
  <c r="E2" i="7"/>
  <c r="D24" i="4"/>
  <c r="D632" i="1" l="1"/>
</calcChain>
</file>

<file path=xl/sharedStrings.xml><?xml version="1.0" encoding="utf-8"?>
<sst xmlns="http://schemas.openxmlformats.org/spreadsheetml/2006/main" count="1865" uniqueCount="699">
  <si>
    <t>Persona física o razón social</t>
  </si>
  <si>
    <t>CONSUBANCO SA INSTITUCION DE BANCA MULTIPLE</t>
  </si>
  <si>
    <t>RETENCIONES DE NOMINA</t>
  </si>
  <si>
    <t>IMPULSORA PROMOBIEN, SA DE C.V</t>
  </si>
  <si>
    <t>INTERCAMBIOS BAJA SUR, SA DE CV SOFOM ENR</t>
  </si>
  <si>
    <t>MOREH INHUMACIONES, S.A. DE C.V.</t>
  </si>
  <si>
    <t>OP ECOLOGIA SAPI DE CV</t>
  </si>
  <si>
    <t>Servicio de Recolección y Disposición Final de Basura</t>
  </si>
  <si>
    <t>PREVEO S.A DE C.V.</t>
  </si>
  <si>
    <t>PRIMERO SEGUROS SA DE CV</t>
  </si>
  <si>
    <t>Seguros  de Responsabilidad Patrimonial Y Fianzas</t>
  </si>
  <si>
    <t>SUPPLY CREDIT DE MEXICO, SAPI DE CV SOFOM ENR</t>
  </si>
  <si>
    <t>BELTRAN MORENO HECTOR ADONAI</t>
  </si>
  <si>
    <t>Papeleria y Articulos de Oficina</t>
  </si>
  <si>
    <t>GIL GARCIA CESAR ALEJANDRO</t>
  </si>
  <si>
    <t>Apoyos a la Educación</t>
  </si>
  <si>
    <t>INSTITUTO DE FORMACION POLICIAL</t>
  </si>
  <si>
    <t>SERVICIO DE CAPACITACION Y ADIESTRAMIENTO</t>
  </si>
  <si>
    <t>INSTITUTO MUNICIPAL DE ARTE Y CULTURA DE AHOME</t>
  </si>
  <si>
    <t>INSTITUTO MUNICIPAL DE ARTE Y CULTURA</t>
  </si>
  <si>
    <t>MOTOLOGY,  SA DE CV</t>
  </si>
  <si>
    <t>Reparacion y Mantenimiento de Equipo de Transporte</t>
  </si>
  <si>
    <t>ACOSTA CAMPAS OSMARA ITZEL</t>
  </si>
  <si>
    <t>APOYO SALUD MUNICIPAL CORRESPONDIENTE A DICIEMBRE 2022 Y ENERO DE 2023</t>
  </si>
  <si>
    <t>ACOSTA GARCIA MARTIN</t>
  </si>
  <si>
    <t>APOYO CORRESPONDIENTE A DICIEMBRE DE 2022 Y ENERO DE 2023</t>
  </si>
  <si>
    <t>ANGULO MEZA REYNA ALEJANDRA</t>
  </si>
  <si>
    <t>ARAUJO GAMEZ ALEJANDRA ITZEL</t>
  </si>
  <si>
    <t>ARAUJO PEREZ GABRIELA</t>
  </si>
  <si>
    <t>ARENIVAS SANCHEZ YAJAIRA GUADALUPE</t>
  </si>
  <si>
    <t>ARMENTA CORTES ORIANA ISABEL</t>
  </si>
  <si>
    <t>AXA SEGUROS SA DE CV (LOPEZ LABRADA GUMERCINDO VALENTIN)AGENTE</t>
  </si>
  <si>
    <t>AXA SEGUROS SA DE CV (RUBIO RUBIO RAMON ALBERTO)AGENTE</t>
  </si>
  <si>
    <t>AYALA VEA ANDREA</t>
  </si>
  <si>
    <t>BACASEGUA INZUNZA JESUS ALONSO</t>
  </si>
  <si>
    <t>BALDERRAMA HOO FRIDA YUNIVE</t>
  </si>
  <si>
    <t>CALDERON CEBALLOS ISIS RUBI</t>
  </si>
  <si>
    <t>CASTAÑEDA GRACIA PRISCILA LUCERO</t>
  </si>
  <si>
    <t>CASTRO DOMINGUEZ JUAN CARLOS</t>
  </si>
  <si>
    <t>CEBALLOS MORENO PEDRO</t>
  </si>
  <si>
    <t>CORRALES MONDACA JESUS ANGEL</t>
  </si>
  <si>
    <t>COTA DIAZ DULCE ROCIO</t>
  </si>
  <si>
    <t>DAVALOS LOPEZ JESSICA ABIGAIL</t>
  </si>
  <si>
    <t>DIMAS LOPEZ ELIZABETH</t>
  </si>
  <si>
    <t>ESTRADA RIVERA ANA KAREN</t>
  </si>
  <si>
    <t>FLORES CRISTIN ELVIA GUADALUPE</t>
  </si>
  <si>
    <t>FLORES LEYVA ADRIANA IVETH</t>
  </si>
  <si>
    <t>FONG APODACA CARLOS ALBERTO</t>
  </si>
  <si>
    <t>GAMBOA GONZALEZ ESTEBAN FERNANDO</t>
  </si>
  <si>
    <t>GAMEZ FLORES JUAN CARLOS</t>
  </si>
  <si>
    <t>GAS DEL PACIFICO SA DE CV.</t>
  </si>
  <si>
    <t>STOCK DIESEL</t>
  </si>
  <si>
    <t>GONZALEZ GARCIA KARLA DANIELA</t>
  </si>
  <si>
    <t>GRACIA ARELLANO MARISOL</t>
  </si>
  <si>
    <t>GUERRERO MEDINA MONICA LIZETH</t>
  </si>
  <si>
    <t>HALLAL GONZALEZ JOSE ANGEL</t>
  </si>
  <si>
    <t>HEREDIA ALVAREZ BEATRIZ YURIANA</t>
  </si>
  <si>
    <t>HERNANDEZ ANGULO MARIEL DINAMAR</t>
  </si>
  <si>
    <t>HERRERA FONG ANA MARIA</t>
  </si>
  <si>
    <t>JAUREGUI ANCHONDO EKATHERINE MARIELA</t>
  </si>
  <si>
    <t>JIMENEZ ALVAREZ AXEL DAVID</t>
  </si>
  <si>
    <t>JIMENEZ IBARRA LESLIE KARINA</t>
  </si>
  <si>
    <t>LEAL LEYVA ADRIANA CECILIA</t>
  </si>
  <si>
    <t>LONGORIA IBARRA MARIA DEL ROSARIO</t>
  </si>
  <si>
    <t>LOPEZ COTA JOSE PABLO</t>
  </si>
  <si>
    <t>LOPEZ FUENTES MARIAN AMAIRANY</t>
  </si>
  <si>
    <t>LOPEZ PALMA LUCERO ANAI</t>
  </si>
  <si>
    <t>LOPEZ SARABIA VEYRA FERNANDA</t>
  </si>
  <si>
    <t>MARISCAL GARAY ANAYANCI GUADALUPE</t>
  </si>
  <si>
    <t>MARTINEZ RODRIGUEZ SUJEY</t>
  </si>
  <si>
    <t>MELENDRES VALDEZ DULCE ANAHI</t>
  </si>
  <si>
    <t>MEZA CASTRO MISAEL HUMBERTO</t>
  </si>
  <si>
    <t>MIRANDA ROBLES LIZBETH GUADALUPE</t>
  </si>
  <si>
    <t>MOLINA BURGUEÑO NANCY PAOLA</t>
  </si>
  <si>
    <t>MONTIEL CAMA NIDIA ADYLEE</t>
  </si>
  <si>
    <t>MORENO VERDUGO CITLALI LIZETH</t>
  </si>
  <si>
    <t>MORIN FIGUEROA PAOLA</t>
  </si>
  <si>
    <t>MUNICIPIO DE AHOME</t>
  </si>
  <si>
    <t>PENSIONES  POR VIUDEZ Y ORFANDAD</t>
  </si>
  <si>
    <t>NEVARES PONCE KAREN ALEXANDRA</t>
  </si>
  <si>
    <t>OLGUIN VILLANAZUL KARLA GUADALUPE</t>
  </si>
  <si>
    <t>PALAFOX SOTO JOHANA MELISSA</t>
  </si>
  <si>
    <t>PIÑA CARDENAS KARINA MARLEN</t>
  </si>
  <si>
    <t>PORTILLO ZAVALA MARIA DE FATIMA</t>
  </si>
  <si>
    <t>QUINTANA AVILA JESUS ROGELIO</t>
  </si>
  <si>
    <t>RAMOS GALAVIZ MINERVA MARIA</t>
  </si>
  <si>
    <t>RODRIGUEZ ALVAREZ IVANA VICTORIA</t>
  </si>
  <si>
    <t>RODRIGUEZ BELTRAN HANNIA JANITZE</t>
  </si>
  <si>
    <t>ROJAS SALMON JOSE</t>
  </si>
  <si>
    <t>ROMAN SALAS MARISOL</t>
  </si>
  <si>
    <t>ROSAS CORRALES MARIA FERNANDA</t>
  </si>
  <si>
    <t>RUIZ ALVAREZ LEONEL ABRAHAM</t>
  </si>
  <si>
    <t>RUIZ SOTO MIGUEL ANGEL DE JESUS</t>
  </si>
  <si>
    <t>RUIZ VALADEZ SELENE GUADALUPE</t>
  </si>
  <si>
    <t>SALAZAR CECEÑA DANIELA YEDID</t>
  </si>
  <si>
    <t>SANDOVAL MELENDRES LIZBE YARELY</t>
  </si>
  <si>
    <t>SAQUELARES PLASCENCIA MARIELENA</t>
  </si>
  <si>
    <t>SEDANO ARMENTA MARIELA ARIZAHI</t>
  </si>
  <si>
    <t>SERVICIOS DEL CERRO DE LA MEMORIA SA DE CV</t>
  </si>
  <si>
    <t>Combustibles y Lubricantes</t>
  </si>
  <si>
    <t>SERVICIOS DEL VALLE DEL FUERTE, S.A. DE C.V.</t>
  </si>
  <si>
    <t>SINDICATO DE TRABAJADORES AL SERVICIO DEL H. AYUNTAMIENTO DE AHOME, SINALOA</t>
  </si>
  <si>
    <t xml:space="preserve">PAGO DE RETENCIOENS REALIZADOS AL PERSONAL SINDICALIZADO POR CONCEPTO DE CUOTA SINDICAL Y DESCTO SINDICATO </t>
  </si>
  <si>
    <t>PAGO DE RETENCIOENS REALIZADOS AL PERSONAL SINDICALIZADO POR CONCEPTO DE CUOTA SINDICAL Y DESCTO SINDICATO</t>
  </si>
  <si>
    <t>SOSA BOJORQUEZ CARLOS MIGUEL</t>
  </si>
  <si>
    <t>TIZNADO MUÑOZ CRISTHIAN ULISES</t>
  </si>
  <si>
    <t>VAZQUEZ REYES CLARA ESTEFANY</t>
  </si>
  <si>
    <t>VAZQUEZ TORRES ICEL DANIELA</t>
  </si>
  <si>
    <t>VELARDE CRUZ MAGDIEL MARTIN</t>
  </si>
  <si>
    <t>VERDIN MARTINEZ JOSE ARTURO</t>
  </si>
  <si>
    <t>COMISION MUNICIPAL DE DESARROLLO DE CENTROS POBLADOS</t>
  </si>
  <si>
    <t>PROGRAMA REVESTIMENTO DE CALLES</t>
  </si>
  <si>
    <t>Obra Publica Directa</t>
  </si>
  <si>
    <t>CONCRETOS Y MATERIALES S.A DE C.V.</t>
  </si>
  <si>
    <t>ADQUISICION DE MATERIAL PARA CONSTRUCCION, PARA EL TRABAJADOR SINDICALIZADO GASTELUM MARTINEZ GABRIELA  EL CUAL SERA DESCONTADO EN UN PLAZO DE 36 QUINCENAS CONFORME A LO ESTABLECIDO EN LA CLAUSULA CUADRAGESIMA SEXTA DEL CONTRATO COLECTIVO DE TRABAJO VIGENTE</t>
  </si>
  <si>
    <t>DE HOME DEPOT MEXICO S DE R.L DE C.V.</t>
  </si>
  <si>
    <t>ADQUISICION REFRIGERADOR LG 25 PIES, PARA EL TRABAJADOR SINDICALIZADO GIL ANGULO JUAN ANTONIO  EL CUAL SERA DESCONTADO EN UN PLAZO DE 36 QUINCENAS CONFORME A LO ESTABLECIDO EN LA CLAUSULA CUADRAGESIMA SEXTA DEL CONTRATO COLECTIVO DE TRABAJO VIGENTE</t>
  </si>
  <si>
    <t>DIMAR CONSULTING SA DE CV</t>
  </si>
  <si>
    <t>ECHAVE VALENZUELA CRISTHIAN HUMBERTO</t>
  </si>
  <si>
    <t>APOYOS SINDICATO DE TRABAJADORES DEL MPIO DE AHOME</t>
  </si>
  <si>
    <t>FIERRO Y LAMINA DE OCCIDENTE SAPI DE CV</t>
  </si>
  <si>
    <t>ADQUISICION DE MATERIAL PARA CONSTRUCCION PARA EL TRABAJADOR SINDICALIZADO VZLA BELTRAN FATIMA MARIA EL CUAL SERA DESCONTADO EN UN PLAZO DE 36 QUINCENAS CONFORME A LO ESTABLECIDO EN LA CLAUSULA CUADRAGESIMA SEXTA DEL CONTRATO COLECTIVO DE TRABAJO VIGENTE</t>
  </si>
  <si>
    <t>ADQUISICION DE MATERIAL PARA CONSTRUCCION PARA EL TRABAJADOR SINDICALIZADO VALDEZ HERRERA OMMAR ELENO EL CUAL SERA DESCONTADO EN UN PLAZO DE 36 QUINCENAS CONFORME A LO ESTABLECIDO EN LA CLAUSULA CUADRAGESIMA SEXTA DEL CONTRATO COLECTIVO DE TRABAJO VIGENTE</t>
  </si>
  <si>
    <t>GARCIA BALDERRAMA CARLOS</t>
  </si>
  <si>
    <t>ADQUISICION DE UN TELEFONO CELULAR MOTO G52 PARA EL TRABAJADOR SINDICALIZADO LUNA MORENO JOSE FCO EL CUAL SERA DESCONTADO EN UN PLAZO DE 36 QUINCENAS CONFORME A LO ESTABLECIDO EN LA CLAUSULA CUADRAGESIMA SEXTA DEL CONTRATO COLECTIVO DE TRABAJO VIGENTE</t>
  </si>
  <si>
    <t>JUAREZ AYALA JOSE</t>
  </si>
  <si>
    <t>LIZARRAGA OCHOA LORENA ALICIA</t>
  </si>
  <si>
    <t>PAGO POR PRESTACIONES LEGALES DE FINIQUITOS POR JUBILACION POR AÑOS DE SERVICIOS DEL C. LIZARRAGA OCHOA LORENA ALICIA COMO CHOFER DE CAMION ADSCRITO EN DEPARTAMENTO DE PARQUES Y JARDINES,</t>
  </si>
  <si>
    <t>LOPEZ MORENO JOSE ALONSO</t>
  </si>
  <si>
    <t>LUNA ESPINOZA AGUSTIN</t>
  </si>
  <si>
    <t>MONZALVO HERNANDEZ ROBERTO</t>
  </si>
  <si>
    <t>MUEBLERIAS VALDEZ  BALUARTE, S.A. DE C.V.</t>
  </si>
  <si>
    <t>ADQUISICION DE UNA LAVADORA WHIRPOOL PARA EL TRABAJADOR SINDICALIZADO GUTIERREZ RIVERA JUANA EL CUAL SERA DESCONTADO EN UN PLAZO DE 36 QUINCENAS CONFORME A LO ESTABLECIDO EN LA CLAUSULA CUADRAGESIMA SEXTA DEL CONTRATO COLECTIVO DE TRABAJO VIGENTE</t>
  </si>
  <si>
    <t>ADQUISICION DE UNA PANTALLA LG DE 43" PARA EL TRABAJADOR SINDICALIZADO ARMENTA RUIZ ABEL OSWALDO EL CUAL SERA DESCONTADO EN UN PLAZO DE 36 QUINCENAS CONFORME A LO ESTABLECIDO EN LA CLAUSULA CUADRAGESIMA SEXTA DEL CONTRATO COLECTIVO DE TRABAJO VIGENTE</t>
  </si>
  <si>
    <t>ADQUISICION DE UNA RECAMARA PARA EL TRABAJADOR SINDICALIZADO APODACA VALENZUELA RAFAEL GERARDO EL CUAL SERA DESCONTADO EN UN PLAZO DE 36 QUINCENAS CONFORME A LO ESTABLECIDO EN LA CLAUSULA CUADRAGESIMA SEXTA DEL CONTRATO COLECTIVO DE TRABAJO VIGENTE</t>
  </si>
  <si>
    <t>ADQUISICION DE UNA PANTALLA GHIA 40" PARA EL TRABAJADOR SINDICALIZADO PACHECO SILVA JOSE ALFREDO EL CUAL SERA DESCONTADO EN UN PLAZO DE 36 QUINCENAS CONFORME A LO ESTABLECIDO EN LA CLAUSULA CUADRAGESIMA SEXTA DEL CONTRATO COLECTIVO DE TRABAJO VIGENTE</t>
  </si>
  <si>
    <t>ADQUISICION DE UNA PANTALLA LED PARA EL TRABAJADOR SINDICALIZADO OSORIO CHINCHILLAS LAZARO EL CUAL SERA DESCONTADO EN UN PLAZO DE 36 QUINCENAS CONFORME A LO ESTABLECIDO EN LA CLAUSULA CUADRAGESIMA SEXTA DEL CONTRATO COLECTIVO DE TRABAJO VIGENTE</t>
  </si>
  <si>
    <t>ADQUISICION DE UN COLCHON KZ SPRING PARA EL TRABAJADOR SINDICALIZADO MONTES MORALES JOSE FCO EL CUAL SERA DESCONTADO EN UN PLAZO DE 36 QUINCENAS CONFORME A LO ESTABLECIDO EN LA CLAUSULA CUADRAGESIMA SEXTA DEL CONTRATO COLECTIVO DE TRABAJO VIGENTE</t>
  </si>
  <si>
    <t>ADQUISICION DE UNA RECAMARA Y MESA PARA EL TRABAJADOR SINDICALIZADO BERNAL MILLAN JUDITH IMELDA EL CUAL SERA DESCONTADO EN UN PLAZO DE 36 QUINCENAS CONFORME A LO ESTABLECIDO EN LA CLAUSULA CUADRAGESIMA SEXTA DEL CONTRATO COLECTIVO DE TRABAJO VIGENTE</t>
  </si>
  <si>
    <t>ADQUISICION DE UNA PANTALLA WINIA 43" PARA EL TRABAJADOR SINDICALIZADO OSORIO REDE CESAR YAVANI EL CUAL SERA DESCONTADO EN UN PLAZO DE 36 QUINCENAS CONFORME A LO ESTABLECIDO EN LA CLAUSULA CUADRAGESIMA SEXTA DEL CONTRATO COLECTIVO DE TRABAJO VIGENTE</t>
  </si>
  <si>
    <t>OSORIO BARRERA ALDO GUADALUPE</t>
  </si>
  <si>
    <t>OSORIO BARRERA DANIA LIZETH</t>
  </si>
  <si>
    <t>OSORIO MORALES GUADALUPE</t>
  </si>
  <si>
    <t>PEDROZA OROZCO ALDO ANTONIO</t>
  </si>
  <si>
    <t>QUIÑONEZ ARMENTA IRIS DEL ROCIO</t>
  </si>
  <si>
    <t>ADQUISICION DE CUATRO LLANTAS UNIROYAL 225-65-17 PARA EL TRABAJADOR SINDICALIZADO REYNA ISABEL MERCADO CORTEZ EL CUAL SERA DESCONTADO EN UN PLAZO DE 36 QUINCENAS CONFORME A LO ESTABLECIDO EN LA CLAUSULA CUADRAGESIMA SEXTA DEL CONTRATO COLECTIVO DE TRABAJO VIGENTE</t>
  </si>
  <si>
    <t>REYES RODRIGUEZ FRANCISCO</t>
  </si>
  <si>
    <t>RUBIO CONSTRUCCIONES SA DE CV</t>
  </si>
  <si>
    <t>OBRAS FISM</t>
  </si>
  <si>
    <t>SRIA. DE ADMINISTRACION Y FINANZAS, ZOFEMAT GOBIERNO DEL EDO.</t>
  </si>
  <si>
    <t>30% DE LOS INGRESOS DE ZOFEMAT</t>
  </si>
  <si>
    <t>VALENZUELA PEÑA YULIANNA GISSEL</t>
  </si>
  <si>
    <t>ARAGON BERRELLEZA JESSICA</t>
  </si>
  <si>
    <t>Actividades Civicas y Culturales</t>
  </si>
  <si>
    <t>AVILA CORRALES JOSE CARLOS</t>
  </si>
  <si>
    <t>MANTENIMIENTO DE EQUIPO DE TRANSPORTE</t>
  </si>
  <si>
    <t>CASTRO ACOSTA MARIA DE JESUS</t>
  </si>
  <si>
    <t>Articulos de Aseo y Limpia</t>
  </si>
  <si>
    <t>CORRALES NAVARRO DORA ALICIA</t>
  </si>
  <si>
    <t>RETIRO DE LA CUENTA ,DEL COMITE INTERINO DE PARTICIPACION CIUDADANA PARA REHABILITACION DE BAÑOS DE LA CANCHA DEL LUGAR Y COVIVIO CON NIÑOS</t>
  </si>
  <si>
    <t>ESTRADA ARELLANO DAVID</t>
  </si>
  <si>
    <t>ALIMENTACION INFRACTORES</t>
  </si>
  <si>
    <t>ADQUISICION DE MATERIAL PARA CONSTRUCCION PARA EL TRABAJADOR SINDICALIZADO ESCOBAR CASTRO JAVIER ENRIQUE EL CUAL SERA DESCONTADO EN UN PLAZO DE 36 QUINCENAS CONFORME A LO ESTIPULADO EN LA CLAUSULA CUADRAGESIMA SEXTA DEL CONTRATO COLECTIVO DE TRABAJO VIGENTE</t>
  </si>
  <si>
    <t>HERRERA AGUIRRE ANDRES OSVALDO</t>
  </si>
  <si>
    <t xml:space="preserve">PAGO POR PRESTACIONES LEGALES DE FINIQUITOS POR LIQUIDACION DEL C. HERRERA AGUIRRE ANDRES OSVALDO COMO AUXILIAR DE SERVICIOS ADSCRITO EN DEPARTAMENTO DE SERVICIOS GENERALES, </t>
  </si>
  <si>
    <t>INFONACOT</t>
  </si>
  <si>
    <t>PAGO DE CREDITO FONACOT</t>
  </si>
  <si>
    <t>PINZON VAZQUEZ JOEL ULISES</t>
  </si>
  <si>
    <t>ANGUAMEA ARMENTA MARIA DE JESUS</t>
  </si>
  <si>
    <t>Becas Y Otras Ayudas Para Programas de Capacitacion</t>
  </si>
  <si>
    <t>APODACA SOLANO RAMON EDMUNDO</t>
  </si>
  <si>
    <t>CABRERA GARCIA EDUARDO ANTONIO</t>
  </si>
  <si>
    <t>CARRILLO VALLE ARTURO</t>
  </si>
  <si>
    <t>CONTRERAS SOTO GACIEL ORLANDO</t>
  </si>
  <si>
    <t>CORTEZ ROMAN JOSE FRANCISCO</t>
  </si>
  <si>
    <t>CUEVAS GIL HECTOR EDUARDO</t>
  </si>
  <si>
    <t>DE LA VEGA SOTELO LUIS MATEO</t>
  </si>
  <si>
    <t>ESCALANTE LUNA JESUS YAZIR</t>
  </si>
  <si>
    <t>ESPINOZA ARMENTA CRISTIAN ANTONIO</t>
  </si>
  <si>
    <t>FELIX OJEDA JOSE FRANCISCO</t>
  </si>
  <si>
    <t>FIERRO SANDOVAL AARON ANTONIO</t>
  </si>
  <si>
    <t>FLORES CECEÑA FRANCISCO JAVIER</t>
  </si>
  <si>
    <t>FLORES COTA JUAN JOSE</t>
  </si>
  <si>
    <t>GAMBOA ROBLES MANUEL ANTONIO</t>
  </si>
  <si>
    <t>GUEVARA LOPEZ JESUS ROBERTO</t>
  </si>
  <si>
    <t>INDEX DATACOM, S.A DE C.V.</t>
  </si>
  <si>
    <t>Servicio de Telefono</t>
  </si>
  <si>
    <t>INMOBILIARIA Y CONSTRUCTORA LEBRI SA DE CV</t>
  </si>
  <si>
    <t>INSTITUTO MUNICIPAL DEL DEPORTE DE AHOME, I.A.S.</t>
  </si>
  <si>
    <t>INSTITUTO MUNICIPAL DEL DEPORTE</t>
  </si>
  <si>
    <t>LEYVA RUIZ JUAN CARLOS</t>
  </si>
  <si>
    <t>LOPEZ GAXIOLA JUAN CARLOS</t>
  </si>
  <si>
    <t>LOPEZ MIRANDA ARTEMIO RENE</t>
  </si>
  <si>
    <t>LOPEZ SOTO IGNACIO</t>
  </si>
  <si>
    <t>MATA MARTINEZ ANTONIO</t>
  </si>
  <si>
    <t>MONTENEGRO CAMACHO FRANCISCO JAVIER</t>
  </si>
  <si>
    <t>MORENO MONTOYA PEDRO ALEXIS</t>
  </si>
  <si>
    <t>MURILLO LUGO CARLOS JULIAN</t>
  </si>
  <si>
    <t>OROZCO LOPEZ JESUS ALEXIS</t>
  </si>
  <si>
    <t>PACHECO MENDOZA ANGEL OSBALDO</t>
  </si>
  <si>
    <t>PORTILLO COTA JORGE LUIS</t>
  </si>
  <si>
    <t>RAMIREZ BOJORQUEZ JOSE VICTORIANO</t>
  </si>
  <si>
    <t>RAMOS ALMODOVAR CARLOS ALEJANDRO</t>
  </si>
  <si>
    <t>RIVERA VALDEZ NESTOR DANIEL</t>
  </si>
  <si>
    <t>RODRIGUEZ QUINTANA JOSE MANUEL</t>
  </si>
  <si>
    <t>RODRIGUEZ VALLE LUIS ANGEL</t>
  </si>
  <si>
    <t>ROMANILLO VALENZUELA JESUS ALBERTO</t>
  </si>
  <si>
    <t>ROSAS SANDOVAL FERNANDO</t>
  </si>
  <si>
    <t>RUIZ GALAVIZ GILBERTO</t>
  </si>
  <si>
    <t>RUIZ GARCIA JOSE CRISTIAN</t>
  </si>
  <si>
    <t>RUIZ PORTILLO GUSTAVO ADOLFO</t>
  </si>
  <si>
    <t>RUIZ VALENZUELA RAQUEL ORALIA</t>
  </si>
  <si>
    <t>ANTICIPO DE JUBILACION</t>
  </si>
  <si>
    <t>SALMERON SOLANO DAVID</t>
  </si>
  <si>
    <t>SARABIA MONTES DORIAN ADOLFO</t>
  </si>
  <si>
    <t>SOTO BOJORQUEZ ABRAHAM ALEJANDRO</t>
  </si>
  <si>
    <t>TELEFONIA POR CABLE SA DE CV</t>
  </si>
  <si>
    <t>TIRADO CASTRO EDER JAHIR</t>
  </si>
  <si>
    <t>VERDUGO ARANA ANDRES</t>
  </si>
  <si>
    <t>VERDUZCO VALDEZ CRUZ ALEJANDRO</t>
  </si>
  <si>
    <t>VILLEGAS ORRANTIA CARLOS ANGEL</t>
  </si>
  <si>
    <t>ALTERNATIVAS EN MEDIOS ENERGETICOS SUSTENTABLES SA. DE CV.</t>
  </si>
  <si>
    <t>Arrendamiento de Edificios</t>
  </si>
  <si>
    <t>ALVAREZ FLORES ROSA ISELA</t>
  </si>
  <si>
    <t>ARMENTA AYALA ROSARIO</t>
  </si>
  <si>
    <t>PRODUCTOS ALIMENTICIOS PARA CAFETERIA</t>
  </si>
  <si>
    <t>ARMENTA ROJAS JUAN GUSTAVO</t>
  </si>
  <si>
    <t>BARAJAS AMARO JOSE DE JESUS</t>
  </si>
  <si>
    <t>Consumibles Para  Equipo de Computo</t>
  </si>
  <si>
    <t>BARRAZA NEVAREZ CRISTIAN JAIME</t>
  </si>
  <si>
    <t>BATTERY PLUS AUTOMOTRZ S.A. DE C.V.</t>
  </si>
  <si>
    <t>BERRELLEZA GRAJEDA MARIA</t>
  </si>
  <si>
    <t>ASOCIACIONES CIVILES Y/O INSTITUCIONES AFINES</t>
  </si>
  <si>
    <t>BORJA VERDUZCO HECTOR JAVIER</t>
  </si>
  <si>
    <t>DIAGNOSTICO MEDICO DEL MPIO DE AHOME(DIMMA)</t>
  </si>
  <si>
    <t>CAMARA NACIONAL DE LA INDUSTRIA DE TRANSFORMACION DELEGACION LOS MOCHIS SINALOA</t>
  </si>
  <si>
    <t>CARRIZOZA LOPEZ MARTHA ALICIA</t>
  </si>
  <si>
    <t>CASTILLO VALENZUELA MARIO ALBERTO</t>
  </si>
  <si>
    <t>CASTRO ANGULO KARELY</t>
  </si>
  <si>
    <t>CASTRO ANGULO YASMIN GUADALUPE</t>
  </si>
  <si>
    <t>CASTRO LEYVA ANA BEATRIZ</t>
  </si>
  <si>
    <t>COPIADORAS DIGITALES DE SINALOA S.A. DE C.V.</t>
  </si>
  <si>
    <t>ARRENDAMIENTO DE COPIADORAS</t>
  </si>
  <si>
    <t>COTA ENCINAS MANUEL DE JESUS</t>
  </si>
  <si>
    <t>DELGADO FLORES ARTURO</t>
  </si>
  <si>
    <t>DEPORTIVA DEL PACIFICO S.A DE C.V</t>
  </si>
  <si>
    <t>ELECTRO MAYOREO DE SINALOA, SA DE CV</t>
  </si>
  <si>
    <t>Mantenimiento de Alumbrado Publico</t>
  </si>
  <si>
    <t>ENRIQUEZ SARMIENTO MANUEL DE JESUS</t>
  </si>
  <si>
    <t>ESPINOZA VALDEZ HORTENCIA</t>
  </si>
  <si>
    <t>OTROS APOYOS/ARRENDAMIENTOS DE DIVERSOS MESES A INSTITUCION ISEA</t>
  </si>
  <si>
    <t>FELIX AUTOMOTORES S.A DE C.V</t>
  </si>
  <si>
    <t>FERRENOR SA DE C.V</t>
  </si>
  <si>
    <t>OTROS APOYOS/MATERIAL RUSTICO ENTREGADO A PERSONAS DE BAJOS RECURSOS ECONOMICOS  DIVERSOS GASTOS</t>
  </si>
  <si>
    <t>FERRETERIA MALOVA S.A DE C.V</t>
  </si>
  <si>
    <t>FIGUEROA BAEZ DULCE ENEYDA</t>
  </si>
  <si>
    <t>FIGUEROA DOMINGUEZ JULIO MARTIN</t>
  </si>
  <si>
    <t>FITCH MEXICO S.A. DE C.V.</t>
  </si>
  <si>
    <t>PAGO POR SERVICIO DE SEGUIMIENTO DE CALIFICACION DE UN CREDITO BANCARIO , PERIODO DE  COBERTURA 06 DE AGOSTO DE 2022 AL 05 DE AGOSTO DE 2023</t>
  </si>
  <si>
    <t>FONSECA CASTRO VERONICA</t>
  </si>
  <si>
    <t>GARCIA RUIZ SANTIAGO</t>
  </si>
  <si>
    <t>GARCIA VELASCO OMAR ULISES</t>
  </si>
  <si>
    <t>GASTELUM BERRELLEZA SANDRA LUZ</t>
  </si>
  <si>
    <t>ALIMENTOS PARA PERSONAL</t>
  </si>
  <si>
    <t>GENARO MARTINEZ RITO</t>
  </si>
  <si>
    <t>Herramienta y Utensilios Menores</t>
  </si>
  <si>
    <t>GONZALEZ DIAZ KAREN GUADALUPE</t>
  </si>
  <si>
    <t>GONZALEZ FRIAS CARLOS ALBERTO</t>
  </si>
  <si>
    <t>GUTIERREZ EZQUERRA GABRIELA</t>
  </si>
  <si>
    <t>GUTIERREZ SANCHEZ RAMIRO HUMBERTO</t>
  </si>
  <si>
    <t>IMPACTA LM SA DE CV</t>
  </si>
  <si>
    <t>Difusión Por Radio, Television, y Otros Medios de Mensajes Sobre Programas y Actividades Gubernamentales</t>
  </si>
  <si>
    <t>INMOFACIL S.A. DE C.V</t>
  </si>
  <si>
    <t>OTROS APOYOS/ARRENDAMIENTO DE LOCAL PARA USO DE INSTITUTO DE MIGRACIÓN LOS MOCHIS, CORRESPONDIENTE AL  MES DE DICIEMBRE 2022.</t>
  </si>
  <si>
    <t>INSTITUTO DEL NOROESTE EN CIENCIAS DE LA SALUD AC</t>
  </si>
  <si>
    <t>APOYO MENSUAL CORRSPONDIENTE AL MES DE DICIEMBRE DE 2022</t>
  </si>
  <si>
    <t>IRIZAR LOPEZ SILVIA</t>
  </si>
  <si>
    <t>JARDIN JJR Y FUNERALES GUADALUPANA S.A DE C.V.</t>
  </si>
  <si>
    <t>OTROS APOYOS/APOYO ECONÓMICO A LA C. ROSARIO EGUINO VEGA DEL POBLADO CINCO PARA GASTOS FUNERALES DE SU ESPOSO (+) CRISPIN SUSTAITA ALVAREZ. TRANSFERENCIA A JARDIN JJR Y FUNERALES GUADALUPANA, SA DE CV</t>
  </si>
  <si>
    <t>JUAREZ CALLEJAS MICHELLE</t>
  </si>
  <si>
    <t>PROGRAMA FERIA DEL BIENESTAR</t>
  </si>
  <si>
    <t>LEYVA ARREDONDO JULIO CESAR</t>
  </si>
  <si>
    <t>LEYVA MEZA SANDRA MANUELA</t>
  </si>
  <si>
    <t>LOPEZ CASTRO ELIZABETH</t>
  </si>
  <si>
    <t>LOPEZ RODRIGUEZ DELIA MARGARITA</t>
  </si>
  <si>
    <t>LUNA VEGA ROSARIO ESTHER</t>
  </si>
  <si>
    <t>Mantenimiento de Parques y Jardines</t>
  </si>
  <si>
    <t>MACALLAN PAINTS SA DE CV</t>
  </si>
  <si>
    <t>Servicios de Vialidad</t>
  </si>
  <si>
    <t>MENENDEZ DE LLANO BERMUDEZ ANTONIO</t>
  </si>
  <si>
    <t>MEXICO CREA S.A. DE C.V.</t>
  </si>
  <si>
    <t>MORALES VALENZUELA MARYSOL</t>
  </si>
  <si>
    <t>APOYOS ECONOMICOS PARA FAMILIAS VULNERABLES DEL MUNICIPIO DE AHOME, MES DE ENERO, REGIDORA C. MARYSOL MORALES VALENZUELA</t>
  </si>
  <si>
    <t>ADQUISICION DE UNA ESTUFA IEM, PARA EL TRABAJADOR SINDICALIZADO NAVARRO GASTELUM DANIEL RAFAEL QUE SERA DESCONTADO EN UN PLAZO DE 36 QUINCENAS CONFORME A LO ESTIPULADO EN LA CLAUSULA CUADRAGESIMA SEXTA DEL CONTRATO COLECTIVO DE TRABAJO VIGENTE</t>
  </si>
  <si>
    <t>ADQUISICION DE UNA SALA AZUL 2-2-1, PARA EL TRABAJADOR SINDICALIZADO SALAS VELIZ JUAN JEOVANI  QUE SERA DESCONTADO EN UN PLAZO DE 36 QUINCENAS CONFORME A LO ESTIPULADO EN LA CLAUSULA CUADRAGESIMA SEXTA DEL CONTRATO COLECTIVO DE TRABAJO VIGENTE</t>
  </si>
  <si>
    <t>OFELIAS FLORERIA DE SINALOA S,A DE C,V,</t>
  </si>
  <si>
    <t>OFTAVISION CENTRO DE PREVENCION DE CEGUERA, SC</t>
  </si>
  <si>
    <t>CAMPAÑA QUIRURGICA DE CATARATAS</t>
  </si>
  <si>
    <t>ORTIZ ARMENTA JULIAN</t>
  </si>
  <si>
    <t>ORTIZ CALDERON JESUS JULIAN</t>
  </si>
  <si>
    <t>PACIFICO FONDO EMPRESARIAL SA DE CV</t>
  </si>
  <si>
    <t>Reparación y mantenimiento de equipo de transporte</t>
  </si>
  <si>
    <t>PEREZ LOPEZ PABLO CIRILO</t>
  </si>
  <si>
    <t>PRODUCTOS MEZA. S.A. DE C.V.</t>
  </si>
  <si>
    <t>OTROS APOYOS/APOYO ALIMENTICIO A DIVERSAS COMUNIDADES</t>
  </si>
  <si>
    <t>RAMIREZ CASTRO DANIELA</t>
  </si>
  <si>
    <t>RIVERA CARDENAS MAYLYN YAMILETH</t>
  </si>
  <si>
    <t>RIVERA DURAN JOSE LUIS</t>
  </si>
  <si>
    <t>RODRIGUEZ GAXIOLA ERIKA</t>
  </si>
  <si>
    <t>OTROS APOYOS/APOYO DE COBIJAS ENTREGADAS A PERSONAS DE VARIAS COMUNIDADES</t>
  </si>
  <si>
    <t>RODRIGUEZ MORALES OFELIA</t>
  </si>
  <si>
    <t>APOYOS ECONOMICOS PARA FAMILIAS VULNERABLES DEL MUNICIPIO DE AHOME, MES DE ENERO, REGIDORA C. OFELIA RODRIGUEZ MORALES</t>
  </si>
  <si>
    <t>APOYO PARA FAMILIA VULNERABLES</t>
  </si>
  <si>
    <t>ROJO MONTES DE OCA KARLA AMERICA</t>
  </si>
  <si>
    <t>ROMERO JAUREGUI RACHEL NATALY</t>
  </si>
  <si>
    <t>SANCHEZ ACUÑA ROCIO DEL CARMEN</t>
  </si>
  <si>
    <t>SANCHEZ GUTIERREZ OSCAR MAGDALENO.</t>
  </si>
  <si>
    <t>OTROS APOYOS/PAGO DE HONORARIOS MEDICOS PAGADOS A PERSONAS DE BAJOS RECURSOS ECONOMICOS</t>
  </si>
  <si>
    <t>SANCHEZ LEYVA ALVIN ALEJANDRO</t>
  </si>
  <si>
    <t>SECRETARIA DE ADMINISTRACION Y FINANZAS (CONTROL Y CONFIANZA FORTAMUN)</t>
  </si>
  <si>
    <t>SERVICIOS OMEGA S.A. DE C.V.</t>
  </si>
  <si>
    <t>OTROS APOYOS/APOYOS ECONOMICOS A PERSONAS DE BAJOS RECURSOS ECONOMICOS</t>
  </si>
  <si>
    <t>SOTO ARELLANO KARINA  HAYDEE</t>
  </si>
  <si>
    <t>SOTO FELIX MARCELA</t>
  </si>
  <si>
    <t>SOTO URBINA KARLA YOLANDA</t>
  </si>
  <si>
    <t>SUPER MEGA TINTAS SA DE CV</t>
  </si>
  <si>
    <t>TELEFONOS DE MEXICO, S.A.B. DE C.V.</t>
  </si>
  <si>
    <t>TORRES VALENZUELA EVELIA</t>
  </si>
  <si>
    <t>VALDEZ GUTIERREZ MYRNA CECILIA</t>
  </si>
  <si>
    <t>VALDEZ RODRIGO KARINA ERNESTINA</t>
  </si>
  <si>
    <t>VALENZUELA BENITES ANGELINA</t>
  </si>
  <si>
    <t>APOYOS ECONOMICOS PARA FAMILIAS VULNERABLES DEL MUNICIPIO DE AHOME, MES DE ENERO, REGIDORA C. ANGELINA VALENZUELA BENITES</t>
  </si>
  <si>
    <t>VALENZUELA GUERRERO RAMIRO</t>
  </si>
  <si>
    <t>IMPRESION DE FORMAS</t>
  </si>
  <si>
    <t>VALLE SARACHO CARLOS ROBERTO</t>
  </si>
  <si>
    <t>APOYOS ECONOMICOS PARA FAMILIAS VULNERABLES DEL MUNICIPIO DE AHOME, MES DE ENERO  REGIDOR C. CARLOS ROBERTO VALLE SARACHO</t>
  </si>
  <si>
    <t>VAZQUEZ ACOSTA HECTOR SAUL</t>
  </si>
  <si>
    <t>VEA URIAS ROSA</t>
  </si>
  <si>
    <t>VELAZCO RAMIREZ DOMINGO</t>
  </si>
  <si>
    <t>VELEZ CASTRO MARIA LOURDES</t>
  </si>
  <si>
    <t>VENEGAS LORETO MARTIN EDUARDO</t>
  </si>
  <si>
    <t>ACONDICIONAMIENTO VIAL</t>
  </si>
  <si>
    <t>VERDUGO ROSAS JESUS ANDREA</t>
  </si>
  <si>
    <t>ZAMORANO GARCIA CUAHUTEMOC</t>
  </si>
  <si>
    <t>SERVICIOS TOPOGRAFICOS</t>
  </si>
  <si>
    <t>AGUILAR LEY OSWALDO RAMSES</t>
  </si>
  <si>
    <t>SERVICIO DE CORREOS Y TELEGRAFOS</t>
  </si>
  <si>
    <t>CAMACHO ARMENTA JOSE ANGEL</t>
  </si>
  <si>
    <t>APOYOS ECONOMICOS PARA FAMILIAS VULNERABLES DEL MUNICIPIO DE AHOME, MES DE ENERO REGIDOR C. CAMACHO ARMENTA JOSE ANGEL</t>
  </si>
  <si>
    <t>CEBALLOS RENDON PEDRO</t>
  </si>
  <si>
    <t>APOYOS ECONOMICOS PARA FAMILIAS VULNERABLES DEL MUNICIPÍO DE AHOME, MES DE ENERO, REGIDOR C. PEDRO CEBALLOS RENDON</t>
  </si>
  <si>
    <t>COTA SOTO CARLOS JAVIER</t>
  </si>
  <si>
    <t>FELIX CASTRO IVETH</t>
  </si>
  <si>
    <t>FERRER LUQUE GUILLERMO</t>
  </si>
  <si>
    <t>FIERRO LIZARRAGA MIREYA DEL ROSARIO</t>
  </si>
  <si>
    <t>GAMEZ GAMEZ CRISTIAN IVAN</t>
  </si>
  <si>
    <t>GARCIA MENDOZA FELICIANO</t>
  </si>
  <si>
    <t>HERNANDEZ FLORES CECILIA</t>
  </si>
  <si>
    <t>APOYOS DEL MES DE ENERO PARA PERSONAS DE ESCASOS RECURSOS DEL MUNICIPIO DE AHOME.</t>
  </si>
  <si>
    <t>JUNTA DE AGUA POTABLE Y ALCANTARILLADO DEL MUNICIPIO DE AHOME</t>
  </si>
  <si>
    <t>JUNTA DE AGUA POTABLE Y ALC. DEL MPIO DE AHOME (JAPAMA)</t>
  </si>
  <si>
    <t>LOPEZ MIRANDA ENRIQUE FAUSTINO</t>
  </si>
  <si>
    <t>PALACIOS LEAL ALEJANDRA CAROLINA</t>
  </si>
  <si>
    <t>PEÑA BELTRAN OLIVIA</t>
  </si>
  <si>
    <t>PEREZ MIRANDA RAUL</t>
  </si>
  <si>
    <t>APERTURA DE CAJA CHICA DE LA UNIDAD DE INVERSION</t>
  </si>
  <si>
    <t>PORTILLO OSUNA JUSTO IGNACIO</t>
  </si>
  <si>
    <t>APERTURA DE CAJA CHICA</t>
  </si>
  <si>
    <t>POSTLETHWAITE HERNANDEZ JOSE FABIAN</t>
  </si>
  <si>
    <t>RAMIREZ DIAZ MARIA GUADALUPE</t>
  </si>
  <si>
    <t>ROCHA PEÑA MARIA MAGDALENA</t>
  </si>
  <si>
    <t>ROMANILLO MONTOYA JULIO CESAR</t>
  </si>
  <si>
    <t>ROMERO BARRERA JAIME</t>
  </si>
  <si>
    <t>MANTENIMIENTO MENOR DE OFICINAS</t>
  </si>
  <si>
    <t>ROSAS HERNANDEZ SIXTO JAVIER</t>
  </si>
  <si>
    <t>SALMERON PEREZ JESUS RAMON</t>
  </si>
  <si>
    <t>APOYOS ECONOMICOS PARA FAMILIAS VULNERABLES DEL MUNICIPIO DE AHOME, MES DE ENERO 2023, REGIDOR C. JESUS RAMON SALMERON PEREZ</t>
  </si>
  <si>
    <t>SISTEMA PARA EL DESARROLLO INTEGRAL DE LA FAMILIA DEL MUNICIPIO DE AHOME</t>
  </si>
  <si>
    <t>SISTEMA MUNICIPAL PARA EL DESARROLLO INTEGRAL DE LA FAMILIA (DIF)</t>
  </si>
  <si>
    <t>URIAS VERDUZCO JOSE RAMON</t>
  </si>
  <si>
    <t>VALDEZ GAMEZ JUAN ALONSO</t>
  </si>
  <si>
    <t>VALDEZ MIGUEL JULIO CESAR</t>
  </si>
  <si>
    <t>APOYOS ECONOMICOS PARA FAMILIAS VULNERABLES DEL MUNICIPIO DE AHOME, MES DE ENERO 2023 REGIDOR C. JULIO CESAR VALDEZ MIGUEL</t>
  </si>
  <si>
    <t>VALDEZ MORENO LAURA ELENA</t>
  </si>
  <si>
    <t>APOYOS ECONOMICOS PARA FAMILIAS VULNERABLES DEL MUNICIPIO DE AHOME, MES DE ENERO, REGIDORA C. LAURA ELENA VALDEZ MORENO</t>
  </si>
  <si>
    <t>ARREDONDO COTA JUAN MANUEL</t>
  </si>
  <si>
    <t>PAGO POR PRESTACIONES LEGALES DE FINIQUITO POR RENUNCIA VOLUNTARIA DEL C ARREDONDO COTA JUAN MANUEL COMO AUX ADMINISTRATIVO ADSCRITO EN SINDICO PROCURADOR</t>
  </si>
  <si>
    <t>BALDERRAMA ZAVALA GUADALUPE</t>
  </si>
  <si>
    <t>PAGO POR PRESTACIONES LEGALES DE FINIQUITOS POR JUBILACION POR AÑOS DE SERVICIO DEL C BALDERRAMA ZAVALA GUADALUPE COMO POLICIA SEGUNDO ADSCRITO EN CENTRAL PERSONAL DE SERVICIO</t>
  </si>
  <si>
    <t>INSTITUTO PARA LA INCLUSION Y EL DESARROLLO DE LAS PERSONAS CON DISCAPACIDAD DEL MUNICIPIO DE AHOME SINALOA</t>
  </si>
  <si>
    <t>INSTITUTO DE INCLUSIÓN Y DESARROLLO DE LAS PERSONAS CON DISCAPACIDAD EN EL MUNICIPIO DE AHOME</t>
  </si>
  <si>
    <t>JALFIV S.A. DE C.V.</t>
  </si>
  <si>
    <t>Honorarios Asimilables a Salarios</t>
  </si>
  <si>
    <t>SAARSO INGENIERIA, SA DE CV</t>
  </si>
  <si>
    <t>ALMEIDA GARCIA ROSWELL</t>
  </si>
  <si>
    <t>PAGO POR PRESTACIONES LEGALES POR LIQUIDACION  FINIQUITO DEL C. ALMEIDA GARCIA ROSWELL COMO AUXILIAR DE SERVICIOS ADSCRITO EN DEPARTAMENTO DE PARQUES Y JARDINES</t>
  </si>
  <si>
    <t>ARAUJO ROMERO ROSA HERLINDA</t>
  </si>
  <si>
    <t>PAGO POR PRESTACIONES  LEGALES DE FINIQUITOS POR JUBILACION POR AÑOS DE SERVICIOS DEL C. ARAUJO ROMERO ROSA HERLINDA COMO LIC EN ADMINISTRACION ADSCRITO EN DIRECCION DE ADMINISTRACION</t>
  </si>
  <si>
    <t>ARIAS RUANO FRANCISCO</t>
  </si>
  <si>
    <t>ARNOL AYALA LIDIA ELVIRA</t>
  </si>
  <si>
    <t>CARDENAS SOTO BERNARDO XAVIER</t>
  </si>
  <si>
    <t>PAGO POR PRESTACIONES LEGALES DE FINIQUITOS POR RENUNCIA VOLUNTARIA DEL C. CARDENAS SOTO BERNARDO XAVIER COMO SECRETARIO DE DESARROLLO ECONOMICO ADSCRITO EN SECRETARIA  DE DESARROLLO ECONOMICO</t>
  </si>
  <si>
    <t>CASTRO RODRIGUEZ CESAR AMILCAR</t>
  </si>
  <si>
    <t xml:space="preserve">PAGO POR PRESTACIONES LEGALES DE FINIQUITOSPOR RENUNCIA VOLUNTARIA DEL C. CASTRO RODRIGUEZ CESAR AMILCAR COMO SECRETARIO PARTICULAR ADSCRITO EN SECRETARIA DE DESARROLLO ECONOMICO, </t>
  </si>
  <si>
    <t>CASTRO VEGA MARIA JOSE</t>
  </si>
  <si>
    <t xml:space="preserve">PAGO DE ACUERDO A LA CLAUSULA PRIMERA DEL CONVENIO JUDICIAL </t>
  </si>
  <si>
    <t>CITAL LOPEZ KARLA ZULEMA</t>
  </si>
  <si>
    <t>PAGO POR PRESTACIONES LEGALES DE FINIQUITOS POR LIQUIDACION DE LA C. CITAL LOPEZ KARLA ZULEMA COMO AUXILIAR ADMINISTRATIVO ADSCRITA EN COORDINACION DE ASESORES</t>
  </si>
  <si>
    <t>CORRALES GUTIERREZ CARLOS ARMANDO</t>
  </si>
  <si>
    <t>COVARRUBIAS RUIZ ELDA MARLEN</t>
  </si>
  <si>
    <t>DAVIZON CORRALES CESAR REYNALDO</t>
  </si>
  <si>
    <t>DEVOLUCION DE PAGO POR NULIDAD DE LA DETERMINACION Y LIQUIDACION DEL CREDITO FISCAL,</t>
  </si>
  <si>
    <t>ENCINAS RODRIGUEZ SANTA CAROLINA</t>
  </si>
  <si>
    <t>FELIX SARMIENTO JORGE</t>
  </si>
  <si>
    <t>FONDO AUXILIAR PARA LA ADMINISTRACION DE JUSTICIA EN EL ESTADO  DE SINALOA</t>
  </si>
  <si>
    <t>PAGO POR CONCEPTO DE RESOLUCION EMITIDA POR JUEZ CUARTO DE PRIMERA ESTANCIA DEL RAMO CIVIL DEL DISTRITO JUDICIAL DE AHOME ,</t>
  </si>
  <si>
    <t>FONDO AUXILIAR PARA LA ADMINISTRACION DE JUSTICIA EN EL ESTADO DE SINALOA</t>
  </si>
  <si>
    <t xml:space="preserve">PAGO POR CONCEPTO DE RESOLUCION EMITIDA POR JUEZ CUARTO DE PRIMERA ESTANCIA DEL RAMO CIVIL DEL DISTRITO JUDICIAL DE AHOME </t>
  </si>
  <si>
    <t>FONG BERNAL JOEL ALBERTO</t>
  </si>
  <si>
    <t>GARCIA ROBLES MANUEL LEONARDO</t>
  </si>
  <si>
    <t>GASTELUM MORENO GUILLERMO</t>
  </si>
  <si>
    <t>GIL ANGULO JUAN ANTONIO</t>
  </si>
  <si>
    <t>GONZALEZ VENTURA SUSANA MARILY</t>
  </si>
  <si>
    <t xml:space="preserve">PAGO POR PRESTACIONES LEGALES DE FINIQUITOS POR LIQUIDACION DEL C. GONZALEZ VENTURA SUSANA MARILY COMO AUXILIAR DE SERVICIOS ADSCRITO EN DEPARTAMENTO DE MERCADOS CENTRO DE ABASTO, </t>
  </si>
  <si>
    <t>GUERRERO ESCALANTE FRANCISCO JAVIER</t>
  </si>
  <si>
    <t>PAGO POR PRESTACIONES LEGALES DE FINIQUITOS POR RENUNCIA DEL C. GUERRERO ESCALANTE FRANCISCO JAVIER COMO CARGADOR ADSCRITO EN DEPARTAMENTO DE RASTRO</t>
  </si>
  <si>
    <t>HEREDIA ZAVALA MARIA DE LOS ANGELES</t>
  </si>
  <si>
    <t>APOYOS ECONOMICOS PARA FAMILIAS VULNERABLES DEL MUNICIPIO DE AHOME, MES DE ENERO, REGIDORA C. MARIA DE LOS ANGELES HEREDIA ZAVALA</t>
  </si>
  <si>
    <t>INSTITUTO MEXICANO DEL SEGURO SOCIAL</t>
  </si>
  <si>
    <t>Cuotas IMSS, ISSSTE, etc</t>
  </si>
  <si>
    <t>INSTITUTO MUNICIPAL DE LA JUVENTUD DE AHOME</t>
  </si>
  <si>
    <t>INSTITUTO MUNICIPAL DE LA JUVENTUD</t>
  </si>
  <si>
    <t>INSTITUTO MUNICIPAL DE PLANEACION DE AHOME, SINALOA</t>
  </si>
  <si>
    <t>INSTITUTO MUNICIPAL DE PLANEACION</t>
  </si>
  <si>
    <t>INSTITUTO PARA LA PREVENCION Y REHABILITACION DE ADICCIONES DEL MUNICIPIO DE AHOME</t>
  </si>
  <si>
    <t>INSTITUTO DE PREVENCION DE LAS  ADICCIONES DEL MUNICIPIO DE AHOME</t>
  </si>
  <si>
    <t>ITURRIOS CORRALES DALVINGH</t>
  </si>
  <si>
    <t>JIMENEZ APODACA JORGE ISMAEL</t>
  </si>
  <si>
    <t>PAGO POR PRESTACIONES LEGALES DE FINIQUITOS POR LIQUIDACION DEL C. JIMENEZ APODACA JORGE ISMAEL COMO POLICIA ADSCRITO EN CENTRAL PERSONAL DE SERVICIO</t>
  </si>
  <si>
    <t>LLAMAS MORENO JESUS OMAR</t>
  </si>
  <si>
    <t xml:space="preserve">DEVOLUCION DE PAGO ERRONEO EN VENTANILLA BANORTE YA QUE POR ERROR DE PARTE DEL BANCO SE REALIZO EL DEPOSITO A LA CUENTA DEL MUNICIPIO DE AHOME SIENDO EL CORRECTO EL MUNICIPIO DE GUASAVE </t>
  </si>
  <si>
    <t>LUNA CASTRO JUDITH ELENA</t>
  </si>
  <si>
    <t>APOYOS ECONOMICOS PARA FAMILIAS VULNERABLES DEL MUNICIPIO DE AHOME, MES DE ENERO, REGIDORA C. JUDITH ELENA LUNA CASTRO</t>
  </si>
  <si>
    <t>MEDEL ARCE ERANDI VERONICA</t>
  </si>
  <si>
    <t>MEDINA RODRIGUEZ ARMANDO GUADALUPE</t>
  </si>
  <si>
    <t>MENDIVIL VARGAS DANIA IVETTE</t>
  </si>
  <si>
    <t>PAGO POR PRESTACIONES LEGALES DE FINIQUITOS POR RENUNCIA VOLUNTARIA DE LA C. MENDIVIL VARGAS DANIA IVETTE COMO MEDICO ADSCRITA EN SECRETARIA DE SEGURIDAD Y PROTECION CIUDADANA</t>
  </si>
  <si>
    <t>MEXIA MENDOZA ALFREDO</t>
  </si>
  <si>
    <t>PAGO POR PRESTACIONES LEGALES DE FINIQUITOS  POR LIQUIDACION DEL C. MEXIA MENDOZA ALFREDO COMO BOMBERO ADSCRITO EN DEPARTAMENTO DE PROTECION CIVIL Y BOMBEROS,</t>
  </si>
  <si>
    <t>MOLINA VERDUGO MARIANA</t>
  </si>
  <si>
    <t>PAGO POR PRESTACIONES LEGALES DE FINIQUITOS POR LIQUIDACION DEL C. MOLINA VERDUGO MARIANA COMO AUXILIAR DE ASESOR ADSCRITO EN COORDINACION DE ASESORES</t>
  </si>
  <si>
    <t>OLGUIN BORBOA MARIA HERMELINDA</t>
  </si>
  <si>
    <t>PARRA GONZALEZ DULCINA</t>
  </si>
  <si>
    <t>PRIETO GAXIOLA YESSICA ESMERALDA</t>
  </si>
  <si>
    <t>PAGO POR PRESTACIONES LEGALES DE FINIQUITOS POR LIQUIDACION DEL C. PRIETO GAXIOLA YESSICA ESMERALDA COMO AUXILIAR JURIDICO ADSCRITO EN SINDICO PROCURADOR</t>
  </si>
  <si>
    <t>RABAGO FELIX RAMON ALBERTO</t>
  </si>
  <si>
    <t>DEVOLUCION DE PAGO POR NULIDAD DE LA DETERMINACION Y LIQUIDACION DEL CREDITO FISCAL</t>
  </si>
  <si>
    <t>PAGO POR PRESTACIONES LEGALES DE FINIQUITOS POR RENUNCIA VOLUNTARIA DEL C. RAMOS ALMOSOVAR CARLOS ALEJANDRO COMO PARAMEDICO OPERADOR DE VEHICULO DE EMERGENCIA ADSCRITO EN SINDICATURA TOPOLOBAMPO</t>
  </si>
  <si>
    <t>RIOS MONTOYA LUIS ISMAEL</t>
  </si>
  <si>
    <t>RIVERA RAMIREZ ZEUS BLADIMIR</t>
  </si>
  <si>
    <t>PAGO POR PRESTACIONES LEGALES DE FINIQUITOS POR RENUNCIA VOLUNTARIA DEL C. RIVERA RAMIREZ ZEUZ BLADIMIR COMO JEFE DEL DEPTO DE ANALISIS ADSCRITO EN DIRECION DE INVESTIGACION DE FALTAS ADMINISTRATIVAS,</t>
  </si>
  <si>
    <t>RIVERA ROBLES SANDRA GUADALUPE</t>
  </si>
  <si>
    <t>GASTOS POR MOTIVO DE LOS EVENTS A REALIZAR EN CONMEMORACION DEL DIA DE LA BANDERA NACIONAL</t>
  </si>
  <si>
    <t>RUELAS ALVAREZ CESAR ANTONIO</t>
  </si>
  <si>
    <t>RUIZ COTA MIGUEL ANGEL</t>
  </si>
  <si>
    <t>SAMBRANO LLANES VICTOR ALFONSO</t>
  </si>
  <si>
    <t xml:space="preserve">PAGO POR PRESTACIONES LEGALES DE FINIQUITOS POR RENUNCIA VOLUNTARIA  DEL C. SAMBRANO LLANES VICTOR ALFONSO COMO AUXILIAR DE SERVICIOS EN SUBDIRECION DE PARQUES Y JARDINES, </t>
  </si>
  <si>
    <t>SANTOS LUGO LAURA BEATRIZ</t>
  </si>
  <si>
    <t>PAGO POR PRESTACIONES LEGALES DE FINIQUITOS POR LIQUIDACION DEL C. SANTOS LUGO LAURA BEATRIZ COMO PARAMEDICO OPERADOR DE VEHICULO DE EMERGENCIA ADSCRITO EN SIND SAN MIGUEL ZAPOTITLAN</t>
  </si>
  <si>
    <t>SRIA DE ADMINISTRACION Y FINANZAS CONGRESO DEL EDO DE SINALOA</t>
  </si>
  <si>
    <t>Impuesto sobre Nómina</t>
  </si>
  <si>
    <t>VALDEZ VALDEZ NORBERTO JAVIER</t>
  </si>
  <si>
    <t>VALENZUELA HERNANDEZ ROSARIO FRANCISCA</t>
  </si>
  <si>
    <t>VALENZUELA MALDONADO MARIAN VERONICA</t>
  </si>
  <si>
    <t>PAGO POR PRESTACIONES LEGALES DE FINIQUITOS POR RENUNCIA VOLUNTARIA DE LA C. VALENZUELA MALDONADO MARIAN VERONICA COMO INSPECTOR DE PROTECION CIVIL ADSCRITA EN DEPARTAMENTO DE PROTECION CIVIL</t>
  </si>
  <si>
    <t>ADAME VALENZUELA MARINA GUADALUPE</t>
  </si>
  <si>
    <t>UNIFORMES PARA EL PERSONAL DE TRABAJO</t>
  </si>
  <si>
    <t>URAL GASTRONOMIA SA DE CV</t>
  </si>
  <si>
    <t>CAMARA MEXICANA DE LA INDUSTRIA DE LA CONSTRUCCION</t>
  </si>
  <si>
    <t>EDIFICIOS</t>
  </si>
  <si>
    <t>PAGO STOCK DIESEL</t>
  </si>
  <si>
    <t>VILLA VILLALOBOS JUAN PABLO</t>
  </si>
  <si>
    <t>INSTITUTO PARA DEVOLVER AL PUEBLO LO ROBADO</t>
  </si>
  <si>
    <t>ARRENDAMIENTO DE EQUIPO DE TRANSPORTE</t>
  </si>
  <si>
    <t>DELGADO RIOS IRMA AGUSTINA</t>
  </si>
  <si>
    <t>PRESTAMO DE NOMINA DE LA C. IRMA AGUSTINA DELGADO RIOS  COMO COORDINADORA DE SINDICATURA ADSCRITA EN AL SECRETARIA DEL H. AYUNTAMIENTO , A DESCONTAR  QUINCENAL  HASTA ACOMPLETAR EL ADEUDO</t>
  </si>
  <si>
    <t>MITSU CULIACAN SA DE V</t>
  </si>
  <si>
    <t>VALENZUELA URIAS BELIA</t>
  </si>
  <si>
    <t>CFE SUMINISTRADOR DE SERVICIOS BASICOS</t>
  </si>
  <si>
    <t>Consumo de Energia Electrica</t>
  </si>
  <si>
    <t>CRISTALES CRINAMEX, SA DE CV</t>
  </si>
  <si>
    <t>VELCO CONSTRUCCIONES, S.A. C.V</t>
  </si>
  <si>
    <t>ACOSTA ROCHIN GUADALUPE JOSE</t>
  </si>
  <si>
    <t>PAGO POR PRESTACIONES LEGALES DE FINIQUITOS POR JUBILACION POR AÑOS DE SERVICIOS DEL C. ACOSTA ROCHIN GUADALUPE JOSE COMO INGENIERO CIVIL ADSCRITO EN SUBDIRECION DE MANTENIMIENTO URBANO</t>
  </si>
  <si>
    <t>AGENCIA AUTOMOTRIZ  DE LOS MOCHIS, S.A. DE C.V.</t>
  </si>
  <si>
    <t>ARELLANO ROMERO ANA NATHALIE</t>
  </si>
  <si>
    <t xml:space="preserve">DEVOLUCION CORRESPONDIENTE A PAGO DOBLE DE IMPUESTO PREDIA URBANO </t>
  </si>
  <si>
    <t>ARMENTA ARMENTA ARISTEO</t>
  </si>
  <si>
    <t>OTROS APOYOS/CONSUMO DE ALIMENTOS A PERSONAS DE BAJOS RECURSOS ECONOMICOS</t>
  </si>
  <si>
    <t>ARMENTA MENDIVIL REYNA GUADALUPE</t>
  </si>
  <si>
    <t>PAGO POR PRESTACIONES LEGALES DE FINIQUITOSPOR LIQUIDACION DE LA C. ARMENTA MENDIVIL REYNA GUADALUPE COMO PARAMEDICO OPERADOR DE VEHICULO DE EMERGENCIA ADSCRITA EN DIRECION DE SALUD MUNICIPAL</t>
  </si>
  <si>
    <t>ARMENTA ORTIZ CARLOS RAMON</t>
  </si>
  <si>
    <t>AUTOS Y ACCESORIOS S.A DE C.V.</t>
  </si>
  <si>
    <t>CAMEZ LOPEZ BRISEIDA ELANE</t>
  </si>
  <si>
    <t>CARREON ARREARAN OSCAR RUBEN</t>
  </si>
  <si>
    <t>CAZAREZ ABOYTES HERMINIA</t>
  </si>
  <si>
    <t>PAGO POR PRESTACIONES LEGALES DE FINIQUITOS POR DEFUNCION DEL C. ROCHA CAZAREZ JESUS NOE COMO JUBILADO ADSCRITO EN PENSIONES VITALICIAS, (EMP.#7807).</t>
  </si>
  <si>
    <t>CLM COMERCIALIZADORA DE LOS MOCHIS, S.A. DE C.V.</t>
  </si>
  <si>
    <t>CONSTRUCTORA E INMOBILIARIA ROALMA S.A. DE C.V.</t>
  </si>
  <si>
    <t>OTROS APOYOS/SUMINISTRO DE MATERIAL CIBRADO A PERSONAS DE BAJOS RECURSOS ECONOMICOS</t>
  </si>
  <si>
    <t>CORRALES URIAS GUILLERMO</t>
  </si>
  <si>
    <t>CORTES FLORES RAMON FERNANDO</t>
  </si>
  <si>
    <t>PAGO POR PRESTACIONES LEGALES DE FINIQUITOS POR RENUNCIA VOLUNTARIA DEL C. CORTES FLORES RAMON FERNANDO COMO COORDINADOR DE ARCHIVOS ADSCRITO EN LA DIRECION DE LA UNIDAD DE TRANSPARENCIA DEL AYUNTAMIENTO,</t>
  </si>
  <si>
    <t>D CLASE  GROUP S.A DE C.V</t>
  </si>
  <si>
    <t>DAGNINO AVILA ANDREA</t>
  </si>
  <si>
    <t xml:space="preserve">PAGO POR PRESTACIONES LEGALES DE FINIQUITOS POR RENUNCIA VOLUNTARIA DEL C. DAGNINO AVILA ANDREA COMO COORDINADORA ADMINISTRATIVA ADSCRITO EN SECRETARIA DE DESARROLLO ECONOMICO, </t>
  </si>
  <si>
    <t>DELGADO ALVAREZ BENITO</t>
  </si>
  <si>
    <t>REPARACION Y MANTENIMIENTO DE MAQUINARIA</t>
  </si>
  <si>
    <t>EIN INGENIERIA ELECTRICA SA DE CV</t>
  </si>
  <si>
    <t>Mantenimiento de Mercados y Rastros</t>
  </si>
  <si>
    <t>ELIZALDE GUTIERREZ JORGE HUMBERTO</t>
  </si>
  <si>
    <t>EMPRESAS EL DEBATE, S.A. DE C.V.</t>
  </si>
  <si>
    <t>EQUIPOS REFACCIONES Y MANT.IND., S.A. DE C.V.</t>
  </si>
  <si>
    <t>ESCOBAR DAGIEU CESAR</t>
  </si>
  <si>
    <t>ESPINOZA OSUA TERESITA DE JESUS</t>
  </si>
  <si>
    <t>PAGO POR PRESTACIONES LEGALES DE FINIQUITOS POR LIQUIDACION DE LA C. ESPINOZA OSUA TERESITA DE JESUS COMO POLICIA ADSCRITA EN CENTRAL PERSONAL DE SERVICIO</t>
  </si>
  <si>
    <t>FARMACIAS DEL PUEBLO DEL NOROESTE SA DE CV</t>
  </si>
  <si>
    <t>Medicinas y Servicios Medicos</t>
  </si>
  <si>
    <t>FIBRA HD</t>
  </si>
  <si>
    <t>FRENOS Y EMBRAGUES DEL VALLE, S.A. DE C.V.</t>
  </si>
  <si>
    <t>OTROS APOYOS DE PAPELERIA A PERSONAS DE BAJOS RECURSOS ECONOMICOS</t>
  </si>
  <si>
    <t>GARCIA PEÑUELAS YESY VIANEY</t>
  </si>
  <si>
    <t>GARIBALDI HERNANDEZ JUAN ANTONIO</t>
  </si>
  <si>
    <t>GAXIOLA ALVAREZ RAMON ESTEBAN</t>
  </si>
  <si>
    <t>GRINLEASING S.A.P.I DE C.V.</t>
  </si>
  <si>
    <t>GRUPO ELITE DEL PACIFICO SA DE CV</t>
  </si>
  <si>
    <t>SERVICIO DE VIGILANCIA</t>
  </si>
  <si>
    <t>HEREDIA VERDUGO PASTOR</t>
  </si>
  <si>
    <t>IBARRA FLORES HECTOR EMANUEL</t>
  </si>
  <si>
    <t>INFRA, S.A. DE C.V.</t>
  </si>
  <si>
    <t>LEON PORTUGAL BRENDA</t>
  </si>
  <si>
    <t>LERMA GONZALEZ ELIEZER</t>
  </si>
  <si>
    <t>PAGO POR PRESTACIONES LEGALERS DE FINIQUITOS POR LIQUIDACION DEL C. LERMA GONZALEZ ELIEZER COMO MATANCERO DE PUERCOS ADSCRITO EN DEPARTAMENTO DE RASTRO,</t>
  </si>
  <si>
    <t>LIMAS URIAS CARLOS OMAR</t>
  </si>
  <si>
    <t>LIZARRAGA COTA RAUL</t>
  </si>
  <si>
    <t>Mantenimiento y Mejoras de Oficina</t>
  </si>
  <si>
    <t>LOPEZ GUTIERREZ MIGUEL IGNACIO</t>
  </si>
  <si>
    <t xml:space="preserve">PAGO DE DEVOLUCION DE PAGO ERRONEO, </t>
  </si>
  <si>
    <t>LOPEZ LEAL SANELLY</t>
  </si>
  <si>
    <t>PAGO POR PRESTACIONES LEGALES DE FINIQUITOS POR LIQUIDACION DEL C. LOPEZ LEAL SANELLY COMO SECRETARIA EJECUTIVA ADSCRITO EN TESORERIA MUNICIPAL</t>
  </si>
  <si>
    <t>LOPEZ LOPEZ JOSE RAMON</t>
  </si>
  <si>
    <t>PAGO POR PRESTACIONES LEGALES DE FINIQUITOS POR JUBILACION POR AÑOS DE SERVICIOS DEL C. LOPEZ LOPEZ JOSE RAMON COMO OPERADOR DE BULLDOZER ADSCRITO EN SUBDIRECION DE MANTENIMIENTO URBANO,</t>
  </si>
  <si>
    <t>LOPEZ NAVARRO MARIA DE JESUS</t>
  </si>
  <si>
    <t>APOYO ECONÓMICO PARA GASTOS FUNERARIOS SOLICITADO POR LA SEÑORA ALBERTA PABALAI BASOPOLI, PARA PAGO A LA FUNERARIA CAPILLAS "SANTA MARÍA" POR LA DEFUNCIÓN DE SU ESPOSO EL SEÑOR DOROTEO VALENZUELA PALOMARES.</t>
  </si>
  <si>
    <t>MEDINA LUQUE ZAYDA GUADALUPE</t>
  </si>
  <si>
    <t>MERCADO CORTEZ REYNA ISABEL</t>
  </si>
  <si>
    <t>MONTENEGRO VELIZ IVETTE GUADALUPE</t>
  </si>
  <si>
    <t xml:space="preserve">PAGO POR PRESTACIONES LEGALES DE FINIQUITOS POR RENUNCIA VOLUNTARIA DEL C. MONTENEGRO VELIZ IVETTE GUADALUPE COMO MEDICO ADSCRITO EN SECRETARIA DE SEGURIDAD Y PROTECION CIUDADANA, </t>
  </si>
  <si>
    <t>MONTIEL VILLANAZUL RAMONA ELENA</t>
  </si>
  <si>
    <t>MORENO DURAN CONCESA</t>
  </si>
  <si>
    <t>ORDUÑO HERNANDEZ ROSA DEL CARMEN</t>
  </si>
  <si>
    <t>ORTEGA OSORIO LUIS ALBERTO</t>
  </si>
  <si>
    <t>PAGO POR PRESTACIONES LEGALES DE FINIQUITOS POR LIQUIDACION DEL C. ORTEGA OSORIO LUIS ALBERTO COMO CHOFER CAPTURADOR ADSCRITO EN DIRECION DE SALUD MUNICIPAL</t>
  </si>
  <si>
    <t>OZUNA VAZQUEZ MARIA CLARA</t>
  </si>
  <si>
    <t xml:space="preserve">PAGO POR PRESTACIONES LEGALES DE FINIQUITOS POR RENUNCIA VALUNTARIA DEL C. OZUNA VAZQUEZ MARIA CLARA COMO ENCARGADA DE CDEC ESTERO JJR ADSCRITO EN DIRECION DE BIENESTAR SOCIAL, </t>
  </si>
  <si>
    <t>PACHECO ZAZUETA ROSARIO JOSEFINA</t>
  </si>
  <si>
    <t>RIVERA ROBLES ERNESTO</t>
  </si>
  <si>
    <t>OTROS APOYOS/APOYOS ALIMENTICIOS A JORNALEROS DE VARIAS COMUNIDADES</t>
  </si>
  <si>
    <t>RJ MEDICAL S.A. DE C.V.</t>
  </si>
  <si>
    <t>ROBLES ORTIZ MANUEL FABRICIO</t>
  </si>
  <si>
    <t>PAGO POR PRESTACIONES LEGALES DE FINIQUITOS POR LIQUIDACION DEL C. ROBLES ORTIZ MANUEL FABRICIO COMO SUBDIRECTOR DE VIVIENDA ADSCRITO EN SUBDIRECION DE VIVIENDA</t>
  </si>
  <si>
    <t xml:space="preserve">COBIJAS PARA ENTREGARSE A PERSONAS DE ESCASOS RECURSOS DEL MUNICIPIO DE AHOME </t>
  </si>
  <si>
    <t>DESPENSAS BASICAS PARA FAMILIAS VULNERABLES DEL MUNICIPIO DE AHOME, MES DE DICIEMBRE DEL 2022</t>
  </si>
  <si>
    <t>DESPENSAS PARA LOS COMISARIOS MUNICIPALES, CORRESPONDIENTE AL MES DE DICIEMBRE DEL AÑO 2022</t>
  </si>
  <si>
    <t>RUIZ FIERRO ALVARO AARON</t>
  </si>
  <si>
    <t>RUIZ FIERRO JUAN ALONSO</t>
  </si>
  <si>
    <t>RUIZ MUNGARRO LUIS ALFONSO</t>
  </si>
  <si>
    <t>RUIZ SOLANO VIDAL</t>
  </si>
  <si>
    <t>RUIZ VALDEZ ENRIQUE</t>
  </si>
  <si>
    <t>PAGO POR PRESTACIONES LEGALES DE FINIQUITOS POR LIQUIDACION DEL C. RUIZ VALDEZ ENRIQUE COMO SUBDIRECTOR DE EMPRENDIMIENTO ADSCRITO EN SECRETARIA DE DESARROLLO ECONOMICO</t>
  </si>
  <si>
    <t>SANCHEZ MURILLO MARIA TERESA MARGARITA</t>
  </si>
  <si>
    <t>REFACCIONES DE MAQUINARIA</t>
  </si>
  <si>
    <t>SANTIAGO CONTRERAS JOSUE</t>
  </si>
  <si>
    <t>Instalacion, Reparacion y Mantenimiento de Equipo de Computo y Tecnologia de la Informacion</t>
  </si>
  <si>
    <t>SEPULVEDA ROMERO GRACIELA</t>
  </si>
  <si>
    <t>SERVICIOS BROXEL SAPI DE CV</t>
  </si>
  <si>
    <t>SOLIS ARAGON JESSICA PAULINA</t>
  </si>
  <si>
    <t>PAGO POR PRESTACIONES LEGALES DE FINIQUITOS POR LIQUIDACION DE LA C. SOLIS ARAGON JESSICA PAULINA COMO AUXILIAR ADMINISTRATIVO ADSCRITA EN DIRECION DE INSPECION Y NORMATIVIDAD</t>
  </si>
  <si>
    <t>Arreglos Florales y Coronas</t>
  </si>
  <si>
    <t>SOTO GARCIA JUAN JESUS</t>
  </si>
  <si>
    <t>PAGO POR PRESTACIONES LEGALES DE FINIQUITOS POR RENUNCIA VOLUNTARIA DEL C. SOTO GARCIA JUAN JESUS COMO AUXILIAR ADMINISTRATIVO ADSCRITO EN SECRETARIA DE SEGURIDAD Y PROTECION CIUDADANA</t>
  </si>
  <si>
    <t>TABAREZ VALENZUELA KARINA</t>
  </si>
  <si>
    <t>TAVARES VALENZUELA ERNESTINA</t>
  </si>
  <si>
    <t>TREJO LLANTAS Y SERVICIOS, S.A. DE C.V.</t>
  </si>
  <si>
    <t>VALDES GAMEZ JUAN ALONSO</t>
  </si>
  <si>
    <t>VALENZUELA CRUZ JESUS ALBERTO</t>
  </si>
  <si>
    <t>PAGO POR PRESTACIONES LEGALES DE FINIQUITOS POR RENUNCIA VOLUNTARIA DEL C. VALENZUELA CRUZ JESUS ALBERTO COMO PARAMEDICO  OPERADOR DE VEHICULO DE EMERGENCIA ADSCRITO EN SIND GUSTAVO DIAZ ORDAZ</t>
  </si>
  <si>
    <t>VERDUGO ARREDONDO YESICA VIRGINIA</t>
  </si>
  <si>
    <t>YAMEL HALLAL ARMENTA</t>
  </si>
  <si>
    <t>ZAMORA IBARRA DIEGO ISAAC</t>
  </si>
  <si>
    <t>MANTENIMIENTO DE PARQUES Y JARDINES</t>
  </si>
  <si>
    <t>Aplicación Impuesto Predial Rustico</t>
  </si>
  <si>
    <t>LOPEZ CECEÑA JUANA</t>
  </si>
  <si>
    <t>MENDOZA GONZALEZ LEONARDO</t>
  </si>
  <si>
    <t>MEXIA ROMO MARTIN GUADALUPE</t>
  </si>
  <si>
    <t>ARCO FINANCIERA, SA DE CV, SOFOM</t>
  </si>
  <si>
    <t>HIGUERA VALENZUELA GLADYS PAULINA</t>
  </si>
  <si>
    <t>APOYO PARA LA COMPRA DE MONTERÍAS PARA DANZANTES DE MATACHINES DE LA COMUNIDAD INDÍGENA LA FLORIDA, SINDICATURA DE AHOME. PETICION PARA EL DÍA DE LA VIRGEN DE DOLORES A REALIZARSE EL 31 DE MARZO DE 2023, SOLICITADO POR LA C. GLADYS PAULINA HIGUERA VALENZUELA.</t>
  </si>
  <si>
    <t>MOTORS EXPERTS S.A. DE C.V.</t>
  </si>
  <si>
    <t>OPERADORA DE SERVICIOS PAQUETEXPRESS SA DE CV</t>
  </si>
  <si>
    <t>MANTENIMIENTO DE EDIFICIO</t>
  </si>
  <si>
    <t>JUNTA DE AGUA POTABLE Y ANCANTARILLDO DEL MUNICIPIO DE AHOME</t>
  </si>
  <si>
    <t>JUNTA DE AGUA POTABLE Y ANCANTARILLDO DEL MUNICIPIO DE AHOME(I.P.R.)</t>
  </si>
  <si>
    <t xml:space="preserve">Fecha </t>
  </si>
  <si>
    <t xml:space="preserve">Concepto </t>
  </si>
  <si>
    <t>Monto</t>
  </si>
  <si>
    <t>SUMA</t>
  </si>
  <si>
    <t>Suma</t>
  </si>
  <si>
    <t>PARAMUNICIPAL</t>
  </si>
  <si>
    <t>MONTO</t>
  </si>
  <si>
    <t>IMJU</t>
  </si>
  <si>
    <t>IMPRA</t>
  </si>
  <si>
    <t>IMPLAN</t>
  </si>
  <si>
    <t>IDPDMA</t>
  </si>
  <si>
    <t>IMAC</t>
  </si>
  <si>
    <t>IMDA</t>
  </si>
  <si>
    <t xml:space="preserve">DIF </t>
  </si>
  <si>
    <t>COMUN</t>
  </si>
  <si>
    <t>JAPAMA</t>
  </si>
  <si>
    <t xml:space="preserve">Mes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</si>
  <si>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</si>
  <si>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</si>
  <si>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</si>
  <si>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</si>
  <si>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</si>
  <si>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</si>
  <si>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</si>
  <si>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</si>
  <si>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</si>
  <si>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</si>
  <si>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</si>
  <si>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</si>
  <si>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</si>
  <si>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Año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</si>
  <si>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</si>
  <si>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</si>
  <si>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</si>
  <si>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</si>
  <si>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</si>
  <si>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</si>
  <si>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</si>
  <si>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</t>
  </si>
  <si>
    <t>Año 2021</t>
  </si>
  <si>
    <t>Año 2022</t>
  </si>
  <si>
    <t>Año 2023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</si>
  <si>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</si>
  <si>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</si>
  <si>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</si>
  <si>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</si>
  <si>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</si>
  <si>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</si>
  <si>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</si>
  <si>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</t>
  </si>
  <si>
    <t>AÑO 2021</t>
  </si>
  <si>
    <t>AÑO 2022</t>
  </si>
  <si>
    <t>AÑO 2023</t>
  </si>
  <si>
    <t>Mes</t>
  </si>
  <si>
    <t xml:space="preserve">Enero </t>
  </si>
  <si>
    <t>Febrero</t>
  </si>
  <si>
    <t xml:space="preserve">Marzo </t>
  </si>
  <si>
    <t>Abril</t>
  </si>
  <si>
    <t>Mayo</t>
  </si>
  <si>
    <t xml:space="preserve">Junio </t>
  </si>
  <si>
    <t>Julio</t>
  </si>
  <si>
    <t>Agosto</t>
  </si>
  <si>
    <t>Septiembre</t>
  </si>
  <si>
    <t xml:space="preserve">Octubre </t>
  </si>
  <si>
    <t>Noviembre</t>
  </si>
  <si>
    <t>Diciembre</t>
  </si>
  <si>
    <t>PARAMUNICIPALES</t>
  </si>
  <si>
    <t xml:space="preserve">Suma </t>
  </si>
  <si>
    <t>IMUJERES</t>
  </si>
  <si>
    <t>IPRA</t>
  </si>
  <si>
    <t xml:space="preserve">TOTAL </t>
  </si>
  <si>
    <t>GASTO TOTAL</t>
  </si>
  <si>
    <t>GASTO EN ENERGÍA ELÉCTRICA</t>
  </si>
  <si>
    <t>ARRENDAMIENTO DE LUMINARIAS</t>
  </si>
  <si>
    <t>MANTENIMIENTO DE ALUMBRADO PÚBLICO</t>
  </si>
  <si>
    <t>ENERO A DICIEMBRE DE 2013</t>
  </si>
  <si>
    <t>ENERO A DICIEMBRE DE 2014</t>
  </si>
  <si>
    <t>ENERO A DICIEMBRE DE 2015</t>
  </si>
  <si>
    <t>ENERO A DICIEMBRE DE 2016</t>
  </si>
  <si>
    <t>ENERO A DICIEMBRE DE 2017</t>
  </si>
  <si>
    <t>ENERO A DICIEMBRE DE 2018</t>
  </si>
  <si>
    <t>ENERO A DICIEMBRE DE 2019</t>
  </si>
  <si>
    <t>ENERO A DICIEMBRE DE 2020</t>
  </si>
  <si>
    <t>ENERO A DICIEMBRE DE 2021</t>
  </si>
  <si>
    <t>ENERO A DICIEMBRE DE 2022</t>
  </si>
  <si>
    <t>ENERO A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</si>
</sst>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\ dd\/mm\/yyyy"/>
  </numFmts>
  <fonts count="15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charset val="1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top"/>
    </xf>
    <xf numFmtId="0" fontId="2" fillId="0" borderId="0">
      <alignment vertical="top"/>
    </xf>
    <xf numFmtId="0" fontId="13" fillId="0" borderId="0"/>
  </cellStyleXfs>
  <cellXfs count="84">
    <xf numFmtId="0" fontId="0" fillId="0" borderId="0" xfId="0">
      <alignment vertical="top"/>
    </xf>
    <xf numFmtId="0" fontId="4" fillId="0" borderId="1" xfId="1" applyFont="1" applyBorder="1" applyAlignment="1">
      <alignment horizontal="center" wrapText="1"/>
    </xf>
    <xf numFmtId="0" fontId="2" fillId="0" borderId="0" xfId="1" applyAlignment="1"/>
    <xf numFmtId="0" fontId="3" fillId="0" borderId="0" xfId="0" applyFont="1">
      <alignment vertical="top"/>
    </xf>
    <xf numFmtId="164" fontId="3" fillId="0" borderId="0" xfId="0" applyNumberFormat="1" applyFont="1">
      <alignment vertical="top"/>
    </xf>
    <xf numFmtId="4" fontId="3" fillId="0" borderId="0" xfId="0" applyNumberFormat="1" applyFont="1">
      <alignment vertical="top"/>
    </xf>
    <xf numFmtId="0" fontId="4" fillId="0" borderId="1" xfId="1" applyFont="1" applyBorder="1" applyAlignment="1">
      <alignment horizontal="center"/>
    </xf>
    <xf numFmtId="4" fontId="2" fillId="0" borderId="0" xfId="1" applyNumberFormat="1" applyAlignment="1"/>
    <xf numFmtId="4" fontId="5" fillId="0" borderId="0" xfId="1" applyNumberFormat="1" applyFont="1" applyAlignment="1"/>
    <xf numFmtId="0" fontId="2" fillId="0" borderId="0" xfId="0" applyFont="1">
      <alignment vertical="top"/>
    </xf>
    <xf numFmtId="0" fontId="3" fillId="2" borderId="0" xfId="0" applyFont="1" applyFill="1">
      <alignment vertical="top"/>
    </xf>
    <xf numFmtId="0" fontId="0" fillId="2" borderId="0" xfId="0" applyFill="1">
      <alignment vertical="top"/>
    </xf>
    <xf numFmtId="4" fontId="0" fillId="0" borderId="0" xfId="0" applyNumberFormat="1">
      <alignment vertical="top"/>
    </xf>
    <xf numFmtId="0" fontId="4" fillId="0" borderId="1" xfId="0" applyFont="1" applyBorder="1" applyAlignment="1">
      <alignment horizontal="center" vertical="top"/>
    </xf>
    <xf numFmtId="0" fontId="2" fillId="0" borderId="1" xfId="0" applyFont="1" applyBorder="1">
      <alignment vertical="top"/>
    </xf>
    <xf numFmtId="4" fontId="0" fillId="0" borderId="1" xfId="0" applyNumberFormat="1" applyBorder="1">
      <alignment vertical="top"/>
    </xf>
    <xf numFmtId="0" fontId="4" fillId="0" borderId="1" xfId="0" applyFont="1" applyBorder="1">
      <alignment vertical="top"/>
    </xf>
    <xf numFmtId="4" fontId="4" fillId="0" borderId="1" xfId="0" applyNumberFormat="1" applyFont="1" applyBorder="1">
      <alignment vertical="top"/>
    </xf>
    <xf numFmtId="0" fontId="3" fillId="0" borderId="1" xfId="0" applyFont="1" applyBorder="1">
      <alignment vertical="top"/>
    </xf>
    <xf numFmtId="4" fontId="3" fillId="0" borderId="1" xfId="0" applyNumberFormat="1" applyFont="1" applyBorder="1">
      <alignment vertical="top"/>
    </xf>
    <xf numFmtId="0" fontId="0" fillId="0" borderId="1" xfId="0" applyBorder="1">
      <alignment vertical="top"/>
    </xf>
    <xf numFmtId="0" fontId="4" fillId="0" borderId="1" xfId="1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center"/>
    </xf>
    <xf numFmtId="0" fontId="0" fillId="0" borderId="0" xfId="0" applyFill="1">
      <alignment vertical="top"/>
    </xf>
    <xf numFmtId="0" fontId="3" fillId="0" borderId="0" xfId="0" applyFont="1" applyFill="1">
      <alignment vertical="top"/>
    </xf>
    <xf numFmtId="164" fontId="3" fillId="0" borderId="0" xfId="0" applyNumberFormat="1" applyFont="1" applyFill="1">
      <alignment vertical="top"/>
    </xf>
    <xf numFmtId="4" fontId="3" fillId="0" borderId="0" xfId="0" applyNumberFormat="1" applyFont="1" applyFill="1">
      <alignment vertical="top"/>
    </xf>
    <xf numFmtId="4" fontId="2" fillId="0" borderId="0" xfId="1" applyNumberFormat="1" applyFill="1" applyAlignment="1"/>
    <xf numFmtId="0" fontId="2" fillId="0" borderId="0" xfId="1" applyFill="1" applyAlignment="1"/>
    <xf numFmtId="4" fontId="0" fillId="0" borderId="0" xfId="0" applyNumberFormat="1" applyFill="1">
      <alignment vertical="top"/>
    </xf>
    <xf numFmtId="0" fontId="3" fillId="0" borderId="1" xfId="0" applyFont="1" applyFill="1" applyBorder="1">
      <alignment vertical="top"/>
    </xf>
    <xf numFmtId="4" fontId="3" fillId="0" borderId="1" xfId="0" applyNumberFormat="1" applyFont="1" applyFill="1" applyBorder="1">
      <alignment vertical="top"/>
    </xf>
    <xf numFmtId="4" fontId="2" fillId="0" borderId="1" xfId="1" applyNumberFormat="1" applyFill="1" applyBorder="1" applyAlignment="1"/>
    <xf numFmtId="0" fontId="0" fillId="0" borderId="1" xfId="0" applyFill="1" applyBorder="1">
      <alignment vertical="top"/>
    </xf>
    <xf numFmtId="4" fontId="0" fillId="0" borderId="1" xfId="0" applyNumberFormat="1" applyFill="1" applyBorder="1">
      <alignment vertical="top"/>
    </xf>
    <xf numFmtId="4" fontId="2" fillId="0" borderId="1" xfId="1" applyNumberFormat="1" applyBorder="1" applyAlignment="1"/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" xfId="1" applyBorder="1">
      <alignment vertical="top"/>
    </xf>
    <xf numFmtId="4" fontId="8" fillId="0" borderId="1" xfId="0" applyNumberFormat="1" applyFont="1" applyBorder="1" applyAlignment="1"/>
    <xf numFmtId="4" fontId="0" fillId="0" borderId="1" xfId="0" applyNumberFormat="1" applyBorder="1" applyAlignment="1"/>
    <xf numFmtId="0" fontId="8" fillId="0" borderId="1" xfId="0" applyFont="1" applyBorder="1" applyAlignment="1"/>
    <xf numFmtId="0" fontId="7" fillId="0" borderId="1" xfId="0" applyFont="1" applyBorder="1" applyAlignment="1">
      <alignment horizontal="right"/>
    </xf>
    <xf numFmtId="4" fontId="9" fillId="0" borderId="1" xfId="0" applyNumberFormat="1" applyFont="1" applyBorder="1" applyAlignment="1"/>
    <xf numFmtId="0" fontId="9" fillId="0" borderId="1" xfId="0" applyFont="1" applyBorder="1" applyAlignment="1">
      <alignment horizontal="center"/>
    </xf>
    <xf numFmtId="0" fontId="0" fillId="0" borderId="1" xfId="0" applyBorder="1" applyAlignment="1"/>
    <xf numFmtId="43" fontId="10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/>
    <xf numFmtId="4" fontId="11" fillId="0" borderId="1" xfId="0" applyNumberFormat="1" applyFont="1" applyBorder="1" applyAlignment="1"/>
    <xf numFmtId="0" fontId="9" fillId="0" borderId="1" xfId="0" applyFont="1" applyBorder="1" applyAlignment="1"/>
    <xf numFmtId="4" fontId="2" fillId="0" borderId="1" xfId="0" applyNumberFormat="1" applyFont="1" applyBorder="1" applyAlignment="1">
      <alignment horizontal="right" vertical="top"/>
    </xf>
    <xf numFmtId="49" fontId="8" fillId="0" borderId="1" xfId="0" applyNumberFormat="1" applyFont="1" applyBorder="1" applyAlignment="1"/>
    <xf numFmtId="0" fontId="12" fillId="0" borderId="1" xfId="0" applyFont="1" applyBorder="1" applyAlignment="1">
      <alignment horizontal="right"/>
    </xf>
    <xf numFmtId="4" fontId="12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4" fontId="2" fillId="0" borderId="1" xfId="0" applyNumberFormat="1" applyFont="1" applyBorder="1">
      <alignment vertical="top"/>
    </xf>
    <xf numFmtId="0" fontId="13" fillId="0" borderId="1" xfId="0" applyFont="1" applyBorder="1" applyAlignment="1"/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left"/>
    </xf>
    <xf numFmtId="4" fontId="13" fillId="0" borderId="1" xfId="0" applyNumberFormat="1" applyFont="1" applyBorder="1" applyAlignment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4" fontId="14" fillId="0" borderId="1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left"/>
    </xf>
    <xf numFmtId="4" fontId="13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4" fontId="8" fillId="0" borderId="1" xfId="0" applyNumberFormat="1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11" fillId="0" borderId="2" xfId="2" applyFont="1" applyBorder="1" applyAlignment="1">
      <alignment horizontal="left"/>
    </xf>
    <xf numFmtId="4" fontId="0" fillId="0" borderId="1" xfId="0" applyNumberForma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0" fillId="0" borderId="2" xfId="0" applyNumberFormat="1" applyBorder="1" applyAlignment="1">
      <alignment horizontal="right"/>
    </xf>
    <xf numFmtId="49" fontId="10" fillId="0" borderId="2" xfId="0" applyNumberFormat="1" applyFont="1" applyBorder="1" applyAlignment="1">
      <alignment horizontal="left"/>
    </xf>
    <xf numFmtId="0" fontId="0" fillId="3" borderId="1" xfId="0" applyFill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0" fontId="0" fillId="0" borderId="0" xfId="0" applyAlignment="1">
      <alignment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4" fontId="0" fillId="0" borderId="1" xfId="0" applyNumberFormat="1" applyBorder="1" applyAlignment="1">
      <alignment horizontal="right" wrapText="1"/>
    </xf>
    <xf numFmtId="4" fontId="0" fillId="3" borderId="1" xfId="0" applyNumberFormat="1" applyFill="1" applyBorder="1" applyAlignment="1">
      <alignment horizontal="right"/>
    </xf>
    <xf numFmtId="0" fontId="6" fillId="0" borderId="1" xfId="0" applyFont="1" applyBorder="1" applyAlignment="1">
      <alignment horizontal="right" wrapText="1"/>
    </xf>
  </cellXfs>
  <cellStyles count="3">
    <cellStyle name="Normal" xfId="0" builtinId="0"/>
    <cellStyle name="Normal 2" xfId="1" xr:uid="{00000000-0005-0000-0000-000001000000}"/>
    <cellStyle name="Normal 3" xfId="2" xr:uid="{55DE3C94-3597-4111-935D-9B4692A391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 en Arrendamientos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Arrendamientos!$B$30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Arrendamientos!$A$31:$A$47</c:f>
              <c:strCache>
                <c:ptCount val="17"/>
                <c:pt idx="0">
                  <c:v>INSTITUTO PARA DEVOLVER AL PUEBLO LO ROBADO</c:v>
                </c:pt>
                <c:pt idx="1">
                  <c:v>ARMENTA ROJAS JUAN GUSTAVO</c:v>
                </c:pt>
                <c:pt idx="2">
                  <c:v>CORRALES URIAS GUILLERMO</c:v>
                </c:pt>
                <c:pt idx="3">
                  <c:v>INMOFACIL S.A. DE C.V</c:v>
                </c:pt>
                <c:pt idx="4">
                  <c:v>ROJO MONTES DE OCA KARLA AMERICA</c:v>
                </c:pt>
                <c:pt idx="5">
                  <c:v>GUTIERREZ EZQUERRA GABRIELA</c:v>
                </c:pt>
                <c:pt idx="6">
                  <c:v>ALVAREZ FLORES ROSA ISELA</c:v>
                </c:pt>
                <c:pt idx="7">
                  <c:v>GONZALEZ FRIAS CARLOS ALBERTO</c:v>
                </c:pt>
                <c:pt idx="8">
                  <c:v>LOPEZ CASTRO ELIZABETH</c:v>
                </c:pt>
                <c:pt idx="9">
                  <c:v>ESPINOZA VALDEZ HORTENCIA</c:v>
                </c:pt>
                <c:pt idx="10">
                  <c:v>CAMARA NACIONAL DE LA INDUSTRIA DE TRANSFORMACION DELEGACION LOS MOCHIS SINALOA</c:v>
                </c:pt>
                <c:pt idx="11">
                  <c:v>FIBRA HD</c:v>
                </c:pt>
                <c:pt idx="12">
                  <c:v>FONSECA CASTRO VERONICA</c:v>
                </c:pt>
                <c:pt idx="13">
                  <c:v>IRIZAR LOPEZ SILVIA</c:v>
                </c:pt>
                <c:pt idx="14">
                  <c:v>COPIADORAS DIGITALES DE SINALOA S.A. DE C.V.</c:v>
                </c:pt>
                <c:pt idx="15">
                  <c:v>ALTERNATIVAS EN MEDIOS ENERGETICOS SUSTENTABLES SA. DE CV.</c:v>
                </c:pt>
                <c:pt idx="16">
                  <c:v>GRINLEASING S.A.P.I DE C.V.</c:v>
                </c:pt>
              </c:strCache>
            </c:strRef>
          </c:cat>
          <c:val>
            <c:numRef>
              <c:f>Arrendamientos!$B$31:$B$47</c:f>
              <c:numCache>
                <c:formatCode>#,##0.00</c:formatCode>
                <c:ptCount val="17"/>
                <c:pt idx="0">
                  <c:v>3237</c:v>
                </c:pt>
                <c:pt idx="1">
                  <c:v>6159.78</c:v>
                </c:pt>
                <c:pt idx="2">
                  <c:v>6441.6</c:v>
                </c:pt>
                <c:pt idx="3">
                  <c:v>6763.67</c:v>
                </c:pt>
                <c:pt idx="4">
                  <c:v>11380.16</c:v>
                </c:pt>
                <c:pt idx="5">
                  <c:v>20140</c:v>
                </c:pt>
                <c:pt idx="6">
                  <c:v>20768.169999999998</c:v>
                </c:pt>
                <c:pt idx="7">
                  <c:v>22663.34</c:v>
                </c:pt>
                <c:pt idx="8">
                  <c:v>25818.75</c:v>
                </c:pt>
                <c:pt idx="9">
                  <c:v>40178.160000000003</c:v>
                </c:pt>
                <c:pt idx="10">
                  <c:v>54000</c:v>
                </c:pt>
                <c:pt idx="11">
                  <c:v>58108.630000000005</c:v>
                </c:pt>
                <c:pt idx="12">
                  <c:v>59141.26</c:v>
                </c:pt>
                <c:pt idx="13">
                  <c:v>63600</c:v>
                </c:pt>
                <c:pt idx="14">
                  <c:v>70915.16</c:v>
                </c:pt>
                <c:pt idx="15">
                  <c:v>835200</c:v>
                </c:pt>
                <c:pt idx="16">
                  <c:v>1611383.84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A0-4C70-8426-05AA715917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14369391"/>
        <c:axId val="714756767"/>
        <c:axId val="0"/>
      </c:bar3DChart>
      <c:catAx>
        <c:axId val="7143693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14756767"/>
        <c:crosses val="autoZero"/>
        <c:auto val="1"/>
        <c:lblAlgn val="ctr"/>
        <c:lblOffset val="100"/>
        <c:noMultiLvlLbl val="0"/>
      </c:catAx>
      <c:valAx>
        <c:axId val="714756767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7143693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Anual en Despensas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Despensas!$B$37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Despensas!$A$38:$A$47</c:f>
              <c:strCache>
                <c:ptCount val="10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  <c:pt idx="9">
                  <c:v>AÑO 2023</c:v>
                </c:pt>
              </c:strCache>
            </c:strRef>
          </c:cat>
          <c:val>
            <c:numRef>
              <c:f>Despensas!$B$38:$B$47</c:f>
              <c:numCache>
                <c:formatCode>#,##0.00</c:formatCode>
                <c:ptCount val="10"/>
                <c:pt idx="0">
                  <c:v>11305544.829999996</c:v>
                </c:pt>
                <c:pt idx="1">
                  <c:v>12310996.85</c:v>
                </c:pt>
                <c:pt idx="2">
                  <c:v>12884799.58</c:v>
                </c:pt>
                <c:pt idx="3">
                  <c:v>11421600.84</c:v>
                </c:pt>
                <c:pt idx="4">
                  <c:v>21823728.370000001</c:v>
                </c:pt>
                <c:pt idx="5">
                  <c:v>15458588.42</c:v>
                </c:pt>
                <c:pt idx="6">
                  <c:v>28213256.450000003</c:v>
                </c:pt>
                <c:pt idx="7">
                  <c:v>21548946.59</c:v>
                </c:pt>
                <c:pt idx="8">
                  <c:v>25384689.210000001</c:v>
                </c:pt>
                <c:pt idx="9">
                  <c:v>1122745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8A-4EB9-9503-C4AE5135B85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52991103"/>
        <c:axId val="949733567"/>
        <c:axId val="0"/>
      </c:bar3DChart>
      <c:catAx>
        <c:axId val="952991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49733567"/>
        <c:crosses val="autoZero"/>
        <c:auto val="1"/>
        <c:lblAlgn val="ctr"/>
        <c:lblOffset val="100"/>
        <c:noMultiLvlLbl val="0"/>
      </c:catAx>
      <c:valAx>
        <c:axId val="949733567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952991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 en</a:t>
            </a:r>
            <a:r>
              <a:rPr lang="en-US" baseline="0"/>
              <a:t> Difusión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Difusión!$B$11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Difusión!$A$12:$A$16</c:f>
              <c:strCache>
                <c:ptCount val="5"/>
                <c:pt idx="0">
                  <c:v>ENCINAS RODRIGUEZ SANTA CAROLINA</c:v>
                </c:pt>
                <c:pt idx="1">
                  <c:v>EMPRESAS EL DEBATE, S.A. DE C.V.</c:v>
                </c:pt>
                <c:pt idx="2">
                  <c:v>IMPACTA LM SA DE CV</c:v>
                </c:pt>
                <c:pt idx="3">
                  <c:v>LEYVA ARREDONDO JULIO CESAR</c:v>
                </c:pt>
                <c:pt idx="4">
                  <c:v>MEXICO CREA S.A. DE C.V.</c:v>
                </c:pt>
              </c:strCache>
            </c:strRef>
          </c:cat>
          <c:val>
            <c:numRef>
              <c:f>Difusión!$B$12:$B$16</c:f>
              <c:numCache>
                <c:formatCode>#,##0.00</c:formatCode>
                <c:ptCount val="5"/>
                <c:pt idx="0">
                  <c:v>3378.04</c:v>
                </c:pt>
                <c:pt idx="1">
                  <c:v>29162.400000000001</c:v>
                </c:pt>
                <c:pt idx="2">
                  <c:v>92800</c:v>
                </c:pt>
                <c:pt idx="3">
                  <c:v>162400</c:v>
                </c:pt>
                <c:pt idx="4">
                  <c:v>208800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AF-451B-8603-6A2C4B0B010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15015535"/>
        <c:axId val="564574719"/>
        <c:axId val="0"/>
      </c:bar3DChart>
      <c:catAx>
        <c:axId val="7150155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64574719"/>
        <c:crosses val="autoZero"/>
        <c:auto val="1"/>
        <c:lblAlgn val="ctr"/>
        <c:lblOffset val="100"/>
        <c:noMultiLvlLbl val="0"/>
      </c:catAx>
      <c:valAx>
        <c:axId val="564574719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7150155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Difusión 2023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Difusión!$B$36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Difusión!$A$37:$A$48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Difusión!$B$37:$B$48</c:f>
              <c:numCache>
                <c:formatCode>#,##0.00</c:formatCode>
                <c:ptCount val="12"/>
                <c:pt idx="0">
                  <c:v>52826.400000000001</c:v>
                </c:pt>
                <c:pt idx="1">
                  <c:v>496540.44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E3-4A7C-BD60-B11A44C011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81102367"/>
        <c:axId val="949732607"/>
        <c:axId val="0"/>
      </c:bar3DChart>
      <c:catAx>
        <c:axId val="781102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49732607"/>
        <c:crosses val="autoZero"/>
        <c:auto val="1"/>
        <c:lblAlgn val="ctr"/>
        <c:lblOffset val="100"/>
        <c:noMultiLvlLbl val="0"/>
      </c:catAx>
      <c:valAx>
        <c:axId val="949732607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781102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Anual en Difusión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Difusión!$B$66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dLbl>
              <c:idx val="1"/>
              <c:layout>
                <c:manualLayout>
                  <c:x val="1.8165304268846503E-3"/>
                  <c:y val="-4.48430493273542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C0-4ED1-8199-5CEF426DAA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Difusión!$A$67:$A$77</c:f>
              <c:strCache>
                <c:ptCount val="11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  <c:pt idx="10">
                  <c:v>AÑO 2023</c:v>
                </c:pt>
              </c:strCache>
            </c:strRef>
          </c:cat>
          <c:val>
            <c:numRef>
              <c:f>Difusión!$B$67:$B$77</c:f>
              <c:numCache>
                <c:formatCode>#,##0.00</c:formatCode>
                <c:ptCount val="11"/>
                <c:pt idx="0">
                  <c:v>13181003.039999999</c:v>
                </c:pt>
                <c:pt idx="1">
                  <c:v>13242277.75</c:v>
                </c:pt>
                <c:pt idx="2">
                  <c:v>11480326.689999999</c:v>
                </c:pt>
                <c:pt idx="3">
                  <c:v>13202883.74</c:v>
                </c:pt>
                <c:pt idx="4">
                  <c:v>21630615.449999999</c:v>
                </c:pt>
                <c:pt idx="5">
                  <c:v>10678500.960000001</c:v>
                </c:pt>
                <c:pt idx="6">
                  <c:v>11803161.699999999</c:v>
                </c:pt>
                <c:pt idx="7">
                  <c:v>10571114.5</c:v>
                </c:pt>
                <c:pt idx="8">
                  <c:v>13681359.849999998</c:v>
                </c:pt>
                <c:pt idx="9">
                  <c:v>27085490.870000001</c:v>
                </c:pt>
                <c:pt idx="10">
                  <c:v>549366.84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C0-4ED1-8199-5CEF426DAA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52960479"/>
        <c:axId val="947368591"/>
        <c:axId val="0"/>
      </c:bar3DChart>
      <c:catAx>
        <c:axId val="9529604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47368591"/>
        <c:crosses val="autoZero"/>
        <c:auto val="1"/>
        <c:lblAlgn val="ctr"/>
        <c:lblOffset val="100"/>
        <c:noMultiLvlLbl val="0"/>
      </c:catAx>
      <c:valAx>
        <c:axId val="947368591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9529604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baseline="0">
                <a:effectLst/>
              </a:rPr>
              <a:t>PARAMUNICIPALES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Paramunicipales!$B$80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Paramunicipales!$A$81:$A$89</c:f>
              <c:strCache>
                <c:ptCount val="9"/>
                <c:pt idx="0">
                  <c:v>IMJU</c:v>
                </c:pt>
                <c:pt idx="1">
                  <c:v>IMPRA</c:v>
                </c:pt>
                <c:pt idx="2">
                  <c:v>IDPDMA</c:v>
                </c:pt>
                <c:pt idx="3">
                  <c:v>IMPLAN</c:v>
                </c:pt>
                <c:pt idx="4">
                  <c:v>DIF </c:v>
                </c:pt>
                <c:pt idx="5">
                  <c:v>IMAC</c:v>
                </c:pt>
                <c:pt idx="6">
                  <c:v>IMDA</c:v>
                </c:pt>
                <c:pt idx="7">
                  <c:v>COMUN</c:v>
                </c:pt>
                <c:pt idx="8">
                  <c:v>JAPAMA</c:v>
                </c:pt>
              </c:strCache>
            </c:strRef>
          </c:cat>
          <c:val>
            <c:numRef>
              <c:f>Paramunicipales!$B$81:$B$89</c:f>
              <c:numCache>
                <c:formatCode>#,##0.00</c:formatCode>
                <c:ptCount val="9"/>
                <c:pt idx="0">
                  <c:v>25760</c:v>
                </c:pt>
                <c:pt idx="1">
                  <c:v>196960</c:v>
                </c:pt>
                <c:pt idx="2">
                  <c:v>290216</c:v>
                </c:pt>
                <c:pt idx="3">
                  <c:v>332730.36</c:v>
                </c:pt>
                <c:pt idx="4">
                  <c:v>2166667</c:v>
                </c:pt>
                <c:pt idx="5">
                  <c:v>2416026.7599999998</c:v>
                </c:pt>
                <c:pt idx="6">
                  <c:v>2743703.5999999996</c:v>
                </c:pt>
                <c:pt idx="7">
                  <c:v>12017213.74</c:v>
                </c:pt>
                <c:pt idx="8">
                  <c:v>20524263.950000003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1D-4B66-84A9-D71498AB10D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Paramunicipales 2023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Paramunicipales!$B$110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Paramunicipales!$A$111:$A$122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Paramunicipales!$B$111:$B$122</c:f>
              <c:numCache>
                <c:formatCode>#,##0.00</c:formatCode>
                <c:ptCount val="12"/>
                <c:pt idx="0">
                  <c:v>32440782.390000001</c:v>
                </c:pt>
                <c:pt idx="1">
                  <c:v>40713541.410000004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B0-4B9C-9964-5C7B62E3DDB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81139951"/>
        <c:axId val="947356591"/>
        <c:axId val="0"/>
      </c:bar3DChart>
      <c:catAx>
        <c:axId val="781139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47356591"/>
        <c:crosses val="autoZero"/>
        <c:auto val="1"/>
        <c:lblAlgn val="ctr"/>
        <c:lblOffset val="100"/>
        <c:noMultiLvlLbl val="0"/>
      </c:catAx>
      <c:valAx>
        <c:axId val="947356591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7811399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baseline="0">
                <a:effectLst/>
              </a:rPr>
              <a:t>Mantenimiento de Parques y Jardines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Parques!$B$8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Parques!$A$9:$A$10</c:f>
              <c:strCache>
                <c:ptCount val="2"/>
                <c:pt idx="0">
                  <c:v>ZAMORA IBARRA DIEGO ISAAC</c:v>
                </c:pt>
                <c:pt idx="1">
                  <c:v>LUNA VEGA ROSARIO ESTHER</c:v>
                </c:pt>
              </c:strCache>
            </c:strRef>
          </c:cat>
          <c:val>
            <c:numRef>
              <c:f>Parques!$B$9:$B$10</c:f>
              <c:numCache>
                <c:formatCode>#,##0.00</c:formatCode>
                <c:ptCount val="2"/>
                <c:pt idx="0">
                  <c:v>46199.83</c:v>
                </c:pt>
                <c:pt idx="1">
                  <c:v>116760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0C-4689-A72D-9510C10A33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15019247"/>
        <c:axId val="719332607"/>
        <c:axId val="0"/>
      </c:bar3DChart>
      <c:catAx>
        <c:axId val="7150192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19332607"/>
        <c:crosses val="autoZero"/>
        <c:auto val="1"/>
        <c:lblAlgn val="ctr"/>
        <c:lblOffset val="100"/>
        <c:noMultiLvlLbl val="0"/>
      </c:catAx>
      <c:valAx>
        <c:axId val="719332607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7150192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Mantenimiento Mensual de Parques y Jardines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Parques!$B$31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Parques!$A$32:$A$43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Parques!$B$32:$B$43</c:f>
              <c:numCache>
                <c:formatCode>#,##0.00</c:formatCode>
                <c:ptCount val="12"/>
                <c:pt idx="0">
                  <c:v>663516</c:v>
                </c:pt>
                <c:pt idx="1">
                  <c:v>162959.83000000002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63-4213-9822-5F8AA40F62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81171967"/>
        <c:axId val="949725887"/>
        <c:axId val="0"/>
      </c:bar3DChart>
      <c:catAx>
        <c:axId val="781171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49725887"/>
        <c:crosses val="autoZero"/>
        <c:auto val="1"/>
        <c:lblAlgn val="ctr"/>
        <c:lblOffset val="100"/>
        <c:noMultiLvlLbl val="0"/>
      </c:catAx>
      <c:valAx>
        <c:axId val="949725887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781171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Mantenimiento Anual de Parques y Jardines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Parques!$B$57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Parques!$A$58:$A$64</c:f>
              <c:strCache>
                <c:ptCount val="7"/>
                <c:pt idx="0">
                  <c:v>AÑO 2017</c:v>
                </c:pt>
                <c:pt idx="1">
                  <c:v>AÑO 2018</c:v>
                </c:pt>
                <c:pt idx="2">
                  <c:v>AÑO 2019</c:v>
                </c:pt>
                <c:pt idx="3">
                  <c:v>AÑO 2020</c:v>
                </c:pt>
                <c:pt idx="4">
                  <c:v>AÑO 2021</c:v>
                </c:pt>
                <c:pt idx="5">
                  <c:v>AÑO 2022</c:v>
                </c:pt>
                <c:pt idx="6">
                  <c:v>AÑO 2023</c:v>
                </c:pt>
              </c:strCache>
            </c:strRef>
          </c:cat>
          <c:val>
            <c:numRef>
              <c:f>Parques!$B$58:$B$64</c:f>
              <c:numCache>
                <c:formatCode>#,##0.00</c:formatCode>
                <c:ptCount val="7"/>
                <c:pt idx="0">
                  <c:v>8589629.7599999961</c:v>
                </c:pt>
                <c:pt idx="1">
                  <c:v>9283244.1199999992</c:v>
                </c:pt>
                <c:pt idx="2">
                  <c:v>18370928.539999999</c:v>
                </c:pt>
                <c:pt idx="3">
                  <c:v>20177393.780000001</c:v>
                </c:pt>
                <c:pt idx="4">
                  <c:v>31170457.249999993</c:v>
                </c:pt>
                <c:pt idx="5">
                  <c:v>69297813.960000008</c:v>
                </c:pt>
                <c:pt idx="6">
                  <c:v>826475.83000000007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1F-4A5D-A72C-7DB34D38547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81129279"/>
        <c:axId val="947365231"/>
        <c:axId val="0"/>
      </c:bar3DChart>
      <c:catAx>
        <c:axId val="781129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47365231"/>
        <c:crosses val="autoZero"/>
        <c:auto val="1"/>
        <c:lblAlgn val="ctr"/>
        <c:lblOffset val="100"/>
        <c:noMultiLvlLbl val="0"/>
      </c:catAx>
      <c:valAx>
        <c:axId val="947365231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781129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Energía Eléctrica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Servicios!$I$1</c:f>
              <c:strCache>
                <c:ptCount val="1"/>
                <c:pt idx="0">
                  <c:v>GASTO TOTAL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Servicios!$H$2:$H$12</c:f>
              <c:strCache>
                <c:ptCount val="11"/>
                <c:pt idx="0">
                  <c:v>ENERO A DICIEMBRE DE 2013</c:v>
                </c:pt>
                <c:pt idx="1">
                  <c:v>ENERO A DICIEMBRE DE 2014</c:v>
                </c:pt>
                <c:pt idx="2">
                  <c:v>ENERO A DICIEMBRE DE 2015</c:v>
                </c:pt>
                <c:pt idx="3">
                  <c:v>ENERO A DICIEMBRE DE 2016</c:v>
                </c:pt>
                <c:pt idx="4">
                  <c:v>ENERO A DICIEMBRE DE 2017</c:v>
                </c:pt>
                <c:pt idx="5">
                  <c:v>ENERO A DICIEMBRE DE 2018</c:v>
                </c:pt>
                <c:pt idx="6">
                  <c:v>ENERO A DICIEMBRE DE 2019</c:v>
                </c:pt>
                <c:pt idx="7">
                  <c:v>ENERO A DICIEMBRE DE 2020</c:v>
                </c:pt>
                <c:pt idx="8">
                  <c:v>ENERO A DICIEMBRE DE 2021</c:v>
                </c:pt>
                <c:pt idx="9">
                  <c:v>ENERO A DICIEMBRE DE 2022</c:v>
                </c:pt>
                <c:pt idx="10">
                  <c:v>ENERO A DICIEMBRE DE 2023</c:v>
                </c:pt>
              </c:strCache>
            </c:strRef>
          </c:cat>
          <c:val>
            <c:numRef>
              <c:f>Servicios!$I$2:$I$12</c:f>
              <c:numCache>
                <c:formatCode>#,##0.00</c:formatCode>
                <c:ptCount val="11"/>
                <c:pt idx="0">
                  <c:v>54652736.270000003</c:v>
                </c:pt>
                <c:pt idx="1">
                  <c:v>72436561.439999998</c:v>
                </c:pt>
                <c:pt idx="2">
                  <c:v>72884150</c:v>
                </c:pt>
                <c:pt idx="3">
                  <c:v>76815507.270000011</c:v>
                </c:pt>
                <c:pt idx="4">
                  <c:v>98732624.839999989</c:v>
                </c:pt>
                <c:pt idx="5">
                  <c:v>85573982.529999986</c:v>
                </c:pt>
                <c:pt idx="6">
                  <c:v>88136395.219999999</c:v>
                </c:pt>
                <c:pt idx="7">
                  <c:v>50873632.419999994</c:v>
                </c:pt>
                <c:pt idx="8">
                  <c:v>59672917.360000007</c:v>
                </c:pt>
                <c:pt idx="9">
                  <c:v>57237746.410000011</c:v>
                </c:pt>
                <c:pt idx="10">
                  <c:v>10647417.84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DF-41C0-A0E0-5C29F66524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52985071"/>
        <c:axId val="949719647"/>
        <c:axId val="0"/>
      </c:bar3DChart>
      <c:catAx>
        <c:axId val="952985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49719647"/>
        <c:crosses val="autoZero"/>
        <c:auto val="1"/>
        <c:lblAlgn val="ctr"/>
        <c:lblOffset val="100"/>
        <c:noMultiLvlLbl val="0"/>
      </c:catAx>
      <c:valAx>
        <c:axId val="949719647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952985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Arrendaminetos 2023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Arrendamientos!$B$66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Arrendamientos!$A$67:$A$78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Arrendamientos!$B$67:$B$78</c:f>
              <c:numCache>
                <c:formatCode>#,##0.00</c:formatCode>
                <c:ptCount val="12"/>
                <c:pt idx="0">
                  <c:v>14218608.359999999</c:v>
                </c:pt>
                <c:pt idx="1">
                  <c:v>2915899.5200000005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5-4836-9CAE-D031B45F659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81078239"/>
        <c:axId val="956665375"/>
        <c:axId val="0"/>
      </c:bar3DChart>
      <c:catAx>
        <c:axId val="781078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56665375"/>
        <c:crosses val="autoZero"/>
        <c:auto val="1"/>
        <c:lblAlgn val="ctr"/>
        <c:lblOffset val="100"/>
        <c:noMultiLvlLbl val="0"/>
      </c:catAx>
      <c:valAx>
        <c:axId val="956665375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781078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Gasto en Obra Febrero 2023</a:t>
            </a:r>
            <a:r>
              <a:rPr lang="en-US" sz="1800" b="1" i="0" baseline="0">
                <a:effectLst/>
              </a:rPr>
              <a:t>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Obras!$B$14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Obras!$A$15:$A$20</c:f>
              <c:strCache>
                <c:ptCount val="6"/>
                <c:pt idx="0">
                  <c:v>JALFIV S.A. DE C.V.</c:v>
                </c:pt>
                <c:pt idx="1">
                  <c:v>VELCO CONSTRUCCIONES, S.A. C.V</c:v>
                </c:pt>
                <c:pt idx="2">
                  <c:v>SAARSO INGENIERIA, SA DE CV</c:v>
                </c:pt>
                <c:pt idx="3">
                  <c:v>CARRILLO VALLE ARTURO</c:v>
                </c:pt>
                <c:pt idx="4">
                  <c:v>RUBIO CONSTRUCCIONES SA DE CV</c:v>
                </c:pt>
                <c:pt idx="5">
                  <c:v>INMOBILIARIA Y CONSTRUCTORA LEBRI SA DE CV</c:v>
                </c:pt>
              </c:strCache>
            </c:strRef>
          </c:cat>
          <c:val>
            <c:numRef>
              <c:f>Obras!$B$15:$B$20</c:f>
              <c:numCache>
                <c:formatCode>#,##0.00</c:formatCode>
                <c:ptCount val="6"/>
                <c:pt idx="0">
                  <c:v>46865.36</c:v>
                </c:pt>
                <c:pt idx="1">
                  <c:v>55808.06</c:v>
                </c:pt>
                <c:pt idx="2">
                  <c:v>197467.68</c:v>
                </c:pt>
                <c:pt idx="3">
                  <c:v>268513.95</c:v>
                </c:pt>
                <c:pt idx="4">
                  <c:v>779506.68</c:v>
                </c:pt>
                <c:pt idx="5">
                  <c:v>1221153.44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A4-4E95-93FB-2657D0CE53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21211423"/>
        <c:axId val="714749567"/>
        <c:axId val="0"/>
      </c:bar3DChart>
      <c:catAx>
        <c:axId val="7212114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14749567"/>
        <c:crosses val="autoZero"/>
        <c:auto val="1"/>
        <c:lblAlgn val="ctr"/>
        <c:lblOffset val="100"/>
        <c:noMultiLvlLbl val="0"/>
      </c:catAx>
      <c:valAx>
        <c:axId val="714749567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7212114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Obra Publica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Obras!$B$36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Obras!$A$37:$A$48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Obras!$B$37:$B$48</c:f>
              <c:numCache>
                <c:formatCode>#,##0.00</c:formatCode>
                <c:ptCount val="12"/>
                <c:pt idx="0">
                  <c:v>8944574.8000000007</c:v>
                </c:pt>
                <c:pt idx="1">
                  <c:v>2569315.17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93-45C3-B8DE-730DA8157F0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52924287"/>
        <c:axId val="949720127"/>
        <c:axId val="0"/>
      </c:bar3DChart>
      <c:catAx>
        <c:axId val="952924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49720127"/>
        <c:crosses val="autoZero"/>
        <c:auto val="1"/>
        <c:lblAlgn val="ctr"/>
        <c:lblOffset val="100"/>
        <c:noMultiLvlLbl val="0"/>
      </c:catAx>
      <c:valAx>
        <c:axId val="949720127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952924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Anual en Arrendaminetos 2023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Arrendamientos!$B$91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Arrendamientos!$A$92:$A$102</c:f>
              <c:strCache>
                <c:ptCount val="11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  <c:pt idx="10">
                  <c:v>Año 2023</c:v>
                </c:pt>
              </c:strCache>
            </c:strRef>
          </c:cat>
          <c:val>
            <c:numRef>
              <c:f>Arrendamientos!$B$92:$B$102</c:f>
              <c:numCache>
                <c:formatCode>#,##0.00</c:formatCode>
                <c:ptCount val="11"/>
                <c:pt idx="0" formatCode="_(* #,##0.00_);_(* \(#,##0.00\);_(* &quot;-&quot;??_);_(@_)">
                  <c:v>2349804.4900000002</c:v>
                </c:pt>
                <c:pt idx="1">
                  <c:v>33219163.170000002</c:v>
                </c:pt>
                <c:pt idx="2">
                  <c:v>41534727.170000002</c:v>
                </c:pt>
                <c:pt idx="3">
                  <c:v>64623022.280000053</c:v>
                </c:pt>
                <c:pt idx="4">
                  <c:v>36116924.529999986</c:v>
                </c:pt>
                <c:pt idx="5">
                  <c:v>32613961.109999999</c:v>
                </c:pt>
                <c:pt idx="6">
                  <c:v>39885673.149999999</c:v>
                </c:pt>
                <c:pt idx="7">
                  <c:v>25196439.07</c:v>
                </c:pt>
                <c:pt idx="8">
                  <c:v>31832090.620000005</c:v>
                </c:pt>
                <c:pt idx="9">
                  <c:v>56112942.229999997</c:v>
                </c:pt>
                <c:pt idx="10">
                  <c:v>17134507.879999999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1E-48BA-91CD-65C407F005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02560511"/>
        <c:axId val="956650015"/>
        <c:axId val="0"/>
      </c:bar3DChart>
      <c:catAx>
        <c:axId val="1202560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56650015"/>
        <c:crosses val="autoZero"/>
        <c:auto val="1"/>
        <c:lblAlgn val="ctr"/>
        <c:lblOffset val="100"/>
        <c:noMultiLvlLbl val="0"/>
      </c:catAx>
      <c:valAx>
        <c:axId val="956650015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12025605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Gasto Mensual en el Servicio de Recolección de Basura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Basura!$B$11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Basura!$A$12:$A$23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Basura!$B$12:$B$23</c:f>
              <c:numCache>
                <c:formatCode>#,##0.00</c:formatCode>
                <c:ptCount val="12"/>
                <c:pt idx="0">
                  <c:v>8931713.209999999</c:v>
                </c:pt>
                <c:pt idx="1">
                  <c:v>11667839.16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66-482D-A9A7-A1457C8735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02607839"/>
        <c:axId val="956662015"/>
        <c:axId val="0"/>
      </c:bar3DChart>
      <c:catAx>
        <c:axId val="1202607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56662015"/>
        <c:crosses val="autoZero"/>
        <c:auto val="1"/>
        <c:lblAlgn val="ctr"/>
        <c:lblOffset val="100"/>
        <c:noMultiLvlLbl val="0"/>
      </c:catAx>
      <c:valAx>
        <c:axId val="956662015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2026078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Gasto Anual en el Servicio de Recolección de Basura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Basura!$B$42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Basura!$A$43:$A$52</c:f>
              <c:strCache>
                <c:ptCount val="10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  <c:pt idx="9">
                  <c:v>Año 2023</c:v>
                </c:pt>
              </c:strCache>
            </c:strRef>
          </c:cat>
          <c:val>
            <c:numRef>
              <c:f>Basura!$B$43:$B$52</c:f>
              <c:numCache>
                <c:formatCode>#,##0.00</c:formatCode>
                <c:ptCount val="10"/>
                <c:pt idx="0">
                  <c:v>72183034.639999986</c:v>
                </c:pt>
                <c:pt idx="1">
                  <c:v>65310368.68999999</c:v>
                </c:pt>
                <c:pt idx="2">
                  <c:v>74015264.75999999</c:v>
                </c:pt>
                <c:pt idx="3">
                  <c:v>71833183.890000001</c:v>
                </c:pt>
                <c:pt idx="4">
                  <c:v>70965165.319999993</c:v>
                </c:pt>
                <c:pt idx="5">
                  <c:v>90946679.379999995</c:v>
                </c:pt>
                <c:pt idx="6">
                  <c:v>59286267.530000001</c:v>
                </c:pt>
                <c:pt idx="7">
                  <c:v>102237287.49000001</c:v>
                </c:pt>
                <c:pt idx="8">
                  <c:v>114067161.23</c:v>
                </c:pt>
                <c:pt idx="9">
                  <c:v>20599552.369999997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D1-4C83-B453-F7AD919F0D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02581855"/>
        <c:axId val="956669215"/>
        <c:axId val="0"/>
      </c:bar3DChart>
      <c:catAx>
        <c:axId val="1202581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56669215"/>
        <c:crosses val="autoZero"/>
        <c:auto val="1"/>
        <c:lblAlgn val="ctr"/>
        <c:lblOffset val="100"/>
        <c:noMultiLvlLbl val="0"/>
      </c:catAx>
      <c:valAx>
        <c:axId val="956669215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2025818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en Combustible Febrero de 2023</a:t>
            </a:r>
            <a:r>
              <a:rPr lang="es-MX" sz="1800" b="1" i="0" baseline="0">
                <a:effectLst/>
              </a:rPr>
              <a:t>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Combustible!$B$19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Combustible!$A$20:$A$21</c:f>
              <c:strCache>
                <c:ptCount val="2"/>
                <c:pt idx="0">
                  <c:v>SERVICIOS DEL CERRO DE LA MEMORIA SA DE CV</c:v>
                </c:pt>
                <c:pt idx="1">
                  <c:v>SERVICIOS DEL VALLE DEL FUERTE, S.A. DE C.V.</c:v>
                </c:pt>
              </c:strCache>
            </c:strRef>
          </c:cat>
          <c:val>
            <c:numRef>
              <c:f>Combustible!$B$20:$B$21</c:f>
              <c:numCache>
                <c:formatCode>#,##0.00</c:formatCode>
                <c:ptCount val="2"/>
                <c:pt idx="0">
                  <c:v>440000</c:v>
                </c:pt>
                <c:pt idx="1">
                  <c:v>16883582.300000001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9F-47CA-8285-562B307B7F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14378207"/>
        <c:axId val="571013855"/>
        <c:axId val="0"/>
      </c:bar3DChart>
      <c:catAx>
        <c:axId val="714378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71013855"/>
        <c:crosses val="autoZero"/>
        <c:auto val="1"/>
        <c:lblAlgn val="ctr"/>
        <c:lblOffset val="100"/>
        <c:noMultiLvlLbl val="0"/>
      </c:catAx>
      <c:valAx>
        <c:axId val="571013855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7143782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Combustible 2023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Combustible!$B$40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Combustible!$A$41:$A$52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Combustible!$B$41:$B$52</c:f>
              <c:numCache>
                <c:formatCode>#,##0.00</c:formatCode>
                <c:ptCount val="12"/>
                <c:pt idx="0">
                  <c:v>17325984.190000001</c:v>
                </c:pt>
                <c:pt idx="1">
                  <c:v>17323582.300000001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2F-4305-A9B8-FA4A353DD8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02537311"/>
        <c:axId val="719334527"/>
        <c:axId val="0"/>
      </c:bar3DChart>
      <c:catAx>
        <c:axId val="12025373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19334527"/>
        <c:crosses val="autoZero"/>
        <c:auto val="1"/>
        <c:lblAlgn val="ctr"/>
        <c:lblOffset val="100"/>
        <c:noMultiLvlLbl val="0"/>
      </c:catAx>
      <c:valAx>
        <c:axId val="719334527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2025373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Anual en Combustible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Combustible!$B$62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Combustible!$A$63:$A$73</c:f>
              <c:strCache>
                <c:ptCount val="11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  <c:pt idx="10">
                  <c:v>AÑO 2023</c:v>
                </c:pt>
              </c:strCache>
            </c:strRef>
          </c:cat>
          <c:val>
            <c:numRef>
              <c:f>Combustible!$B$63:$B$73</c:f>
              <c:numCache>
                <c:formatCode>#,##0.00</c:formatCode>
                <c:ptCount val="11"/>
                <c:pt idx="0">
                  <c:v>59681317.369999997</c:v>
                </c:pt>
                <c:pt idx="1">
                  <c:v>71596398.170000002</c:v>
                </c:pt>
                <c:pt idx="2">
                  <c:v>80449843.450000003</c:v>
                </c:pt>
                <c:pt idx="3">
                  <c:v>88997159</c:v>
                </c:pt>
                <c:pt idx="4">
                  <c:v>75709421.150000006</c:v>
                </c:pt>
                <c:pt idx="5">
                  <c:v>85442395.490000024</c:v>
                </c:pt>
                <c:pt idx="6">
                  <c:v>110525583.23</c:v>
                </c:pt>
                <c:pt idx="7">
                  <c:v>120906697.31</c:v>
                </c:pt>
                <c:pt idx="8">
                  <c:v>127975375.17000002</c:v>
                </c:pt>
                <c:pt idx="9">
                  <c:v>184871236.47</c:v>
                </c:pt>
                <c:pt idx="10">
                  <c:v>34649566.490000002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D5-4ED8-A169-E40FFE065CF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52985999"/>
        <c:axId val="956652415"/>
        <c:axId val="0"/>
      </c:bar3DChart>
      <c:catAx>
        <c:axId val="952985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56652415"/>
        <c:crosses val="autoZero"/>
        <c:auto val="1"/>
        <c:lblAlgn val="ctr"/>
        <c:lblOffset val="100"/>
        <c:noMultiLvlLbl val="0"/>
      </c:catAx>
      <c:valAx>
        <c:axId val="956652415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9529859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Despensas 2023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Despensas!$B$10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Despensas!$A$11:$A$22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 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Despensas!$B$11:$B$22</c:f>
              <c:numCache>
                <c:formatCode>#,##0.00</c:formatCode>
                <c:ptCount val="12"/>
                <c:pt idx="0">
                  <c:v>769350</c:v>
                </c:pt>
                <c:pt idx="1">
                  <c:v>353395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2E-44F7-BABD-CE38FEC25B9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81126959"/>
        <c:axId val="947360431"/>
        <c:axId val="0"/>
      </c:bar3DChart>
      <c:catAx>
        <c:axId val="7811269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47360431"/>
        <c:crosses val="autoZero"/>
        <c:auto val="1"/>
        <c:lblAlgn val="ctr"/>
        <c:lblOffset val="100"/>
        <c:noMultiLvlLbl val="0"/>
      </c:catAx>
      <c:valAx>
        <c:axId val="947360431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7811269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29</xdr:row>
      <xdr:rowOff>9524</xdr:rowOff>
    </xdr:from>
    <xdr:to>
      <xdr:col>4</xdr:col>
      <xdr:colOff>1085850</xdr:colOff>
      <xdr:row>59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E0363E6-6D94-E844-BE82-51EB9BFDE9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161924</xdr:colOff>
      <xdr:row>62</xdr:row>
      <xdr:rowOff>57149</xdr:rowOff>
    </xdr:from>
    <xdr:to>
      <xdr:col>4</xdr:col>
      <xdr:colOff>1085849</xdr:colOff>
      <xdr:row>83</xdr:row>
      <xdr:rowOff>114299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3741CB9-A467-AD81-19CE-EC3C853481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104775</xdr:colOff>
      <xdr:row>87</xdr:row>
      <xdr:rowOff>152399</xdr:rowOff>
    </xdr:from>
    <xdr:to>
      <xdr:col>4</xdr:col>
      <xdr:colOff>1076325</xdr:colOff>
      <xdr:row>111</xdr:row>
      <xdr:rowOff>9524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291F742-D259-3D92-45B9-D0E5AACE28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257174</xdr:colOff>
      <xdr:row>9</xdr:row>
      <xdr:rowOff>9524</xdr:rowOff>
    </xdr:from>
    <xdr:to>
      <xdr:col>4</xdr:col>
      <xdr:colOff>990599</xdr:colOff>
      <xdr:row>32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41C8985-8AB2-52E3-1051-2650D9AAB2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76199</xdr:colOff>
      <xdr:row>39</xdr:row>
      <xdr:rowOff>28575</xdr:rowOff>
    </xdr:from>
    <xdr:to>
      <xdr:col>4</xdr:col>
      <xdr:colOff>942974</xdr:colOff>
      <xdr:row>63</xdr:row>
      <xdr:rowOff>57150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E51ADB2-2AA7-DEAF-E831-87B477478A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14</xdr:row>
      <xdr:rowOff>95249</xdr:rowOff>
    </xdr:from>
    <xdr:to>
      <xdr:col>4</xdr:col>
      <xdr:colOff>742950</xdr:colOff>
      <xdr:row>33</xdr:row>
      <xdr:rowOff>76199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F7FCA40-7E2B-0E53-44B4-EBDFC478AE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142875</xdr:colOff>
      <xdr:row>36</xdr:row>
      <xdr:rowOff>152400</xdr:rowOff>
    </xdr:from>
    <xdr:to>
      <xdr:col>4</xdr:col>
      <xdr:colOff>752475</xdr:colOff>
      <xdr:row>58</xdr:row>
      <xdr:rowOff>114300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64B6B6D-F4C9-D661-AE0F-5A1E7A3E18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133349</xdr:colOff>
      <xdr:row>60</xdr:row>
      <xdr:rowOff>104774</xdr:rowOff>
    </xdr:from>
    <xdr:to>
      <xdr:col>4</xdr:col>
      <xdr:colOff>828674</xdr:colOff>
      <xdr:row>84</xdr:row>
      <xdr:rowOff>9524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5BC0990-B505-A664-BFE7-D37144D84D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200024</xdr:colOff>
      <xdr:row>6</xdr:row>
      <xdr:rowOff>123824</xdr:rowOff>
    </xdr:from>
    <xdr:to>
      <xdr:col>4</xdr:col>
      <xdr:colOff>895349</xdr:colOff>
      <xdr:row>28</xdr:row>
      <xdr:rowOff>152399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6A77E35-1C70-430A-99E9-18BAB6ECE6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180974</xdr:colOff>
      <xdr:row>33</xdr:row>
      <xdr:rowOff>114299</xdr:rowOff>
    </xdr:from>
    <xdr:to>
      <xdr:col>4</xdr:col>
      <xdr:colOff>1066799</xdr:colOff>
      <xdr:row>57</xdr:row>
      <xdr:rowOff>76199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935719F-0506-2FF4-67EE-FA3B637C1C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142874</xdr:colOff>
      <xdr:row>7</xdr:row>
      <xdr:rowOff>123825</xdr:rowOff>
    </xdr:from>
    <xdr:to>
      <xdr:col>3</xdr:col>
      <xdr:colOff>561974</xdr:colOff>
      <xdr:row>26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6443B41-E030-424C-56EB-BA863FB021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76199</xdr:colOff>
      <xdr:row>31</xdr:row>
      <xdr:rowOff>114300</xdr:rowOff>
    </xdr:from>
    <xdr:to>
      <xdr:col>4</xdr:col>
      <xdr:colOff>1095374</xdr:colOff>
      <xdr:row>55</xdr:row>
      <xdr:rowOff>133350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AFDFB60-BABC-920E-B32D-0F0B8AFCEC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238125</xdr:colOff>
      <xdr:row>63</xdr:row>
      <xdr:rowOff>123825</xdr:rowOff>
    </xdr:from>
    <xdr:to>
      <xdr:col>4</xdr:col>
      <xdr:colOff>981075</xdr:colOff>
      <xdr:row>88</xdr:row>
      <xdr:rowOff>38100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9B65678-646D-B3C5-DC75-AF0CAB2722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74</xdr:row>
      <xdr:rowOff>66674</xdr:rowOff>
    </xdr:from>
    <xdr:to>
      <xdr:col>4</xdr:col>
      <xdr:colOff>1000125</xdr:colOff>
      <xdr:row>105</xdr:row>
      <xdr:rowOff>28574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4E38059-BE39-795F-093D-D971617A63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323849</xdr:colOff>
      <xdr:row>108</xdr:row>
      <xdr:rowOff>47624</xdr:rowOff>
    </xdr:from>
    <xdr:to>
      <xdr:col>4</xdr:col>
      <xdr:colOff>942974</xdr:colOff>
      <xdr:row>129</xdr:row>
      <xdr:rowOff>161924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B95AA0C-3B42-620F-FBDF-DD5343A3A2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5</xdr:row>
      <xdr:rowOff>19049</xdr:rowOff>
    </xdr:from>
    <xdr:to>
      <xdr:col>3</xdr:col>
      <xdr:colOff>1228725</xdr:colOff>
      <xdr:row>25</xdr:row>
      <xdr:rowOff>142874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9BECB74-04F6-7FF4-694B-7D0BBBD013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104774</xdr:colOff>
      <xdr:row>28</xdr:row>
      <xdr:rowOff>152399</xdr:rowOff>
    </xdr:from>
    <xdr:to>
      <xdr:col>4</xdr:col>
      <xdr:colOff>914399</xdr:colOff>
      <xdr:row>50</xdr:row>
      <xdr:rowOff>66674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F0433B2-46F9-DAAE-AEC4-F0C900A065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152400</xdr:colOff>
      <xdr:row>52</xdr:row>
      <xdr:rowOff>142874</xdr:rowOff>
    </xdr:from>
    <xdr:to>
      <xdr:col>4</xdr:col>
      <xdr:colOff>914400</xdr:colOff>
      <xdr:row>73</xdr:row>
      <xdr:rowOff>85724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1162C0A5-73CE-7FF7-A795-A981FA5C7E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733425</xdr:colOff>
      <xdr:row>15</xdr:row>
      <xdr:rowOff>123824</xdr:rowOff>
    </xdr:from>
    <xdr:to>
      <xdr:col>13</xdr:col>
      <xdr:colOff>685800</xdr:colOff>
      <xdr:row>45</xdr:row>
      <xdr:rowOff>95249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5B09A8B-6A6A-D922-6D23-DB2FF33D96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11</xdr:row>
      <xdr:rowOff>38100</xdr:rowOff>
    </xdr:from>
    <xdr:to>
      <xdr:col>4</xdr:col>
      <xdr:colOff>419100</xdr:colOff>
      <xdr:row>28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2AC2288-B9FB-E088-8150-9C9A7A9307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133350</xdr:colOff>
      <xdr:row>32</xdr:row>
      <xdr:rowOff>9524</xdr:rowOff>
    </xdr:from>
    <xdr:to>
      <xdr:col>4</xdr:col>
      <xdr:colOff>457200</xdr:colOff>
      <xdr:row>54</xdr:row>
      <xdr:rowOff>38099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3292343-A400-0260-A275-A31FCC4487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32"/>
  <sheetViews>
    <sheetView tabSelected="1" workbookViewId="0">
      <selection activeCell="C9" sqref="C9"/>
    </sheetView>
  </sheetViews>
  <sheetFormatPr baseColWidth="10" defaultColWidth="9.140625" defaultRowHeight="12.75" x14ac:dyDescent="0.2"/>
  <cols>
    <col min="1" max="1" width="57.5703125" style="2" customWidth="1"/>
    <col min="2" max="2" width="18.5703125" style="2" customWidth="1"/>
    <col min="3" max="3" width="74.140625" style="2" customWidth="1"/>
    <col min="4" max="4" width="19.5703125" style="2" bestFit="1" customWidth="1"/>
    <col min="5" max="5" width="17.7109375" style="2" customWidth="1"/>
    <col min="6" max="16384" width="9.140625" style="2"/>
  </cols>
  <sheetData>
    <row r="1" spans="1:5" x14ac:dyDescent="0.2">
      <c r="A1" s="1" t="s">
        <v>0</v>
      </c>
      <c r="B1" s="1" t="s">
        <v>613</v>
      </c>
      <c r="C1" s="1" t="s">
        <v>614</v>
      </c>
      <c r="D1" s="1" t="s">
        <v>615</v>
      </c>
      <c r="E1" s="6" t="s">
        <v>617</v>
      </c>
    </row>
    <row r="2" spans="1:5" x14ac:dyDescent="0.2">
      <c r="A2" s="3" t="s">
        <v>22</v>
      </c>
      <c r="B2" s="4">
        <v>44960</v>
      </c>
      <c r="C2" s="3" t="s">
        <v>23</v>
      </c>
      <c r="D2" s="5">
        <v>2500</v>
      </c>
    </row>
    <row r="3" spans="1:5" x14ac:dyDescent="0.2">
      <c r="A3" s="3" t="s">
        <v>22</v>
      </c>
      <c r="B3" s="4">
        <v>44980</v>
      </c>
      <c r="C3" s="3" t="s">
        <v>263</v>
      </c>
      <c r="D3" s="5">
        <v>50575</v>
      </c>
    </row>
    <row r="4" spans="1:5" x14ac:dyDescent="0.2">
      <c r="A4" s="3" t="s">
        <v>24</v>
      </c>
      <c r="B4" s="4">
        <v>44960</v>
      </c>
      <c r="C4" t="s">
        <v>25</v>
      </c>
      <c r="D4" s="5">
        <v>3000</v>
      </c>
    </row>
    <row r="5" spans="1:5" x14ac:dyDescent="0.2">
      <c r="A5" s="3" t="s">
        <v>492</v>
      </c>
      <c r="B5" s="4">
        <v>44980</v>
      </c>
      <c r="C5" t="s">
        <v>493</v>
      </c>
      <c r="D5" s="5">
        <v>476535</v>
      </c>
    </row>
    <row r="6" spans="1:5" x14ac:dyDescent="0.2">
      <c r="A6" s="3" t="s">
        <v>475</v>
      </c>
      <c r="B6" s="4">
        <v>44973</v>
      </c>
      <c r="C6" s="3" t="s">
        <v>476</v>
      </c>
      <c r="D6" s="5">
        <v>14546.4</v>
      </c>
    </row>
    <row r="7" spans="1:5" x14ac:dyDescent="0.2">
      <c r="A7" s="3" t="s">
        <v>494</v>
      </c>
      <c r="B7" s="4">
        <v>44980</v>
      </c>
      <c r="C7" s="3" t="s">
        <v>155</v>
      </c>
      <c r="D7" s="5">
        <v>1221</v>
      </c>
    </row>
    <row r="8" spans="1:5" x14ac:dyDescent="0.2">
      <c r="A8" s="3" t="s">
        <v>494</v>
      </c>
      <c r="B8" s="4">
        <v>44980</v>
      </c>
      <c r="C8" s="3" t="s">
        <v>155</v>
      </c>
      <c r="D8" s="5">
        <v>1221</v>
      </c>
    </row>
    <row r="9" spans="1:5" x14ac:dyDescent="0.2">
      <c r="A9" s="3" t="s">
        <v>345</v>
      </c>
      <c r="B9" s="4">
        <v>44970</v>
      </c>
      <c r="C9" s="3" t="s">
        <v>346</v>
      </c>
      <c r="D9" s="5">
        <v>481.28</v>
      </c>
    </row>
    <row r="10" spans="1:5" x14ac:dyDescent="0.2">
      <c r="A10" s="3" t="s">
        <v>394</v>
      </c>
      <c r="B10" s="4">
        <v>44972</v>
      </c>
      <c r="C10" t="s">
        <v>395</v>
      </c>
      <c r="D10" s="5">
        <v>5007.55</v>
      </c>
    </row>
    <row r="11" spans="1:5" x14ac:dyDescent="0.2">
      <c r="A11" s="3" t="s">
        <v>221</v>
      </c>
      <c r="B11" s="4">
        <v>44967</v>
      </c>
      <c r="C11" s="3" t="s">
        <v>222</v>
      </c>
      <c r="D11" s="5">
        <v>835200</v>
      </c>
    </row>
    <row r="12" spans="1:5" x14ac:dyDescent="0.2">
      <c r="A12" s="3" t="s">
        <v>223</v>
      </c>
      <c r="B12" s="4">
        <v>44967</v>
      </c>
      <c r="C12" s="3" t="s">
        <v>222</v>
      </c>
      <c r="D12" s="5">
        <v>20768.169999999998</v>
      </c>
    </row>
    <row r="13" spans="1:5" x14ac:dyDescent="0.2">
      <c r="A13" s="3" t="s">
        <v>168</v>
      </c>
      <c r="B13" s="4">
        <v>44966</v>
      </c>
      <c r="C13" s="3" t="s">
        <v>169</v>
      </c>
      <c r="D13" s="5">
        <v>5000</v>
      </c>
    </row>
    <row r="14" spans="1:5" x14ac:dyDescent="0.2">
      <c r="A14" s="3" t="s">
        <v>26</v>
      </c>
      <c r="B14" s="4">
        <v>44960</v>
      </c>
      <c r="C14" t="s">
        <v>25</v>
      </c>
      <c r="D14" s="5">
        <v>1500</v>
      </c>
    </row>
    <row r="15" spans="1:5" x14ac:dyDescent="0.2">
      <c r="A15" s="3" t="s">
        <v>170</v>
      </c>
      <c r="B15" s="4">
        <v>44966</v>
      </c>
      <c r="C15" s="3" t="s">
        <v>169</v>
      </c>
      <c r="D15" s="5">
        <v>5000</v>
      </c>
    </row>
    <row r="16" spans="1:5" x14ac:dyDescent="0.2">
      <c r="A16" s="3" t="s">
        <v>152</v>
      </c>
      <c r="B16" s="4">
        <v>44965</v>
      </c>
      <c r="C16" s="3" t="s">
        <v>153</v>
      </c>
      <c r="D16" s="5">
        <v>211737.77</v>
      </c>
    </row>
    <row r="17" spans="1:4" x14ac:dyDescent="0.2">
      <c r="A17" s="3" t="s">
        <v>152</v>
      </c>
      <c r="B17" s="4">
        <v>44980</v>
      </c>
      <c r="C17" s="3" t="s">
        <v>153</v>
      </c>
      <c r="D17" s="5">
        <v>63280.09</v>
      </c>
    </row>
    <row r="18" spans="1:4" x14ac:dyDescent="0.2">
      <c r="A18" s="3" t="s">
        <v>27</v>
      </c>
      <c r="B18" s="4">
        <v>44960</v>
      </c>
      <c r="C18" t="s">
        <v>25</v>
      </c>
      <c r="D18" s="5">
        <v>1500</v>
      </c>
    </row>
    <row r="19" spans="1:4" x14ac:dyDescent="0.2">
      <c r="A19" s="3" t="s">
        <v>28</v>
      </c>
      <c r="B19" s="4">
        <v>44960</v>
      </c>
      <c r="C19" t="s">
        <v>25</v>
      </c>
      <c r="D19" s="5">
        <v>3000</v>
      </c>
    </row>
    <row r="20" spans="1:4" x14ac:dyDescent="0.2">
      <c r="A20" s="3" t="s">
        <v>396</v>
      </c>
      <c r="B20" s="4">
        <v>44972</v>
      </c>
      <c r="C20" t="s">
        <v>397</v>
      </c>
      <c r="D20" s="5">
        <v>513228.5</v>
      </c>
    </row>
    <row r="21" spans="1:4" x14ac:dyDescent="0.2">
      <c r="A21" s="3" t="s">
        <v>605</v>
      </c>
      <c r="B21" s="4">
        <v>44984</v>
      </c>
      <c r="C21" t="s">
        <v>2</v>
      </c>
      <c r="D21" s="5">
        <v>577408.1</v>
      </c>
    </row>
    <row r="22" spans="1:4" x14ac:dyDescent="0.2">
      <c r="A22" s="3" t="s">
        <v>605</v>
      </c>
      <c r="B22" s="4">
        <v>44984</v>
      </c>
      <c r="C22" t="s">
        <v>2</v>
      </c>
      <c r="D22" s="5">
        <v>1940447.52</v>
      </c>
    </row>
    <row r="23" spans="1:4" x14ac:dyDescent="0.2">
      <c r="A23" s="3" t="s">
        <v>495</v>
      </c>
      <c r="B23" s="4">
        <v>44980</v>
      </c>
      <c r="C23" t="s">
        <v>496</v>
      </c>
      <c r="D23" s="5">
        <v>377.76</v>
      </c>
    </row>
    <row r="24" spans="1:4" x14ac:dyDescent="0.2">
      <c r="A24" s="3" t="s">
        <v>29</v>
      </c>
      <c r="B24" s="4">
        <v>44960</v>
      </c>
      <c r="C24" t="s">
        <v>25</v>
      </c>
      <c r="D24" s="5">
        <v>1500</v>
      </c>
    </row>
    <row r="25" spans="1:4" x14ac:dyDescent="0.2">
      <c r="A25" s="3" t="s">
        <v>398</v>
      </c>
      <c r="B25" s="4">
        <v>44972</v>
      </c>
      <c r="C25" s="3" t="s">
        <v>225</v>
      </c>
      <c r="D25" s="5">
        <v>500</v>
      </c>
    </row>
    <row r="26" spans="1:4" x14ac:dyDescent="0.2">
      <c r="A26" s="3" t="s">
        <v>497</v>
      </c>
      <c r="B26" s="4">
        <v>44980</v>
      </c>
      <c r="C26" t="s">
        <v>498</v>
      </c>
      <c r="D26" s="5">
        <v>60399.97</v>
      </c>
    </row>
    <row r="27" spans="1:4" x14ac:dyDescent="0.2">
      <c r="A27" s="3" t="s">
        <v>224</v>
      </c>
      <c r="B27" s="4">
        <v>44967</v>
      </c>
      <c r="C27" s="3" t="s">
        <v>225</v>
      </c>
      <c r="D27" s="5">
        <v>8000</v>
      </c>
    </row>
    <row r="28" spans="1:4" x14ac:dyDescent="0.2">
      <c r="A28" s="3" t="s">
        <v>30</v>
      </c>
      <c r="B28" s="4">
        <v>44960</v>
      </c>
      <c r="C28" t="s">
        <v>25</v>
      </c>
      <c r="D28" s="5">
        <v>3000</v>
      </c>
    </row>
    <row r="29" spans="1:4" x14ac:dyDescent="0.2">
      <c r="A29" s="3" t="s">
        <v>499</v>
      </c>
      <c r="B29" s="4">
        <v>44980</v>
      </c>
      <c r="C29" t="s">
        <v>500</v>
      </c>
      <c r="D29" s="5">
        <v>4721.91</v>
      </c>
    </row>
    <row r="30" spans="1:4" x14ac:dyDescent="0.2">
      <c r="A30" s="3" t="s">
        <v>501</v>
      </c>
      <c r="B30" s="4">
        <v>44980</v>
      </c>
      <c r="C30" s="3" t="s">
        <v>228</v>
      </c>
      <c r="D30" s="5">
        <v>1998.94</v>
      </c>
    </row>
    <row r="31" spans="1:4" x14ac:dyDescent="0.2">
      <c r="A31" s="3" t="s">
        <v>226</v>
      </c>
      <c r="B31" s="4">
        <v>44967</v>
      </c>
      <c r="C31" s="3" t="s">
        <v>222</v>
      </c>
      <c r="D31" s="5">
        <v>6159.78</v>
      </c>
    </row>
    <row r="32" spans="1:4" x14ac:dyDescent="0.2">
      <c r="A32" s="3" t="s">
        <v>399</v>
      </c>
      <c r="B32" s="4">
        <v>44972</v>
      </c>
      <c r="C32" s="3" t="s">
        <v>119</v>
      </c>
      <c r="D32" s="5">
        <v>20851.78</v>
      </c>
    </row>
    <row r="33" spans="1:4" x14ac:dyDescent="0.2">
      <c r="A33" s="3" t="s">
        <v>385</v>
      </c>
      <c r="B33" s="4">
        <v>44971</v>
      </c>
      <c r="C33" t="s">
        <v>386</v>
      </c>
      <c r="D33" s="5">
        <v>12179.56</v>
      </c>
    </row>
    <row r="34" spans="1:4" x14ac:dyDescent="0.2">
      <c r="A34" s="3" t="s">
        <v>502</v>
      </c>
      <c r="B34" s="4">
        <v>44980</v>
      </c>
      <c r="C34" s="3" t="s">
        <v>21</v>
      </c>
      <c r="D34" s="5">
        <v>6401.18</v>
      </c>
    </row>
    <row r="35" spans="1:4" x14ac:dyDescent="0.2">
      <c r="A35" s="3" t="s">
        <v>154</v>
      </c>
      <c r="B35" s="4">
        <v>44965</v>
      </c>
      <c r="C35" s="3" t="s">
        <v>155</v>
      </c>
      <c r="D35" s="5">
        <v>27277.16</v>
      </c>
    </row>
    <row r="36" spans="1:4" x14ac:dyDescent="0.2">
      <c r="A36" s="3" t="s">
        <v>31</v>
      </c>
      <c r="B36" s="4">
        <v>44960</v>
      </c>
      <c r="C36" t="s">
        <v>2</v>
      </c>
      <c r="D36" s="5">
        <v>4836</v>
      </c>
    </row>
    <row r="37" spans="1:4" x14ac:dyDescent="0.2">
      <c r="A37" s="3" t="s">
        <v>31</v>
      </c>
      <c r="B37" s="4">
        <v>44960</v>
      </c>
      <c r="C37" t="s">
        <v>2</v>
      </c>
      <c r="D37" s="5">
        <v>188</v>
      </c>
    </row>
    <row r="38" spans="1:4" x14ac:dyDescent="0.2">
      <c r="A38" s="3" t="s">
        <v>32</v>
      </c>
      <c r="B38" s="4">
        <v>44960</v>
      </c>
      <c r="C38" t="s">
        <v>2</v>
      </c>
      <c r="D38" s="5">
        <v>83022.28</v>
      </c>
    </row>
    <row r="39" spans="1:4" x14ac:dyDescent="0.2">
      <c r="A39" s="3" t="s">
        <v>32</v>
      </c>
      <c r="B39" s="4">
        <v>44960</v>
      </c>
      <c r="C39" t="s">
        <v>2</v>
      </c>
      <c r="D39" s="5">
        <v>29082.7</v>
      </c>
    </row>
    <row r="40" spans="1:4" x14ac:dyDescent="0.2">
      <c r="A40" s="3" t="s">
        <v>33</v>
      </c>
      <c r="B40" s="4">
        <v>44960</v>
      </c>
      <c r="C40" t="s">
        <v>25</v>
      </c>
      <c r="D40" s="5">
        <v>3000</v>
      </c>
    </row>
    <row r="41" spans="1:4" x14ac:dyDescent="0.2">
      <c r="A41" s="3" t="s">
        <v>34</v>
      </c>
      <c r="B41" s="4">
        <v>44960</v>
      </c>
      <c r="C41" t="s">
        <v>25</v>
      </c>
      <c r="D41" s="5">
        <v>3000</v>
      </c>
    </row>
    <row r="42" spans="1:4" x14ac:dyDescent="0.2">
      <c r="A42" s="3" t="s">
        <v>35</v>
      </c>
      <c r="B42" s="4">
        <v>44960</v>
      </c>
      <c r="C42" t="s">
        <v>25</v>
      </c>
      <c r="D42" s="5">
        <v>3000</v>
      </c>
    </row>
    <row r="43" spans="1:4" x14ac:dyDescent="0.2">
      <c r="A43" s="3" t="s">
        <v>387</v>
      </c>
      <c r="B43" s="4">
        <v>44971</v>
      </c>
      <c r="C43" t="s">
        <v>388</v>
      </c>
      <c r="D43" s="5">
        <v>120835.22</v>
      </c>
    </row>
    <row r="44" spans="1:4" x14ac:dyDescent="0.2">
      <c r="A44" s="3" t="s">
        <v>227</v>
      </c>
      <c r="B44" s="4">
        <v>44967</v>
      </c>
      <c r="C44" s="3" t="s">
        <v>228</v>
      </c>
      <c r="D44" s="5">
        <v>1160</v>
      </c>
    </row>
    <row r="45" spans="1:4" x14ac:dyDescent="0.2">
      <c r="A45" s="3" t="s">
        <v>227</v>
      </c>
      <c r="B45" s="4">
        <v>44980</v>
      </c>
      <c r="C45" s="3" t="s">
        <v>228</v>
      </c>
      <c r="D45" s="5">
        <v>163235.20000000001</v>
      </c>
    </row>
    <row r="46" spans="1:4" x14ac:dyDescent="0.2">
      <c r="A46" s="3" t="s">
        <v>229</v>
      </c>
      <c r="B46" s="4">
        <v>44967</v>
      </c>
      <c r="C46" s="3" t="s">
        <v>13</v>
      </c>
      <c r="D46" s="5">
        <v>28917</v>
      </c>
    </row>
    <row r="47" spans="1:4" x14ac:dyDescent="0.2">
      <c r="A47" s="3" t="s">
        <v>230</v>
      </c>
      <c r="B47" s="4">
        <v>44967</v>
      </c>
      <c r="C47" t="s">
        <v>21</v>
      </c>
      <c r="D47" s="5">
        <v>86717.95</v>
      </c>
    </row>
    <row r="48" spans="1:4" x14ac:dyDescent="0.2">
      <c r="A48" s="3" t="s">
        <v>230</v>
      </c>
      <c r="B48" s="4">
        <v>44980</v>
      </c>
      <c r="C48" t="s">
        <v>21</v>
      </c>
      <c r="D48" s="5">
        <v>2838</v>
      </c>
    </row>
    <row r="49" spans="1:4" x14ac:dyDescent="0.2">
      <c r="A49" s="3" t="s">
        <v>12</v>
      </c>
      <c r="B49" s="4">
        <v>44959</v>
      </c>
      <c r="C49" s="3" t="s">
        <v>13</v>
      </c>
      <c r="D49" s="5">
        <v>4000</v>
      </c>
    </row>
    <row r="50" spans="1:4" x14ac:dyDescent="0.2">
      <c r="A50" s="3" t="s">
        <v>231</v>
      </c>
      <c r="B50" s="4">
        <v>44967</v>
      </c>
      <c r="C50" s="3" t="s">
        <v>232</v>
      </c>
      <c r="D50" s="5">
        <v>3666.66</v>
      </c>
    </row>
    <row r="51" spans="1:4" x14ac:dyDescent="0.2">
      <c r="A51" s="3" t="s">
        <v>233</v>
      </c>
      <c r="B51" s="4">
        <v>44967</v>
      </c>
      <c r="C51" s="3" t="s">
        <v>234</v>
      </c>
      <c r="D51" s="5">
        <v>58730.8</v>
      </c>
    </row>
    <row r="52" spans="1:4" x14ac:dyDescent="0.2">
      <c r="A52" s="3" t="s">
        <v>171</v>
      </c>
      <c r="B52" s="4">
        <v>44966</v>
      </c>
      <c r="C52" s="3" t="s">
        <v>169</v>
      </c>
      <c r="D52" s="5">
        <v>5000</v>
      </c>
    </row>
    <row r="53" spans="1:4" x14ac:dyDescent="0.2">
      <c r="A53" s="3" t="s">
        <v>36</v>
      </c>
      <c r="B53" s="4">
        <v>44960</v>
      </c>
      <c r="C53" t="s">
        <v>25</v>
      </c>
      <c r="D53" s="5">
        <v>1500</v>
      </c>
    </row>
    <row r="54" spans="1:4" x14ac:dyDescent="0.2">
      <c r="A54" s="3" t="s">
        <v>347</v>
      </c>
      <c r="B54" s="4">
        <v>44970</v>
      </c>
      <c r="C54" s="3" t="s">
        <v>348</v>
      </c>
      <c r="D54" s="5">
        <v>7500</v>
      </c>
    </row>
    <row r="55" spans="1:4" x14ac:dyDescent="0.2">
      <c r="A55" s="3" t="s">
        <v>478</v>
      </c>
      <c r="B55" s="4">
        <v>44974</v>
      </c>
      <c r="C55" s="3" t="s">
        <v>479</v>
      </c>
      <c r="D55" s="5">
        <v>500000</v>
      </c>
    </row>
    <row r="56" spans="1:4" x14ac:dyDescent="0.2">
      <c r="A56" s="3" t="s">
        <v>478</v>
      </c>
      <c r="B56" s="4">
        <v>44974</v>
      </c>
      <c r="C56" s="3" t="s">
        <v>479</v>
      </c>
      <c r="D56" s="5">
        <v>125000</v>
      </c>
    </row>
    <row r="57" spans="1:4" x14ac:dyDescent="0.2">
      <c r="A57" s="3" t="s">
        <v>235</v>
      </c>
      <c r="B57" s="4">
        <v>44967</v>
      </c>
      <c r="C57" s="3" t="s">
        <v>222</v>
      </c>
      <c r="D57" s="5">
        <v>54000</v>
      </c>
    </row>
    <row r="58" spans="1:4" x14ac:dyDescent="0.2">
      <c r="A58" s="3" t="s">
        <v>503</v>
      </c>
      <c r="B58" s="4">
        <v>44980</v>
      </c>
      <c r="C58" s="3" t="s">
        <v>21</v>
      </c>
      <c r="D58" s="5">
        <v>168339.20000000001</v>
      </c>
    </row>
    <row r="59" spans="1:4" x14ac:dyDescent="0.2">
      <c r="A59" s="3" t="s">
        <v>503</v>
      </c>
      <c r="B59" s="4">
        <v>44980</v>
      </c>
      <c r="C59" s="3" t="s">
        <v>21</v>
      </c>
      <c r="D59" s="5">
        <v>37588.400000000001</v>
      </c>
    </row>
    <row r="60" spans="1:4" x14ac:dyDescent="0.2">
      <c r="A60" s="3" t="s">
        <v>400</v>
      </c>
      <c r="B60" s="4">
        <v>44972</v>
      </c>
      <c r="C60" t="s">
        <v>401</v>
      </c>
      <c r="D60" s="5">
        <v>18883.560000000001</v>
      </c>
    </row>
    <row r="61" spans="1:4" x14ac:dyDescent="0.2">
      <c r="A61" s="3" t="s">
        <v>504</v>
      </c>
      <c r="B61" s="4">
        <v>44980</v>
      </c>
      <c r="C61" s="3" t="s">
        <v>263</v>
      </c>
      <c r="D61" s="5">
        <v>2250</v>
      </c>
    </row>
    <row r="62" spans="1:4" x14ac:dyDescent="0.2">
      <c r="A62" s="3" t="s">
        <v>172</v>
      </c>
      <c r="B62" s="4">
        <v>44966</v>
      </c>
      <c r="C62" t="s">
        <v>148</v>
      </c>
      <c r="D62" s="5">
        <v>268513.95</v>
      </c>
    </row>
    <row r="63" spans="1:4" x14ac:dyDescent="0.2">
      <c r="A63" s="3" t="s">
        <v>236</v>
      </c>
      <c r="B63" s="4">
        <v>44967</v>
      </c>
      <c r="C63" s="3" t="s">
        <v>232</v>
      </c>
      <c r="D63" s="5">
        <v>3666.66</v>
      </c>
    </row>
    <row r="64" spans="1:4" x14ac:dyDescent="0.2">
      <c r="A64" s="3" t="s">
        <v>37</v>
      </c>
      <c r="B64" s="4">
        <v>44960</v>
      </c>
      <c r="C64" t="s">
        <v>25</v>
      </c>
      <c r="D64" s="5">
        <v>3000</v>
      </c>
    </row>
    <row r="65" spans="1:4" x14ac:dyDescent="0.2">
      <c r="A65" s="3" t="s">
        <v>237</v>
      </c>
      <c r="B65" s="4">
        <v>44967</v>
      </c>
      <c r="C65" s="3" t="s">
        <v>153</v>
      </c>
      <c r="D65" s="5">
        <v>36508.06</v>
      </c>
    </row>
    <row r="66" spans="1:4" x14ac:dyDescent="0.2">
      <c r="A66" s="3" t="s">
        <v>156</v>
      </c>
      <c r="B66" s="4">
        <v>44965</v>
      </c>
      <c r="C66" s="3" t="s">
        <v>157</v>
      </c>
      <c r="D66" s="5">
        <v>8000</v>
      </c>
    </row>
    <row r="67" spans="1:4" x14ac:dyDescent="0.2">
      <c r="A67" s="3" t="s">
        <v>238</v>
      </c>
      <c r="B67" s="4">
        <v>44967</v>
      </c>
      <c r="C67" s="3" t="s">
        <v>232</v>
      </c>
      <c r="D67" s="5">
        <v>3666.66</v>
      </c>
    </row>
    <row r="68" spans="1:4" x14ac:dyDescent="0.2">
      <c r="A68" s="3" t="s">
        <v>239</v>
      </c>
      <c r="B68" s="4">
        <v>44967</v>
      </c>
      <c r="C68" s="3" t="s">
        <v>232</v>
      </c>
      <c r="D68" s="5">
        <v>3666.66</v>
      </c>
    </row>
    <row r="69" spans="1:4" x14ac:dyDescent="0.2">
      <c r="A69" s="3" t="s">
        <v>38</v>
      </c>
      <c r="B69" s="4">
        <v>44960</v>
      </c>
      <c r="C69" t="s">
        <v>25</v>
      </c>
      <c r="D69" s="5">
        <v>3000</v>
      </c>
    </row>
    <row r="70" spans="1:4" x14ac:dyDescent="0.2">
      <c r="A70" s="3" t="s">
        <v>240</v>
      </c>
      <c r="B70" s="4">
        <v>44967</v>
      </c>
      <c r="C70" s="3" t="s">
        <v>232</v>
      </c>
      <c r="D70" s="5">
        <v>3666.66</v>
      </c>
    </row>
    <row r="71" spans="1:4" x14ac:dyDescent="0.2">
      <c r="A71" s="3" t="s">
        <v>402</v>
      </c>
      <c r="B71" s="4">
        <v>44972</v>
      </c>
      <c r="C71" t="s">
        <v>403</v>
      </c>
      <c r="D71" s="5">
        <v>7734.81</v>
      </c>
    </row>
    <row r="72" spans="1:4" x14ac:dyDescent="0.2">
      <c r="A72" s="3" t="s">
        <v>404</v>
      </c>
      <c r="B72" s="4">
        <v>44972</v>
      </c>
      <c r="C72" t="s">
        <v>405</v>
      </c>
      <c r="D72" s="5">
        <v>350000</v>
      </c>
    </row>
    <row r="73" spans="1:4" x14ac:dyDescent="0.2">
      <c r="A73" s="3" t="s">
        <v>505</v>
      </c>
      <c r="B73" s="4">
        <v>44980</v>
      </c>
      <c r="C73" s="3" t="s">
        <v>506</v>
      </c>
      <c r="D73" s="5">
        <v>11369.24</v>
      </c>
    </row>
    <row r="74" spans="1:4" x14ac:dyDescent="0.2">
      <c r="A74" s="3" t="s">
        <v>39</v>
      </c>
      <c r="B74" s="4">
        <v>44960</v>
      </c>
      <c r="C74" t="s">
        <v>25</v>
      </c>
      <c r="D74" s="5">
        <v>3000</v>
      </c>
    </row>
    <row r="75" spans="1:4" x14ac:dyDescent="0.2">
      <c r="A75" s="3" t="s">
        <v>349</v>
      </c>
      <c r="B75" s="4">
        <v>44970</v>
      </c>
      <c r="C75" s="3" t="s">
        <v>350</v>
      </c>
      <c r="D75" s="5">
        <v>7500</v>
      </c>
    </row>
    <row r="76" spans="1:4" x14ac:dyDescent="0.2">
      <c r="A76" s="3" t="s">
        <v>488</v>
      </c>
      <c r="B76" s="4">
        <v>44979</v>
      </c>
      <c r="C76" s="3" t="s">
        <v>489</v>
      </c>
      <c r="D76" s="5">
        <v>370857</v>
      </c>
    </row>
    <row r="77" spans="1:4" x14ac:dyDescent="0.2">
      <c r="A77" s="3" t="s">
        <v>406</v>
      </c>
      <c r="B77" s="4">
        <v>44972</v>
      </c>
      <c r="C77" t="s">
        <v>407</v>
      </c>
      <c r="D77" s="5">
        <v>7137.18</v>
      </c>
    </row>
    <row r="78" spans="1:4" x14ac:dyDescent="0.2">
      <c r="A78" s="3" t="s">
        <v>507</v>
      </c>
      <c r="B78" s="4">
        <v>44980</v>
      </c>
      <c r="C78" s="3" t="s">
        <v>153</v>
      </c>
      <c r="D78" s="5">
        <v>1819.97</v>
      </c>
    </row>
    <row r="79" spans="1:4" x14ac:dyDescent="0.2">
      <c r="A79" s="3" t="s">
        <v>110</v>
      </c>
      <c r="B79" s="4">
        <v>44961</v>
      </c>
      <c r="C79" s="3" t="s">
        <v>111</v>
      </c>
      <c r="D79" s="5">
        <v>1197899.1499999999</v>
      </c>
    </row>
    <row r="80" spans="1:4" x14ac:dyDescent="0.2">
      <c r="A80" s="3" t="s">
        <v>110</v>
      </c>
      <c r="B80" s="4">
        <v>44964</v>
      </c>
      <c r="C80" s="3" t="s">
        <v>112</v>
      </c>
      <c r="D80" s="5">
        <v>2861036.59</v>
      </c>
    </row>
    <row r="81" spans="1:4" x14ac:dyDescent="0.2">
      <c r="A81" s="3" t="s">
        <v>110</v>
      </c>
      <c r="B81" s="4">
        <v>44964</v>
      </c>
      <c r="C81" s="3" t="s">
        <v>111</v>
      </c>
      <c r="D81" s="5">
        <v>622175.05000000005</v>
      </c>
    </row>
    <row r="82" spans="1:4" x14ac:dyDescent="0.2">
      <c r="A82" s="3" t="s">
        <v>110</v>
      </c>
      <c r="B82" s="4">
        <v>44967</v>
      </c>
      <c r="C82" s="3" t="s">
        <v>111</v>
      </c>
      <c r="D82" s="5">
        <v>1918352.61</v>
      </c>
    </row>
    <row r="83" spans="1:4" x14ac:dyDescent="0.2">
      <c r="A83" s="3" t="s">
        <v>110</v>
      </c>
      <c r="B83" s="4">
        <v>44967</v>
      </c>
      <c r="C83" s="3" t="s">
        <v>111</v>
      </c>
      <c r="D83" s="5">
        <v>517781.4</v>
      </c>
    </row>
    <row r="84" spans="1:4" x14ac:dyDescent="0.2">
      <c r="A84" s="3" t="s">
        <v>110</v>
      </c>
      <c r="B84" s="4">
        <v>44975</v>
      </c>
      <c r="C84" s="3" t="s">
        <v>111</v>
      </c>
      <c r="D84" s="5">
        <v>1329650.08</v>
      </c>
    </row>
    <row r="85" spans="1:4" x14ac:dyDescent="0.2">
      <c r="A85" s="3" t="s">
        <v>110</v>
      </c>
      <c r="B85" s="4">
        <v>44978</v>
      </c>
      <c r="C85" s="3" t="s">
        <v>112</v>
      </c>
      <c r="D85" s="5">
        <v>218709.28</v>
      </c>
    </row>
    <row r="86" spans="1:4" x14ac:dyDescent="0.2">
      <c r="A86" s="3" t="s">
        <v>110</v>
      </c>
      <c r="B86" s="4">
        <v>44981</v>
      </c>
      <c r="C86" s="3" t="s">
        <v>601</v>
      </c>
      <c r="D86" s="5">
        <v>1300000</v>
      </c>
    </row>
    <row r="87" spans="1:4" x14ac:dyDescent="0.2">
      <c r="A87" s="3" t="s">
        <v>110</v>
      </c>
      <c r="B87" s="4">
        <v>44981</v>
      </c>
      <c r="C87" s="3" t="s">
        <v>111</v>
      </c>
      <c r="D87" s="5">
        <v>651609.57999999996</v>
      </c>
    </row>
    <row r="88" spans="1:4" x14ac:dyDescent="0.2">
      <c r="A88" s="3" t="s">
        <v>110</v>
      </c>
      <c r="B88" s="4">
        <v>44984</v>
      </c>
      <c r="C88" s="3" t="s">
        <v>601</v>
      </c>
      <c r="D88" s="5">
        <v>1400000</v>
      </c>
    </row>
    <row r="89" spans="1:4" x14ac:dyDescent="0.2">
      <c r="A89" s="3" t="s">
        <v>113</v>
      </c>
      <c r="B89" s="4">
        <v>44964</v>
      </c>
      <c r="C89" s="3" t="s">
        <v>114</v>
      </c>
      <c r="D89" s="5">
        <v>12482.1</v>
      </c>
    </row>
    <row r="90" spans="1:4" x14ac:dyDescent="0.2">
      <c r="A90" s="3" t="s">
        <v>508</v>
      </c>
      <c r="B90" s="4">
        <v>44980</v>
      </c>
      <c r="C90" t="s">
        <v>509</v>
      </c>
      <c r="D90" s="5">
        <v>40798.61</v>
      </c>
    </row>
    <row r="91" spans="1:4" x14ac:dyDescent="0.2">
      <c r="A91" s="3" t="s">
        <v>1</v>
      </c>
      <c r="B91" s="4">
        <v>44958</v>
      </c>
      <c r="C91" t="s">
        <v>2</v>
      </c>
      <c r="D91" s="5">
        <v>338229.18</v>
      </c>
    </row>
    <row r="92" spans="1:4" x14ac:dyDescent="0.2">
      <c r="A92" s="3" t="s">
        <v>1</v>
      </c>
      <c r="B92" s="4">
        <v>44960</v>
      </c>
      <c r="C92" t="s">
        <v>2</v>
      </c>
      <c r="D92" s="5">
        <v>1002045.69</v>
      </c>
    </row>
    <row r="93" spans="1:4" x14ac:dyDescent="0.2">
      <c r="A93" s="3" t="s">
        <v>1</v>
      </c>
      <c r="B93" s="4">
        <v>44960</v>
      </c>
      <c r="C93" t="s">
        <v>2</v>
      </c>
      <c r="D93" s="5">
        <v>340478.42</v>
      </c>
    </row>
    <row r="94" spans="1:4" x14ac:dyDescent="0.2">
      <c r="A94" s="3" t="s">
        <v>1</v>
      </c>
      <c r="B94" s="4">
        <v>44980</v>
      </c>
      <c r="C94" t="s">
        <v>2</v>
      </c>
      <c r="D94" s="5">
        <v>343489.14</v>
      </c>
    </row>
    <row r="95" spans="1:4" x14ac:dyDescent="0.2">
      <c r="A95" s="3" t="s">
        <v>1</v>
      </c>
      <c r="B95" s="4">
        <v>44980</v>
      </c>
      <c r="C95" t="s">
        <v>2</v>
      </c>
      <c r="D95" s="5">
        <v>1022726.7</v>
      </c>
    </row>
    <row r="96" spans="1:4" x14ac:dyDescent="0.2">
      <c r="A96" s="3" t="s">
        <v>173</v>
      </c>
      <c r="B96" s="4">
        <v>44966</v>
      </c>
      <c r="C96" s="3" t="s">
        <v>169</v>
      </c>
      <c r="D96" s="5">
        <v>5000</v>
      </c>
    </row>
    <row r="97" spans="1:4" x14ac:dyDescent="0.2">
      <c r="A97" s="3" t="s">
        <v>241</v>
      </c>
      <c r="B97" s="4">
        <v>44967</v>
      </c>
      <c r="C97" s="3" t="s">
        <v>242</v>
      </c>
      <c r="D97" s="5">
        <v>70915.16</v>
      </c>
    </row>
    <row r="98" spans="1:4" x14ac:dyDescent="0.2">
      <c r="A98" s="3" t="s">
        <v>241</v>
      </c>
      <c r="B98" s="4">
        <v>44980</v>
      </c>
      <c r="C98" s="3" t="s">
        <v>228</v>
      </c>
      <c r="D98" s="5">
        <v>61851.3</v>
      </c>
    </row>
    <row r="99" spans="1:4" x14ac:dyDescent="0.2">
      <c r="A99" s="3" t="s">
        <v>408</v>
      </c>
      <c r="B99" s="4">
        <v>44972</v>
      </c>
      <c r="C99" s="3" t="s">
        <v>119</v>
      </c>
      <c r="D99" s="5">
        <v>16037.42</v>
      </c>
    </row>
    <row r="100" spans="1:4" x14ac:dyDescent="0.2">
      <c r="A100" s="3" t="s">
        <v>40</v>
      </c>
      <c r="B100" s="4">
        <v>44960</v>
      </c>
      <c r="C100" t="s">
        <v>25</v>
      </c>
      <c r="D100" s="5">
        <v>1500</v>
      </c>
    </row>
    <row r="101" spans="1:4" x14ac:dyDescent="0.2">
      <c r="A101" s="3" t="s">
        <v>158</v>
      </c>
      <c r="B101" s="4">
        <v>44965</v>
      </c>
      <c r="C101" s="3" t="s">
        <v>159</v>
      </c>
      <c r="D101" s="5">
        <v>10740</v>
      </c>
    </row>
    <row r="102" spans="1:4" x14ac:dyDescent="0.2">
      <c r="A102" s="3" t="s">
        <v>510</v>
      </c>
      <c r="B102" s="4">
        <v>44980</v>
      </c>
      <c r="C102" s="3" t="s">
        <v>222</v>
      </c>
      <c r="D102" s="5">
        <v>6441.6</v>
      </c>
    </row>
    <row r="103" spans="1:4" x14ac:dyDescent="0.2">
      <c r="A103" s="3" t="s">
        <v>511</v>
      </c>
      <c r="B103" s="4">
        <v>44980</v>
      </c>
      <c r="C103" t="s">
        <v>512</v>
      </c>
      <c r="D103" s="5">
        <v>12324.44</v>
      </c>
    </row>
    <row r="104" spans="1:4" x14ac:dyDescent="0.2">
      <c r="A104" s="3" t="s">
        <v>174</v>
      </c>
      <c r="B104" s="4">
        <v>44966</v>
      </c>
      <c r="C104" s="3" t="s">
        <v>169</v>
      </c>
      <c r="D104" s="5">
        <v>5000</v>
      </c>
    </row>
    <row r="105" spans="1:4" x14ac:dyDescent="0.2">
      <c r="A105" s="3" t="s">
        <v>41</v>
      </c>
      <c r="B105" s="4">
        <v>44960</v>
      </c>
      <c r="C105" t="s">
        <v>25</v>
      </c>
      <c r="D105" s="5">
        <v>1500</v>
      </c>
    </row>
    <row r="106" spans="1:4" x14ac:dyDescent="0.2">
      <c r="A106" s="3" t="s">
        <v>243</v>
      </c>
      <c r="B106" s="4">
        <v>44967</v>
      </c>
      <c r="C106" s="3" t="s">
        <v>232</v>
      </c>
      <c r="D106" s="5">
        <v>3666.66</v>
      </c>
    </row>
    <row r="107" spans="1:4" x14ac:dyDescent="0.2">
      <c r="A107" s="3" t="s">
        <v>351</v>
      </c>
      <c r="B107" s="4">
        <v>44970</v>
      </c>
      <c r="C107" s="3" t="s">
        <v>157</v>
      </c>
      <c r="D107" s="5">
        <v>1000</v>
      </c>
    </row>
    <row r="108" spans="1:4" x14ac:dyDescent="0.2">
      <c r="A108" s="3" t="s">
        <v>351</v>
      </c>
      <c r="B108" s="4">
        <v>44980</v>
      </c>
      <c r="C108" s="3" t="s">
        <v>265</v>
      </c>
      <c r="D108" s="5">
        <v>489</v>
      </c>
    </row>
    <row r="109" spans="1:4" x14ac:dyDescent="0.2">
      <c r="A109" s="3" t="s">
        <v>409</v>
      </c>
      <c r="B109" s="4">
        <v>44972</v>
      </c>
      <c r="C109" s="3" t="s">
        <v>119</v>
      </c>
      <c r="D109" s="5">
        <v>20882.919999999998</v>
      </c>
    </row>
    <row r="110" spans="1:4" x14ac:dyDescent="0.2">
      <c r="A110" s="3" t="s">
        <v>490</v>
      </c>
      <c r="B110" s="4">
        <v>44979</v>
      </c>
      <c r="C110" s="3" t="s">
        <v>21</v>
      </c>
      <c r="D110" s="5">
        <v>2811.84</v>
      </c>
    </row>
    <row r="111" spans="1:4" x14ac:dyDescent="0.2">
      <c r="A111" s="3" t="s">
        <v>175</v>
      </c>
      <c r="B111" s="4">
        <v>44966</v>
      </c>
      <c r="C111" s="3" t="s">
        <v>169</v>
      </c>
      <c r="D111" s="5">
        <v>5000</v>
      </c>
    </row>
    <row r="112" spans="1:4" x14ac:dyDescent="0.2">
      <c r="A112" s="3" t="s">
        <v>513</v>
      </c>
      <c r="B112" s="4">
        <v>44980</v>
      </c>
      <c r="C112" s="3" t="s">
        <v>119</v>
      </c>
      <c r="D112" s="5">
        <v>2302134.84</v>
      </c>
    </row>
    <row r="113" spans="1:4" x14ac:dyDescent="0.2">
      <c r="A113" s="3" t="s">
        <v>514</v>
      </c>
      <c r="B113" s="4">
        <v>44980</v>
      </c>
      <c r="C113" t="s">
        <v>515</v>
      </c>
      <c r="D113" s="5">
        <v>8934.51</v>
      </c>
    </row>
    <row r="114" spans="1:4" x14ac:dyDescent="0.2">
      <c r="A114" s="3" t="s">
        <v>42</v>
      </c>
      <c r="B114" s="4">
        <v>44960</v>
      </c>
      <c r="C114" t="s">
        <v>25</v>
      </c>
      <c r="D114" s="5">
        <v>1500</v>
      </c>
    </row>
    <row r="115" spans="1:4" x14ac:dyDescent="0.2">
      <c r="A115" s="3" t="s">
        <v>410</v>
      </c>
      <c r="B115" s="4">
        <v>44972</v>
      </c>
      <c r="C115" t="s">
        <v>411</v>
      </c>
      <c r="D115" s="5">
        <v>103</v>
      </c>
    </row>
    <row r="116" spans="1:4" x14ac:dyDescent="0.2">
      <c r="A116" s="3" t="s">
        <v>115</v>
      </c>
      <c r="B116" s="4">
        <v>44964</v>
      </c>
      <c r="C116" s="3" t="s">
        <v>116</v>
      </c>
      <c r="D116" s="5">
        <v>29999</v>
      </c>
    </row>
    <row r="117" spans="1:4" x14ac:dyDescent="0.2">
      <c r="A117" s="3" t="s">
        <v>176</v>
      </c>
      <c r="B117" s="4">
        <v>44966</v>
      </c>
      <c r="C117" s="3" t="s">
        <v>169</v>
      </c>
      <c r="D117" s="5">
        <v>5000</v>
      </c>
    </row>
    <row r="118" spans="1:4" x14ac:dyDescent="0.2">
      <c r="A118" s="3" t="s">
        <v>516</v>
      </c>
      <c r="B118" s="4">
        <v>44980</v>
      </c>
      <c r="C118" s="3" t="s">
        <v>21</v>
      </c>
      <c r="D118" s="5">
        <v>3793.2</v>
      </c>
    </row>
    <row r="119" spans="1:4" x14ac:dyDescent="0.2">
      <c r="A119" s="3" t="s">
        <v>244</v>
      </c>
      <c r="B119" s="4">
        <v>44967</v>
      </c>
      <c r="C119" s="3" t="s">
        <v>21</v>
      </c>
      <c r="D119" s="5">
        <v>129554</v>
      </c>
    </row>
    <row r="120" spans="1:4" x14ac:dyDescent="0.2">
      <c r="A120" s="3" t="s">
        <v>244</v>
      </c>
      <c r="B120" s="4">
        <v>44980</v>
      </c>
      <c r="C120" s="3" t="s">
        <v>517</v>
      </c>
      <c r="D120" s="5">
        <v>3480</v>
      </c>
    </row>
    <row r="121" spans="1:4" x14ac:dyDescent="0.2">
      <c r="A121" s="3" t="s">
        <v>484</v>
      </c>
      <c r="B121" s="4">
        <v>44977</v>
      </c>
      <c r="C121" s="3" t="s">
        <v>485</v>
      </c>
      <c r="D121" s="5">
        <v>40000</v>
      </c>
    </row>
    <row r="122" spans="1:4" x14ac:dyDescent="0.2">
      <c r="A122" s="3" t="s">
        <v>245</v>
      </c>
      <c r="B122" s="4">
        <v>44967</v>
      </c>
      <c r="C122" s="3" t="s">
        <v>119</v>
      </c>
      <c r="D122" s="5">
        <v>58580</v>
      </c>
    </row>
    <row r="123" spans="1:4" x14ac:dyDescent="0.2">
      <c r="A123" s="3" t="s">
        <v>117</v>
      </c>
      <c r="B123" s="4">
        <v>44964</v>
      </c>
      <c r="C123" s="3" t="s">
        <v>17</v>
      </c>
      <c r="D123" s="5">
        <v>2900000</v>
      </c>
    </row>
    <row r="124" spans="1:4" x14ac:dyDescent="0.2">
      <c r="A124" s="3" t="s">
        <v>43</v>
      </c>
      <c r="B124" s="4">
        <v>44960</v>
      </c>
      <c r="C124" t="s">
        <v>25</v>
      </c>
      <c r="D124" s="5">
        <v>1500</v>
      </c>
    </row>
    <row r="125" spans="1:4" x14ac:dyDescent="0.2">
      <c r="A125" s="3" t="s">
        <v>118</v>
      </c>
      <c r="B125" s="4">
        <v>44964</v>
      </c>
      <c r="C125" s="3" t="s">
        <v>119</v>
      </c>
      <c r="D125" s="5">
        <v>582</v>
      </c>
    </row>
    <row r="126" spans="1:4" x14ac:dyDescent="0.2">
      <c r="A126" s="3" t="s">
        <v>518</v>
      </c>
      <c r="B126" s="4">
        <v>44980</v>
      </c>
      <c r="C126" s="3" t="s">
        <v>519</v>
      </c>
      <c r="D126" s="5">
        <v>25791.439999999999</v>
      </c>
    </row>
    <row r="127" spans="1:4" x14ac:dyDescent="0.2">
      <c r="A127" s="3" t="s">
        <v>246</v>
      </c>
      <c r="B127" s="4">
        <v>44967</v>
      </c>
      <c r="C127" s="3" t="s">
        <v>247</v>
      </c>
      <c r="D127" s="5">
        <v>722970.72</v>
      </c>
    </row>
    <row r="128" spans="1:4" x14ac:dyDescent="0.2">
      <c r="A128" s="3" t="s">
        <v>246</v>
      </c>
      <c r="B128" s="4">
        <v>44980</v>
      </c>
      <c r="C128" s="3" t="s">
        <v>247</v>
      </c>
      <c r="D128" s="5">
        <v>432920.12</v>
      </c>
    </row>
    <row r="129" spans="1:4" x14ac:dyDescent="0.2">
      <c r="A129" s="3" t="s">
        <v>520</v>
      </c>
      <c r="B129" s="4">
        <v>44980</v>
      </c>
      <c r="C129" s="3" t="s">
        <v>157</v>
      </c>
      <c r="D129" s="5">
        <v>16411.12</v>
      </c>
    </row>
    <row r="130" spans="1:4" x14ac:dyDescent="0.2">
      <c r="A130" s="3" t="s">
        <v>521</v>
      </c>
      <c r="B130" s="4">
        <v>44980</v>
      </c>
      <c r="C130" s="3" t="s">
        <v>271</v>
      </c>
      <c r="D130" s="5">
        <v>29162.400000000001</v>
      </c>
    </row>
    <row r="131" spans="1:4" x14ac:dyDescent="0.2">
      <c r="A131" s="3" t="s">
        <v>412</v>
      </c>
      <c r="B131" s="4">
        <v>44972</v>
      </c>
      <c r="C131" s="3" t="s">
        <v>271</v>
      </c>
      <c r="D131" s="5">
        <v>3378.04</v>
      </c>
    </row>
    <row r="132" spans="1:4" x14ac:dyDescent="0.2">
      <c r="A132" s="3" t="s">
        <v>248</v>
      </c>
      <c r="B132" s="4">
        <v>44967</v>
      </c>
      <c r="C132" s="3" t="s">
        <v>157</v>
      </c>
      <c r="D132" s="5">
        <v>37552.1</v>
      </c>
    </row>
    <row r="133" spans="1:4" x14ac:dyDescent="0.2">
      <c r="A133" s="3" t="s">
        <v>248</v>
      </c>
      <c r="B133" s="4">
        <v>44980</v>
      </c>
      <c r="C133" s="3" t="s">
        <v>157</v>
      </c>
      <c r="D133" s="5">
        <v>70020.5</v>
      </c>
    </row>
    <row r="134" spans="1:4" x14ac:dyDescent="0.2">
      <c r="A134" s="3" t="s">
        <v>522</v>
      </c>
      <c r="B134" s="4">
        <v>44980</v>
      </c>
      <c r="C134" s="3" t="s">
        <v>21</v>
      </c>
      <c r="D134" s="5">
        <v>25101.37</v>
      </c>
    </row>
    <row r="135" spans="1:4" x14ac:dyDescent="0.2">
      <c r="A135" s="3" t="s">
        <v>522</v>
      </c>
      <c r="B135" s="4">
        <v>44980</v>
      </c>
      <c r="C135" s="3" t="s">
        <v>21</v>
      </c>
      <c r="D135" s="5">
        <v>7018</v>
      </c>
    </row>
    <row r="136" spans="1:4" x14ac:dyDescent="0.2">
      <c r="A136" s="3" t="s">
        <v>177</v>
      </c>
      <c r="B136" s="4">
        <v>44966</v>
      </c>
      <c r="C136" s="3" t="s">
        <v>169</v>
      </c>
      <c r="D136" s="5">
        <v>5000</v>
      </c>
    </row>
    <row r="137" spans="1:4" x14ac:dyDescent="0.2">
      <c r="A137" s="3" t="s">
        <v>523</v>
      </c>
      <c r="B137" s="4">
        <v>44980</v>
      </c>
      <c r="C137" s="3" t="s">
        <v>517</v>
      </c>
      <c r="D137" s="5">
        <v>60567.16</v>
      </c>
    </row>
    <row r="138" spans="1:4" x14ac:dyDescent="0.2">
      <c r="A138" s="3" t="s">
        <v>178</v>
      </c>
      <c r="B138" s="4">
        <v>44966</v>
      </c>
      <c r="C138" s="3" t="s">
        <v>169</v>
      </c>
      <c r="D138" s="5">
        <v>5000</v>
      </c>
    </row>
    <row r="139" spans="1:4" x14ac:dyDescent="0.2">
      <c r="A139" s="3" t="s">
        <v>524</v>
      </c>
      <c r="B139" s="4">
        <v>44980</v>
      </c>
      <c r="C139" t="s">
        <v>525</v>
      </c>
      <c r="D139" s="5">
        <v>14230.85</v>
      </c>
    </row>
    <row r="140" spans="1:4" x14ac:dyDescent="0.2">
      <c r="A140" s="3" t="s">
        <v>249</v>
      </c>
      <c r="B140" s="4">
        <v>44967</v>
      </c>
      <c r="C140" t="s">
        <v>250</v>
      </c>
      <c r="D140" s="5">
        <v>40178.160000000003</v>
      </c>
    </row>
    <row r="141" spans="1:4" x14ac:dyDescent="0.2">
      <c r="A141" s="3" t="s">
        <v>160</v>
      </c>
      <c r="B141" s="4">
        <v>44965</v>
      </c>
      <c r="C141" s="3" t="s">
        <v>161</v>
      </c>
      <c r="D141" s="5">
        <v>41023.120000000003</v>
      </c>
    </row>
    <row r="142" spans="1:4" x14ac:dyDescent="0.2">
      <c r="A142" s="3" t="s">
        <v>160</v>
      </c>
      <c r="B142" s="4">
        <v>44978</v>
      </c>
      <c r="C142" s="3" t="s">
        <v>153</v>
      </c>
      <c r="D142" s="5">
        <v>70961.350000000006</v>
      </c>
    </row>
    <row r="143" spans="1:4" x14ac:dyDescent="0.2">
      <c r="A143" s="3" t="s">
        <v>44</v>
      </c>
      <c r="B143" s="4">
        <v>44960</v>
      </c>
      <c r="C143" t="s">
        <v>25</v>
      </c>
      <c r="D143" s="5">
        <v>3000</v>
      </c>
    </row>
    <row r="144" spans="1:4" x14ac:dyDescent="0.2">
      <c r="A144" s="3" t="s">
        <v>526</v>
      </c>
      <c r="B144" s="4">
        <v>44980</v>
      </c>
      <c r="C144" s="3" t="s">
        <v>527</v>
      </c>
      <c r="D144" s="5">
        <v>345230.85</v>
      </c>
    </row>
    <row r="145" spans="1:4" x14ac:dyDescent="0.2">
      <c r="A145" s="3" t="s">
        <v>251</v>
      </c>
      <c r="B145" s="4">
        <v>44967</v>
      </c>
      <c r="C145" s="3" t="s">
        <v>21</v>
      </c>
      <c r="D145" s="5">
        <v>24472.73</v>
      </c>
    </row>
    <row r="146" spans="1:4" x14ac:dyDescent="0.2">
      <c r="A146" s="3" t="s">
        <v>251</v>
      </c>
      <c r="B146" s="4">
        <v>44967</v>
      </c>
      <c r="C146" s="3" t="s">
        <v>21</v>
      </c>
      <c r="D146" s="5">
        <v>17343.439999999999</v>
      </c>
    </row>
    <row r="147" spans="1:4" x14ac:dyDescent="0.2">
      <c r="A147" s="3" t="s">
        <v>251</v>
      </c>
      <c r="B147" s="4">
        <v>44977</v>
      </c>
      <c r="C147" s="3" t="s">
        <v>21</v>
      </c>
      <c r="D147" s="5">
        <v>2232.15</v>
      </c>
    </row>
    <row r="148" spans="1:4" x14ac:dyDescent="0.2">
      <c r="A148" s="3" t="s">
        <v>251</v>
      </c>
      <c r="B148" s="4">
        <v>44980</v>
      </c>
      <c r="C148" s="3" t="s">
        <v>21</v>
      </c>
      <c r="D148" s="5">
        <v>18783.689999999999</v>
      </c>
    </row>
    <row r="149" spans="1:4" x14ac:dyDescent="0.2">
      <c r="A149" s="3" t="s">
        <v>251</v>
      </c>
      <c r="B149" s="4">
        <v>44980</v>
      </c>
      <c r="C149" s="3" t="s">
        <v>21</v>
      </c>
      <c r="D149" s="5">
        <v>3169.53</v>
      </c>
    </row>
    <row r="150" spans="1:4" x14ac:dyDescent="0.2">
      <c r="A150" s="3" t="s">
        <v>251</v>
      </c>
      <c r="B150" s="4">
        <v>44980</v>
      </c>
      <c r="C150" s="3" t="s">
        <v>21</v>
      </c>
      <c r="D150" s="5">
        <v>2233.8000000000002</v>
      </c>
    </row>
    <row r="151" spans="1:4" x14ac:dyDescent="0.2">
      <c r="A151" s="3" t="s">
        <v>251</v>
      </c>
      <c r="B151" s="4">
        <v>44980</v>
      </c>
      <c r="C151" s="3" t="s">
        <v>517</v>
      </c>
      <c r="D151" s="5">
        <v>3169.53</v>
      </c>
    </row>
    <row r="152" spans="1:4" x14ac:dyDescent="0.2">
      <c r="A152" s="3" t="s">
        <v>251</v>
      </c>
      <c r="B152" s="4">
        <v>44980</v>
      </c>
      <c r="C152" s="3" t="s">
        <v>517</v>
      </c>
      <c r="D152" s="5">
        <v>3161.32</v>
      </c>
    </row>
    <row r="153" spans="1:4" x14ac:dyDescent="0.2">
      <c r="A153" s="3" t="s">
        <v>251</v>
      </c>
      <c r="B153" s="4">
        <v>44980</v>
      </c>
      <c r="C153" s="3" t="s">
        <v>517</v>
      </c>
      <c r="D153" s="5">
        <v>3161.32</v>
      </c>
    </row>
    <row r="154" spans="1:4" x14ac:dyDescent="0.2">
      <c r="A154" s="3" t="s">
        <v>352</v>
      </c>
      <c r="B154" s="4">
        <v>44970</v>
      </c>
      <c r="C154" s="3" t="s">
        <v>225</v>
      </c>
      <c r="D154" s="5">
        <v>1104</v>
      </c>
    </row>
    <row r="155" spans="1:4" x14ac:dyDescent="0.2">
      <c r="A155" s="3" t="s">
        <v>179</v>
      </c>
      <c r="B155" s="4">
        <v>44966</v>
      </c>
      <c r="C155" s="3" t="s">
        <v>169</v>
      </c>
      <c r="D155" s="5">
        <v>5000</v>
      </c>
    </row>
    <row r="156" spans="1:4" x14ac:dyDescent="0.2">
      <c r="A156" s="3" t="s">
        <v>413</v>
      </c>
      <c r="B156" s="4">
        <v>44972</v>
      </c>
      <c r="C156" s="3" t="s">
        <v>155</v>
      </c>
      <c r="D156" s="5">
        <v>4812.8100000000004</v>
      </c>
    </row>
    <row r="157" spans="1:4" x14ac:dyDescent="0.2">
      <c r="A157" s="3" t="s">
        <v>252</v>
      </c>
      <c r="B157" s="4">
        <v>44967</v>
      </c>
      <c r="C157" t="s">
        <v>253</v>
      </c>
      <c r="D157" s="5">
        <v>252304.01</v>
      </c>
    </row>
    <row r="158" spans="1:4" x14ac:dyDescent="0.2">
      <c r="A158" s="3" t="s">
        <v>252</v>
      </c>
      <c r="B158" s="4">
        <v>44980</v>
      </c>
      <c r="C158" s="3" t="s">
        <v>519</v>
      </c>
      <c r="D158" s="5">
        <v>71663</v>
      </c>
    </row>
    <row r="159" spans="1:4" x14ac:dyDescent="0.2">
      <c r="A159" s="3" t="s">
        <v>252</v>
      </c>
      <c r="B159" s="4">
        <v>44985</v>
      </c>
      <c r="C159" s="3" t="s">
        <v>610</v>
      </c>
      <c r="D159" s="5">
        <v>281541.98</v>
      </c>
    </row>
    <row r="160" spans="1:4" x14ac:dyDescent="0.2">
      <c r="A160" s="3" t="s">
        <v>353</v>
      </c>
      <c r="B160" s="4">
        <v>44970</v>
      </c>
      <c r="C160" s="3" t="s">
        <v>13</v>
      </c>
      <c r="D160" s="5">
        <v>396</v>
      </c>
    </row>
    <row r="161" spans="1:4" x14ac:dyDescent="0.2">
      <c r="A161" s="3" t="s">
        <v>254</v>
      </c>
      <c r="B161" s="4">
        <v>44967</v>
      </c>
      <c r="C161" s="3" t="s">
        <v>153</v>
      </c>
      <c r="D161" s="5">
        <v>37248.519999999997</v>
      </c>
    </row>
    <row r="162" spans="1:4" x14ac:dyDescent="0.2">
      <c r="A162" s="3" t="s">
        <v>254</v>
      </c>
      <c r="B162" s="4">
        <v>44980</v>
      </c>
      <c r="C162" s="3" t="s">
        <v>265</v>
      </c>
      <c r="D162" s="5">
        <v>1716859.24</v>
      </c>
    </row>
    <row r="163" spans="1:4" x14ac:dyDescent="0.2">
      <c r="A163" s="3" t="s">
        <v>528</v>
      </c>
      <c r="B163" s="4">
        <v>44980</v>
      </c>
      <c r="C163" s="3" t="s">
        <v>222</v>
      </c>
      <c r="D163" s="5">
        <v>19388.810000000001</v>
      </c>
    </row>
    <row r="164" spans="1:4" x14ac:dyDescent="0.2">
      <c r="A164" s="3" t="s">
        <v>528</v>
      </c>
      <c r="B164" s="4">
        <v>44980</v>
      </c>
      <c r="C164" s="3" t="s">
        <v>222</v>
      </c>
      <c r="D164" s="5">
        <v>19291.689999999999</v>
      </c>
    </row>
    <row r="165" spans="1:4" x14ac:dyDescent="0.2">
      <c r="A165" s="3" t="s">
        <v>528</v>
      </c>
      <c r="B165" s="4">
        <v>44980</v>
      </c>
      <c r="C165" s="3" t="s">
        <v>222</v>
      </c>
      <c r="D165" s="5">
        <v>19428.13</v>
      </c>
    </row>
    <row r="166" spans="1:4" x14ac:dyDescent="0.2">
      <c r="A166" s="3" t="s">
        <v>354</v>
      </c>
      <c r="B166" s="4">
        <v>44970</v>
      </c>
      <c r="C166" s="3" t="s">
        <v>13</v>
      </c>
      <c r="D166" s="5">
        <v>1068.1500000000001</v>
      </c>
    </row>
    <row r="167" spans="1:4" x14ac:dyDescent="0.2">
      <c r="A167" s="3" t="s">
        <v>180</v>
      </c>
      <c r="B167" s="4">
        <v>44966</v>
      </c>
      <c r="C167" s="3" t="s">
        <v>169</v>
      </c>
      <c r="D167" s="5">
        <v>5000</v>
      </c>
    </row>
    <row r="168" spans="1:4" x14ac:dyDescent="0.2">
      <c r="A168" s="3" t="s">
        <v>120</v>
      </c>
      <c r="B168" s="4">
        <v>44964</v>
      </c>
      <c r="C168" s="3" t="s">
        <v>121</v>
      </c>
      <c r="D168" s="5">
        <v>21988.959999999999</v>
      </c>
    </row>
    <row r="169" spans="1:4" x14ac:dyDescent="0.2">
      <c r="A169" s="3" t="s">
        <v>120</v>
      </c>
      <c r="B169" s="4">
        <v>44964</v>
      </c>
      <c r="C169" s="3" t="s">
        <v>122</v>
      </c>
      <c r="D169" s="5">
        <v>4648.12</v>
      </c>
    </row>
    <row r="170" spans="1:4" x14ac:dyDescent="0.2">
      <c r="A170" s="3" t="s">
        <v>120</v>
      </c>
      <c r="B170" s="4">
        <v>44965</v>
      </c>
      <c r="C170" s="3" t="s">
        <v>162</v>
      </c>
      <c r="D170" s="5">
        <v>19386.37</v>
      </c>
    </row>
    <row r="171" spans="1:4" x14ac:dyDescent="0.2">
      <c r="A171" s="3" t="s">
        <v>255</v>
      </c>
      <c r="B171" s="4">
        <v>44967</v>
      </c>
      <c r="C171" s="3" t="s">
        <v>232</v>
      </c>
      <c r="D171" s="5">
        <v>3666.66</v>
      </c>
    </row>
    <row r="172" spans="1:4" x14ac:dyDescent="0.2">
      <c r="A172" s="3" t="s">
        <v>256</v>
      </c>
      <c r="B172" s="4">
        <v>44967</v>
      </c>
      <c r="C172" s="3" t="s">
        <v>232</v>
      </c>
      <c r="D172" s="5">
        <v>3666.66</v>
      </c>
    </row>
    <row r="173" spans="1:4" x14ac:dyDescent="0.2">
      <c r="A173" s="3" t="s">
        <v>257</v>
      </c>
      <c r="B173" s="4">
        <v>44967</v>
      </c>
      <c r="C173" s="3" t="s">
        <v>258</v>
      </c>
      <c r="D173" s="5">
        <v>67636.429999999993</v>
      </c>
    </row>
    <row r="174" spans="1:4" x14ac:dyDescent="0.2">
      <c r="A174" s="3" t="s">
        <v>181</v>
      </c>
      <c r="B174" s="4">
        <v>44966</v>
      </c>
      <c r="C174" s="3" t="s">
        <v>169</v>
      </c>
      <c r="D174" s="5">
        <v>5000</v>
      </c>
    </row>
    <row r="175" spans="1:4" x14ac:dyDescent="0.2">
      <c r="A175" s="3" t="s">
        <v>182</v>
      </c>
      <c r="B175" s="4">
        <v>44966</v>
      </c>
      <c r="C175" s="3" t="s">
        <v>169</v>
      </c>
      <c r="D175" s="5">
        <v>5000</v>
      </c>
    </row>
    <row r="176" spans="1:4" x14ac:dyDescent="0.2">
      <c r="A176" s="3" t="s">
        <v>45</v>
      </c>
      <c r="B176" s="4">
        <v>44960</v>
      </c>
      <c r="C176" t="s">
        <v>25</v>
      </c>
      <c r="D176" s="5">
        <v>3000</v>
      </c>
    </row>
    <row r="177" spans="1:4" x14ac:dyDescent="0.2">
      <c r="A177" s="3" t="s">
        <v>46</v>
      </c>
      <c r="B177" s="4">
        <v>44960</v>
      </c>
      <c r="C177" t="s">
        <v>25</v>
      </c>
      <c r="D177" s="5">
        <v>1500</v>
      </c>
    </row>
    <row r="178" spans="1:4" x14ac:dyDescent="0.2">
      <c r="A178" s="3" t="s">
        <v>414</v>
      </c>
      <c r="B178" s="4">
        <v>44972</v>
      </c>
      <c r="C178" t="s">
        <v>415</v>
      </c>
      <c r="D178" s="5">
        <v>2251</v>
      </c>
    </row>
    <row r="179" spans="1:4" x14ac:dyDescent="0.2">
      <c r="A179" s="3" t="s">
        <v>416</v>
      </c>
      <c r="B179" s="4">
        <v>44972</v>
      </c>
      <c r="C179" t="s">
        <v>417</v>
      </c>
      <c r="D179" s="5">
        <v>2900.62</v>
      </c>
    </row>
    <row r="180" spans="1:4" x14ac:dyDescent="0.2">
      <c r="A180" s="3" t="s">
        <v>416</v>
      </c>
      <c r="B180" s="4">
        <v>44972</v>
      </c>
      <c r="C180" t="s">
        <v>415</v>
      </c>
      <c r="D180" s="5">
        <v>2283</v>
      </c>
    </row>
    <row r="181" spans="1:4" x14ac:dyDescent="0.2">
      <c r="A181" s="3" t="s">
        <v>47</v>
      </c>
      <c r="B181" s="4">
        <v>44960</v>
      </c>
      <c r="C181" t="s">
        <v>25</v>
      </c>
      <c r="D181" s="5">
        <v>3000</v>
      </c>
    </row>
    <row r="182" spans="1:4" x14ac:dyDescent="0.2">
      <c r="A182" s="3" t="s">
        <v>418</v>
      </c>
      <c r="B182" s="4">
        <v>44972</v>
      </c>
      <c r="C182" s="3" t="s">
        <v>119</v>
      </c>
      <c r="D182" s="5">
        <v>30181.42</v>
      </c>
    </row>
    <row r="183" spans="1:4" x14ac:dyDescent="0.2">
      <c r="A183" s="3" t="s">
        <v>259</v>
      </c>
      <c r="B183" s="4">
        <v>44967</v>
      </c>
      <c r="C183" s="3" t="s">
        <v>222</v>
      </c>
      <c r="D183" s="5">
        <v>59141.26</v>
      </c>
    </row>
    <row r="184" spans="1:4" x14ac:dyDescent="0.2">
      <c r="A184" s="3" t="s">
        <v>529</v>
      </c>
      <c r="B184" s="4">
        <v>44980</v>
      </c>
      <c r="C184" s="3" t="s">
        <v>21</v>
      </c>
      <c r="D184" s="5">
        <v>18705</v>
      </c>
    </row>
    <row r="185" spans="1:4" x14ac:dyDescent="0.2">
      <c r="A185" s="3" t="s">
        <v>48</v>
      </c>
      <c r="B185" s="4">
        <v>44960</v>
      </c>
      <c r="C185" t="s">
        <v>25</v>
      </c>
      <c r="D185" s="5">
        <v>3000</v>
      </c>
    </row>
    <row r="186" spans="1:4" x14ac:dyDescent="0.2">
      <c r="A186" s="3" t="s">
        <v>183</v>
      </c>
      <c r="B186" s="4">
        <v>44966</v>
      </c>
      <c r="C186" s="3" t="s">
        <v>169</v>
      </c>
      <c r="D186" s="5">
        <v>5000</v>
      </c>
    </row>
    <row r="187" spans="1:4" x14ac:dyDescent="0.2">
      <c r="A187" s="3" t="s">
        <v>49</v>
      </c>
      <c r="B187" s="4">
        <v>44960</v>
      </c>
      <c r="C187" t="s">
        <v>25</v>
      </c>
      <c r="D187" s="5">
        <v>3000</v>
      </c>
    </row>
    <row r="188" spans="1:4" x14ac:dyDescent="0.2">
      <c r="A188" s="3" t="s">
        <v>355</v>
      </c>
      <c r="B188" s="4">
        <v>44970</v>
      </c>
      <c r="C188" s="3" t="s">
        <v>15</v>
      </c>
      <c r="D188" s="5">
        <v>4000</v>
      </c>
    </row>
    <row r="189" spans="1:4" x14ac:dyDescent="0.2">
      <c r="A189" s="3" t="s">
        <v>123</v>
      </c>
      <c r="B189" s="4">
        <v>44964</v>
      </c>
      <c r="C189" s="3" t="s">
        <v>124</v>
      </c>
      <c r="D189" s="5">
        <v>8603.4500000000007</v>
      </c>
    </row>
    <row r="190" spans="1:4" x14ac:dyDescent="0.2">
      <c r="A190" s="3" t="s">
        <v>123</v>
      </c>
      <c r="B190" s="4">
        <v>44967</v>
      </c>
      <c r="C190" s="3" t="s">
        <v>228</v>
      </c>
      <c r="D190" s="5">
        <v>26561</v>
      </c>
    </row>
    <row r="191" spans="1:4" x14ac:dyDescent="0.2">
      <c r="A191" s="3" t="s">
        <v>123</v>
      </c>
      <c r="B191" s="4">
        <v>44980</v>
      </c>
      <c r="C191" t="s">
        <v>530</v>
      </c>
      <c r="D191" s="5">
        <v>51406</v>
      </c>
    </row>
    <row r="192" spans="1:4" x14ac:dyDescent="0.2">
      <c r="A192" s="3" t="s">
        <v>356</v>
      </c>
      <c r="B192" s="4">
        <v>44970</v>
      </c>
      <c r="C192" s="3" t="s">
        <v>13</v>
      </c>
      <c r="D192" s="5">
        <v>5345.95</v>
      </c>
    </row>
    <row r="193" spans="1:4" x14ac:dyDescent="0.2">
      <c r="A193" s="3" t="s">
        <v>356</v>
      </c>
      <c r="B193" s="4">
        <v>44980</v>
      </c>
      <c r="C193" s="3" t="s">
        <v>280</v>
      </c>
      <c r="D193" s="5">
        <v>2900</v>
      </c>
    </row>
    <row r="194" spans="1:4" x14ac:dyDescent="0.2">
      <c r="A194" s="3" t="s">
        <v>531</v>
      </c>
      <c r="B194" s="4">
        <v>44980</v>
      </c>
      <c r="C194" s="3" t="s">
        <v>517</v>
      </c>
      <c r="D194" s="5">
        <v>4988</v>
      </c>
    </row>
    <row r="195" spans="1:4" x14ac:dyDescent="0.2">
      <c r="A195" s="3" t="s">
        <v>419</v>
      </c>
      <c r="B195" s="4">
        <v>44972</v>
      </c>
      <c r="C195" s="3" t="s">
        <v>119</v>
      </c>
      <c r="D195" s="5">
        <v>8424.18</v>
      </c>
    </row>
    <row r="196" spans="1:4" x14ac:dyDescent="0.2">
      <c r="A196" s="3" t="s">
        <v>260</v>
      </c>
      <c r="B196" s="4">
        <v>44967</v>
      </c>
      <c r="C196" s="3" t="s">
        <v>225</v>
      </c>
      <c r="D196" s="5">
        <v>8000</v>
      </c>
    </row>
    <row r="197" spans="1:4" x14ac:dyDescent="0.2">
      <c r="A197" s="3" t="s">
        <v>261</v>
      </c>
      <c r="B197" s="4">
        <v>44967</v>
      </c>
      <c r="C197" s="3" t="s">
        <v>21</v>
      </c>
      <c r="D197" s="5">
        <v>5127.2</v>
      </c>
    </row>
    <row r="198" spans="1:4" x14ac:dyDescent="0.2">
      <c r="A198" s="3" t="s">
        <v>532</v>
      </c>
      <c r="B198" s="4">
        <v>44980</v>
      </c>
      <c r="C198" s="3" t="s">
        <v>157</v>
      </c>
      <c r="D198" s="5">
        <v>1512.38</v>
      </c>
    </row>
    <row r="199" spans="1:4" x14ac:dyDescent="0.2">
      <c r="A199" s="3" t="s">
        <v>50</v>
      </c>
      <c r="B199" s="4">
        <v>44960</v>
      </c>
      <c r="C199" s="3" t="s">
        <v>51</v>
      </c>
      <c r="D199" s="5">
        <v>32730</v>
      </c>
    </row>
    <row r="200" spans="1:4" x14ac:dyDescent="0.2">
      <c r="A200" s="3" t="s">
        <v>50</v>
      </c>
      <c r="B200" s="4">
        <v>44974</v>
      </c>
      <c r="C200" s="3" t="s">
        <v>480</v>
      </c>
      <c r="D200" s="5">
        <v>33930</v>
      </c>
    </row>
    <row r="201" spans="1:4" x14ac:dyDescent="0.2">
      <c r="A201" s="3" t="s">
        <v>262</v>
      </c>
      <c r="B201" s="4">
        <v>44967</v>
      </c>
      <c r="C201" s="3" t="s">
        <v>263</v>
      </c>
      <c r="D201" s="5">
        <v>33750</v>
      </c>
    </row>
    <row r="202" spans="1:4" x14ac:dyDescent="0.2">
      <c r="A202" s="3" t="s">
        <v>420</v>
      </c>
      <c r="B202" s="4">
        <v>44972</v>
      </c>
      <c r="C202" s="3" t="s">
        <v>119</v>
      </c>
      <c r="D202" s="5">
        <v>15823.78</v>
      </c>
    </row>
    <row r="203" spans="1:4" x14ac:dyDescent="0.2">
      <c r="A203" s="3" t="s">
        <v>533</v>
      </c>
      <c r="B203" s="4">
        <v>44980</v>
      </c>
      <c r="C203" t="s">
        <v>411</v>
      </c>
      <c r="D203" s="5">
        <v>716.96</v>
      </c>
    </row>
    <row r="204" spans="1:4" x14ac:dyDescent="0.2">
      <c r="A204" s="3" t="s">
        <v>264</v>
      </c>
      <c r="B204" s="4">
        <v>44967</v>
      </c>
      <c r="C204" s="3" t="s">
        <v>265</v>
      </c>
      <c r="D204" s="5">
        <v>49700</v>
      </c>
    </row>
    <row r="205" spans="1:4" x14ac:dyDescent="0.2">
      <c r="A205" s="3" t="s">
        <v>264</v>
      </c>
      <c r="B205" s="4">
        <v>44980</v>
      </c>
      <c r="C205" s="3" t="s">
        <v>13</v>
      </c>
      <c r="D205" s="5">
        <v>7468.3</v>
      </c>
    </row>
    <row r="206" spans="1:4" x14ac:dyDescent="0.2">
      <c r="A206" s="3" t="s">
        <v>421</v>
      </c>
      <c r="B206" s="4">
        <v>44972</v>
      </c>
      <c r="C206" s="3" t="s">
        <v>119</v>
      </c>
      <c r="D206" s="5">
        <v>16037.42</v>
      </c>
    </row>
    <row r="207" spans="1:4" x14ac:dyDescent="0.2">
      <c r="A207" s="3" t="s">
        <v>14</v>
      </c>
      <c r="B207" s="4">
        <v>44959</v>
      </c>
      <c r="C207" s="3" t="s">
        <v>15</v>
      </c>
      <c r="D207" s="5">
        <v>4000</v>
      </c>
    </row>
    <row r="208" spans="1:4" x14ac:dyDescent="0.2">
      <c r="A208" s="3" t="s">
        <v>266</v>
      </c>
      <c r="B208" s="4">
        <v>44967</v>
      </c>
      <c r="C208" s="3" t="s">
        <v>232</v>
      </c>
      <c r="D208" s="5">
        <v>3666.66</v>
      </c>
    </row>
    <row r="209" spans="1:4" x14ac:dyDescent="0.2">
      <c r="A209" s="3" t="s">
        <v>267</v>
      </c>
      <c r="B209" s="4">
        <v>44967</v>
      </c>
      <c r="C209" s="3" t="s">
        <v>222</v>
      </c>
      <c r="D209" s="5">
        <v>22663.34</v>
      </c>
    </row>
    <row r="210" spans="1:4" x14ac:dyDescent="0.2">
      <c r="A210" s="3" t="s">
        <v>52</v>
      </c>
      <c r="B210" s="4">
        <v>44960</v>
      </c>
      <c r="C210" t="s">
        <v>25</v>
      </c>
      <c r="D210" s="5">
        <v>1500</v>
      </c>
    </row>
    <row r="211" spans="1:4" x14ac:dyDescent="0.2">
      <c r="A211" s="3" t="s">
        <v>422</v>
      </c>
      <c r="B211" s="4">
        <v>44972</v>
      </c>
      <c r="C211" t="s">
        <v>423</v>
      </c>
      <c r="D211" s="5">
        <v>20548.97</v>
      </c>
    </row>
    <row r="212" spans="1:4" x14ac:dyDescent="0.2">
      <c r="A212" s="3" t="s">
        <v>53</v>
      </c>
      <c r="B212" s="4">
        <v>44960</v>
      </c>
      <c r="C212" s="3" t="s">
        <v>21</v>
      </c>
      <c r="D212" s="5">
        <v>5568</v>
      </c>
    </row>
    <row r="213" spans="1:4" x14ac:dyDescent="0.2">
      <c r="A213" s="3" t="s">
        <v>534</v>
      </c>
      <c r="B213" s="4">
        <v>44980</v>
      </c>
      <c r="C213" s="3" t="s">
        <v>483</v>
      </c>
      <c r="D213" s="5">
        <v>1611383.84</v>
      </c>
    </row>
    <row r="214" spans="1:4" x14ac:dyDescent="0.2">
      <c r="A214" s="3" t="s">
        <v>535</v>
      </c>
      <c r="B214" s="4">
        <v>44980</v>
      </c>
      <c r="C214" s="3" t="s">
        <v>536</v>
      </c>
      <c r="D214" s="5">
        <v>88389.63</v>
      </c>
    </row>
    <row r="215" spans="1:4" x14ac:dyDescent="0.2">
      <c r="A215" s="3" t="s">
        <v>424</v>
      </c>
      <c r="B215" s="4">
        <v>44972</v>
      </c>
      <c r="C215" t="s">
        <v>425</v>
      </c>
      <c r="D215" s="5">
        <v>1847.76</v>
      </c>
    </row>
    <row r="216" spans="1:4" x14ac:dyDescent="0.2">
      <c r="A216" s="3" t="s">
        <v>54</v>
      </c>
      <c r="B216" s="4">
        <v>44960</v>
      </c>
      <c r="C216" t="s">
        <v>25</v>
      </c>
      <c r="D216" s="5">
        <v>2500</v>
      </c>
    </row>
    <row r="217" spans="1:4" x14ac:dyDescent="0.2">
      <c r="A217" s="3" t="s">
        <v>184</v>
      </c>
      <c r="B217" s="4">
        <v>44966</v>
      </c>
      <c r="C217" s="3" t="s">
        <v>169</v>
      </c>
      <c r="D217" s="5">
        <v>5000</v>
      </c>
    </row>
    <row r="218" spans="1:4" x14ac:dyDescent="0.2">
      <c r="A218" s="3" t="s">
        <v>268</v>
      </c>
      <c r="B218" s="4">
        <v>44967</v>
      </c>
      <c r="C218" s="3" t="s">
        <v>222</v>
      </c>
      <c r="D218" s="5">
        <v>20140</v>
      </c>
    </row>
    <row r="219" spans="1:4" x14ac:dyDescent="0.2">
      <c r="A219" s="3" t="s">
        <v>269</v>
      </c>
      <c r="B219" s="4">
        <v>44967</v>
      </c>
      <c r="C219" s="3" t="s">
        <v>13</v>
      </c>
      <c r="D219" s="5">
        <v>27052.68</v>
      </c>
    </row>
    <row r="220" spans="1:4" x14ac:dyDescent="0.2">
      <c r="A220" s="3" t="s">
        <v>269</v>
      </c>
      <c r="B220" s="4">
        <v>44980</v>
      </c>
      <c r="C220" s="3" t="s">
        <v>333</v>
      </c>
      <c r="D220" s="5">
        <v>78938</v>
      </c>
    </row>
    <row r="221" spans="1:4" x14ac:dyDescent="0.2">
      <c r="A221" s="3" t="s">
        <v>55</v>
      </c>
      <c r="B221" s="4">
        <v>44960</v>
      </c>
      <c r="C221" t="s">
        <v>25</v>
      </c>
      <c r="D221" s="5">
        <v>3000</v>
      </c>
    </row>
    <row r="222" spans="1:4" x14ac:dyDescent="0.2">
      <c r="A222" s="3" t="s">
        <v>56</v>
      </c>
      <c r="B222" s="4">
        <v>44960</v>
      </c>
      <c r="C222" t="s">
        <v>25</v>
      </c>
      <c r="D222" s="5">
        <v>3000</v>
      </c>
    </row>
    <row r="223" spans="1:4" x14ac:dyDescent="0.2">
      <c r="A223" s="3" t="s">
        <v>537</v>
      </c>
      <c r="B223" s="4">
        <v>44980</v>
      </c>
      <c r="C223" s="3" t="s">
        <v>265</v>
      </c>
      <c r="D223" s="5">
        <v>348</v>
      </c>
    </row>
    <row r="224" spans="1:4" x14ac:dyDescent="0.2">
      <c r="A224" s="3" t="s">
        <v>426</v>
      </c>
      <c r="B224" s="4">
        <v>44972</v>
      </c>
      <c r="C224" s="3" t="s">
        <v>427</v>
      </c>
      <c r="D224" s="5">
        <v>7500</v>
      </c>
    </row>
    <row r="225" spans="1:4" x14ac:dyDescent="0.2">
      <c r="A225" s="3" t="s">
        <v>57</v>
      </c>
      <c r="B225" s="4">
        <v>44960</v>
      </c>
      <c r="C225" t="s">
        <v>25</v>
      </c>
      <c r="D225" s="5">
        <v>3000</v>
      </c>
    </row>
    <row r="226" spans="1:4" x14ac:dyDescent="0.2">
      <c r="A226" s="3" t="s">
        <v>357</v>
      </c>
      <c r="B226" s="4">
        <v>44970</v>
      </c>
      <c r="C226" s="3" t="s">
        <v>358</v>
      </c>
      <c r="D226" s="5">
        <v>7500</v>
      </c>
    </row>
    <row r="227" spans="1:4" x14ac:dyDescent="0.2">
      <c r="A227" s="3" t="s">
        <v>357</v>
      </c>
      <c r="B227" s="4">
        <v>44970</v>
      </c>
      <c r="C227" s="3" t="s">
        <v>13</v>
      </c>
      <c r="D227" s="5">
        <v>2804.82</v>
      </c>
    </row>
    <row r="228" spans="1:4" x14ac:dyDescent="0.2">
      <c r="A228" s="3" t="s">
        <v>357</v>
      </c>
      <c r="B228" s="4">
        <v>44972</v>
      </c>
      <c r="C228" s="3" t="s">
        <v>13</v>
      </c>
      <c r="D228" s="5">
        <v>321</v>
      </c>
    </row>
    <row r="229" spans="1:4" x14ac:dyDescent="0.2">
      <c r="A229" s="3" t="s">
        <v>163</v>
      </c>
      <c r="B229" s="4">
        <v>44965</v>
      </c>
      <c r="C229" t="s">
        <v>164</v>
      </c>
      <c r="D229" s="5">
        <v>22271.1</v>
      </c>
    </row>
    <row r="230" spans="1:4" x14ac:dyDescent="0.2">
      <c r="A230" s="3" t="s">
        <v>58</v>
      </c>
      <c r="B230" s="4">
        <v>44960</v>
      </c>
      <c r="C230" t="s">
        <v>25</v>
      </c>
      <c r="D230" s="5">
        <v>1500</v>
      </c>
    </row>
    <row r="231" spans="1:4" x14ac:dyDescent="0.2">
      <c r="A231" s="3" t="s">
        <v>606</v>
      </c>
      <c r="B231" s="4">
        <v>44984</v>
      </c>
      <c r="C231" s="3" t="s">
        <v>607</v>
      </c>
      <c r="D231" s="5">
        <v>20000</v>
      </c>
    </row>
    <row r="232" spans="1:4" x14ac:dyDescent="0.2">
      <c r="A232" s="3" t="s">
        <v>538</v>
      </c>
      <c r="B232" s="4">
        <v>44980</v>
      </c>
      <c r="C232" s="3" t="s">
        <v>333</v>
      </c>
      <c r="D232" s="5">
        <v>4796.8</v>
      </c>
    </row>
    <row r="233" spans="1:4" x14ac:dyDescent="0.2">
      <c r="A233" s="3" t="s">
        <v>270</v>
      </c>
      <c r="B233" s="4">
        <v>44967</v>
      </c>
      <c r="C233" s="3" t="s">
        <v>271</v>
      </c>
      <c r="D233" s="5">
        <v>92800</v>
      </c>
    </row>
    <row r="234" spans="1:4" x14ac:dyDescent="0.2">
      <c r="A234" s="3" t="s">
        <v>3</v>
      </c>
      <c r="B234" s="4">
        <v>44958</v>
      </c>
      <c r="C234" t="s">
        <v>2</v>
      </c>
      <c r="D234" s="5">
        <v>10401.530000000001</v>
      </c>
    </row>
    <row r="235" spans="1:4" x14ac:dyDescent="0.2">
      <c r="A235" s="3" t="s">
        <v>3</v>
      </c>
      <c r="B235" s="4">
        <v>44960</v>
      </c>
      <c r="C235" t="s">
        <v>2</v>
      </c>
      <c r="D235" s="5">
        <v>41333.21</v>
      </c>
    </row>
    <row r="236" spans="1:4" x14ac:dyDescent="0.2">
      <c r="A236" s="3" t="s">
        <v>3</v>
      </c>
      <c r="B236" s="4">
        <v>44960</v>
      </c>
      <c r="C236" t="s">
        <v>2</v>
      </c>
      <c r="D236" s="5">
        <v>7754.19</v>
      </c>
    </row>
    <row r="237" spans="1:4" x14ac:dyDescent="0.2">
      <c r="A237" s="3" t="s">
        <v>3</v>
      </c>
      <c r="B237" s="4">
        <v>44980</v>
      </c>
      <c r="C237" t="s">
        <v>2</v>
      </c>
      <c r="D237" s="5">
        <v>6943.31</v>
      </c>
    </row>
    <row r="238" spans="1:4" x14ac:dyDescent="0.2">
      <c r="A238" s="3" t="s">
        <v>3</v>
      </c>
      <c r="B238" s="4">
        <v>44980</v>
      </c>
      <c r="C238" t="s">
        <v>2</v>
      </c>
      <c r="D238" s="5">
        <v>35028.03</v>
      </c>
    </row>
    <row r="239" spans="1:4" x14ac:dyDescent="0.2">
      <c r="A239" s="3" t="s">
        <v>185</v>
      </c>
      <c r="B239" s="4">
        <v>44966</v>
      </c>
      <c r="C239" s="3" t="s">
        <v>186</v>
      </c>
      <c r="D239" s="5">
        <v>1112208</v>
      </c>
    </row>
    <row r="240" spans="1:4" x14ac:dyDescent="0.2">
      <c r="A240" s="3" t="s">
        <v>165</v>
      </c>
      <c r="B240" s="4">
        <v>44965</v>
      </c>
      <c r="C240" t="s">
        <v>166</v>
      </c>
      <c r="D240" s="5">
        <v>164391.85999999999</v>
      </c>
    </row>
    <row r="241" spans="1:4" x14ac:dyDescent="0.2">
      <c r="A241" s="3" t="s">
        <v>165</v>
      </c>
      <c r="B241" s="4">
        <v>44965</v>
      </c>
      <c r="C241" t="s">
        <v>166</v>
      </c>
      <c r="D241" s="5">
        <v>305332.52</v>
      </c>
    </row>
    <row r="242" spans="1:4" x14ac:dyDescent="0.2">
      <c r="A242" s="3" t="s">
        <v>539</v>
      </c>
      <c r="B242" s="4">
        <v>44980</v>
      </c>
      <c r="C242" s="3" t="s">
        <v>527</v>
      </c>
      <c r="D242" s="5">
        <v>17587</v>
      </c>
    </row>
    <row r="243" spans="1:4" x14ac:dyDescent="0.2">
      <c r="A243" s="3" t="s">
        <v>187</v>
      </c>
      <c r="B243" s="4">
        <v>44966</v>
      </c>
      <c r="C243" t="s">
        <v>148</v>
      </c>
      <c r="D243" s="5">
        <v>540342.4</v>
      </c>
    </row>
    <row r="244" spans="1:4" x14ac:dyDescent="0.2">
      <c r="A244" s="3" t="s">
        <v>187</v>
      </c>
      <c r="B244" s="4">
        <v>44977</v>
      </c>
      <c r="C244" t="s">
        <v>148</v>
      </c>
      <c r="D244" s="5">
        <v>680811.04</v>
      </c>
    </row>
    <row r="245" spans="1:4" x14ac:dyDescent="0.2">
      <c r="A245" s="3" t="s">
        <v>272</v>
      </c>
      <c r="B245" s="4">
        <v>44967</v>
      </c>
      <c r="C245" t="s">
        <v>273</v>
      </c>
      <c r="D245" s="5">
        <v>6763.67</v>
      </c>
    </row>
    <row r="246" spans="1:4" x14ac:dyDescent="0.2">
      <c r="A246" s="3" t="s">
        <v>16</v>
      </c>
      <c r="B246" s="4">
        <v>44959</v>
      </c>
      <c r="C246" s="3" t="s">
        <v>17</v>
      </c>
      <c r="D246" s="5">
        <v>1250000</v>
      </c>
    </row>
    <row r="247" spans="1:4" x14ac:dyDescent="0.2">
      <c r="A247" s="3" t="s">
        <v>16</v>
      </c>
      <c r="B247" s="4">
        <v>44959</v>
      </c>
      <c r="C247" s="3" t="s">
        <v>17</v>
      </c>
      <c r="D247" s="5">
        <v>1250000</v>
      </c>
    </row>
    <row r="248" spans="1:4" x14ac:dyDescent="0.2">
      <c r="A248" s="3" t="s">
        <v>16</v>
      </c>
      <c r="B248" s="4">
        <v>44959</v>
      </c>
      <c r="C248" s="3" t="s">
        <v>17</v>
      </c>
      <c r="D248" s="5">
        <v>950000</v>
      </c>
    </row>
    <row r="249" spans="1:4" x14ac:dyDescent="0.2">
      <c r="A249" s="3" t="s">
        <v>16</v>
      </c>
      <c r="B249" s="4">
        <v>44959</v>
      </c>
      <c r="C249" s="3" t="s">
        <v>17</v>
      </c>
      <c r="D249" s="5">
        <v>1340000</v>
      </c>
    </row>
    <row r="250" spans="1:4" x14ac:dyDescent="0.2">
      <c r="A250" s="3" t="s">
        <v>274</v>
      </c>
      <c r="B250" s="4">
        <v>44967</v>
      </c>
      <c r="C250" s="3" t="s">
        <v>275</v>
      </c>
      <c r="D250" s="5">
        <v>12500</v>
      </c>
    </row>
    <row r="251" spans="1:4" x14ac:dyDescent="0.2">
      <c r="A251" s="3" t="s">
        <v>428</v>
      </c>
      <c r="B251" s="4">
        <v>44972</v>
      </c>
      <c r="C251" s="3" t="s">
        <v>429</v>
      </c>
      <c r="D251" s="5">
        <v>6598794.6900000004</v>
      </c>
    </row>
    <row r="252" spans="1:4" x14ac:dyDescent="0.2">
      <c r="A252" s="3" t="s">
        <v>18</v>
      </c>
      <c r="B252" s="4">
        <v>44959</v>
      </c>
      <c r="C252" s="3" t="s">
        <v>19</v>
      </c>
      <c r="D252" s="5">
        <v>1100000</v>
      </c>
    </row>
    <row r="253" spans="1:4" x14ac:dyDescent="0.2">
      <c r="A253" s="3" t="s">
        <v>18</v>
      </c>
      <c r="B253" s="4">
        <v>44971</v>
      </c>
      <c r="C253" s="3" t="s">
        <v>19</v>
      </c>
      <c r="D253" s="5">
        <v>871773.4</v>
      </c>
    </row>
    <row r="254" spans="1:4" x14ac:dyDescent="0.2">
      <c r="A254" s="3" t="s">
        <v>18</v>
      </c>
      <c r="B254" s="4">
        <v>44985</v>
      </c>
      <c r="C254" s="3" t="s">
        <v>19</v>
      </c>
      <c r="D254" s="5">
        <v>444253.36</v>
      </c>
    </row>
    <row r="255" spans="1:4" x14ac:dyDescent="0.2">
      <c r="A255" s="3" t="s">
        <v>430</v>
      </c>
      <c r="B255" s="4">
        <v>44972</v>
      </c>
      <c r="C255" s="3" t="s">
        <v>431</v>
      </c>
      <c r="D255" s="5">
        <v>25760</v>
      </c>
    </row>
    <row r="256" spans="1:4" x14ac:dyDescent="0.2">
      <c r="A256" s="3" t="s">
        <v>432</v>
      </c>
      <c r="B256" s="4">
        <v>44972</v>
      </c>
      <c r="C256" s="3" t="s">
        <v>433</v>
      </c>
      <c r="D256" s="5">
        <v>188520.91</v>
      </c>
    </row>
    <row r="257" spans="1:4" x14ac:dyDescent="0.2">
      <c r="A257" s="3" t="s">
        <v>432</v>
      </c>
      <c r="B257" s="4">
        <v>44985</v>
      </c>
      <c r="C257" s="3" t="s">
        <v>433</v>
      </c>
      <c r="D257" s="5">
        <v>144209.45000000001</v>
      </c>
    </row>
    <row r="258" spans="1:4" x14ac:dyDescent="0.2">
      <c r="A258" s="3" t="s">
        <v>188</v>
      </c>
      <c r="B258" s="4">
        <v>44966</v>
      </c>
      <c r="C258" s="3" t="s">
        <v>189</v>
      </c>
      <c r="D258" s="5">
        <v>432000</v>
      </c>
    </row>
    <row r="259" spans="1:4" x14ac:dyDescent="0.2">
      <c r="A259" s="3" t="s">
        <v>188</v>
      </c>
      <c r="B259" s="4">
        <v>44971</v>
      </c>
      <c r="C259" s="3" t="s">
        <v>189</v>
      </c>
      <c r="D259" s="5">
        <v>816865.86</v>
      </c>
    </row>
    <row r="260" spans="1:4" x14ac:dyDescent="0.2">
      <c r="A260" s="3" t="s">
        <v>188</v>
      </c>
      <c r="B260" s="4">
        <v>44980</v>
      </c>
      <c r="C260" s="3" t="s">
        <v>189</v>
      </c>
      <c r="D260" s="5">
        <v>814971.88</v>
      </c>
    </row>
    <row r="261" spans="1:4" x14ac:dyDescent="0.2">
      <c r="A261" s="3" t="s">
        <v>188</v>
      </c>
      <c r="B261" s="4">
        <v>44985</v>
      </c>
      <c r="C261" s="3" t="s">
        <v>189</v>
      </c>
      <c r="D261" s="5">
        <v>679865.86</v>
      </c>
    </row>
    <row r="262" spans="1:4" x14ac:dyDescent="0.2">
      <c r="A262" s="3" t="s">
        <v>482</v>
      </c>
      <c r="B262" s="4">
        <v>44975</v>
      </c>
      <c r="C262" s="3" t="s">
        <v>483</v>
      </c>
      <c r="D262" s="5">
        <v>174</v>
      </c>
    </row>
    <row r="263" spans="1:4" x14ac:dyDescent="0.2">
      <c r="A263" s="3" t="s">
        <v>482</v>
      </c>
      <c r="B263" s="4">
        <v>44975</v>
      </c>
      <c r="C263" s="3" t="s">
        <v>483</v>
      </c>
      <c r="D263" s="5">
        <v>1671</v>
      </c>
    </row>
    <row r="264" spans="1:4" x14ac:dyDescent="0.2">
      <c r="A264" s="3" t="s">
        <v>482</v>
      </c>
      <c r="B264" s="4">
        <v>44975</v>
      </c>
      <c r="C264" s="3" t="s">
        <v>483</v>
      </c>
      <c r="D264" s="5">
        <v>696</v>
      </c>
    </row>
    <row r="265" spans="1:4" x14ac:dyDescent="0.2">
      <c r="A265" s="3" t="s">
        <v>482</v>
      </c>
      <c r="B265" s="4">
        <v>44975</v>
      </c>
      <c r="C265" s="3" t="s">
        <v>483</v>
      </c>
      <c r="D265" s="5">
        <v>696</v>
      </c>
    </row>
    <row r="266" spans="1:4" x14ac:dyDescent="0.2">
      <c r="A266" s="3" t="s">
        <v>482</v>
      </c>
      <c r="B266" s="4">
        <v>44975</v>
      </c>
      <c r="C266" s="3" t="s">
        <v>10</v>
      </c>
      <c r="D266" s="5">
        <v>4158.03</v>
      </c>
    </row>
    <row r="267" spans="1:4" x14ac:dyDescent="0.2">
      <c r="A267" s="3" t="s">
        <v>482</v>
      </c>
      <c r="B267" s="4">
        <v>44975</v>
      </c>
      <c r="C267" s="3" t="s">
        <v>10</v>
      </c>
      <c r="D267" s="5">
        <v>4158.03</v>
      </c>
    </row>
    <row r="268" spans="1:4" x14ac:dyDescent="0.2">
      <c r="A268" s="3" t="s">
        <v>389</v>
      </c>
      <c r="B268" s="4">
        <v>44971</v>
      </c>
      <c r="C268" s="3" t="s">
        <v>390</v>
      </c>
      <c r="D268" s="5">
        <v>157645.25</v>
      </c>
    </row>
    <row r="269" spans="1:4" x14ac:dyDescent="0.2">
      <c r="A269" s="3" t="s">
        <v>389</v>
      </c>
      <c r="B269" s="4">
        <v>44985</v>
      </c>
      <c r="C269" s="3" t="s">
        <v>390</v>
      </c>
      <c r="D269" s="5">
        <v>132570.75</v>
      </c>
    </row>
    <row r="270" spans="1:4" x14ac:dyDescent="0.2">
      <c r="A270" s="3" t="s">
        <v>434</v>
      </c>
      <c r="B270" s="4">
        <v>44972</v>
      </c>
      <c r="C270" s="3" t="s">
        <v>435</v>
      </c>
      <c r="D270" s="5">
        <v>98000</v>
      </c>
    </row>
    <row r="271" spans="1:4" x14ac:dyDescent="0.2">
      <c r="A271" s="3" t="s">
        <v>434</v>
      </c>
      <c r="B271" s="4">
        <v>44985</v>
      </c>
      <c r="C271" s="3" t="s">
        <v>435</v>
      </c>
      <c r="D271" s="5">
        <v>98960</v>
      </c>
    </row>
    <row r="272" spans="1:4" x14ac:dyDescent="0.2">
      <c r="A272" s="3" t="s">
        <v>4</v>
      </c>
      <c r="B272" s="4">
        <v>44958</v>
      </c>
      <c r="C272" t="s">
        <v>2</v>
      </c>
      <c r="D272" s="5">
        <v>52568.84</v>
      </c>
    </row>
    <row r="273" spans="1:4" x14ac:dyDescent="0.2">
      <c r="A273" s="3" t="s">
        <v>4</v>
      </c>
      <c r="B273" s="4">
        <v>44960</v>
      </c>
      <c r="C273" t="s">
        <v>2</v>
      </c>
      <c r="D273" s="5">
        <v>103812.77</v>
      </c>
    </row>
    <row r="274" spans="1:4" x14ac:dyDescent="0.2">
      <c r="A274" s="3" t="s">
        <v>4</v>
      </c>
      <c r="B274" s="4">
        <v>44960</v>
      </c>
      <c r="C274" t="s">
        <v>2</v>
      </c>
      <c r="D274" s="5">
        <v>52610.84</v>
      </c>
    </row>
    <row r="275" spans="1:4" x14ac:dyDescent="0.2">
      <c r="A275" s="3" t="s">
        <v>4</v>
      </c>
      <c r="B275" s="4">
        <v>44980</v>
      </c>
      <c r="C275" t="s">
        <v>2</v>
      </c>
      <c r="D275" s="5">
        <v>52980.17</v>
      </c>
    </row>
    <row r="276" spans="1:4" x14ac:dyDescent="0.2">
      <c r="A276" s="3" t="s">
        <v>4</v>
      </c>
      <c r="B276" s="4">
        <v>44980</v>
      </c>
      <c r="C276" t="s">
        <v>2</v>
      </c>
      <c r="D276" s="5">
        <v>105949.15</v>
      </c>
    </row>
    <row r="277" spans="1:4" x14ac:dyDescent="0.2">
      <c r="A277" s="3" t="s">
        <v>276</v>
      </c>
      <c r="B277" s="4">
        <v>44967</v>
      </c>
      <c r="C277" s="3" t="s">
        <v>222</v>
      </c>
      <c r="D277" s="5">
        <v>63600</v>
      </c>
    </row>
    <row r="278" spans="1:4" x14ac:dyDescent="0.2">
      <c r="A278" s="3" t="s">
        <v>436</v>
      </c>
      <c r="B278" s="4">
        <v>44972</v>
      </c>
      <c r="C278" s="3" t="s">
        <v>228</v>
      </c>
      <c r="D278" s="5">
        <v>1000</v>
      </c>
    </row>
    <row r="279" spans="1:4" x14ac:dyDescent="0.2">
      <c r="A279" s="3" t="s">
        <v>391</v>
      </c>
      <c r="B279" s="4">
        <v>44971</v>
      </c>
      <c r="C279" t="s">
        <v>148</v>
      </c>
      <c r="D279" s="5">
        <v>46865.36</v>
      </c>
    </row>
    <row r="280" spans="1:4" x14ac:dyDescent="0.2">
      <c r="A280" s="3" t="s">
        <v>277</v>
      </c>
      <c r="B280" s="4">
        <v>44967</v>
      </c>
      <c r="C280" t="s">
        <v>278</v>
      </c>
      <c r="D280" s="5">
        <v>3500</v>
      </c>
    </row>
    <row r="281" spans="1:4" x14ac:dyDescent="0.2">
      <c r="A281" s="3" t="s">
        <v>59</v>
      </c>
      <c r="B281" s="4">
        <v>44960</v>
      </c>
      <c r="C281" t="s">
        <v>25</v>
      </c>
      <c r="D281" s="5">
        <v>3000</v>
      </c>
    </row>
    <row r="282" spans="1:4" x14ac:dyDescent="0.2">
      <c r="A282" s="3" t="s">
        <v>60</v>
      </c>
      <c r="B282" s="4">
        <v>44960</v>
      </c>
      <c r="C282" t="s">
        <v>25</v>
      </c>
      <c r="D282" s="5">
        <v>2500</v>
      </c>
    </row>
    <row r="283" spans="1:4" x14ac:dyDescent="0.2">
      <c r="A283" s="3" t="s">
        <v>437</v>
      </c>
      <c r="B283" s="4">
        <v>44972</v>
      </c>
      <c r="C283" t="s">
        <v>438</v>
      </c>
      <c r="D283" s="5">
        <v>5884.03</v>
      </c>
    </row>
    <row r="284" spans="1:4" x14ac:dyDescent="0.2">
      <c r="A284" s="3" t="s">
        <v>61</v>
      </c>
      <c r="B284" s="4">
        <v>44960</v>
      </c>
      <c r="C284" t="s">
        <v>25</v>
      </c>
      <c r="D284" s="5">
        <v>1500</v>
      </c>
    </row>
    <row r="285" spans="1:4" x14ac:dyDescent="0.2">
      <c r="A285" s="3" t="s">
        <v>125</v>
      </c>
      <c r="B285" s="4">
        <v>44964</v>
      </c>
      <c r="C285" s="3" t="s">
        <v>119</v>
      </c>
      <c r="D285" s="5">
        <v>582</v>
      </c>
    </row>
    <row r="286" spans="1:4" x14ac:dyDescent="0.2">
      <c r="A286" s="3" t="s">
        <v>279</v>
      </c>
      <c r="B286" s="4">
        <v>44967</v>
      </c>
      <c r="C286" s="3" t="s">
        <v>280</v>
      </c>
      <c r="D286" s="5">
        <v>2900</v>
      </c>
    </row>
    <row r="287" spans="1:4" x14ac:dyDescent="0.2">
      <c r="A287" s="3" t="s">
        <v>359</v>
      </c>
      <c r="B287" s="4">
        <v>44970</v>
      </c>
      <c r="C287" s="3" t="s">
        <v>360</v>
      </c>
      <c r="D287" s="5">
        <v>3784621.43</v>
      </c>
    </row>
    <row r="288" spans="1:4" x14ac:dyDescent="0.2">
      <c r="A288" s="3" t="s">
        <v>359</v>
      </c>
      <c r="B288" s="4">
        <v>44970</v>
      </c>
      <c r="C288" s="3" t="s">
        <v>360</v>
      </c>
      <c r="D288" s="5">
        <v>2750000</v>
      </c>
    </row>
    <row r="289" spans="1:4" x14ac:dyDescent="0.2">
      <c r="A289" s="3" t="s">
        <v>359</v>
      </c>
      <c r="B289" s="4">
        <v>44974</v>
      </c>
      <c r="C289" s="3" t="s">
        <v>360</v>
      </c>
      <c r="D289" s="5">
        <v>2250000</v>
      </c>
    </row>
    <row r="290" spans="1:4" x14ac:dyDescent="0.2">
      <c r="A290" s="3" t="s">
        <v>359</v>
      </c>
      <c r="B290" s="4">
        <v>44974</v>
      </c>
      <c r="C290" s="3" t="s">
        <v>360</v>
      </c>
      <c r="D290" s="5">
        <v>2250000</v>
      </c>
    </row>
    <row r="291" spans="1:4" x14ac:dyDescent="0.2">
      <c r="A291" s="3" t="s">
        <v>359</v>
      </c>
      <c r="B291" s="4">
        <v>44974</v>
      </c>
      <c r="C291" s="3" t="s">
        <v>360</v>
      </c>
      <c r="D291" s="5">
        <v>2250000</v>
      </c>
    </row>
    <row r="292" spans="1:4" x14ac:dyDescent="0.2">
      <c r="A292" s="3" t="s">
        <v>359</v>
      </c>
      <c r="B292" s="4">
        <v>44974</v>
      </c>
      <c r="C292" s="3" t="s">
        <v>360</v>
      </c>
      <c r="D292" s="5">
        <v>2750000</v>
      </c>
    </row>
    <row r="293" spans="1:4" x14ac:dyDescent="0.2">
      <c r="A293" s="3" t="s">
        <v>359</v>
      </c>
      <c r="B293" s="4">
        <v>44985</v>
      </c>
      <c r="C293" s="3" t="s">
        <v>611</v>
      </c>
      <c r="D293" s="5">
        <v>317648.73</v>
      </c>
    </row>
    <row r="294" spans="1:4" x14ac:dyDescent="0.2">
      <c r="A294" s="3" t="s">
        <v>359</v>
      </c>
      <c r="B294" s="4">
        <v>44985</v>
      </c>
      <c r="C294" s="3" t="s">
        <v>612</v>
      </c>
      <c r="D294" s="5">
        <v>66139.710000000006</v>
      </c>
    </row>
    <row r="295" spans="1:4" x14ac:dyDescent="0.2">
      <c r="A295" s="3" t="s">
        <v>359</v>
      </c>
      <c r="B295" s="4">
        <v>44985</v>
      </c>
      <c r="C295" s="3" t="s">
        <v>612</v>
      </c>
      <c r="D295" s="5">
        <v>1003066.88</v>
      </c>
    </row>
    <row r="296" spans="1:4" x14ac:dyDescent="0.2">
      <c r="A296" s="3" t="s">
        <v>359</v>
      </c>
      <c r="B296" s="4">
        <v>44985</v>
      </c>
      <c r="C296" s="3" t="s">
        <v>612</v>
      </c>
      <c r="D296" s="5">
        <v>518819.96</v>
      </c>
    </row>
    <row r="297" spans="1:4" x14ac:dyDescent="0.2">
      <c r="A297" s="3" t="s">
        <v>359</v>
      </c>
      <c r="B297" s="4">
        <v>44985</v>
      </c>
      <c r="C297" s="3" t="s">
        <v>612</v>
      </c>
      <c r="D297" s="5">
        <v>66851.23</v>
      </c>
    </row>
    <row r="298" spans="1:4" x14ac:dyDescent="0.2">
      <c r="A298" s="3" t="s">
        <v>359</v>
      </c>
      <c r="B298" s="4">
        <v>44985</v>
      </c>
      <c r="C298" s="3" t="s">
        <v>612</v>
      </c>
      <c r="D298" s="5">
        <v>216488.47</v>
      </c>
    </row>
    <row r="299" spans="1:4" x14ac:dyDescent="0.2">
      <c r="A299" s="3" t="s">
        <v>359</v>
      </c>
      <c r="B299" s="4">
        <v>44985</v>
      </c>
      <c r="C299" s="3" t="s">
        <v>612</v>
      </c>
      <c r="D299" s="5">
        <v>326562.75</v>
      </c>
    </row>
    <row r="300" spans="1:4" x14ac:dyDescent="0.2">
      <c r="A300" s="3" t="s">
        <v>359</v>
      </c>
      <c r="B300" s="4">
        <v>44985</v>
      </c>
      <c r="C300" s="3" t="s">
        <v>612</v>
      </c>
      <c r="D300" s="5">
        <v>1488562.66</v>
      </c>
    </row>
    <row r="301" spans="1:4" x14ac:dyDescent="0.2">
      <c r="A301" s="3" t="s">
        <v>359</v>
      </c>
      <c r="B301" s="4">
        <v>44985</v>
      </c>
      <c r="C301" s="3" t="s">
        <v>612</v>
      </c>
      <c r="D301" s="5">
        <v>66139.710000000006</v>
      </c>
    </row>
    <row r="302" spans="1:4" x14ac:dyDescent="0.2">
      <c r="A302" s="3" t="s">
        <v>359</v>
      </c>
      <c r="B302" s="4">
        <v>44985</v>
      </c>
      <c r="C302" s="3" t="s">
        <v>612</v>
      </c>
      <c r="D302" s="5">
        <v>212691.69</v>
      </c>
    </row>
    <row r="303" spans="1:4" x14ac:dyDescent="0.2">
      <c r="A303" s="3" t="s">
        <v>359</v>
      </c>
      <c r="B303" s="4">
        <v>44985</v>
      </c>
      <c r="C303" s="3" t="s">
        <v>612</v>
      </c>
      <c r="D303" s="5">
        <v>206670.73</v>
      </c>
    </row>
    <row r="304" spans="1:4" x14ac:dyDescent="0.2">
      <c r="A304" s="3" t="s">
        <v>62</v>
      </c>
      <c r="B304" s="4">
        <v>44960</v>
      </c>
      <c r="C304" t="s">
        <v>25</v>
      </c>
      <c r="D304" s="5">
        <v>3000</v>
      </c>
    </row>
    <row r="305" spans="1:4" x14ac:dyDescent="0.2">
      <c r="A305" s="3" t="s">
        <v>540</v>
      </c>
      <c r="B305" s="4">
        <v>44980</v>
      </c>
      <c r="C305" s="3" t="s">
        <v>228</v>
      </c>
      <c r="D305" s="5">
        <v>8032.51</v>
      </c>
    </row>
    <row r="306" spans="1:4" x14ac:dyDescent="0.2">
      <c r="A306" s="3" t="s">
        <v>541</v>
      </c>
      <c r="B306" s="4">
        <v>44980</v>
      </c>
      <c r="C306" t="s">
        <v>542</v>
      </c>
      <c r="D306" s="5">
        <v>4251.55</v>
      </c>
    </row>
    <row r="307" spans="1:4" x14ac:dyDescent="0.2">
      <c r="A307" s="3" t="s">
        <v>281</v>
      </c>
      <c r="B307" s="4">
        <v>44967</v>
      </c>
      <c r="C307" s="3" t="s">
        <v>271</v>
      </c>
      <c r="D307" s="5">
        <v>162400</v>
      </c>
    </row>
    <row r="308" spans="1:4" x14ac:dyDescent="0.2">
      <c r="A308" s="3" t="s">
        <v>282</v>
      </c>
      <c r="B308" s="4">
        <v>44967</v>
      </c>
      <c r="C308" s="3" t="s">
        <v>157</v>
      </c>
      <c r="D308" s="5">
        <v>8000</v>
      </c>
    </row>
    <row r="309" spans="1:4" x14ac:dyDescent="0.2">
      <c r="A309" s="3" t="s">
        <v>190</v>
      </c>
      <c r="B309" s="4">
        <v>44966</v>
      </c>
      <c r="C309" s="3" t="s">
        <v>169</v>
      </c>
      <c r="D309" s="5">
        <v>5000</v>
      </c>
    </row>
    <row r="310" spans="1:4" x14ac:dyDescent="0.2">
      <c r="A310" s="3" t="s">
        <v>543</v>
      </c>
      <c r="B310" s="4">
        <v>44980</v>
      </c>
      <c r="C310" t="s">
        <v>411</v>
      </c>
      <c r="D310" s="5">
        <v>1283.8</v>
      </c>
    </row>
    <row r="311" spans="1:4" x14ac:dyDescent="0.2">
      <c r="A311" s="3" t="s">
        <v>544</v>
      </c>
      <c r="B311" s="4">
        <v>44980</v>
      </c>
      <c r="C311" s="3" t="s">
        <v>545</v>
      </c>
      <c r="D311" s="5">
        <v>3654</v>
      </c>
    </row>
    <row r="312" spans="1:4" x14ac:dyDescent="0.2">
      <c r="A312" s="3" t="s">
        <v>126</v>
      </c>
      <c r="B312" s="4">
        <v>44964</v>
      </c>
      <c r="C312" t="s">
        <v>127</v>
      </c>
      <c r="D312" s="5">
        <v>233846.83</v>
      </c>
    </row>
    <row r="313" spans="1:4" x14ac:dyDescent="0.2">
      <c r="A313" s="3" t="s">
        <v>439</v>
      </c>
      <c r="B313" s="4">
        <v>44972</v>
      </c>
      <c r="C313" t="s">
        <v>440</v>
      </c>
      <c r="D313" s="5">
        <v>1150</v>
      </c>
    </row>
    <row r="314" spans="1:4" x14ac:dyDescent="0.2">
      <c r="A314" s="3" t="s">
        <v>63</v>
      </c>
      <c r="B314" s="4">
        <v>44960</v>
      </c>
      <c r="C314" t="s">
        <v>25</v>
      </c>
      <c r="D314" s="5">
        <v>1500</v>
      </c>
    </row>
    <row r="315" spans="1:4" x14ac:dyDescent="0.2">
      <c r="A315" s="3" t="s">
        <v>283</v>
      </c>
      <c r="B315" s="4">
        <v>44967</v>
      </c>
      <c r="C315" s="3" t="s">
        <v>222</v>
      </c>
      <c r="D315" s="5">
        <v>25818.75</v>
      </c>
    </row>
    <row r="316" spans="1:4" x14ac:dyDescent="0.2">
      <c r="A316" s="3" t="s">
        <v>602</v>
      </c>
      <c r="B316" s="4">
        <v>44981</v>
      </c>
      <c r="C316" s="3" t="s">
        <v>212</v>
      </c>
      <c r="D316" s="5">
        <v>30000</v>
      </c>
    </row>
    <row r="317" spans="1:4" x14ac:dyDescent="0.2">
      <c r="A317" s="3" t="s">
        <v>64</v>
      </c>
      <c r="B317" s="4">
        <v>44960</v>
      </c>
      <c r="C317" t="s">
        <v>25</v>
      </c>
      <c r="D317" s="5">
        <v>3000</v>
      </c>
    </row>
    <row r="318" spans="1:4" x14ac:dyDescent="0.2">
      <c r="A318" s="3" t="s">
        <v>65</v>
      </c>
      <c r="B318" s="4">
        <v>44960</v>
      </c>
      <c r="C318" t="s">
        <v>25</v>
      </c>
      <c r="D318" s="5">
        <v>1500</v>
      </c>
    </row>
    <row r="319" spans="1:4" x14ac:dyDescent="0.2">
      <c r="A319" s="3" t="s">
        <v>191</v>
      </c>
      <c r="B319" s="4">
        <v>44966</v>
      </c>
      <c r="C319" s="3" t="s">
        <v>169</v>
      </c>
      <c r="D319" s="5">
        <v>5000</v>
      </c>
    </row>
    <row r="320" spans="1:4" x14ac:dyDescent="0.2">
      <c r="A320" s="3" t="s">
        <v>546</v>
      </c>
      <c r="B320" s="4">
        <v>44980</v>
      </c>
      <c r="C320" t="s">
        <v>547</v>
      </c>
      <c r="D320" s="5">
        <v>609</v>
      </c>
    </row>
    <row r="321" spans="1:4" x14ac:dyDescent="0.2">
      <c r="A321" s="3" t="s">
        <v>548</v>
      </c>
      <c r="B321" s="4">
        <v>44980</v>
      </c>
      <c r="C321" t="s">
        <v>549</v>
      </c>
      <c r="D321" s="5">
        <v>52096.32</v>
      </c>
    </row>
    <row r="322" spans="1:4" x14ac:dyDescent="0.2">
      <c r="A322" s="3" t="s">
        <v>550</v>
      </c>
      <c r="B322" s="4">
        <v>44980</v>
      </c>
      <c r="C322" t="s">
        <v>551</v>
      </c>
      <c r="D322" s="5">
        <v>256553.47</v>
      </c>
    </row>
    <row r="323" spans="1:4" x14ac:dyDescent="0.2">
      <c r="A323" s="3" t="s">
        <v>192</v>
      </c>
      <c r="B323" s="4">
        <v>44966</v>
      </c>
      <c r="C323" s="3" t="s">
        <v>169</v>
      </c>
      <c r="D323" s="5">
        <v>5000</v>
      </c>
    </row>
    <row r="324" spans="1:4" x14ac:dyDescent="0.2">
      <c r="A324" s="3" t="s">
        <v>361</v>
      </c>
      <c r="B324" s="4">
        <v>44970</v>
      </c>
      <c r="C324" s="3" t="s">
        <v>157</v>
      </c>
      <c r="D324" s="5">
        <v>1964.5</v>
      </c>
    </row>
    <row r="325" spans="1:4" x14ac:dyDescent="0.2">
      <c r="A325" s="3" t="s">
        <v>128</v>
      </c>
      <c r="B325" s="4">
        <v>44964</v>
      </c>
      <c r="C325" s="3" t="s">
        <v>119</v>
      </c>
      <c r="D325" s="5">
        <v>15321.24</v>
      </c>
    </row>
    <row r="326" spans="1:4" x14ac:dyDescent="0.2">
      <c r="A326" s="3" t="s">
        <v>552</v>
      </c>
      <c r="B326" s="4">
        <v>44980</v>
      </c>
      <c r="C326" s="3" t="s">
        <v>553</v>
      </c>
      <c r="D326" s="5">
        <v>3500</v>
      </c>
    </row>
    <row r="327" spans="1:4" x14ac:dyDescent="0.2">
      <c r="A327" s="3" t="s">
        <v>66</v>
      </c>
      <c r="B327" s="4">
        <v>44960</v>
      </c>
      <c r="C327" t="s">
        <v>25</v>
      </c>
      <c r="D327" s="5">
        <v>1500</v>
      </c>
    </row>
    <row r="328" spans="1:4" x14ac:dyDescent="0.2">
      <c r="A328" s="3" t="s">
        <v>284</v>
      </c>
      <c r="B328" s="4">
        <v>44967</v>
      </c>
      <c r="C328" s="3" t="s">
        <v>21</v>
      </c>
      <c r="D328" s="5">
        <v>182529.04</v>
      </c>
    </row>
    <row r="329" spans="1:4" x14ac:dyDescent="0.2">
      <c r="A329" s="3" t="s">
        <v>284</v>
      </c>
      <c r="B329" s="4">
        <v>44980</v>
      </c>
      <c r="C329" s="3" t="s">
        <v>21</v>
      </c>
      <c r="D329" s="5">
        <v>8200.01</v>
      </c>
    </row>
    <row r="330" spans="1:4" x14ac:dyDescent="0.2">
      <c r="A330" s="3" t="s">
        <v>284</v>
      </c>
      <c r="B330" s="4">
        <v>44980</v>
      </c>
      <c r="C330" s="3" t="s">
        <v>21</v>
      </c>
      <c r="D330" s="5">
        <v>41822</v>
      </c>
    </row>
    <row r="331" spans="1:4" x14ac:dyDescent="0.2">
      <c r="A331" s="3" t="s">
        <v>67</v>
      </c>
      <c r="B331" s="4">
        <v>44960</v>
      </c>
      <c r="C331" t="s">
        <v>25</v>
      </c>
      <c r="D331" s="5">
        <v>3000</v>
      </c>
    </row>
    <row r="332" spans="1:4" x14ac:dyDescent="0.2">
      <c r="A332" s="3" t="s">
        <v>193</v>
      </c>
      <c r="B332" s="4">
        <v>44966</v>
      </c>
      <c r="C332" s="3" t="s">
        <v>169</v>
      </c>
      <c r="D332" s="5">
        <v>5000</v>
      </c>
    </row>
    <row r="333" spans="1:4" x14ac:dyDescent="0.2">
      <c r="A333" s="3" t="s">
        <v>441</v>
      </c>
      <c r="B333" s="4">
        <v>44972</v>
      </c>
      <c r="C333" s="3" t="s">
        <v>442</v>
      </c>
      <c r="D333" s="5">
        <v>7500</v>
      </c>
    </row>
    <row r="334" spans="1:4" x14ac:dyDescent="0.2">
      <c r="A334" s="3" t="s">
        <v>129</v>
      </c>
      <c r="B334" s="4">
        <v>44964</v>
      </c>
      <c r="C334" s="3" t="s">
        <v>119</v>
      </c>
      <c r="D334" s="5">
        <v>582</v>
      </c>
    </row>
    <row r="335" spans="1:4" x14ac:dyDescent="0.2">
      <c r="A335" s="3" t="s">
        <v>285</v>
      </c>
      <c r="B335" s="4">
        <v>44967</v>
      </c>
      <c r="C335" s="3" t="s">
        <v>286</v>
      </c>
      <c r="D335" s="5">
        <v>116760</v>
      </c>
    </row>
    <row r="336" spans="1:4" x14ac:dyDescent="0.2">
      <c r="A336" s="3" t="s">
        <v>287</v>
      </c>
      <c r="B336" s="4">
        <v>44967</v>
      </c>
      <c r="C336" s="3" t="s">
        <v>288</v>
      </c>
      <c r="D336" s="5">
        <v>136726.45000000001</v>
      </c>
    </row>
    <row r="337" spans="1:4" x14ac:dyDescent="0.2">
      <c r="A337" s="3" t="s">
        <v>287</v>
      </c>
      <c r="B337" s="4">
        <v>44980</v>
      </c>
      <c r="C337" s="3" t="s">
        <v>288</v>
      </c>
      <c r="D337" s="5">
        <v>139759.75</v>
      </c>
    </row>
    <row r="338" spans="1:4" x14ac:dyDescent="0.2">
      <c r="A338" s="3" t="s">
        <v>68</v>
      </c>
      <c r="B338" s="4">
        <v>44960</v>
      </c>
      <c r="C338" t="s">
        <v>25</v>
      </c>
      <c r="D338" s="5">
        <v>2500</v>
      </c>
    </row>
    <row r="339" spans="1:4" x14ac:dyDescent="0.2">
      <c r="A339" s="3" t="s">
        <v>69</v>
      </c>
      <c r="B339" s="4">
        <v>44960</v>
      </c>
      <c r="C339" t="s">
        <v>25</v>
      </c>
      <c r="D339" s="5">
        <v>1500</v>
      </c>
    </row>
    <row r="340" spans="1:4" x14ac:dyDescent="0.2">
      <c r="A340" s="3" t="s">
        <v>194</v>
      </c>
      <c r="B340" s="4">
        <v>44966</v>
      </c>
      <c r="C340" s="3" t="s">
        <v>169</v>
      </c>
      <c r="D340" s="5">
        <v>5000</v>
      </c>
    </row>
    <row r="341" spans="1:4" x14ac:dyDescent="0.2">
      <c r="A341" s="3" t="s">
        <v>443</v>
      </c>
      <c r="B341" s="4">
        <v>44972</v>
      </c>
      <c r="C341" s="3" t="s">
        <v>157</v>
      </c>
      <c r="D341" s="5">
        <v>3000</v>
      </c>
    </row>
    <row r="342" spans="1:4" x14ac:dyDescent="0.2">
      <c r="A342" s="3" t="s">
        <v>554</v>
      </c>
      <c r="B342" s="4">
        <v>44980</v>
      </c>
      <c r="C342" s="3" t="s">
        <v>119</v>
      </c>
      <c r="D342" s="5">
        <v>23005.22</v>
      </c>
    </row>
    <row r="343" spans="1:4" x14ac:dyDescent="0.2">
      <c r="A343" s="3" t="s">
        <v>444</v>
      </c>
      <c r="B343" s="4">
        <v>44972</v>
      </c>
      <c r="C343" s="3" t="s">
        <v>119</v>
      </c>
      <c r="D343" s="5">
        <v>24289.68</v>
      </c>
    </row>
    <row r="344" spans="1:4" x14ac:dyDescent="0.2">
      <c r="A344" s="3" t="s">
        <v>70</v>
      </c>
      <c r="B344" s="4">
        <v>44960</v>
      </c>
      <c r="C344" t="s">
        <v>25</v>
      </c>
      <c r="D344" s="5">
        <v>3000</v>
      </c>
    </row>
    <row r="345" spans="1:4" x14ac:dyDescent="0.2">
      <c r="A345" s="3" t="s">
        <v>445</v>
      </c>
      <c r="B345" s="4">
        <v>44972</v>
      </c>
      <c r="C345" t="s">
        <v>446</v>
      </c>
      <c r="D345" s="5">
        <v>3874.18</v>
      </c>
    </row>
    <row r="346" spans="1:4" x14ac:dyDescent="0.2">
      <c r="A346" s="3" t="s">
        <v>603</v>
      </c>
      <c r="B346" s="4">
        <v>44981</v>
      </c>
      <c r="C346" s="3" t="s">
        <v>119</v>
      </c>
      <c r="D346" s="5">
        <v>175560</v>
      </c>
    </row>
    <row r="347" spans="1:4" x14ac:dyDescent="0.2">
      <c r="A347" s="3" t="s">
        <v>289</v>
      </c>
      <c r="B347" s="4">
        <v>44967</v>
      </c>
      <c r="C347" s="3" t="s">
        <v>13</v>
      </c>
      <c r="D347" s="5">
        <v>1986.46</v>
      </c>
    </row>
    <row r="348" spans="1:4" x14ac:dyDescent="0.2">
      <c r="A348" s="3" t="s">
        <v>289</v>
      </c>
      <c r="B348" s="4">
        <v>44980</v>
      </c>
      <c r="C348" s="3" t="s">
        <v>155</v>
      </c>
      <c r="D348" s="5">
        <v>1699</v>
      </c>
    </row>
    <row r="349" spans="1:4" x14ac:dyDescent="0.2">
      <c r="A349" s="3" t="s">
        <v>555</v>
      </c>
      <c r="B349" s="4">
        <v>44980</v>
      </c>
      <c r="C349" s="3" t="s">
        <v>119</v>
      </c>
      <c r="D349" s="5">
        <v>26469.66</v>
      </c>
    </row>
    <row r="350" spans="1:4" x14ac:dyDescent="0.2">
      <c r="A350" s="3" t="s">
        <v>447</v>
      </c>
      <c r="B350" s="4">
        <v>44972</v>
      </c>
      <c r="C350" t="s">
        <v>448</v>
      </c>
      <c r="D350" s="5">
        <v>70918.149999999994</v>
      </c>
    </row>
    <row r="351" spans="1:4" x14ac:dyDescent="0.2">
      <c r="A351" s="3" t="s">
        <v>604</v>
      </c>
      <c r="B351" s="4">
        <v>44981</v>
      </c>
      <c r="C351" s="3" t="s">
        <v>13</v>
      </c>
      <c r="D351" s="5">
        <v>155904</v>
      </c>
    </row>
    <row r="352" spans="1:4" x14ac:dyDescent="0.2">
      <c r="A352" s="3" t="s">
        <v>290</v>
      </c>
      <c r="B352" s="4">
        <v>44967</v>
      </c>
      <c r="C352" s="3" t="s">
        <v>271</v>
      </c>
      <c r="D352" s="5">
        <v>208800</v>
      </c>
    </row>
    <row r="353" spans="1:4" x14ac:dyDescent="0.2">
      <c r="A353" s="3" t="s">
        <v>71</v>
      </c>
      <c r="B353" s="4">
        <v>44960</v>
      </c>
      <c r="C353" t="s">
        <v>25</v>
      </c>
      <c r="D353" s="5">
        <v>3000</v>
      </c>
    </row>
    <row r="354" spans="1:4" x14ac:dyDescent="0.2">
      <c r="A354" s="3" t="s">
        <v>72</v>
      </c>
      <c r="B354" s="4">
        <v>44960</v>
      </c>
      <c r="C354" t="s">
        <v>25</v>
      </c>
      <c r="D354" s="5">
        <v>3000</v>
      </c>
    </row>
    <row r="355" spans="1:4" x14ac:dyDescent="0.2">
      <c r="A355" s="3" t="s">
        <v>486</v>
      </c>
      <c r="B355" s="4">
        <v>44977</v>
      </c>
      <c r="C355" s="3" t="s">
        <v>21</v>
      </c>
      <c r="D355" s="5">
        <v>4980</v>
      </c>
    </row>
    <row r="356" spans="1:4" x14ac:dyDescent="0.2">
      <c r="A356" s="3" t="s">
        <v>486</v>
      </c>
      <c r="B356" s="4">
        <v>44977</v>
      </c>
      <c r="C356" s="3" t="s">
        <v>21</v>
      </c>
      <c r="D356" s="5">
        <v>4980</v>
      </c>
    </row>
    <row r="357" spans="1:4" x14ac:dyDescent="0.2">
      <c r="A357" s="3" t="s">
        <v>486</v>
      </c>
      <c r="B357" s="4">
        <v>44984</v>
      </c>
      <c r="C357" s="3" t="s">
        <v>21</v>
      </c>
      <c r="D357" s="5">
        <v>3670</v>
      </c>
    </row>
    <row r="358" spans="1:4" x14ac:dyDescent="0.2">
      <c r="A358" s="3" t="s">
        <v>73</v>
      </c>
      <c r="B358" s="4">
        <v>44960</v>
      </c>
      <c r="C358" t="s">
        <v>25</v>
      </c>
      <c r="D358" s="5">
        <v>3000</v>
      </c>
    </row>
    <row r="359" spans="1:4" x14ac:dyDescent="0.2">
      <c r="A359" s="3" t="s">
        <v>449</v>
      </c>
      <c r="B359" s="4">
        <v>44972</v>
      </c>
      <c r="C359" t="s">
        <v>450</v>
      </c>
      <c r="D359" s="5">
        <v>11974.05</v>
      </c>
    </row>
    <row r="360" spans="1:4" x14ac:dyDescent="0.2">
      <c r="A360" s="3" t="s">
        <v>195</v>
      </c>
      <c r="B360" s="4">
        <v>44966</v>
      </c>
      <c r="C360" s="3" t="s">
        <v>169</v>
      </c>
      <c r="D360" s="5">
        <v>5000</v>
      </c>
    </row>
    <row r="361" spans="1:4" x14ac:dyDescent="0.2">
      <c r="A361" s="3" t="s">
        <v>556</v>
      </c>
      <c r="B361" s="4">
        <v>44980</v>
      </c>
      <c r="C361" t="s">
        <v>557</v>
      </c>
      <c r="D361" s="5">
        <v>4100.66</v>
      </c>
    </row>
    <row r="362" spans="1:4" x14ac:dyDescent="0.2">
      <c r="A362" s="3" t="s">
        <v>74</v>
      </c>
      <c r="B362" s="4">
        <v>44960</v>
      </c>
      <c r="C362" t="s">
        <v>25</v>
      </c>
      <c r="D362" s="5">
        <v>1500</v>
      </c>
    </row>
    <row r="363" spans="1:4" x14ac:dyDescent="0.2">
      <c r="A363" s="3" t="s">
        <v>558</v>
      </c>
      <c r="B363" s="4">
        <v>44980</v>
      </c>
      <c r="C363" s="3" t="s">
        <v>517</v>
      </c>
      <c r="D363" s="5">
        <v>30670.400000000001</v>
      </c>
    </row>
    <row r="364" spans="1:4" x14ac:dyDescent="0.2">
      <c r="A364" s="3" t="s">
        <v>130</v>
      </c>
      <c r="B364" s="4">
        <v>44964</v>
      </c>
      <c r="C364" s="3" t="s">
        <v>119</v>
      </c>
      <c r="D364" s="5">
        <v>561</v>
      </c>
    </row>
    <row r="365" spans="1:4" x14ac:dyDescent="0.2">
      <c r="A365" s="3" t="s">
        <v>291</v>
      </c>
      <c r="B365" s="4">
        <v>44967</v>
      </c>
      <c r="C365" s="3" t="s">
        <v>157</v>
      </c>
      <c r="D365" s="5">
        <v>5000</v>
      </c>
    </row>
    <row r="366" spans="1:4" x14ac:dyDescent="0.2">
      <c r="A366" s="3" t="s">
        <v>291</v>
      </c>
      <c r="B366" s="4">
        <v>44967</v>
      </c>
      <c r="C366" s="3" t="s">
        <v>292</v>
      </c>
      <c r="D366" s="5">
        <v>7500</v>
      </c>
    </row>
    <row r="367" spans="1:4" x14ac:dyDescent="0.2">
      <c r="A367" s="3" t="s">
        <v>5</v>
      </c>
      <c r="B367" s="4">
        <v>44958</v>
      </c>
      <c r="C367" t="s">
        <v>2</v>
      </c>
      <c r="D367" s="5">
        <v>521.54999999999995</v>
      </c>
    </row>
    <row r="368" spans="1:4" x14ac:dyDescent="0.2">
      <c r="A368" s="3" t="s">
        <v>5</v>
      </c>
      <c r="B368" s="4">
        <v>44960</v>
      </c>
      <c r="C368" t="s">
        <v>2</v>
      </c>
      <c r="D368" s="5">
        <v>521.54999999999995</v>
      </c>
    </row>
    <row r="369" spans="1:4" x14ac:dyDescent="0.2">
      <c r="A369" s="3" t="s">
        <v>5</v>
      </c>
      <c r="B369" s="4">
        <v>44960</v>
      </c>
      <c r="C369" t="s">
        <v>2</v>
      </c>
      <c r="D369" s="5">
        <v>4842.92</v>
      </c>
    </row>
    <row r="370" spans="1:4" x14ac:dyDescent="0.2">
      <c r="A370" s="3" t="s">
        <v>5</v>
      </c>
      <c r="B370" s="4">
        <v>44980</v>
      </c>
      <c r="C370" t="s">
        <v>2</v>
      </c>
      <c r="D370" s="5">
        <v>521.54999999999995</v>
      </c>
    </row>
    <row r="371" spans="1:4" x14ac:dyDescent="0.2">
      <c r="A371" s="3" t="s">
        <v>5</v>
      </c>
      <c r="B371" s="4">
        <v>44980</v>
      </c>
      <c r="C371" t="s">
        <v>2</v>
      </c>
      <c r="D371" s="5">
        <v>4842.92</v>
      </c>
    </row>
    <row r="372" spans="1:4" x14ac:dyDescent="0.2">
      <c r="A372" s="3" t="s">
        <v>559</v>
      </c>
      <c r="B372" s="4">
        <v>44980</v>
      </c>
      <c r="C372" s="3" t="s">
        <v>21</v>
      </c>
      <c r="D372" s="5">
        <v>145505.22</v>
      </c>
    </row>
    <row r="373" spans="1:4" x14ac:dyDescent="0.2">
      <c r="A373" s="3" t="s">
        <v>196</v>
      </c>
      <c r="B373" s="4">
        <v>44966</v>
      </c>
      <c r="C373" s="3" t="s">
        <v>169</v>
      </c>
      <c r="D373" s="5">
        <v>5000</v>
      </c>
    </row>
    <row r="374" spans="1:4" x14ac:dyDescent="0.2">
      <c r="A374" s="3" t="s">
        <v>75</v>
      </c>
      <c r="B374" s="4">
        <v>44960</v>
      </c>
      <c r="C374" t="s">
        <v>25</v>
      </c>
      <c r="D374" s="5">
        <v>1500</v>
      </c>
    </row>
    <row r="375" spans="1:4" x14ac:dyDescent="0.2">
      <c r="A375" s="3" t="s">
        <v>76</v>
      </c>
      <c r="B375" s="4">
        <v>44960</v>
      </c>
      <c r="C375" t="s">
        <v>25</v>
      </c>
      <c r="D375" s="5">
        <v>2500</v>
      </c>
    </row>
    <row r="376" spans="1:4" x14ac:dyDescent="0.2">
      <c r="A376" s="3" t="s">
        <v>20</v>
      </c>
      <c r="B376" s="4">
        <v>44959</v>
      </c>
      <c r="C376" s="3" t="s">
        <v>21</v>
      </c>
      <c r="D376" s="5">
        <v>95300.73</v>
      </c>
    </row>
    <row r="377" spans="1:4" x14ac:dyDescent="0.2">
      <c r="A377" s="3" t="s">
        <v>20</v>
      </c>
      <c r="B377" s="4">
        <v>44980</v>
      </c>
      <c r="C377" s="3" t="s">
        <v>21</v>
      </c>
      <c r="D377" s="5">
        <v>20500</v>
      </c>
    </row>
    <row r="378" spans="1:4" x14ac:dyDescent="0.2">
      <c r="A378" s="3" t="s">
        <v>608</v>
      </c>
      <c r="B378" s="4">
        <v>44984</v>
      </c>
      <c r="C378" s="3" t="s">
        <v>21</v>
      </c>
      <c r="D378" s="5">
        <v>13662.36</v>
      </c>
    </row>
    <row r="379" spans="1:4" x14ac:dyDescent="0.2">
      <c r="A379" s="3" t="s">
        <v>131</v>
      </c>
      <c r="B379" s="4">
        <v>44964</v>
      </c>
      <c r="C379" s="3" t="s">
        <v>132</v>
      </c>
      <c r="D379" s="5">
        <v>9999</v>
      </c>
    </row>
    <row r="380" spans="1:4" x14ac:dyDescent="0.2">
      <c r="A380" s="3" t="s">
        <v>131</v>
      </c>
      <c r="B380" s="4">
        <v>44964</v>
      </c>
      <c r="C380" s="3" t="s">
        <v>133</v>
      </c>
      <c r="D380" s="5">
        <v>8199</v>
      </c>
    </row>
    <row r="381" spans="1:4" x14ac:dyDescent="0.2">
      <c r="A381" s="3" t="s">
        <v>131</v>
      </c>
      <c r="B381" s="4">
        <v>44964</v>
      </c>
      <c r="C381" s="3" t="s">
        <v>134</v>
      </c>
      <c r="D381" s="5">
        <v>5999</v>
      </c>
    </row>
    <row r="382" spans="1:4" x14ac:dyDescent="0.2">
      <c r="A382" s="3" t="s">
        <v>131</v>
      </c>
      <c r="B382" s="4">
        <v>44964</v>
      </c>
      <c r="C382" s="3" t="s">
        <v>135</v>
      </c>
      <c r="D382" s="5">
        <v>5999</v>
      </c>
    </row>
    <row r="383" spans="1:4" x14ac:dyDescent="0.2">
      <c r="A383" s="3" t="s">
        <v>131</v>
      </c>
      <c r="B383" s="4">
        <v>44964</v>
      </c>
      <c r="C383" s="3" t="s">
        <v>136</v>
      </c>
      <c r="D383" s="5">
        <v>13999</v>
      </c>
    </row>
    <row r="384" spans="1:4" x14ac:dyDescent="0.2">
      <c r="A384" s="3" t="s">
        <v>131</v>
      </c>
      <c r="B384" s="4">
        <v>44964</v>
      </c>
      <c r="C384" s="3" t="s">
        <v>137</v>
      </c>
      <c r="D384" s="5">
        <v>8299</v>
      </c>
    </row>
    <row r="385" spans="1:4" x14ac:dyDescent="0.2">
      <c r="A385" s="3" t="s">
        <v>131</v>
      </c>
      <c r="B385" s="4">
        <v>44964</v>
      </c>
      <c r="C385" s="3" t="s">
        <v>138</v>
      </c>
      <c r="D385" s="5">
        <v>7327.99</v>
      </c>
    </row>
    <row r="386" spans="1:4" x14ac:dyDescent="0.2">
      <c r="A386" s="3" t="s">
        <v>131</v>
      </c>
      <c r="B386" s="4">
        <v>44964</v>
      </c>
      <c r="C386" s="3" t="s">
        <v>139</v>
      </c>
      <c r="D386" s="5">
        <v>7599</v>
      </c>
    </row>
    <row r="387" spans="1:4" x14ac:dyDescent="0.2">
      <c r="A387" s="3" t="s">
        <v>131</v>
      </c>
      <c r="B387" s="4">
        <v>44967</v>
      </c>
      <c r="C387" s="3" t="s">
        <v>293</v>
      </c>
      <c r="D387" s="5">
        <v>3999</v>
      </c>
    </row>
    <row r="388" spans="1:4" x14ac:dyDescent="0.2">
      <c r="A388" s="3" t="s">
        <v>131</v>
      </c>
      <c r="B388" s="4">
        <v>44967</v>
      </c>
      <c r="C388" s="3" t="s">
        <v>294</v>
      </c>
      <c r="D388" s="5">
        <v>6999</v>
      </c>
    </row>
    <row r="389" spans="1:4" x14ac:dyDescent="0.2">
      <c r="A389" s="3" t="s">
        <v>131</v>
      </c>
      <c r="B389" s="4">
        <v>44980</v>
      </c>
      <c r="C389" s="3" t="s">
        <v>119</v>
      </c>
      <c r="D389" s="5">
        <v>22034</v>
      </c>
    </row>
    <row r="390" spans="1:4" x14ac:dyDescent="0.2">
      <c r="A390" s="3" t="s">
        <v>77</v>
      </c>
      <c r="B390" s="4">
        <v>44960</v>
      </c>
      <c r="C390" s="3" t="s">
        <v>78</v>
      </c>
      <c r="D390" s="5">
        <v>327840.26</v>
      </c>
    </row>
    <row r="391" spans="1:4" x14ac:dyDescent="0.2">
      <c r="A391" s="3" t="s">
        <v>77</v>
      </c>
      <c r="B391" s="4">
        <v>44960</v>
      </c>
      <c r="C391" s="3" t="s">
        <v>78</v>
      </c>
      <c r="D391" s="5">
        <v>1181936.32</v>
      </c>
    </row>
    <row r="392" spans="1:4" x14ac:dyDescent="0.2">
      <c r="A392" s="3" t="s">
        <v>77</v>
      </c>
      <c r="B392" s="4">
        <v>44967</v>
      </c>
      <c r="C392" s="3" t="s">
        <v>186</v>
      </c>
      <c r="D392" s="5">
        <v>22239</v>
      </c>
    </row>
    <row r="393" spans="1:4" x14ac:dyDescent="0.2">
      <c r="A393" s="3" t="s">
        <v>77</v>
      </c>
      <c r="B393" s="4">
        <v>44971</v>
      </c>
      <c r="C393" s="3" t="s">
        <v>392</v>
      </c>
      <c r="D393" s="5">
        <v>431386.36</v>
      </c>
    </row>
    <row r="394" spans="1:4" x14ac:dyDescent="0.2">
      <c r="A394" s="3" t="s">
        <v>197</v>
      </c>
      <c r="B394" s="4">
        <v>44966</v>
      </c>
      <c r="C394" s="3" t="s">
        <v>169</v>
      </c>
      <c r="D394" s="5">
        <v>5000</v>
      </c>
    </row>
    <row r="395" spans="1:4" x14ac:dyDescent="0.2">
      <c r="A395" s="3" t="s">
        <v>79</v>
      </c>
      <c r="B395" s="4">
        <v>44960</v>
      </c>
      <c r="C395" t="s">
        <v>25</v>
      </c>
      <c r="D395" s="5">
        <v>3000</v>
      </c>
    </row>
    <row r="396" spans="1:4" x14ac:dyDescent="0.2">
      <c r="A396" s="3" t="s">
        <v>295</v>
      </c>
      <c r="B396" s="4">
        <v>44967</v>
      </c>
      <c r="C396" s="3" t="s">
        <v>153</v>
      </c>
      <c r="D396" s="5">
        <v>4325.6400000000003</v>
      </c>
    </row>
    <row r="397" spans="1:4" x14ac:dyDescent="0.2">
      <c r="A397" s="3" t="s">
        <v>296</v>
      </c>
      <c r="B397" s="4">
        <v>44967</v>
      </c>
      <c r="C397" t="s">
        <v>297</v>
      </c>
      <c r="D397" s="5">
        <v>171000</v>
      </c>
    </row>
    <row r="398" spans="1:4" x14ac:dyDescent="0.2">
      <c r="A398" s="3" t="s">
        <v>451</v>
      </c>
      <c r="B398" s="4">
        <v>44972</v>
      </c>
      <c r="C398" s="3" t="s">
        <v>119</v>
      </c>
      <c r="D398" s="5">
        <v>4000</v>
      </c>
    </row>
    <row r="399" spans="1:4" x14ac:dyDescent="0.2">
      <c r="A399" s="3" t="s">
        <v>451</v>
      </c>
      <c r="B399" s="4">
        <v>44980</v>
      </c>
      <c r="C399" s="3" t="s">
        <v>119</v>
      </c>
      <c r="D399" s="5">
        <v>23441.759999999998</v>
      </c>
    </row>
    <row r="400" spans="1:4" x14ac:dyDescent="0.2">
      <c r="A400" s="3" t="s">
        <v>80</v>
      </c>
      <c r="B400" s="4">
        <v>44960</v>
      </c>
      <c r="C400" t="s">
        <v>25</v>
      </c>
      <c r="D400" s="5">
        <v>1500</v>
      </c>
    </row>
    <row r="401" spans="1:4" x14ac:dyDescent="0.2">
      <c r="A401" s="3" t="s">
        <v>6</v>
      </c>
      <c r="B401" s="4">
        <v>44958</v>
      </c>
      <c r="C401" s="3" t="s">
        <v>7</v>
      </c>
      <c r="D401" s="5">
        <v>1310455.42</v>
      </c>
    </row>
    <row r="402" spans="1:4" x14ac:dyDescent="0.2">
      <c r="A402" s="3" t="s">
        <v>6</v>
      </c>
      <c r="B402" s="4">
        <v>44972</v>
      </c>
      <c r="C402" s="3" t="s">
        <v>7</v>
      </c>
      <c r="D402" s="5">
        <v>3432018.31</v>
      </c>
    </row>
    <row r="403" spans="1:4" x14ac:dyDescent="0.2">
      <c r="A403" s="3" t="s">
        <v>6</v>
      </c>
      <c r="B403" s="4">
        <v>44985</v>
      </c>
      <c r="C403" s="3" t="s">
        <v>7</v>
      </c>
      <c r="D403" s="5">
        <v>5039272.01</v>
      </c>
    </row>
    <row r="404" spans="1:4" x14ac:dyDescent="0.2">
      <c r="A404" s="3" t="s">
        <v>6</v>
      </c>
      <c r="B404" s="4">
        <v>44985</v>
      </c>
      <c r="C404" s="3" t="s">
        <v>7</v>
      </c>
      <c r="D404" s="5">
        <v>1886093.42</v>
      </c>
    </row>
    <row r="405" spans="1:4" x14ac:dyDescent="0.2">
      <c r="A405" s="3" t="s">
        <v>609</v>
      </c>
      <c r="B405" s="4">
        <v>44984</v>
      </c>
      <c r="C405" s="3" t="s">
        <v>346</v>
      </c>
      <c r="D405" s="5">
        <v>43844.52</v>
      </c>
    </row>
    <row r="406" spans="1:4" x14ac:dyDescent="0.2">
      <c r="A406" s="3" t="s">
        <v>560</v>
      </c>
      <c r="B406" s="4">
        <v>44980</v>
      </c>
      <c r="C406" s="3" t="s">
        <v>155</v>
      </c>
      <c r="D406" s="5">
        <v>1160</v>
      </c>
    </row>
    <row r="407" spans="1:4" x14ac:dyDescent="0.2">
      <c r="A407" s="3" t="s">
        <v>198</v>
      </c>
      <c r="B407" s="4">
        <v>44966</v>
      </c>
      <c r="C407" s="3" t="s">
        <v>169</v>
      </c>
      <c r="D407" s="5">
        <v>5000</v>
      </c>
    </row>
    <row r="408" spans="1:4" x14ac:dyDescent="0.2">
      <c r="A408" s="3" t="s">
        <v>561</v>
      </c>
      <c r="B408" s="4">
        <v>44980</v>
      </c>
      <c r="C408" t="s">
        <v>562</v>
      </c>
      <c r="D408" s="5">
        <v>10296.879999999999</v>
      </c>
    </row>
    <row r="409" spans="1:4" x14ac:dyDescent="0.2">
      <c r="A409" s="3" t="s">
        <v>298</v>
      </c>
      <c r="B409" s="4">
        <v>44967</v>
      </c>
      <c r="C409" s="3" t="s">
        <v>21</v>
      </c>
      <c r="D409" s="5">
        <v>14498.66</v>
      </c>
    </row>
    <row r="410" spans="1:4" x14ac:dyDescent="0.2">
      <c r="A410" s="3" t="s">
        <v>298</v>
      </c>
      <c r="B410" s="4">
        <v>44980</v>
      </c>
      <c r="C410" s="3" t="s">
        <v>21</v>
      </c>
      <c r="D410" s="5">
        <v>2352.38</v>
      </c>
    </row>
    <row r="411" spans="1:4" x14ac:dyDescent="0.2">
      <c r="A411" s="3" t="s">
        <v>299</v>
      </c>
      <c r="B411" s="4">
        <v>44967</v>
      </c>
      <c r="C411" s="3" t="s">
        <v>21</v>
      </c>
      <c r="D411" s="5">
        <v>23814.799999999999</v>
      </c>
    </row>
    <row r="412" spans="1:4" x14ac:dyDescent="0.2">
      <c r="A412" s="3" t="s">
        <v>299</v>
      </c>
      <c r="B412" s="4">
        <v>44967</v>
      </c>
      <c r="C412" s="3" t="s">
        <v>21</v>
      </c>
      <c r="D412" s="5">
        <v>4814</v>
      </c>
    </row>
    <row r="413" spans="1:4" x14ac:dyDescent="0.2">
      <c r="A413" s="3" t="s">
        <v>299</v>
      </c>
      <c r="B413" s="4">
        <v>44980</v>
      </c>
      <c r="C413" s="3" t="s">
        <v>517</v>
      </c>
      <c r="D413" s="5">
        <v>6298.8</v>
      </c>
    </row>
    <row r="414" spans="1:4" x14ac:dyDescent="0.2">
      <c r="A414" s="3" t="s">
        <v>140</v>
      </c>
      <c r="B414" s="4">
        <v>44964</v>
      </c>
      <c r="C414" s="3" t="s">
        <v>119</v>
      </c>
      <c r="D414" s="5">
        <v>4000</v>
      </c>
    </row>
    <row r="415" spans="1:4" x14ac:dyDescent="0.2">
      <c r="A415" s="3" t="s">
        <v>141</v>
      </c>
      <c r="B415" s="4">
        <v>44964</v>
      </c>
      <c r="C415" s="3" t="s">
        <v>119</v>
      </c>
      <c r="D415" s="5">
        <v>4000</v>
      </c>
    </row>
    <row r="416" spans="1:4" x14ac:dyDescent="0.2">
      <c r="A416" s="3" t="s">
        <v>142</v>
      </c>
      <c r="B416" s="4">
        <v>44964</v>
      </c>
      <c r="C416" s="3" t="s">
        <v>119</v>
      </c>
      <c r="D416" s="5">
        <v>4000</v>
      </c>
    </row>
    <row r="417" spans="1:4" x14ac:dyDescent="0.2">
      <c r="A417" s="3" t="s">
        <v>563</v>
      </c>
      <c r="B417" s="4">
        <v>44980</v>
      </c>
      <c r="C417" t="s">
        <v>564</v>
      </c>
      <c r="D417" s="5">
        <v>3719.71</v>
      </c>
    </row>
    <row r="418" spans="1:4" x14ac:dyDescent="0.2">
      <c r="A418" s="3" t="s">
        <v>199</v>
      </c>
      <c r="B418" s="4">
        <v>44966</v>
      </c>
      <c r="C418" s="3" t="s">
        <v>169</v>
      </c>
      <c r="D418" s="5">
        <v>5000</v>
      </c>
    </row>
    <row r="419" spans="1:4" x14ac:dyDescent="0.2">
      <c r="A419" s="3" t="s">
        <v>565</v>
      </c>
      <c r="B419" s="4">
        <v>44980</v>
      </c>
      <c r="C419" s="3" t="s">
        <v>119</v>
      </c>
      <c r="D419" s="5">
        <v>31628.5</v>
      </c>
    </row>
    <row r="420" spans="1:4" x14ac:dyDescent="0.2">
      <c r="A420" s="3" t="s">
        <v>300</v>
      </c>
      <c r="B420" s="4">
        <v>44967</v>
      </c>
      <c r="C420" t="s">
        <v>301</v>
      </c>
      <c r="D420" s="5">
        <v>400638.18</v>
      </c>
    </row>
    <row r="421" spans="1:4" x14ac:dyDescent="0.2">
      <c r="A421" s="3" t="s">
        <v>300</v>
      </c>
      <c r="B421" s="4">
        <v>44980</v>
      </c>
      <c r="C421" t="s">
        <v>301</v>
      </c>
      <c r="D421" s="5">
        <v>276492.3</v>
      </c>
    </row>
    <row r="422" spans="1:4" x14ac:dyDescent="0.2">
      <c r="A422" s="3" t="s">
        <v>362</v>
      </c>
      <c r="B422" s="4">
        <v>44970</v>
      </c>
      <c r="C422" s="3" t="s">
        <v>13</v>
      </c>
      <c r="D422" s="5">
        <v>1985</v>
      </c>
    </row>
    <row r="423" spans="1:4" x14ac:dyDescent="0.2">
      <c r="A423" s="3" t="s">
        <v>81</v>
      </c>
      <c r="B423" s="4">
        <v>44960</v>
      </c>
      <c r="C423" t="s">
        <v>25</v>
      </c>
      <c r="D423" s="5">
        <v>2500</v>
      </c>
    </row>
    <row r="424" spans="1:4" x14ac:dyDescent="0.2">
      <c r="A424" s="3" t="s">
        <v>452</v>
      </c>
      <c r="B424" s="4">
        <v>44972</v>
      </c>
      <c r="C424" s="3" t="s">
        <v>13</v>
      </c>
      <c r="D424" s="5">
        <v>10000</v>
      </c>
    </row>
    <row r="425" spans="1:4" x14ac:dyDescent="0.2">
      <c r="A425" s="3" t="s">
        <v>143</v>
      </c>
      <c r="B425" s="4">
        <v>44964</v>
      </c>
      <c r="C425" s="3" t="s">
        <v>119</v>
      </c>
      <c r="D425" s="5">
        <v>582</v>
      </c>
    </row>
    <row r="426" spans="1:4" x14ac:dyDescent="0.2">
      <c r="A426" s="3" t="s">
        <v>363</v>
      </c>
      <c r="B426" s="4">
        <v>44970</v>
      </c>
      <c r="C426" s="3" t="s">
        <v>157</v>
      </c>
      <c r="D426" s="5">
        <v>6056</v>
      </c>
    </row>
    <row r="427" spans="1:4" x14ac:dyDescent="0.2">
      <c r="A427" s="3" t="s">
        <v>302</v>
      </c>
      <c r="B427" s="4">
        <v>44967</v>
      </c>
      <c r="C427" s="3" t="s">
        <v>13</v>
      </c>
      <c r="D427" s="5">
        <v>598</v>
      </c>
    </row>
    <row r="428" spans="1:4" x14ac:dyDescent="0.2">
      <c r="A428" s="3" t="s">
        <v>302</v>
      </c>
      <c r="B428" s="4">
        <v>44967</v>
      </c>
      <c r="C428" s="3" t="s">
        <v>225</v>
      </c>
      <c r="D428" s="5">
        <v>1000</v>
      </c>
    </row>
    <row r="429" spans="1:4" x14ac:dyDescent="0.2">
      <c r="A429" s="3" t="s">
        <v>364</v>
      </c>
      <c r="B429" s="4">
        <v>44970</v>
      </c>
      <c r="C429" s="3" t="s">
        <v>365</v>
      </c>
      <c r="D429" s="5">
        <v>2000</v>
      </c>
    </row>
    <row r="430" spans="1:4" x14ac:dyDescent="0.2">
      <c r="A430" s="3" t="s">
        <v>167</v>
      </c>
      <c r="B430" s="4">
        <v>44965</v>
      </c>
      <c r="C430" s="3" t="s">
        <v>157</v>
      </c>
      <c r="D430" s="5">
        <v>8000</v>
      </c>
    </row>
    <row r="431" spans="1:4" x14ac:dyDescent="0.2">
      <c r="A431" s="3" t="s">
        <v>82</v>
      </c>
      <c r="B431" s="4">
        <v>44960</v>
      </c>
      <c r="C431" t="s">
        <v>25</v>
      </c>
      <c r="D431" s="5">
        <v>2500</v>
      </c>
    </row>
    <row r="432" spans="1:4" x14ac:dyDescent="0.2">
      <c r="A432" s="3" t="s">
        <v>200</v>
      </c>
      <c r="B432" s="4">
        <v>44966</v>
      </c>
      <c r="C432" s="3" t="s">
        <v>169</v>
      </c>
      <c r="D432" s="5">
        <v>5000</v>
      </c>
    </row>
    <row r="433" spans="1:4" x14ac:dyDescent="0.2">
      <c r="A433" s="3" t="s">
        <v>366</v>
      </c>
      <c r="B433" s="4">
        <v>44970</v>
      </c>
      <c r="C433" s="3" t="s">
        <v>367</v>
      </c>
      <c r="D433" s="5">
        <v>2000</v>
      </c>
    </row>
    <row r="434" spans="1:4" x14ac:dyDescent="0.2">
      <c r="A434" s="3" t="s">
        <v>83</v>
      </c>
      <c r="B434" s="4">
        <v>44960</v>
      </c>
      <c r="C434" t="s">
        <v>25</v>
      </c>
      <c r="D434" s="5">
        <v>1500</v>
      </c>
    </row>
    <row r="435" spans="1:4" x14ac:dyDescent="0.2">
      <c r="A435" s="3" t="s">
        <v>368</v>
      </c>
      <c r="B435" s="4">
        <v>44970</v>
      </c>
      <c r="C435" s="3" t="s">
        <v>157</v>
      </c>
      <c r="D435" s="5">
        <v>2000</v>
      </c>
    </row>
    <row r="436" spans="1:4" x14ac:dyDescent="0.2">
      <c r="A436" s="3" t="s">
        <v>8</v>
      </c>
      <c r="B436" s="4">
        <v>44958</v>
      </c>
      <c r="C436" t="s">
        <v>2</v>
      </c>
      <c r="D436" s="5">
        <v>14944.62</v>
      </c>
    </row>
    <row r="437" spans="1:4" x14ac:dyDescent="0.2">
      <c r="A437" s="3" t="s">
        <v>8</v>
      </c>
      <c r="B437" s="4">
        <v>44960</v>
      </c>
      <c r="C437" t="s">
        <v>2</v>
      </c>
      <c r="D437" s="5">
        <v>27158.94</v>
      </c>
    </row>
    <row r="438" spans="1:4" x14ac:dyDescent="0.2">
      <c r="A438" s="3" t="s">
        <v>8</v>
      </c>
      <c r="B438" s="4">
        <v>44960</v>
      </c>
      <c r="C438" t="s">
        <v>2</v>
      </c>
      <c r="D438" s="5">
        <v>14944.62</v>
      </c>
    </row>
    <row r="439" spans="1:4" x14ac:dyDescent="0.2">
      <c r="A439" s="3" t="s">
        <v>8</v>
      </c>
      <c r="B439" s="4">
        <v>44980</v>
      </c>
      <c r="C439" t="s">
        <v>2</v>
      </c>
      <c r="D439" s="5">
        <v>14944.62</v>
      </c>
    </row>
    <row r="440" spans="1:4" x14ac:dyDescent="0.2">
      <c r="A440" s="3" t="s">
        <v>8</v>
      </c>
      <c r="B440" s="4">
        <v>44980</v>
      </c>
      <c r="C440" t="s">
        <v>2</v>
      </c>
      <c r="D440" s="5">
        <v>27071.3</v>
      </c>
    </row>
    <row r="441" spans="1:4" x14ac:dyDescent="0.2">
      <c r="A441" s="3" t="s">
        <v>453</v>
      </c>
      <c r="B441" s="4">
        <v>44972</v>
      </c>
      <c r="C441" t="s">
        <v>454</v>
      </c>
      <c r="D441" s="5">
        <v>41657.57</v>
      </c>
    </row>
    <row r="442" spans="1:4" x14ac:dyDescent="0.2">
      <c r="A442" s="3" t="s">
        <v>9</v>
      </c>
      <c r="B442" s="4">
        <v>44958</v>
      </c>
      <c r="C442" s="3" t="s">
        <v>10</v>
      </c>
      <c r="D442" s="5">
        <v>6670</v>
      </c>
    </row>
    <row r="443" spans="1:4" x14ac:dyDescent="0.2">
      <c r="A443" s="3" t="s">
        <v>9</v>
      </c>
      <c r="B443" s="4">
        <v>44984</v>
      </c>
      <c r="C443" s="3" t="s">
        <v>10</v>
      </c>
      <c r="D443" s="5">
        <v>98041.44</v>
      </c>
    </row>
    <row r="444" spans="1:4" x14ac:dyDescent="0.2">
      <c r="A444" s="3" t="s">
        <v>303</v>
      </c>
      <c r="B444" s="4">
        <v>44967</v>
      </c>
      <c r="C444" t="s">
        <v>304</v>
      </c>
      <c r="D444" s="5">
        <v>34687</v>
      </c>
    </row>
    <row r="445" spans="1:4" x14ac:dyDescent="0.2">
      <c r="A445" s="3" t="s">
        <v>84</v>
      </c>
      <c r="B445" s="4">
        <v>44960</v>
      </c>
      <c r="C445" t="s">
        <v>25</v>
      </c>
      <c r="D445" s="5">
        <v>3000</v>
      </c>
    </row>
    <row r="446" spans="1:4" x14ac:dyDescent="0.2">
      <c r="A446" s="3" t="s">
        <v>144</v>
      </c>
      <c r="B446" s="4">
        <v>44964</v>
      </c>
      <c r="C446" s="3" t="s">
        <v>145</v>
      </c>
      <c r="D446" s="5">
        <v>14500</v>
      </c>
    </row>
    <row r="447" spans="1:4" x14ac:dyDescent="0.2">
      <c r="A447" s="3" t="s">
        <v>455</v>
      </c>
      <c r="B447" s="4">
        <v>44972</v>
      </c>
      <c r="C447" t="s">
        <v>456</v>
      </c>
      <c r="D447" s="5">
        <v>103</v>
      </c>
    </row>
    <row r="448" spans="1:4" x14ac:dyDescent="0.2">
      <c r="A448" s="3" t="s">
        <v>201</v>
      </c>
      <c r="B448" s="4">
        <v>44966</v>
      </c>
      <c r="C448" s="3" t="s">
        <v>169</v>
      </c>
      <c r="D448" s="5">
        <v>5000</v>
      </c>
    </row>
    <row r="449" spans="1:4" x14ac:dyDescent="0.2">
      <c r="A449" s="3" t="s">
        <v>305</v>
      </c>
      <c r="B449" s="4">
        <v>44967</v>
      </c>
      <c r="C449" s="3" t="s">
        <v>232</v>
      </c>
      <c r="D449" s="5">
        <v>3666.66</v>
      </c>
    </row>
    <row r="450" spans="1:4" x14ac:dyDescent="0.2">
      <c r="A450" s="3" t="s">
        <v>369</v>
      </c>
      <c r="B450" s="4">
        <v>44970</v>
      </c>
      <c r="C450" s="3" t="s">
        <v>13</v>
      </c>
      <c r="D450" s="5">
        <v>1583.4</v>
      </c>
    </row>
    <row r="451" spans="1:4" x14ac:dyDescent="0.2">
      <c r="A451" s="3" t="s">
        <v>202</v>
      </c>
      <c r="B451" s="4">
        <v>44966</v>
      </c>
      <c r="C451" s="3" t="s">
        <v>169</v>
      </c>
      <c r="D451" s="5">
        <v>5000</v>
      </c>
    </row>
    <row r="452" spans="1:4" x14ac:dyDescent="0.2">
      <c r="A452" s="3" t="s">
        <v>202</v>
      </c>
      <c r="B452" s="4">
        <v>44972</v>
      </c>
      <c r="C452" t="s">
        <v>457</v>
      </c>
      <c r="D452" s="5">
        <v>10655.75</v>
      </c>
    </row>
    <row r="453" spans="1:4" x14ac:dyDescent="0.2">
      <c r="A453" s="3" t="s">
        <v>85</v>
      </c>
      <c r="B453" s="4">
        <v>44960</v>
      </c>
      <c r="C453" t="s">
        <v>25</v>
      </c>
      <c r="D453" s="5">
        <v>3000</v>
      </c>
    </row>
    <row r="454" spans="1:4" x14ac:dyDescent="0.2">
      <c r="A454" s="3" t="s">
        <v>146</v>
      </c>
      <c r="B454" s="4">
        <v>44964</v>
      </c>
      <c r="C454" s="3" t="s">
        <v>119</v>
      </c>
      <c r="D454" s="5">
        <v>582</v>
      </c>
    </row>
    <row r="455" spans="1:4" x14ac:dyDescent="0.2">
      <c r="A455" s="3" t="s">
        <v>458</v>
      </c>
      <c r="B455" s="4">
        <v>44972</v>
      </c>
      <c r="C455" t="s">
        <v>456</v>
      </c>
      <c r="D455" s="5">
        <v>1540</v>
      </c>
    </row>
    <row r="456" spans="1:4" x14ac:dyDescent="0.2">
      <c r="A456" s="3" t="s">
        <v>306</v>
      </c>
      <c r="B456" s="4">
        <v>44967</v>
      </c>
      <c r="C456" s="3" t="s">
        <v>232</v>
      </c>
      <c r="D456" s="5">
        <v>3666.66</v>
      </c>
    </row>
    <row r="457" spans="1:4" x14ac:dyDescent="0.2">
      <c r="A457" s="3" t="s">
        <v>307</v>
      </c>
      <c r="B457" s="4">
        <v>44967</v>
      </c>
      <c r="C457" s="3" t="s">
        <v>232</v>
      </c>
      <c r="D457" s="5">
        <v>3666.66</v>
      </c>
    </row>
    <row r="458" spans="1:4" x14ac:dyDescent="0.2">
      <c r="A458" s="3" t="s">
        <v>459</v>
      </c>
      <c r="B458" s="4">
        <v>44972</v>
      </c>
      <c r="C458" t="s">
        <v>460</v>
      </c>
      <c r="D458" s="5">
        <v>6313.63</v>
      </c>
    </row>
    <row r="459" spans="1:4" x14ac:dyDescent="0.2">
      <c r="A459" s="3" t="s">
        <v>566</v>
      </c>
      <c r="B459" s="4">
        <v>44980</v>
      </c>
      <c r="C459" t="s">
        <v>567</v>
      </c>
      <c r="D459" s="5">
        <v>97672</v>
      </c>
    </row>
    <row r="460" spans="1:4" x14ac:dyDescent="0.2">
      <c r="A460" s="3" t="s">
        <v>461</v>
      </c>
      <c r="B460" s="4">
        <v>44972</v>
      </c>
      <c r="C460" s="3" t="s">
        <v>13</v>
      </c>
      <c r="D460" s="5">
        <v>2995.99</v>
      </c>
    </row>
    <row r="461" spans="1:4" x14ac:dyDescent="0.2">
      <c r="A461" s="3" t="s">
        <v>203</v>
      </c>
      <c r="B461" s="4">
        <v>44966</v>
      </c>
      <c r="C461" s="3" t="s">
        <v>169</v>
      </c>
      <c r="D461" s="5">
        <v>5000</v>
      </c>
    </row>
    <row r="462" spans="1:4" x14ac:dyDescent="0.2">
      <c r="A462" s="3" t="s">
        <v>568</v>
      </c>
      <c r="B462" s="4">
        <v>44980</v>
      </c>
      <c r="C462" s="3" t="s">
        <v>234</v>
      </c>
      <c r="D462" s="5">
        <v>45648.32</v>
      </c>
    </row>
    <row r="463" spans="1:4" x14ac:dyDescent="0.2">
      <c r="A463" s="3" t="s">
        <v>569</v>
      </c>
      <c r="B463" s="4">
        <v>44980</v>
      </c>
      <c r="C463" t="s">
        <v>570</v>
      </c>
      <c r="D463" s="5">
        <v>16837.21</v>
      </c>
    </row>
    <row r="464" spans="1:4" x14ac:dyDescent="0.2">
      <c r="A464" s="3" t="s">
        <v>370</v>
      </c>
      <c r="B464" s="4">
        <v>44970</v>
      </c>
      <c r="C464" s="3" t="s">
        <v>13</v>
      </c>
      <c r="D464" s="5">
        <v>1994.03</v>
      </c>
    </row>
    <row r="465" spans="1:4" x14ac:dyDescent="0.2">
      <c r="A465" s="3" t="s">
        <v>86</v>
      </c>
      <c r="B465" s="4">
        <v>44960</v>
      </c>
      <c r="C465" t="s">
        <v>25</v>
      </c>
      <c r="D465" s="5">
        <v>3000</v>
      </c>
    </row>
    <row r="466" spans="1:4" x14ac:dyDescent="0.2">
      <c r="A466" s="3" t="s">
        <v>87</v>
      </c>
      <c r="B466" s="4">
        <v>44960</v>
      </c>
      <c r="C466" t="s">
        <v>25</v>
      </c>
      <c r="D466" s="5">
        <v>1500</v>
      </c>
    </row>
    <row r="467" spans="1:4" x14ac:dyDescent="0.2">
      <c r="A467" s="3" t="s">
        <v>308</v>
      </c>
      <c r="B467" s="4">
        <v>44967</v>
      </c>
      <c r="C467" s="11" t="s">
        <v>309</v>
      </c>
      <c r="D467" s="5">
        <v>425000</v>
      </c>
    </row>
    <row r="468" spans="1:4" x14ac:dyDescent="0.2">
      <c r="A468" s="3" t="s">
        <v>308</v>
      </c>
      <c r="B468" s="4">
        <v>44980</v>
      </c>
      <c r="C468" s="11" t="s">
        <v>571</v>
      </c>
      <c r="D468" s="5">
        <v>425000</v>
      </c>
    </row>
    <row r="469" spans="1:4" x14ac:dyDescent="0.2">
      <c r="A469" s="10" t="s">
        <v>308</v>
      </c>
      <c r="B469" s="4">
        <v>44980</v>
      </c>
      <c r="C469" t="s">
        <v>572</v>
      </c>
      <c r="D469" s="5">
        <v>219420</v>
      </c>
    </row>
    <row r="470" spans="1:4" x14ac:dyDescent="0.2">
      <c r="A470" s="10" t="s">
        <v>308</v>
      </c>
      <c r="B470" s="4">
        <v>44980</v>
      </c>
      <c r="C470" t="s">
        <v>573</v>
      </c>
      <c r="D470" s="5">
        <v>133975</v>
      </c>
    </row>
    <row r="471" spans="1:4" x14ac:dyDescent="0.2">
      <c r="A471" s="3" t="s">
        <v>310</v>
      </c>
      <c r="B471" s="4">
        <v>44967</v>
      </c>
      <c r="C471" s="3" t="s">
        <v>311</v>
      </c>
      <c r="D471" s="5">
        <v>7500</v>
      </c>
    </row>
    <row r="472" spans="1:4" x14ac:dyDescent="0.2">
      <c r="A472" s="3" t="s">
        <v>310</v>
      </c>
      <c r="B472" s="4">
        <v>44967</v>
      </c>
      <c r="C472" s="3" t="s">
        <v>312</v>
      </c>
      <c r="D472" s="5">
        <v>7500</v>
      </c>
    </row>
    <row r="473" spans="1:4" x14ac:dyDescent="0.2">
      <c r="A473" s="3" t="s">
        <v>204</v>
      </c>
      <c r="B473" s="4">
        <v>44966</v>
      </c>
      <c r="C473" s="3" t="s">
        <v>169</v>
      </c>
      <c r="D473" s="5">
        <v>5000</v>
      </c>
    </row>
    <row r="474" spans="1:4" x14ac:dyDescent="0.2">
      <c r="A474" s="3" t="s">
        <v>205</v>
      </c>
      <c r="B474" s="4">
        <v>44966</v>
      </c>
      <c r="C474" s="3" t="s">
        <v>169</v>
      </c>
      <c r="D474" s="5">
        <v>5000</v>
      </c>
    </row>
    <row r="475" spans="1:4" x14ac:dyDescent="0.2">
      <c r="A475" s="3" t="s">
        <v>88</v>
      </c>
      <c r="B475" s="4">
        <v>44960</v>
      </c>
      <c r="C475" t="s">
        <v>25</v>
      </c>
      <c r="D475" s="5">
        <v>3000</v>
      </c>
    </row>
    <row r="476" spans="1:4" x14ac:dyDescent="0.2">
      <c r="A476" s="3" t="s">
        <v>313</v>
      </c>
      <c r="B476" s="4">
        <v>44967</v>
      </c>
      <c r="C476" s="3" t="s">
        <v>222</v>
      </c>
      <c r="D476" s="5">
        <v>11380.16</v>
      </c>
    </row>
    <row r="477" spans="1:4" x14ac:dyDescent="0.2">
      <c r="A477" s="3" t="s">
        <v>89</v>
      </c>
      <c r="B477" s="4">
        <v>44960</v>
      </c>
      <c r="C477" t="s">
        <v>25</v>
      </c>
      <c r="D477" s="5">
        <v>1500</v>
      </c>
    </row>
    <row r="478" spans="1:4" x14ac:dyDescent="0.2">
      <c r="A478" s="3" t="s">
        <v>371</v>
      </c>
      <c r="B478" s="4">
        <v>44970</v>
      </c>
      <c r="C478" s="3" t="s">
        <v>13</v>
      </c>
      <c r="D478" s="5">
        <v>10000</v>
      </c>
    </row>
    <row r="479" spans="1:4" x14ac:dyDescent="0.2">
      <c r="A479" s="3" t="s">
        <v>206</v>
      </c>
      <c r="B479" s="4">
        <v>44966</v>
      </c>
      <c r="C479" s="3" t="s">
        <v>169</v>
      </c>
      <c r="D479" s="5">
        <v>5000</v>
      </c>
    </row>
    <row r="480" spans="1:4" x14ac:dyDescent="0.2">
      <c r="A480" s="3" t="s">
        <v>372</v>
      </c>
      <c r="B480" s="4">
        <v>44970</v>
      </c>
      <c r="C480" s="3" t="s">
        <v>155</v>
      </c>
      <c r="D480" s="5">
        <v>767.69</v>
      </c>
    </row>
    <row r="481" spans="1:4" x14ac:dyDescent="0.2">
      <c r="A481" s="3" t="s">
        <v>372</v>
      </c>
      <c r="B481" s="4">
        <v>44970</v>
      </c>
      <c r="C481" s="3" t="s">
        <v>373</v>
      </c>
      <c r="D481" s="5">
        <v>1608.04</v>
      </c>
    </row>
    <row r="482" spans="1:4" x14ac:dyDescent="0.2">
      <c r="A482" s="3" t="s">
        <v>372</v>
      </c>
      <c r="B482" s="4">
        <v>44970</v>
      </c>
      <c r="C482" s="3" t="s">
        <v>13</v>
      </c>
      <c r="D482" s="5">
        <v>5911.17</v>
      </c>
    </row>
    <row r="483" spans="1:4" x14ac:dyDescent="0.2">
      <c r="A483" s="3" t="s">
        <v>314</v>
      </c>
      <c r="B483" s="4">
        <v>44967</v>
      </c>
      <c r="C483" s="3" t="s">
        <v>263</v>
      </c>
      <c r="D483" s="5">
        <v>1085</v>
      </c>
    </row>
    <row r="484" spans="1:4" x14ac:dyDescent="0.2">
      <c r="A484" s="3" t="s">
        <v>314</v>
      </c>
      <c r="B484" s="4">
        <v>44967</v>
      </c>
      <c r="C484" s="3" t="s">
        <v>157</v>
      </c>
      <c r="D484" s="5">
        <v>2145.34</v>
      </c>
    </row>
    <row r="485" spans="1:4" x14ac:dyDescent="0.2">
      <c r="A485" s="3" t="s">
        <v>90</v>
      </c>
      <c r="B485" s="4">
        <v>44960</v>
      </c>
      <c r="C485" t="s">
        <v>25</v>
      </c>
      <c r="D485" s="5">
        <v>1500</v>
      </c>
    </row>
    <row r="486" spans="1:4" x14ac:dyDescent="0.2">
      <c r="A486" s="3" t="s">
        <v>374</v>
      </c>
      <c r="B486" s="4">
        <v>44970</v>
      </c>
      <c r="C486" s="3" t="s">
        <v>13</v>
      </c>
      <c r="D486" s="5">
        <v>1900</v>
      </c>
    </row>
    <row r="487" spans="1:4" x14ac:dyDescent="0.2">
      <c r="A487" s="3" t="s">
        <v>374</v>
      </c>
      <c r="B487" s="4">
        <v>44972</v>
      </c>
      <c r="C487" t="s">
        <v>462</v>
      </c>
      <c r="D487" s="5">
        <v>3000</v>
      </c>
    </row>
    <row r="488" spans="1:4" x14ac:dyDescent="0.2">
      <c r="A488" s="3" t="s">
        <v>207</v>
      </c>
      <c r="B488" s="4">
        <v>44966</v>
      </c>
      <c r="C488" s="3" t="s">
        <v>169</v>
      </c>
      <c r="D488" s="5">
        <v>5000</v>
      </c>
    </row>
    <row r="489" spans="1:4" x14ac:dyDescent="0.2">
      <c r="A489" s="3" t="s">
        <v>147</v>
      </c>
      <c r="B489" s="4">
        <v>44964</v>
      </c>
      <c r="C489" t="s">
        <v>148</v>
      </c>
      <c r="D489" s="5">
        <v>779506.68</v>
      </c>
    </row>
    <row r="490" spans="1:4" x14ac:dyDescent="0.2">
      <c r="A490" s="3" t="s">
        <v>463</v>
      </c>
      <c r="B490" s="4">
        <v>44972</v>
      </c>
      <c r="C490" s="3" t="s">
        <v>119</v>
      </c>
      <c r="D490" s="5">
        <v>17862.66</v>
      </c>
    </row>
    <row r="491" spans="1:4" x14ac:dyDescent="0.2">
      <c r="A491" s="3" t="s">
        <v>91</v>
      </c>
      <c r="B491" s="4">
        <v>44960</v>
      </c>
      <c r="C491" t="s">
        <v>25</v>
      </c>
      <c r="D491" s="5">
        <v>3000</v>
      </c>
    </row>
    <row r="492" spans="1:4" x14ac:dyDescent="0.2">
      <c r="A492" s="3" t="s">
        <v>464</v>
      </c>
      <c r="B492" s="4">
        <v>44972</v>
      </c>
      <c r="C492" s="3" t="s">
        <v>119</v>
      </c>
      <c r="D492" s="5">
        <v>8022</v>
      </c>
    </row>
    <row r="493" spans="1:4" x14ac:dyDescent="0.2">
      <c r="A493" s="3" t="s">
        <v>574</v>
      </c>
      <c r="B493" s="4">
        <v>44980</v>
      </c>
      <c r="C493" s="3" t="s">
        <v>119</v>
      </c>
      <c r="D493" s="5">
        <v>20882.919999999998</v>
      </c>
    </row>
    <row r="494" spans="1:4" x14ac:dyDescent="0.2">
      <c r="A494" s="3" t="s">
        <v>575</v>
      </c>
      <c r="B494" s="4">
        <v>44980</v>
      </c>
      <c r="C494" s="3" t="s">
        <v>119</v>
      </c>
      <c r="D494" s="5">
        <v>20882.919999999998</v>
      </c>
    </row>
    <row r="495" spans="1:4" x14ac:dyDescent="0.2">
      <c r="A495" s="3" t="s">
        <v>208</v>
      </c>
      <c r="B495" s="4">
        <v>44966</v>
      </c>
      <c r="C495" s="3" t="s">
        <v>169</v>
      </c>
      <c r="D495" s="5">
        <v>5000</v>
      </c>
    </row>
    <row r="496" spans="1:4" x14ac:dyDescent="0.2">
      <c r="A496" s="3" t="s">
        <v>209</v>
      </c>
      <c r="B496" s="4">
        <v>44966</v>
      </c>
      <c r="C496" s="3" t="s">
        <v>169</v>
      </c>
      <c r="D496" s="5">
        <v>5000</v>
      </c>
    </row>
    <row r="497" spans="1:4" x14ac:dyDescent="0.2">
      <c r="A497" s="3" t="s">
        <v>576</v>
      </c>
      <c r="B497" s="4">
        <v>44980</v>
      </c>
      <c r="C497" s="3" t="s">
        <v>153</v>
      </c>
      <c r="D497" s="5">
        <v>15312</v>
      </c>
    </row>
    <row r="498" spans="1:4" x14ac:dyDescent="0.2">
      <c r="A498" s="3" t="s">
        <v>210</v>
      </c>
      <c r="B498" s="4">
        <v>44966</v>
      </c>
      <c r="C498" s="3" t="s">
        <v>169</v>
      </c>
      <c r="D498" s="5">
        <v>5000</v>
      </c>
    </row>
    <row r="499" spans="1:4" x14ac:dyDescent="0.2">
      <c r="A499" s="3" t="s">
        <v>577</v>
      </c>
      <c r="B499" s="4">
        <v>44980</v>
      </c>
      <c r="C499" s="3" t="s">
        <v>119</v>
      </c>
      <c r="D499" s="5">
        <v>24795.200000000001</v>
      </c>
    </row>
    <row r="500" spans="1:4" x14ac:dyDescent="0.2">
      <c r="A500" s="3" t="s">
        <v>92</v>
      </c>
      <c r="B500" s="4">
        <v>44960</v>
      </c>
      <c r="C500" t="s">
        <v>25</v>
      </c>
      <c r="D500" s="5">
        <v>3000</v>
      </c>
    </row>
    <row r="501" spans="1:4" x14ac:dyDescent="0.2">
      <c r="A501" s="3" t="s">
        <v>93</v>
      </c>
      <c r="B501" s="4">
        <v>44960</v>
      </c>
      <c r="C501" t="s">
        <v>25</v>
      </c>
      <c r="D501" s="5">
        <v>3000</v>
      </c>
    </row>
    <row r="502" spans="1:4" x14ac:dyDescent="0.2">
      <c r="A502" s="3" t="s">
        <v>578</v>
      </c>
      <c r="B502" s="4">
        <v>44980</v>
      </c>
      <c r="C502" t="s">
        <v>579</v>
      </c>
      <c r="D502" s="5">
        <v>16533.509999999998</v>
      </c>
    </row>
    <row r="503" spans="1:4" x14ac:dyDescent="0.2">
      <c r="A503" s="3" t="s">
        <v>211</v>
      </c>
      <c r="B503" s="4">
        <v>44966</v>
      </c>
      <c r="C503" s="3" t="s">
        <v>212</v>
      </c>
      <c r="D503" s="5">
        <v>50000</v>
      </c>
    </row>
    <row r="504" spans="1:4" x14ac:dyDescent="0.2">
      <c r="A504" s="3" t="s">
        <v>393</v>
      </c>
      <c r="B504" s="4">
        <v>44971</v>
      </c>
      <c r="C504" t="s">
        <v>148</v>
      </c>
      <c r="D504" s="5">
        <v>197467.68</v>
      </c>
    </row>
    <row r="505" spans="1:4" x14ac:dyDescent="0.2">
      <c r="A505" s="3" t="s">
        <v>94</v>
      </c>
      <c r="B505" s="4">
        <v>44960</v>
      </c>
      <c r="C505" t="s">
        <v>25</v>
      </c>
      <c r="D505" s="5">
        <v>1500</v>
      </c>
    </row>
    <row r="506" spans="1:4" x14ac:dyDescent="0.2">
      <c r="A506" s="3" t="s">
        <v>375</v>
      </c>
      <c r="B506" s="4">
        <v>44970</v>
      </c>
      <c r="C506" s="3" t="s">
        <v>376</v>
      </c>
      <c r="D506" s="5">
        <v>7500</v>
      </c>
    </row>
    <row r="507" spans="1:4" x14ac:dyDescent="0.2">
      <c r="A507" s="3" t="s">
        <v>213</v>
      </c>
      <c r="B507" s="4">
        <v>44966</v>
      </c>
      <c r="C507" s="3" t="s">
        <v>169</v>
      </c>
      <c r="D507" s="5">
        <v>5000</v>
      </c>
    </row>
    <row r="508" spans="1:4" x14ac:dyDescent="0.2">
      <c r="A508" s="3" t="s">
        <v>465</v>
      </c>
      <c r="B508" s="4">
        <v>44972</v>
      </c>
      <c r="C508" t="s">
        <v>466</v>
      </c>
      <c r="D508" s="5">
        <v>1094.05</v>
      </c>
    </row>
    <row r="509" spans="1:4" x14ac:dyDescent="0.2">
      <c r="A509" s="3" t="s">
        <v>315</v>
      </c>
      <c r="B509" s="4">
        <v>44967</v>
      </c>
      <c r="C509" s="3" t="s">
        <v>21</v>
      </c>
      <c r="D509" s="5">
        <v>234655.86</v>
      </c>
    </row>
    <row r="510" spans="1:4" x14ac:dyDescent="0.2">
      <c r="A510" s="3" t="s">
        <v>315</v>
      </c>
      <c r="B510" s="4">
        <v>44980</v>
      </c>
      <c r="C510" s="3" t="s">
        <v>21</v>
      </c>
      <c r="D510" s="5">
        <v>125652.08</v>
      </c>
    </row>
    <row r="511" spans="1:4" x14ac:dyDescent="0.2">
      <c r="A511" s="3" t="s">
        <v>316</v>
      </c>
      <c r="B511" s="4">
        <v>44967</v>
      </c>
      <c r="C511" t="s">
        <v>317</v>
      </c>
      <c r="D511" s="5">
        <v>15000</v>
      </c>
    </row>
    <row r="512" spans="1:4" x14ac:dyDescent="0.2">
      <c r="A512" s="3" t="s">
        <v>318</v>
      </c>
      <c r="B512" s="4">
        <v>44967</v>
      </c>
      <c r="C512" s="3" t="s">
        <v>21</v>
      </c>
      <c r="D512" s="5">
        <v>10045.6</v>
      </c>
    </row>
    <row r="513" spans="1:4" x14ac:dyDescent="0.2">
      <c r="A513" s="3" t="s">
        <v>318</v>
      </c>
      <c r="B513" s="4">
        <v>44967</v>
      </c>
      <c r="C513" s="3" t="s">
        <v>21</v>
      </c>
      <c r="D513" s="5">
        <v>18478.8</v>
      </c>
    </row>
    <row r="514" spans="1:4" x14ac:dyDescent="0.2">
      <c r="A514" s="3" t="s">
        <v>318</v>
      </c>
      <c r="B514" s="4">
        <v>44980</v>
      </c>
      <c r="C514" s="3" t="s">
        <v>21</v>
      </c>
      <c r="D514" s="5">
        <v>19348.8</v>
      </c>
    </row>
    <row r="515" spans="1:4" x14ac:dyDescent="0.2">
      <c r="A515" s="3" t="s">
        <v>580</v>
      </c>
      <c r="B515" s="4">
        <v>44980</v>
      </c>
      <c r="C515" s="3" t="s">
        <v>581</v>
      </c>
      <c r="D515" s="5">
        <v>1760167.89</v>
      </c>
    </row>
    <row r="516" spans="1:4" x14ac:dyDescent="0.2">
      <c r="A516" s="3" t="s">
        <v>95</v>
      </c>
      <c r="B516" s="4">
        <v>44960</v>
      </c>
      <c r="C516" t="s">
        <v>25</v>
      </c>
      <c r="D516" s="5">
        <v>3000</v>
      </c>
    </row>
    <row r="517" spans="1:4" x14ac:dyDescent="0.2">
      <c r="A517" s="3" t="s">
        <v>582</v>
      </c>
      <c r="B517" s="4">
        <v>44980</v>
      </c>
      <c r="C517" s="3" t="s">
        <v>583</v>
      </c>
      <c r="D517" s="5">
        <v>1972</v>
      </c>
    </row>
    <row r="518" spans="1:4" x14ac:dyDescent="0.2">
      <c r="A518" s="3" t="s">
        <v>467</v>
      </c>
      <c r="B518" s="4">
        <v>44972</v>
      </c>
      <c r="C518" t="s">
        <v>468</v>
      </c>
      <c r="D518" s="5">
        <v>25261.93</v>
      </c>
    </row>
    <row r="519" spans="1:4" x14ac:dyDescent="0.2">
      <c r="A519" s="3" t="s">
        <v>96</v>
      </c>
      <c r="B519" s="4">
        <v>44960</v>
      </c>
      <c r="C519" t="s">
        <v>25</v>
      </c>
      <c r="D519" s="5">
        <v>3000</v>
      </c>
    </row>
    <row r="520" spans="1:4" x14ac:dyDescent="0.2">
      <c r="A520" s="3" t="s">
        <v>214</v>
      </c>
      <c r="B520" s="4">
        <v>44966</v>
      </c>
      <c r="C520" s="3" t="s">
        <v>169</v>
      </c>
      <c r="D520" s="5">
        <v>5000</v>
      </c>
    </row>
    <row r="521" spans="1:4" x14ac:dyDescent="0.2">
      <c r="A521" s="3" t="s">
        <v>319</v>
      </c>
      <c r="B521" s="4">
        <v>44967</v>
      </c>
      <c r="C521" s="3" t="s">
        <v>17</v>
      </c>
      <c r="D521" s="5">
        <v>8709.9699999999993</v>
      </c>
    </row>
    <row r="522" spans="1:4" x14ac:dyDescent="0.2">
      <c r="A522" s="3" t="s">
        <v>319</v>
      </c>
      <c r="B522" s="4">
        <v>44967</v>
      </c>
      <c r="C522" s="3" t="s">
        <v>17</v>
      </c>
      <c r="D522" s="5">
        <v>1261202.57</v>
      </c>
    </row>
    <row r="523" spans="1:4" x14ac:dyDescent="0.2">
      <c r="A523" s="3" t="s">
        <v>319</v>
      </c>
      <c r="B523" s="4">
        <v>44967</v>
      </c>
      <c r="C523" s="3" t="s">
        <v>17</v>
      </c>
      <c r="D523" s="5">
        <v>172754.3</v>
      </c>
    </row>
    <row r="524" spans="1:4" x14ac:dyDescent="0.2">
      <c r="A524" s="3" t="s">
        <v>97</v>
      </c>
      <c r="B524" s="4">
        <v>44960</v>
      </c>
      <c r="C524" t="s">
        <v>25</v>
      </c>
      <c r="D524" s="5">
        <v>3000</v>
      </c>
    </row>
    <row r="525" spans="1:4" x14ac:dyDescent="0.2">
      <c r="A525" s="3" t="s">
        <v>584</v>
      </c>
      <c r="B525" s="4">
        <v>44980</v>
      </c>
      <c r="C525" s="3" t="s">
        <v>119</v>
      </c>
      <c r="D525" s="5">
        <v>23005.22</v>
      </c>
    </row>
    <row r="526" spans="1:4" x14ac:dyDescent="0.2">
      <c r="A526" s="3" t="s">
        <v>585</v>
      </c>
      <c r="B526" s="4">
        <v>44980</v>
      </c>
      <c r="C526" s="3" t="s">
        <v>119</v>
      </c>
      <c r="D526" s="5">
        <v>22900</v>
      </c>
    </row>
    <row r="527" spans="1:4" x14ac:dyDescent="0.2">
      <c r="A527" s="3" t="s">
        <v>585</v>
      </c>
      <c r="B527" s="4">
        <v>44980</v>
      </c>
      <c r="C527" s="3" t="s">
        <v>119</v>
      </c>
      <c r="D527" s="5">
        <v>16800</v>
      </c>
    </row>
    <row r="528" spans="1:4" x14ac:dyDescent="0.2">
      <c r="A528" s="3" t="s">
        <v>98</v>
      </c>
      <c r="B528" s="4">
        <v>44960</v>
      </c>
      <c r="C528" s="3" t="s">
        <v>99</v>
      </c>
      <c r="D528" s="5">
        <v>110000</v>
      </c>
    </row>
    <row r="529" spans="1:4" x14ac:dyDescent="0.2">
      <c r="A529" s="3" t="s">
        <v>98</v>
      </c>
      <c r="B529" s="4">
        <v>44967</v>
      </c>
      <c r="C529" s="3" t="s">
        <v>99</v>
      </c>
      <c r="D529" s="5">
        <v>110000</v>
      </c>
    </row>
    <row r="530" spans="1:4" x14ac:dyDescent="0.2">
      <c r="A530" s="3" t="s">
        <v>98</v>
      </c>
      <c r="B530" s="4">
        <v>44974</v>
      </c>
      <c r="C530" s="3" t="s">
        <v>99</v>
      </c>
      <c r="D530" s="5">
        <v>110000</v>
      </c>
    </row>
    <row r="531" spans="1:4" x14ac:dyDescent="0.2">
      <c r="A531" s="3" t="s">
        <v>98</v>
      </c>
      <c r="B531" s="4">
        <v>44980</v>
      </c>
      <c r="C531" s="3" t="s">
        <v>99</v>
      </c>
      <c r="D531" s="5">
        <v>110000</v>
      </c>
    </row>
    <row r="532" spans="1:4" x14ac:dyDescent="0.2">
      <c r="A532" s="3" t="s">
        <v>100</v>
      </c>
      <c r="B532" s="4">
        <v>44960</v>
      </c>
      <c r="C532" s="3" t="s">
        <v>99</v>
      </c>
      <c r="D532" s="5">
        <v>2409382.34</v>
      </c>
    </row>
    <row r="533" spans="1:4" x14ac:dyDescent="0.2">
      <c r="A533" s="3" t="s">
        <v>100</v>
      </c>
      <c r="B533" s="4">
        <v>44960</v>
      </c>
      <c r="C533" s="3" t="s">
        <v>99</v>
      </c>
      <c r="D533" s="5">
        <v>1603551.96</v>
      </c>
    </row>
    <row r="534" spans="1:4" x14ac:dyDescent="0.2">
      <c r="A534" s="3" t="s">
        <v>100</v>
      </c>
      <c r="B534" s="4">
        <v>44967</v>
      </c>
      <c r="C534" s="3" t="s">
        <v>99</v>
      </c>
      <c r="D534" s="5">
        <v>2517022.9700000002</v>
      </c>
    </row>
    <row r="535" spans="1:4" x14ac:dyDescent="0.2">
      <c r="A535" s="3" t="s">
        <v>100</v>
      </c>
      <c r="B535" s="4">
        <v>44967</v>
      </c>
      <c r="C535" s="3" t="s">
        <v>99</v>
      </c>
      <c r="D535" s="5">
        <v>1643200.66</v>
      </c>
    </row>
    <row r="536" spans="1:4" x14ac:dyDescent="0.2">
      <c r="A536" s="3" t="s">
        <v>100</v>
      </c>
      <c r="B536" s="4">
        <v>44974</v>
      </c>
      <c r="C536" s="3" t="s">
        <v>99</v>
      </c>
      <c r="D536" s="5">
        <v>2840290.27</v>
      </c>
    </row>
    <row r="537" spans="1:4" x14ac:dyDescent="0.2">
      <c r="A537" s="3" t="s">
        <v>100</v>
      </c>
      <c r="B537" s="4">
        <v>44974</v>
      </c>
      <c r="C537" s="3" t="s">
        <v>99</v>
      </c>
      <c r="D537" s="5">
        <v>1641974.85</v>
      </c>
    </row>
    <row r="538" spans="1:4" x14ac:dyDescent="0.2">
      <c r="A538" s="3" t="s">
        <v>100</v>
      </c>
      <c r="B538" s="4">
        <v>44980</v>
      </c>
      <c r="C538" s="3" t="s">
        <v>99</v>
      </c>
      <c r="D538" s="5">
        <v>2576746.41</v>
      </c>
    </row>
    <row r="539" spans="1:4" x14ac:dyDescent="0.2">
      <c r="A539" s="3" t="s">
        <v>100</v>
      </c>
      <c r="B539" s="4">
        <v>44985</v>
      </c>
      <c r="C539" s="3" t="s">
        <v>99</v>
      </c>
      <c r="D539" s="5">
        <v>1651412.84</v>
      </c>
    </row>
    <row r="540" spans="1:4" x14ac:dyDescent="0.2">
      <c r="A540" s="3" t="s">
        <v>320</v>
      </c>
      <c r="B540" s="4">
        <v>44967</v>
      </c>
      <c r="C540" t="s">
        <v>321</v>
      </c>
      <c r="D540" s="5">
        <v>9000</v>
      </c>
    </row>
    <row r="541" spans="1:4" x14ac:dyDescent="0.2">
      <c r="A541" s="3" t="s">
        <v>101</v>
      </c>
      <c r="B541" s="4">
        <v>44960</v>
      </c>
      <c r="C541" t="s">
        <v>102</v>
      </c>
      <c r="D541" s="5">
        <v>340290</v>
      </c>
    </row>
    <row r="542" spans="1:4" x14ac:dyDescent="0.2">
      <c r="A542" s="3" t="s">
        <v>101</v>
      </c>
      <c r="B542" s="4">
        <v>44960</v>
      </c>
      <c r="C542" t="s">
        <v>103</v>
      </c>
      <c r="D542" s="5">
        <v>864</v>
      </c>
    </row>
    <row r="543" spans="1:4" x14ac:dyDescent="0.2">
      <c r="A543" s="3" t="s">
        <v>101</v>
      </c>
      <c r="B543" s="4">
        <v>44964</v>
      </c>
      <c r="C543" s="3" t="s">
        <v>119</v>
      </c>
      <c r="D543" s="5">
        <v>7262</v>
      </c>
    </row>
    <row r="544" spans="1:4" x14ac:dyDescent="0.2">
      <c r="A544" s="3" t="s">
        <v>101</v>
      </c>
      <c r="B544" s="4">
        <v>44964</v>
      </c>
      <c r="C544" s="3" t="s">
        <v>119</v>
      </c>
      <c r="D544" s="5">
        <v>1471</v>
      </c>
    </row>
    <row r="545" spans="1:4" x14ac:dyDescent="0.2">
      <c r="A545" s="3" t="s">
        <v>101</v>
      </c>
      <c r="B545" s="4">
        <v>44964</v>
      </c>
      <c r="C545" s="3" t="s">
        <v>119</v>
      </c>
      <c r="D545" s="5">
        <v>2298</v>
      </c>
    </row>
    <row r="546" spans="1:4" x14ac:dyDescent="0.2">
      <c r="A546" s="3" t="s">
        <v>101</v>
      </c>
      <c r="B546" s="4">
        <v>44964</v>
      </c>
      <c r="C546" s="3" t="s">
        <v>119</v>
      </c>
      <c r="D546" s="5">
        <v>85000</v>
      </c>
    </row>
    <row r="547" spans="1:4" x14ac:dyDescent="0.2">
      <c r="A547" s="3" t="s">
        <v>101</v>
      </c>
      <c r="B547" s="4">
        <v>44964</v>
      </c>
      <c r="C547" s="3" t="s">
        <v>119</v>
      </c>
      <c r="D547" s="5">
        <v>20000</v>
      </c>
    </row>
    <row r="548" spans="1:4" x14ac:dyDescent="0.2">
      <c r="A548" s="3" t="s">
        <v>101</v>
      </c>
      <c r="B548" s="4">
        <v>44964</v>
      </c>
      <c r="C548" s="3" t="s">
        <v>119</v>
      </c>
      <c r="D548" s="5">
        <v>68152</v>
      </c>
    </row>
    <row r="549" spans="1:4" x14ac:dyDescent="0.2">
      <c r="A549" s="3" t="s">
        <v>101</v>
      </c>
      <c r="B549" s="4">
        <v>44980</v>
      </c>
      <c r="C549" s="3" t="s">
        <v>119</v>
      </c>
      <c r="D549" s="5">
        <v>70271</v>
      </c>
    </row>
    <row r="550" spans="1:4" x14ac:dyDescent="0.2">
      <c r="A550" s="3" t="s">
        <v>101</v>
      </c>
      <c r="B550" s="4">
        <v>44980</v>
      </c>
      <c r="C550" s="3" t="s">
        <v>119</v>
      </c>
      <c r="D550" s="5">
        <v>60933</v>
      </c>
    </row>
    <row r="551" spans="1:4" x14ac:dyDescent="0.2">
      <c r="A551" s="3" t="s">
        <v>101</v>
      </c>
      <c r="B551" s="4">
        <v>44980</v>
      </c>
      <c r="C551" s="3" t="s">
        <v>119</v>
      </c>
      <c r="D551" s="5">
        <v>3600</v>
      </c>
    </row>
    <row r="552" spans="1:4" x14ac:dyDescent="0.2">
      <c r="A552" s="3" t="s">
        <v>101</v>
      </c>
      <c r="B552" s="4">
        <v>44980</v>
      </c>
      <c r="C552" s="3" t="s">
        <v>119</v>
      </c>
      <c r="D552" s="5">
        <v>15600</v>
      </c>
    </row>
    <row r="553" spans="1:4" x14ac:dyDescent="0.2">
      <c r="A553" s="3" t="s">
        <v>101</v>
      </c>
      <c r="B553" s="4">
        <v>44980</v>
      </c>
      <c r="C553" s="3" t="s">
        <v>119</v>
      </c>
      <c r="D553" s="5">
        <v>15600</v>
      </c>
    </row>
    <row r="554" spans="1:4" x14ac:dyDescent="0.2">
      <c r="A554" s="3" t="s">
        <v>101</v>
      </c>
      <c r="B554" s="4">
        <v>44980</v>
      </c>
      <c r="C554" s="3" t="s">
        <v>119</v>
      </c>
      <c r="D554" s="5">
        <v>11250</v>
      </c>
    </row>
    <row r="555" spans="1:4" x14ac:dyDescent="0.2">
      <c r="A555" s="3" t="s">
        <v>101</v>
      </c>
      <c r="B555" s="4">
        <v>44980</v>
      </c>
      <c r="C555" t="s">
        <v>2</v>
      </c>
      <c r="D555" s="5">
        <v>1711.17</v>
      </c>
    </row>
    <row r="556" spans="1:4" x14ac:dyDescent="0.2">
      <c r="A556" s="3" t="s">
        <v>101</v>
      </c>
      <c r="B556" s="4">
        <v>44980</v>
      </c>
      <c r="C556" t="s">
        <v>2</v>
      </c>
      <c r="D556" s="5">
        <v>181939.58</v>
      </c>
    </row>
    <row r="557" spans="1:4" x14ac:dyDescent="0.2">
      <c r="A557" s="3" t="s">
        <v>377</v>
      </c>
      <c r="B557" s="4">
        <v>44970</v>
      </c>
      <c r="C557" s="3" t="s">
        <v>378</v>
      </c>
      <c r="D557" s="5">
        <v>1166667</v>
      </c>
    </row>
    <row r="558" spans="1:4" x14ac:dyDescent="0.2">
      <c r="A558" s="3" t="s">
        <v>377</v>
      </c>
      <c r="B558" s="4">
        <v>44985</v>
      </c>
      <c r="C558" s="3" t="s">
        <v>378</v>
      </c>
      <c r="D558" s="5">
        <v>1000000</v>
      </c>
    </row>
    <row r="559" spans="1:4" x14ac:dyDescent="0.2">
      <c r="A559" s="3" t="s">
        <v>586</v>
      </c>
      <c r="B559" s="4">
        <v>44980</v>
      </c>
      <c r="C559" t="s">
        <v>587</v>
      </c>
      <c r="D559" s="5">
        <v>35631.410000000003</v>
      </c>
    </row>
    <row r="560" spans="1:4" x14ac:dyDescent="0.2">
      <c r="A560" s="3" t="s">
        <v>104</v>
      </c>
      <c r="B560" s="4">
        <v>44960</v>
      </c>
      <c r="C560" t="s">
        <v>25</v>
      </c>
      <c r="D560" s="5">
        <v>3000</v>
      </c>
    </row>
    <row r="561" spans="1:4" x14ac:dyDescent="0.2">
      <c r="A561" s="3" t="s">
        <v>322</v>
      </c>
      <c r="B561" s="4">
        <v>44967</v>
      </c>
      <c r="C561" s="3" t="s">
        <v>13</v>
      </c>
      <c r="D561" s="5">
        <v>1889.15</v>
      </c>
    </row>
    <row r="562" spans="1:4" x14ac:dyDescent="0.2">
      <c r="A562" s="3" t="s">
        <v>322</v>
      </c>
      <c r="B562" s="4">
        <v>44972</v>
      </c>
      <c r="C562" s="3" t="s">
        <v>13</v>
      </c>
      <c r="D562" s="5">
        <v>1000</v>
      </c>
    </row>
    <row r="563" spans="1:4" x14ac:dyDescent="0.2">
      <c r="A563" s="3" t="s">
        <v>322</v>
      </c>
      <c r="B563" s="4">
        <v>44972</v>
      </c>
      <c r="C563" s="3" t="s">
        <v>346</v>
      </c>
      <c r="D563" s="5">
        <v>7307.42</v>
      </c>
    </row>
    <row r="564" spans="1:4" x14ac:dyDescent="0.2">
      <c r="A564" s="3" t="s">
        <v>215</v>
      </c>
      <c r="B564" s="4">
        <v>44966</v>
      </c>
      <c r="C564" s="3" t="s">
        <v>169</v>
      </c>
      <c r="D564" s="5">
        <v>5000</v>
      </c>
    </row>
    <row r="565" spans="1:4" x14ac:dyDescent="0.2">
      <c r="A565" s="3" t="s">
        <v>323</v>
      </c>
      <c r="B565" s="4">
        <v>44967</v>
      </c>
      <c r="C565" s="3" t="s">
        <v>153</v>
      </c>
      <c r="D565" s="5">
        <v>4500</v>
      </c>
    </row>
    <row r="566" spans="1:4" x14ac:dyDescent="0.2">
      <c r="A566" s="3" t="s">
        <v>323</v>
      </c>
      <c r="B566" s="4">
        <v>44980</v>
      </c>
      <c r="C566" s="3" t="s">
        <v>588</v>
      </c>
      <c r="D566" s="5">
        <v>1500</v>
      </c>
    </row>
    <row r="567" spans="1:4" x14ac:dyDescent="0.2">
      <c r="A567" s="3" t="s">
        <v>589</v>
      </c>
      <c r="B567" s="4">
        <v>44980</v>
      </c>
      <c r="C567" t="s">
        <v>590</v>
      </c>
      <c r="D567" s="5">
        <v>3606.43</v>
      </c>
    </row>
    <row r="568" spans="1:4" x14ac:dyDescent="0.2">
      <c r="A568" s="3" t="s">
        <v>324</v>
      </c>
      <c r="B568" s="4">
        <v>44967</v>
      </c>
      <c r="C568" s="3" t="s">
        <v>21</v>
      </c>
      <c r="D568" s="5">
        <v>66421.600000000006</v>
      </c>
    </row>
    <row r="569" spans="1:4" x14ac:dyDescent="0.2">
      <c r="A569" s="3" t="s">
        <v>324</v>
      </c>
      <c r="B569" s="4">
        <v>44980</v>
      </c>
      <c r="C569" s="3" t="s">
        <v>21</v>
      </c>
      <c r="D569" s="5">
        <v>14221.6</v>
      </c>
    </row>
    <row r="570" spans="1:4" x14ac:dyDescent="0.2">
      <c r="A570" s="3" t="s">
        <v>469</v>
      </c>
      <c r="B570" s="4">
        <v>44972</v>
      </c>
      <c r="C570" s="3" t="s">
        <v>470</v>
      </c>
      <c r="D570" s="5">
        <v>701407</v>
      </c>
    </row>
    <row r="571" spans="1:4" x14ac:dyDescent="0.2">
      <c r="A571" s="3" t="s">
        <v>149</v>
      </c>
      <c r="B571" s="4">
        <v>44964</v>
      </c>
      <c r="C571" t="s">
        <v>150</v>
      </c>
      <c r="D571" s="5">
        <v>229889.7</v>
      </c>
    </row>
    <row r="572" spans="1:4" x14ac:dyDescent="0.2">
      <c r="A572" s="3" t="s">
        <v>325</v>
      </c>
      <c r="B572" s="4">
        <v>44967</v>
      </c>
      <c r="C572" s="3" t="s">
        <v>13</v>
      </c>
      <c r="D572" s="5">
        <v>82053.759999999995</v>
      </c>
    </row>
    <row r="573" spans="1:4" x14ac:dyDescent="0.2">
      <c r="A573" s="3" t="s">
        <v>325</v>
      </c>
      <c r="B573" s="4">
        <v>44980</v>
      </c>
      <c r="C573" s="3" t="s">
        <v>13</v>
      </c>
      <c r="D573" s="5">
        <v>278272.40000000002</v>
      </c>
    </row>
    <row r="574" spans="1:4" x14ac:dyDescent="0.2">
      <c r="A574" s="3" t="s">
        <v>11</v>
      </c>
      <c r="B574" s="4">
        <v>44958</v>
      </c>
      <c r="C574" t="s">
        <v>2</v>
      </c>
      <c r="D574" s="5">
        <v>216533.17</v>
      </c>
    </row>
    <row r="575" spans="1:4" x14ac:dyDescent="0.2">
      <c r="A575" s="3" t="s">
        <v>11</v>
      </c>
      <c r="B575" s="4">
        <v>44960</v>
      </c>
      <c r="C575" t="s">
        <v>2</v>
      </c>
      <c r="D575" s="5">
        <v>271624.77</v>
      </c>
    </row>
    <row r="576" spans="1:4" x14ac:dyDescent="0.2">
      <c r="A576" s="3" t="s">
        <v>11</v>
      </c>
      <c r="B576" s="4">
        <v>44960</v>
      </c>
      <c r="C576" t="s">
        <v>2</v>
      </c>
      <c r="D576" s="5">
        <v>215837.17</v>
      </c>
    </row>
    <row r="577" spans="1:4" x14ac:dyDescent="0.2">
      <c r="A577" s="3" t="s">
        <v>11</v>
      </c>
      <c r="B577" s="4">
        <v>44980</v>
      </c>
      <c r="C577" t="s">
        <v>2</v>
      </c>
      <c r="D577" s="5">
        <v>214432.61</v>
      </c>
    </row>
    <row r="578" spans="1:4" x14ac:dyDescent="0.2">
      <c r="A578" s="3" t="s">
        <v>11</v>
      </c>
      <c r="B578" s="4">
        <v>44980</v>
      </c>
      <c r="C578" t="s">
        <v>2</v>
      </c>
      <c r="D578" s="5">
        <v>271487.90000000002</v>
      </c>
    </row>
    <row r="579" spans="1:4" x14ac:dyDescent="0.2">
      <c r="A579" s="3" t="s">
        <v>591</v>
      </c>
      <c r="B579" s="4">
        <v>44980</v>
      </c>
      <c r="C579" s="3" t="s">
        <v>119</v>
      </c>
      <c r="D579" s="5">
        <v>21767.24</v>
      </c>
    </row>
    <row r="580" spans="1:4" x14ac:dyDescent="0.2">
      <c r="A580" s="3" t="s">
        <v>592</v>
      </c>
      <c r="B580" s="4">
        <v>44980</v>
      </c>
      <c r="C580" s="3" t="s">
        <v>119</v>
      </c>
      <c r="D580" s="5">
        <v>20985.46</v>
      </c>
    </row>
    <row r="581" spans="1:4" x14ac:dyDescent="0.2">
      <c r="A581" s="3" t="s">
        <v>216</v>
      </c>
      <c r="B581" s="4">
        <v>44966</v>
      </c>
      <c r="C581" s="3" t="s">
        <v>186</v>
      </c>
      <c r="D581" s="5">
        <v>7603</v>
      </c>
    </row>
    <row r="582" spans="1:4" x14ac:dyDescent="0.2">
      <c r="A582" s="3" t="s">
        <v>326</v>
      </c>
      <c r="B582" s="4">
        <v>44967</v>
      </c>
      <c r="C582" s="3" t="s">
        <v>186</v>
      </c>
      <c r="D582" s="5">
        <v>95896.5</v>
      </c>
    </row>
    <row r="583" spans="1:4" x14ac:dyDescent="0.2">
      <c r="A583" s="3" t="s">
        <v>217</v>
      </c>
      <c r="B583" s="4">
        <v>44966</v>
      </c>
      <c r="C583" s="3" t="s">
        <v>169</v>
      </c>
      <c r="D583" s="5">
        <v>5000</v>
      </c>
    </row>
    <row r="584" spans="1:4" x14ac:dyDescent="0.2">
      <c r="A584" s="3" t="s">
        <v>105</v>
      </c>
      <c r="B584" s="4">
        <v>44960</v>
      </c>
      <c r="C584" t="s">
        <v>25</v>
      </c>
      <c r="D584" s="5">
        <v>1500</v>
      </c>
    </row>
    <row r="585" spans="1:4" x14ac:dyDescent="0.2">
      <c r="A585" s="3" t="s">
        <v>327</v>
      </c>
      <c r="B585" s="4">
        <v>44967</v>
      </c>
      <c r="C585" s="3" t="s">
        <v>232</v>
      </c>
      <c r="D585" s="5">
        <v>3666.66</v>
      </c>
    </row>
    <row r="586" spans="1:4" x14ac:dyDescent="0.2">
      <c r="A586" s="3" t="s">
        <v>593</v>
      </c>
      <c r="B586" s="4">
        <v>44980</v>
      </c>
      <c r="C586" s="3" t="s">
        <v>21</v>
      </c>
      <c r="D586" s="5">
        <v>19896.060000000001</v>
      </c>
    </row>
    <row r="587" spans="1:4" x14ac:dyDescent="0.2">
      <c r="A587" s="3" t="s">
        <v>477</v>
      </c>
      <c r="B587" s="4">
        <v>44973</v>
      </c>
      <c r="C587" s="3" t="s">
        <v>263</v>
      </c>
      <c r="D587" s="5">
        <v>15947.99</v>
      </c>
    </row>
    <row r="588" spans="1:4" x14ac:dyDescent="0.2">
      <c r="A588" s="3" t="s">
        <v>379</v>
      </c>
      <c r="B588" s="4">
        <v>44970</v>
      </c>
      <c r="C588" s="3" t="s">
        <v>225</v>
      </c>
      <c r="D588" s="5">
        <v>8000</v>
      </c>
    </row>
    <row r="589" spans="1:4" x14ac:dyDescent="0.2">
      <c r="A589" s="3" t="s">
        <v>594</v>
      </c>
      <c r="B589" s="4">
        <v>44980</v>
      </c>
      <c r="C589" s="3" t="s">
        <v>119</v>
      </c>
      <c r="D589" s="5">
        <v>30181.42</v>
      </c>
    </row>
    <row r="590" spans="1:4" x14ac:dyDescent="0.2">
      <c r="A590" s="3" t="s">
        <v>380</v>
      </c>
      <c r="B590" s="4">
        <v>44970</v>
      </c>
      <c r="C590" s="3" t="s">
        <v>212</v>
      </c>
      <c r="D590" s="5">
        <v>50000</v>
      </c>
    </row>
    <row r="591" spans="1:4" x14ac:dyDescent="0.2">
      <c r="A591" s="3" t="s">
        <v>328</v>
      </c>
      <c r="B591" s="4">
        <v>44967</v>
      </c>
      <c r="C591" s="3" t="s">
        <v>232</v>
      </c>
      <c r="D591" s="5">
        <v>3666.66</v>
      </c>
    </row>
    <row r="592" spans="1:4" x14ac:dyDescent="0.2">
      <c r="A592" s="3" t="s">
        <v>381</v>
      </c>
      <c r="B592" s="4">
        <v>44970</v>
      </c>
      <c r="C592" s="3" t="s">
        <v>382</v>
      </c>
      <c r="D592" s="5">
        <v>7500</v>
      </c>
    </row>
    <row r="593" spans="1:4" x14ac:dyDescent="0.2">
      <c r="A593" s="3" t="s">
        <v>383</v>
      </c>
      <c r="B593" s="4">
        <v>44970</v>
      </c>
      <c r="C593" s="3" t="s">
        <v>384</v>
      </c>
      <c r="D593" s="5">
        <v>7500</v>
      </c>
    </row>
    <row r="594" spans="1:4" x14ac:dyDescent="0.2">
      <c r="A594" s="3" t="s">
        <v>329</v>
      </c>
      <c r="B594" s="4">
        <v>44967</v>
      </c>
      <c r="C594" s="3" t="s">
        <v>225</v>
      </c>
      <c r="D594" s="5">
        <v>8000</v>
      </c>
    </row>
    <row r="595" spans="1:4" x14ac:dyDescent="0.2">
      <c r="A595" s="3" t="s">
        <v>471</v>
      </c>
      <c r="B595" s="4">
        <v>44972</v>
      </c>
      <c r="C595" s="3" t="s">
        <v>263</v>
      </c>
      <c r="D595" s="5">
        <v>2200</v>
      </c>
    </row>
    <row r="596" spans="1:4" x14ac:dyDescent="0.2">
      <c r="A596" s="3" t="s">
        <v>471</v>
      </c>
      <c r="B596" s="4">
        <v>44972</v>
      </c>
      <c r="C596" s="3" t="s">
        <v>263</v>
      </c>
      <c r="D596" s="5">
        <v>6864.88</v>
      </c>
    </row>
    <row r="597" spans="1:4" x14ac:dyDescent="0.2">
      <c r="A597" s="3" t="s">
        <v>471</v>
      </c>
      <c r="B597" s="4">
        <v>44972</v>
      </c>
      <c r="C597" s="3" t="s">
        <v>263</v>
      </c>
      <c r="D597" s="5">
        <v>5377.43</v>
      </c>
    </row>
    <row r="598" spans="1:4" x14ac:dyDescent="0.2">
      <c r="A598" s="3" t="s">
        <v>471</v>
      </c>
      <c r="B598" s="4">
        <v>44980</v>
      </c>
      <c r="C598" s="3" t="s">
        <v>13</v>
      </c>
      <c r="D598" s="5">
        <v>8892.92</v>
      </c>
    </row>
    <row r="599" spans="1:4" x14ac:dyDescent="0.2">
      <c r="A599" s="3" t="s">
        <v>330</v>
      </c>
      <c r="B599" s="4">
        <v>44967</v>
      </c>
      <c r="C599" s="3" t="s">
        <v>331</v>
      </c>
      <c r="D599" s="5">
        <v>7500</v>
      </c>
    </row>
    <row r="600" spans="1:4" x14ac:dyDescent="0.2">
      <c r="A600" s="3" t="s">
        <v>595</v>
      </c>
      <c r="B600" s="4">
        <v>44980</v>
      </c>
      <c r="C600" t="s">
        <v>596</v>
      </c>
      <c r="D600" s="5">
        <v>1566.65</v>
      </c>
    </row>
    <row r="601" spans="1:4" x14ac:dyDescent="0.2">
      <c r="A601" s="3" t="s">
        <v>332</v>
      </c>
      <c r="B601" s="4">
        <v>44967</v>
      </c>
      <c r="C601" s="3" t="s">
        <v>333</v>
      </c>
      <c r="D601" s="5">
        <v>77800.5</v>
      </c>
    </row>
    <row r="602" spans="1:4" x14ac:dyDescent="0.2">
      <c r="A602" s="3" t="s">
        <v>332</v>
      </c>
      <c r="B602" s="4">
        <v>44980</v>
      </c>
      <c r="C602" s="3" t="s">
        <v>13</v>
      </c>
      <c r="D602" s="5">
        <v>11376.31</v>
      </c>
    </row>
    <row r="603" spans="1:4" x14ac:dyDescent="0.2">
      <c r="A603" s="3" t="s">
        <v>472</v>
      </c>
      <c r="B603" s="4">
        <v>44972</v>
      </c>
      <c r="C603" s="3" t="s">
        <v>119</v>
      </c>
      <c r="D603" s="5">
        <v>10745.59</v>
      </c>
    </row>
    <row r="604" spans="1:4" x14ac:dyDescent="0.2">
      <c r="A604" s="3" t="s">
        <v>473</v>
      </c>
      <c r="B604" s="4">
        <v>44972</v>
      </c>
      <c r="C604" t="s">
        <v>474</v>
      </c>
      <c r="D604" s="5">
        <v>996.79</v>
      </c>
    </row>
    <row r="605" spans="1:4" x14ac:dyDescent="0.2">
      <c r="A605" s="3" t="s">
        <v>151</v>
      </c>
      <c r="B605" s="4">
        <v>44964</v>
      </c>
      <c r="C605" s="3" t="s">
        <v>119</v>
      </c>
      <c r="D605" s="5">
        <v>15092.6</v>
      </c>
    </row>
    <row r="606" spans="1:4" x14ac:dyDescent="0.2">
      <c r="A606" s="3" t="s">
        <v>487</v>
      </c>
      <c r="B606" s="4">
        <v>44978</v>
      </c>
      <c r="C606" s="3" t="s">
        <v>13</v>
      </c>
      <c r="D606" s="5">
        <v>3982.05</v>
      </c>
    </row>
    <row r="607" spans="1:4" x14ac:dyDescent="0.2">
      <c r="A607" s="3" t="s">
        <v>334</v>
      </c>
      <c r="B607" s="4">
        <v>44967</v>
      </c>
      <c r="C607" s="3" t="s">
        <v>335</v>
      </c>
      <c r="D607" s="5">
        <v>7500</v>
      </c>
    </row>
    <row r="608" spans="1:4" x14ac:dyDescent="0.2">
      <c r="A608" s="3" t="s">
        <v>336</v>
      </c>
      <c r="B608" s="4">
        <v>44967</v>
      </c>
      <c r="C608" s="3" t="s">
        <v>232</v>
      </c>
      <c r="D608" s="5">
        <v>3666.66</v>
      </c>
    </row>
    <row r="609" spans="1:4" x14ac:dyDescent="0.2">
      <c r="A609" s="3" t="s">
        <v>106</v>
      </c>
      <c r="B609" s="4">
        <v>44960</v>
      </c>
      <c r="C609" t="s">
        <v>25</v>
      </c>
      <c r="D609" s="5">
        <v>1500</v>
      </c>
    </row>
    <row r="610" spans="1:4" x14ac:dyDescent="0.2">
      <c r="A610" s="3" t="s">
        <v>107</v>
      </c>
      <c r="B610" s="4">
        <v>44960</v>
      </c>
      <c r="C610" t="s">
        <v>25</v>
      </c>
      <c r="D610" s="5">
        <v>1500</v>
      </c>
    </row>
    <row r="611" spans="1:4" x14ac:dyDescent="0.2">
      <c r="A611" s="3" t="s">
        <v>337</v>
      </c>
      <c r="B611" s="4">
        <v>44967</v>
      </c>
      <c r="C611" s="3" t="s">
        <v>153</v>
      </c>
      <c r="D611" s="5">
        <v>33500</v>
      </c>
    </row>
    <row r="612" spans="1:4" x14ac:dyDescent="0.2">
      <c r="A612" s="3" t="s">
        <v>337</v>
      </c>
      <c r="B612" s="4">
        <v>44980</v>
      </c>
      <c r="C612" s="3" t="s">
        <v>153</v>
      </c>
      <c r="D612" s="5">
        <v>14000.01</v>
      </c>
    </row>
    <row r="613" spans="1:4" x14ac:dyDescent="0.2">
      <c r="A613" s="3" t="s">
        <v>108</v>
      </c>
      <c r="B613" s="4">
        <v>44960</v>
      </c>
      <c r="C613" t="s">
        <v>25</v>
      </c>
      <c r="D613" s="5">
        <v>3000</v>
      </c>
    </row>
    <row r="614" spans="1:4" x14ac:dyDescent="0.2">
      <c r="A614" s="3" t="s">
        <v>338</v>
      </c>
      <c r="B614" s="4">
        <v>44967</v>
      </c>
      <c r="C614" s="3" t="s">
        <v>21</v>
      </c>
      <c r="D614" s="5">
        <v>4769.92</v>
      </c>
    </row>
    <row r="615" spans="1:4" x14ac:dyDescent="0.2">
      <c r="A615" s="3" t="s">
        <v>338</v>
      </c>
      <c r="B615" s="4">
        <v>44980</v>
      </c>
      <c r="C615" s="3" t="s">
        <v>21</v>
      </c>
      <c r="D615" s="5">
        <v>3141.74</v>
      </c>
    </row>
    <row r="616" spans="1:4" x14ac:dyDescent="0.2">
      <c r="A616" s="3" t="s">
        <v>491</v>
      </c>
      <c r="B616" s="4">
        <v>44979</v>
      </c>
      <c r="C616" t="s">
        <v>148</v>
      </c>
      <c r="D616" s="5">
        <v>55808.06</v>
      </c>
    </row>
    <row r="617" spans="1:4" x14ac:dyDescent="0.2">
      <c r="A617" s="3" t="s">
        <v>339</v>
      </c>
      <c r="B617" s="4">
        <v>44967</v>
      </c>
      <c r="C617" t="s">
        <v>301</v>
      </c>
      <c r="D617" s="5">
        <v>84690.04</v>
      </c>
    </row>
    <row r="618" spans="1:4" x14ac:dyDescent="0.2">
      <c r="A618" s="3" t="s">
        <v>339</v>
      </c>
      <c r="B618" s="4">
        <v>44980</v>
      </c>
      <c r="C618" t="s">
        <v>301</v>
      </c>
      <c r="D618" s="5">
        <v>19274.990000000002</v>
      </c>
    </row>
    <row r="619" spans="1:4" x14ac:dyDescent="0.2">
      <c r="A619" s="3" t="s">
        <v>340</v>
      </c>
      <c r="B619" s="4">
        <v>44967</v>
      </c>
      <c r="C619" s="3" t="s">
        <v>341</v>
      </c>
      <c r="D619" s="5">
        <v>133866.09</v>
      </c>
    </row>
    <row r="620" spans="1:4" x14ac:dyDescent="0.2">
      <c r="A620" s="3" t="s">
        <v>109</v>
      </c>
      <c r="B620" s="4">
        <v>44960</v>
      </c>
      <c r="C620" t="s">
        <v>25</v>
      </c>
      <c r="D620" s="5">
        <v>3000</v>
      </c>
    </row>
    <row r="621" spans="1:4" x14ac:dyDescent="0.2">
      <c r="A621" s="3" t="s">
        <v>218</v>
      </c>
      <c r="B621" s="4">
        <v>44966</v>
      </c>
      <c r="C621" s="3" t="s">
        <v>169</v>
      </c>
      <c r="D621" s="5">
        <v>5000</v>
      </c>
    </row>
    <row r="622" spans="1:4" x14ac:dyDescent="0.2">
      <c r="A622" s="3" t="s">
        <v>597</v>
      </c>
      <c r="B622" s="4">
        <v>44980</v>
      </c>
      <c r="C622" s="3" t="s">
        <v>119</v>
      </c>
      <c r="D622" s="5">
        <v>20882.919999999998</v>
      </c>
    </row>
    <row r="623" spans="1:4" x14ac:dyDescent="0.2">
      <c r="A623" s="3" t="s">
        <v>342</v>
      </c>
      <c r="B623" s="4">
        <v>44967</v>
      </c>
      <c r="C623" s="3" t="s">
        <v>21</v>
      </c>
      <c r="D623" s="5">
        <v>41562</v>
      </c>
    </row>
    <row r="624" spans="1:4" x14ac:dyDescent="0.2">
      <c r="A624" s="3" t="s">
        <v>342</v>
      </c>
      <c r="B624" s="4">
        <v>44967</v>
      </c>
      <c r="C624" s="3" t="s">
        <v>21</v>
      </c>
      <c r="D624" s="5">
        <v>4100</v>
      </c>
    </row>
    <row r="625" spans="1:4" x14ac:dyDescent="0.2">
      <c r="A625" s="3" t="s">
        <v>342</v>
      </c>
      <c r="B625" s="4">
        <v>44980</v>
      </c>
      <c r="C625" s="3" t="s">
        <v>21</v>
      </c>
      <c r="D625" s="5">
        <v>16240</v>
      </c>
    </row>
    <row r="626" spans="1:4" x14ac:dyDescent="0.2">
      <c r="A626" s="3" t="s">
        <v>219</v>
      </c>
      <c r="B626" s="4">
        <v>44966</v>
      </c>
      <c r="C626" s="3" t="s">
        <v>169</v>
      </c>
      <c r="D626" s="5">
        <v>5000</v>
      </c>
    </row>
    <row r="627" spans="1:4" x14ac:dyDescent="0.2">
      <c r="A627" s="9" t="s">
        <v>481</v>
      </c>
      <c r="B627" s="4">
        <v>44974</v>
      </c>
      <c r="C627" s="3" t="s">
        <v>153</v>
      </c>
      <c r="D627" s="5">
        <v>1256401.2</v>
      </c>
    </row>
    <row r="628" spans="1:4" x14ac:dyDescent="0.2">
      <c r="A628" s="3" t="s">
        <v>220</v>
      </c>
      <c r="B628" s="4">
        <v>44966</v>
      </c>
      <c r="C628" s="3" t="s">
        <v>169</v>
      </c>
      <c r="D628" s="5">
        <v>5000</v>
      </c>
    </row>
    <row r="629" spans="1:4" x14ac:dyDescent="0.2">
      <c r="A629" s="3" t="s">
        <v>598</v>
      </c>
      <c r="B629" s="4">
        <v>44980</v>
      </c>
      <c r="C629" s="3" t="s">
        <v>536</v>
      </c>
      <c r="D629" s="5">
        <v>102429.85</v>
      </c>
    </row>
    <row r="630" spans="1:4" x14ac:dyDescent="0.2">
      <c r="A630" s="3" t="s">
        <v>599</v>
      </c>
      <c r="B630" s="4">
        <v>44980</v>
      </c>
      <c r="C630" s="3" t="s">
        <v>600</v>
      </c>
      <c r="D630" s="5">
        <v>46199.83</v>
      </c>
    </row>
    <row r="631" spans="1:4" x14ac:dyDescent="0.2">
      <c r="A631" s="3" t="s">
        <v>343</v>
      </c>
      <c r="B631" s="4">
        <v>44967</v>
      </c>
      <c r="C631" s="3" t="s">
        <v>344</v>
      </c>
      <c r="D631" s="5">
        <v>20000.02</v>
      </c>
    </row>
    <row r="632" spans="1:4" ht="15" x14ac:dyDescent="0.25">
      <c r="D632" s="8">
        <f>SUM(D2:D631)</f>
        <v>126287701.25999998</v>
      </c>
    </row>
  </sheetData>
  <autoFilter ref="A1:E632" xr:uid="{00000000-0001-0000-0000-000000000000}"/>
  <sortState xmlns:xlrd2="http://schemas.microsoft.com/office/spreadsheetml/2017/richdata2" ref="A2:D631">
    <sortCondition ref="A2:A631"/>
  </sortState>
  <pageMargins left="0.70866141732283472" right="0.70866141732283472" top="0.74803149606299213" bottom="0.74803149606299213" header="0.31496062992125984" footer="0.31496062992125984"/>
  <pageSetup scale="55" fitToHeight="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8D334-A4B8-4F47-B670-6B23AC85133C}">
  <dimension ref="A1:E23"/>
  <sheetViews>
    <sheetView topLeftCell="A4" workbookViewId="0">
      <selection activeCell="C18" sqref="C18"/>
    </sheetView>
  </sheetViews>
  <sheetFormatPr baseColWidth="10" defaultRowHeight="12.75" x14ac:dyDescent="0.2"/>
  <cols>
    <col min="1" max="1" width="57.5703125" customWidth="1"/>
    <col min="2" max="2" width="18.5703125" customWidth="1"/>
    <col min="3" max="3" width="74.140625" customWidth="1"/>
    <col min="4" max="4" width="19.5703125" bestFit="1" customWidth="1"/>
    <col min="5" max="5" width="17.7109375" customWidth="1"/>
  </cols>
  <sheetData>
    <row r="1" spans="1:5" x14ac:dyDescent="0.2">
      <c r="A1" s="1" t="s">
        <v>0</v>
      </c>
      <c r="B1" s="1" t="s">
        <v>613</v>
      </c>
      <c r="C1" s="1" t="s">
        <v>614</v>
      </c>
      <c r="D1" s="1" t="s">
        <v>615</v>
      </c>
      <c r="E1" s="6" t="s">
        <v>617</v>
      </c>
    </row>
    <row r="2" spans="1:5" x14ac:dyDescent="0.2">
      <c r="A2" s="3"/>
      <c r="B2" s="4"/>
      <c r="C2" s="3"/>
      <c r="D2" s="5"/>
      <c r="E2" s="2"/>
    </row>
    <row r="10" spans="1:5" ht="15" x14ac:dyDescent="0.25">
      <c r="A10" s="36" t="s">
        <v>629</v>
      </c>
      <c r="B10" s="37" t="s">
        <v>615</v>
      </c>
    </row>
    <row r="11" spans="1:5" x14ac:dyDescent="0.2">
      <c r="A11" s="38" t="s">
        <v>630</v>
      </c>
      <c r="B11" s="15">
        <v>117624</v>
      </c>
    </row>
    <row r="12" spans="1:5" x14ac:dyDescent="0.2">
      <c r="A12" s="38" t="s">
        <v>631</v>
      </c>
      <c r="B12" s="39"/>
    </row>
    <row r="13" spans="1:5" x14ac:dyDescent="0.2">
      <c r="A13" s="38" t="s">
        <v>632</v>
      </c>
      <c r="B13" s="40"/>
    </row>
    <row r="14" spans="1:5" x14ac:dyDescent="0.2">
      <c r="A14" s="41" t="s">
        <v>633</v>
      </c>
      <c r="B14" s="39"/>
    </row>
    <row r="15" spans="1:5" x14ac:dyDescent="0.2">
      <c r="A15" s="41" t="s">
        <v>634</v>
      </c>
      <c r="B15" s="39"/>
    </row>
    <row r="16" spans="1:5" x14ac:dyDescent="0.2">
      <c r="A16" s="41" t="s">
        <v>635</v>
      </c>
      <c r="B16" s="40"/>
    </row>
    <row r="17" spans="1:2" x14ac:dyDescent="0.2">
      <c r="A17" s="41" t="s">
        <v>636</v>
      </c>
      <c r="B17" s="39"/>
    </row>
    <row r="18" spans="1:2" x14ac:dyDescent="0.2">
      <c r="A18" s="41" t="s">
        <v>637</v>
      </c>
      <c r="B18" s="40"/>
    </row>
    <row r="19" spans="1:2" x14ac:dyDescent="0.2">
      <c r="A19" s="41" t="s">
        <v>638</v>
      </c>
      <c r="B19" s="39"/>
    </row>
    <row r="20" spans="1:2" x14ac:dyDescent="0.2">
      <c r="A20" s="41" t="s">
        <v>639</v>
      </c>
      <c r="B20" s="39"/>
    </row>
    <row r="21" spans="1:2" x14ac:dyDescent="0.2">
      <c r="A21" s="41" t="s">
        <v>640</v>
      </c>
      <c r="B21" s="39"/>
    </row>
    <row r="22" spans="1:2" x14ac:dyDescent="0.2">
      <c r="A22" s="41" t="s">
        <v>641</v>
      </c>
      <c r="B22" s="39"/>
    </row>
    <row r="23" spans="1:2" ht="15" x14ac:dyDescent="0.25">
      <c r="A23" s="42" t="s">
        <v>642</v>
      </c>
      <c r="B23" s="43">
        <f>SUM(B11:B22)</f>
        <v>117624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6E4A9-BF50-49B6-9C8D-A8908A557021}">
  <sheetPr filterMode="1"/>
  <dimension ref="A1:E49"/>
  <sheetViews>
    <sheetView workbookViewId="0">
      <selection activeCell="B48" sqref="A36:B48"/>
    </sheetView>
  </sheetViews>
  <sheetFormatPr baseColWidth="10" defaultRowHeight="12.75" x14ac:dyDescent="0.2"/>
  <cols>
    <col min="1" max="1" width="57.5703125" customWidth="1"/>
    <col min="2" max="2" width="18.5703125" customWidth="1"/>
    <col min="3" max="3" width="74.140625" customWidth="1"/>
    <col min="4" max="4" width="19.5703125" bestFit="1" customWidth="1"/>
    <col min="5" max="5" width="17.7109375" customWidth="1"/>
  </cols>
  <sheetData>
    <row r="1" spans="1:5" x14ac:dyDescent="0.2">
      <c r="A1" s="1" t="s">
        <v>0</v>
      </c>
      <c r="B1" s="1" t="s">
        <v>613</v>
      </c>
      <c r="C1" s="1" t="s">
        <v>614</v>
      </c>
      <c r="D1" s="1" t="s">
        <v>615</v>
      </c>
      <c r="E1" s="6" t="s">
        <v>617</v>
      </c>
    </row>
    <row r="2" spans="1:5" x14ac:dyDescent="0.2">
      <c r="A2" s="3" t="s">
        <v>172</v>
      </c>
      <c r="B2" s="4">
        <v>44966</v>
      </c>
      <c r="C2" t="s">
        <v>148</v>
      </c>
      <c r="D2" s="5">
        <v>268513.95</v>
      </c>
      <c r="E2" s="5">
        <v>268513.95</v>
      </c>
    </row>
    <row r="3" spans="1:5" x14ac:dyDescent="0.2">
      <c r="A3" s="3" t="s">
        <v>187</v>
      </c>
      <c r="B3" s="4">
        <v>44966</v>
      </c>
      <c r="C3" t="s">
        <v>148</v>
      </c>
      <c r="D3" s="5">
        <v>540342.4</v>
      </c>
      <c r="E3" s="7">
        <f>SUM(D3:D4 )</f>
        <v>1221153.44</v>
      </c>
    </row>
    <row r="4" spans="1:5" hidden="1" x14ac:dyDescent="0.2">
      <c r="A4" s="3" t="s">
        <v>187</v>
      </c>
      <c r="B4" s="4">
        <v>44977</v>
      </c>
      <c r="C4" t="s">
        <v>148</v>
      </c>
      <c r="D4" s="5">
        <v>680811.04</v>
      </c>
      <c r="E4" s="2"/>
    </row>
    <row r="5" spans="1:5" x14ac:dyDescent="0.2">
      <c r="A5" s="3" t="s">
        <v>391</v>
      </c>
      <c r="B5" s="4">
        <v>44971</v>
      </c>
      <c r="C5" t="s">
        <v>148</v>
      </c>
      <c r="D5" s="5">
        <v>46865.36</v>
      </c>
      <c r="E5" s="5">
        <v>46865.36</v>
      </c>
    </row>
    <row r="6" spans="1:5" x14ac:dyDescent="0.2">
      <c r="A6" s="3" t="s">
        <v>147</v>
      </c>
      <c r="B6" s="4">
        <v>44964</v>
      </c>
      <c r="C6" t="s">
        <v>148</v>
      </c>
      <c r="D6" s="5">
        <v>779506.68</v>
      </c>
      <c r="E6" s="5">
        <v>779506.68</v>
      </c>
    </row>
    <row r="7" spans="1:5" x14ac:dyDescent="0.2">
      <c r="A7" s="3" t="s">
        <v>393</v>
      </c>
      <c r="B7" s="4">
        <v>44971</v>
      </c>
      <c r="C7" t="s">
        <v>148</v>
      </c>
      <c r="D7" s="5">
        <v>197467.68</v>
      </c>
      <c r="E7" s="5">
        <v>197467.68</v>
      </c>
    </row>
    <row r="8" spans="1:5" x14ac:dyDescent="0.2">
      <c r="A8" s="3" t="s">
        <v>491</v>
      </c>
      <c r="B8" s="4">
        <v>44979</v>
      </c>
      <c r="C8" t="s">
        <v>148</v>
      </c>
      <c r="D8" s="5">
        <v>55808.06</v>
      </c>
      <c r="E8" s="5">
        <v>55808.06</v>
      </c>
    </row>
    <row r="9" spans="1:5" hidden="1" x14ac:dyDescent="0.2">
      <c r="D9" s="12">
        <f>SUM(D2:D8)</f>
        <v>2569315.1700000004</v>
      </c>
    </row>
    <row r="14" spans="1:5" x14ac:dyDescent="0.2">
      <c r="A14" s="1" t="s">
        <v>0</v>
      </c>
      <c r="B14" s="6" t="s">
        <v>617</v>
      </c>
    </row>
    <row r="15" spans="1:5" x14ac:dyDescent="0.2">
      <c r="A15" s="18" t="s">
        <v>391</v>
      </c>
      <c r="B15" s="19">
        <v>46865.36</v>
      </c>
    </row>
    <row r="16" spans="1:5" x14ac:dyDescent="0.2">
      <c r="A16" s="18" t="s">
        <v>491</v>
      </c>
      <c r="B16" s="19">
        <v>55808.06</v>
      </c>
    </row>
    <row r="17" spans="1:2" x14ac:dyDescent="0.2">
      <c r="A17" s="18" t="s">
        <v>393</v>
      </c>
      <c r="B17" s="19">
        <v>197467.68</v>
      </c>
    </row>
    <row r="18" spans="1:2" x14ac:dyDescent="0.2">
      <c r="A18" s="18" t="s">
        <v>172</v>
      </c>
      <c r="B18" s="19">
        <v>268513.95</v>
      </c>
    </row>
    <row r="19" spans="1:2" x14ac:dyDescent="0.2">
      <c r="A19" s="18" t="s">
        <v>147</v>
      </c>
      <c r="B19" s="19">
        <v>779506.68</v>
      </c>
    </row>
    <row r="20" spans="1:2" x14ac:dyDescent="0.2">
      <c r="A20" s="18" t="s">
        <v>187</v>
      </c>
      <c r="B20" s="35">
        <v>1221153.44</v>
      </c>
    </row>
    <row r="21" spans="1:2" x14ac:dyDescent="0.2">
      <c r="A21" s="20"/>
      <c r="B21" s="15">
        <f>SUBTOTAL(9,B15:B20)</f>
        <v>2569315.17</v>
      </c>
    </row>
    <row r="36" spans="1:2" ht="15" x14ac:dyDescent="0.25">
      <c r="A36" s="36" t="s">
        <v>629</v>
      </c>
      <c r="B36" s="37" t="s">
        <v>615</v>
      </c>
    </row>
    <row r="37" spans="1:2" x14ac:dyDescent="0.2">
      <c r="A37" s="38" t="s">
        <v>630</v>
      </c>
      <c r="B37" s="50">
        <v>8944574.8000000007</v>
      </c>
    </row>
    <row r="38" spans="1:2" x14ac:dyDescent="0.2">
      <c r="A38" s="38" t="s">
        <v>631</v>
      </c>
      <c r="B38" s="39">
        <v>2569315.17</v>
      </c>
    </row>
    <row r="39" spans="1:2" x14ac:dyDescent="0.2">
      <c r="A39" s="38" t="s">
        <v>632</v>
      </c>
      <c r="B39" s="40"/>
    </row>
    <row r="40" spans="1:2" x14ac:dyDescent="0.2">
      <c r="A40" s="41" t="s">
        <v>633</v>
      </c>
      <c r="B40" s="39"/>
    </row>
    <row r="41" spans="1:2" x14ac:dyDescent="0.2">
      <c r="A41" s="41" t="s">
        <v>634</v>
      </c>
      <c r="B41" s="39"/>
    </row>
    <row r="42" spans="1:2" x14ac:dyDescent="0.2">
      <c r="A42" s="41" t="s">
        <v>635</v>
      </c>
      <c r="B42" s="40"/>
    </row>
    <row r="43" spans="1:2" x14ac:dyDescent="0.2">
      <c r="A43" s="41" t="s">
        <v>636</v>
      </c>
      <c r="B43" s="39"/>
    </row>
    <row r="44" spans="1:2" x14ac:dyDescent="0.2">
      <c r="A44" s="41" t="s">
        <v>637</v>
      </c>
      <c r="B44" s="40"/>
    </row>
    <row r="45" spans="1:2" x14ac:dyDescent="0.2">
      <c r="A45" s="41" t="s">
        <v>638</v>
      </c>
      <c r="B45" s="39"/>
    </row>
    <row r="46" spans="1:2" x14ac:dyDescent="0.2">
      <c r="A46" s="41" t="s">
        <v>639</v>
      </c>
      <c r="B46" s="39"/>
    </row>
    <row r="47" spans="1:2" x14ac:dyDescent="0.2">
      <c r="A47" s="41" t="s">
        <v>640</v>
      </c>
      <c r="B47" s="39"/>
    </row>
    <row r="48" spans="1:2" x14ac:dyDescent="0.2">
      <c r="A48" s="41" t="s">
        <v>641</v>
      </c>
      <c r="B48" s="39"/>
    </row>
    <row r="49" spans="1:2" ht="15" x14ac:dyDescent="0.25">
      <c r="A49" s="42" t="s">
        <v>642</v>
      </c>
      <c r="B49" s="43">
        <f>SUM(B37:B48)</f>
        <v>11513889.970000001</v>
      </c>
    </row>
  </sheetData>
  <autoFilter ref="A1:E9" xr:uid="{B6E6E4A9-BF50-49B6-9C8D-A8908A557021}">
    <filterColumn colId="4">
      <customFilters>
        <customFilter operator="notEqual" val=" "/>
      </customFilters>
    </filterColumn>
  </autoFilter>
  <sortState xmlns:xlrd2="http://schemas.microsoft.com/office/spreadsheetml/2017/richdata2" ref="A15:B21">
    <sortCondition ref="B21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F7F8F-7C72-4AD9-8ABF-18ABF12D77E8}">
  <dimension ref="A1:E103"/>
  <sheetViews>
    <sheetView topLeftCell="A23" workbookViewId="0">
      <selection activeCell="C29" sqref="C29"/>
    </sheetView>
  </sheetViews>
  <sheetFormatPr baseColWidth="10" defaultRowHeight="12.75" x14ac:dyDescent="0.2"/>
  <cols>
    <col min="1" max="1" width="57.5703125" style="23" customWidth="1"/>
    <col min="2" max="2" width="18.5703125" style="23" customWidth="1"/>
    <col min="3" max="3" width="74.140625" style="23" customWidth="1"/>
    <col min="4" max="4" width="19.5703125" style="23" bestFit="1" customWidth="1"/>
    <col min="5" max="5" width="17.7109375" style="23" customWidth="1"/>
    <col min="6" max="16384" width="11.42578125" style="23"/>
  </cols>
  <sheetData>
    <row r="1" spans="1:5" x14ac:dyDescent="0.2">
      <c r="A1" s="21" t="s">
        <v>0</v>
      </c>
      <c r="B1" s="21" t="s">
        <v>613</v>
      </c>
      <c r="C1" s="21" t="s">
        <v>614</v>
      </c>
      <c r="D1" s="21" t="s">
        <v>615</v>
      </c>
      <c r="E1" s="22" t="s">
        <v>617</v>
      </c>
    </row>
    <row r="2" spans="1:5" x14ac:dyDescent="0.2">
      <c r="A2" s="24" t="s">
        <v>221</v>
      </c>
      <c r="B2" s="25">
        <v>44967</v>
      </c>
      <c r="C2" s="24" t="s">
        <v>222</v>
      </c>
      <c r="D2" s="26">
        <v>835200</v>
      </c>
      <c r="E2" s="26">
        <v>835200</v>
      </c>
    </row>
    <row r="3" spans="1:5" x14ac:dyDescent="0.2">
      <c r="A3" s="24" t="s">
        <v>223</v>
      </c>
      <c r="B3" s="25">
        <v>44967</v>
      </c>
      <c r="C3" s="24" t="s">
        <v>222</v>
      </c>
      <c r="D3" s="26">
        <v>20768.169999999998</v>
      </c>
      <c r="E3" s="26">
        <v>20768.169999999998</v>
      </c>
    </row>
    <row r="4" spans="1:5" x14ac:dyDescent="0.2">
      <c r="A4" s="24" t="s">
        <v>226</v>
      </c>
      <c r="B4" s="25">
        <v>44967</v>
      </c>
      <c r="C4" s="24" t="s">
        <v>222</v>
      </c>
      <c r="D4" s="26">
        <v>6159.78</v>
      </c>
      <c r="E4" s="26">
        <v>6159.78</v>
      </c>
    </row>
    <row r="5" spans="1:5" x14ac:dyDescent="0.2">
      <c r="A5" s="24" t="s">
        <v>235</v>
      </c>
      <c r="B5" s="25">
        <v>44967</v>
      </c>
      <c r="C5" s="24" t="s">
        <v>222</v>
      </c>
      <c r="D5" s="26">
        <v>54000</v>
      </c>
      <c r="E5" s="26">
        <v>54000</v>
      </c>
    </row>
    <row r="6" spans="1:5" x14ac:dyDescent="0.2">
      <c r="A6" s="24" t="s">
        <v>241</v>
      </c>
      <c r="B6" s="25">
        <v>44967</v>
      </c>
      <c r="C6" s="24" t="s">
        <v>242</v>
      </c>
      <c r="D6" s="26">
        <v>70915.16</v>
      </c>
      <c r="E6" s="26">
        <v>70915.16</v>
      </c>
    </row>
    <row r="7" spans="1:5" x14ac:dyDescent="0.2">
      <c r="A7" s="24" t="s">
        <v>510</v>
      </c>
      <c r="B7" s="25">
        <v>44980</v>
      </c>
      <c r="C7" s="24" t="s">
        <v>222</v>
      </c>
      <c r="D7" s="26">
        <v>6441.6</v>
      </c>
      <c r="E7" s="26">
        <v>6441.6</v>
      </c>
    </row>
    <row r="8" spans="1:5" x14ac:dyDescent="0.2">
      <c r="A8" s="24" t="s">
        <v>249</v>
      </c>
      <c r="B8" s="25">
        <v>44967</v>
      </c>
      <c r="C8" s="23" t="s">
        <v>250</v>
      </c>
      <c r="D8" s="26">
        <v>40178.160000000003</v>
      </c>
      <c r="E8" s="26">
        <v>40178.160000000003</v>
      </c>
    </row>
    <row r="9" spans="1:5" x14ac:dyDescent="0.2">
      <c r="A9" s="24" t="s">
        <v>528</v>
      </c>
      <c r="B9" s="25">
        <v>44980</v>
      </c>
      <c r="C9" s="24" t="s">
        <v>222</v>
      </c>
      <c r="D9" s="26">
        <v>19388.810000000001</v>
      </c>
      <c r="E9" s="27">
        <f>SUM(D9:D11 )</f>
        <v>58108.630000000005</v>
      </c>
    </row>
    <row r="10" spans="1:5" x14ac:dyDescent="0.2">
      <c r="A10" s="24" t="s">
        <v>528</v>
      </c>
      <c r="B10" s="25">
        <v>44980</v>
      </c>
      <c r="C10" s="24" t="s">
        <v>222</v>
      </c>
      <c r="D10" s="26">
        <v>19291.689999999999</v>
      </c>
      <c r="E10" s="28"/>
    </row>
    <row r="11" spans="1:5" x14ac:dyDescent="0.2">
      <c r="A11" s="24" t="s">
        <v>528</v>
      </c>
      <c r="B11" s="25">
        <v>44980</v>
      </c>
      <c r="C11" s="24" t="s">
        <v>222</v>
      </c>
      <c r="D11" s="26">
        <v>19428.13</v>
      </c>
      <c r="E11" s="28"/>
    </row>
    <row r="12" spans="1:5" x14ac:dyDescent="0.2">
      <c r="A12" s="24" t="s">
        <v>259</v>
      </c>
      <c r="B12" s="25">
        <v>44967</v>
      </c>
      <c r="C12" s="24" t="s">
        <v>222</v>
      </c>
      <c r="D12" s="26">
        <v>59141.26</v>
      </c>
      <c r="E12" s="26">
        <v>59141.26</v>
      </c>
    </row>
    <row r="13" spans="1:5" x14ac:dyDescent="0.2">
      <c r="A13" s="24" t="s">
        <v>267</v>
      </c>
      <c r="B13" s="25">
        <v>44967</v>
      </c>
      <c r="C13" s="24" t="s">
        <v>222</v>
      </c>
      <c r="D13" s="26">
        <v>22663.34</v>
      </c>
      <c r="E13" s="26">
        <v>22663.34</v>
      </c>
    </row>
    <row r="14" spans="1:5" x14ac:dyDescent="0.2">
      <c r="A14" s="24" t="s">
        <v>534</v>
      </c>
      <c r="B14" s="25">
        <v>44980</v>
      </c>
      <c r="C14" s="24" t="s">
        <v>483</v>
      </c>
      <c r="D14" s="26">
        <v>1611383.84</v>
      </c>
      <c r="E14" s="26">
        <v>1611383.84</v>
      </c>
    </row>
    <row r="15" spans="1:5" x14ac:dyDescent="0.2">
      <c r="A15" s="24" t="s">
        <v>268</v>
      </c>
      <c r="B15" s="25">
        <v>44967</v>
      </c>
      <c r="C15" s="24" t="s">
        <v>222</v>
      </c>
      <c r="D15" s="26">
        <v>20140</v>
      </c>
      <c r="E15" s="26">
        <v>20140</v>
      </c>
    </row>
    <row r="16" spans="1:5" x14ac:dyDescent="0.2">
      <c r="A16" s="24" t="s">
        <v>272</v>
      </c>
      <c r="B16" s="25">
        <v>44967</v>
      </c>
      <c r="C16" s="23" t="s">
        <v>273</v>
      </c>
      <c r="D16" s="26">
        <v>6763.67</v>
      </c>
      <c r="E16" s="26">
        <v>6763.67</v>
      </c>
    </row>
    <row r="17" spans="1:5" x14ac:dyDescent="0.2">
      <c r="A17" s="24" t="s">
        <v>482</v>
      </c>
      <c r="B17" s="25">
        <v>44975</v>
      </c>
      <c r="C17" s="24" t="s">
        <v>483</v>
      </c>
      <c r="D17" s="26">
        <v>174</v>
      </c>
      <c r="E17" s="27">
        <f>SUM(D17:D20 )</f>
        <v>3237</v>
      </c>
    </row>
    <row r="18" spans="1:5" x14ac:dyDescent="0.2">
      <c r="A18" s="24" t="s">
        <v>482</v>
      </c>
      <c r="B18" s="25">
        <v>44975</v>
      </c>
      <c r="C18" s="24" t="s">
        <v>483</v>
      </c>
      <c r="D18" s="26">
        <v>1671</v>
      </c>
      <c r="E18" s="28"/>
    </row>
    <row r="19" spans="1:5" x14ac:dyDescent="0.2">
      <c r="A19" s="24" t="s">
        <v>482</v>
      </c>
      <c r="B19" s="25">
        <v>44975</v>
      </c>
      <c r="C19" s="24" t="s">
        <v>483</v>
      </c>
      <c r="D19" s="26">
        <v>696</v>
      </c>
      <c r="E19" s="28"/>
    </row>
    <row r="20" spans="1:5" x14ac:dyDescent="0.2">
      <c r="A20" s="24" t="s">
        <v>482</v>
      </c>
      <c r="B20" s="25">
        <v>44975</v>
      </c>
      <c r="C20" s="24" t="s">
        <v>483</v>
      </c>
      <c r="D20" s="26">
        <v>696</v>
      </c>
      <c r="E20" s="28"/>
    </row>
    <row r="21" spans="1:5" x14ac:dyDescent="0.2">
      <c r="A21" s="24" t="s">
        <v>276</v>
      </c>
      <c r="B21" s="25">
        <v>44967</v>
      </c>
      <c r="C21" s="24" t="s">
        <v>222</v>
      </c>
      <c r="D21" s="26">
        <v>63600</v>
      </c>
      <c r="E21" s="26">
        <v>63600</v>
      </c>
    </row>
    <row r="22" spans="1:5" x14ac:dyDescent="0.2">
      <c r="A22" s="24" t="s">
        <v>283</v>
      </c>
      <c r="B22" s="25">
        <v>44967</v>
      </c>
      <c r="C22" s="24" t="s">
        <v>222</v>
      </c>
      <c r="D22" s="26">
        <v>25818.75</v>
      </c>
      <c r="E22" s="26">
        <v>25818.75</v>
      </c>
    </row>
    <row r="23" spans="1:5" x14ac:dyDescent="0.2">
      <c r="A23" s="24" t="s">
        <v>313</v>
      </c>
      <c r="B23" s="25">
        <v>44967</v>
      </c>
      <c r="C23" s="24" t="s">
        <v>222</v>
      </c>
      <c r="D23" s="26">
        <v>11380.16</v>
      </c>
      <c r="E23" s="26">
        <v>11380.16</v>
      </c>
    </row>
    <row r="24" spans="1:5" x14ac:dyDescent="0.2">
      <c r="D24" s="29">
        <f>SUM(D2:D23)</f>
        <v>2915899.5200000005</v>
      </c>
    </row>
    <row r="30" spans="1:5" x14ac:dyDescent="0.2">
      <c r="A30" s="21" t="s">
        <v>0</v>
      </c>
      <c r="B30" s="22" t="s">
        <v>617</v>
      </c>
    </row>
    <row r="31" spans="1:5" x14ac:dyDescent="0.2">
      <c r="A31" s="30" t="s">
        <v>482</v>
      </c>
      <c r="B31" s="32">
        <v>3237</v>
      </c>
    </row>
    <row r="32" spans="1:5" x14ac:dyDescent="0.2">
      <c r="A32" s="30" t="s">
        <v>226</v>
      </c>
      <c r="B32" s="31">
        <v>6159.78</v>
      </c>
    </row>
    <row r="33" spans="1:2" x14ac:dyDescent="0.2">
      <c r="A33" s="30" t="s">
        <v>510</v>
      </c>
      <c r="B33" s="31">
        <v>6441.6</v>
      </c>
    </row>
    <row r="34" spans="1:2" x14ac:dyDescent="0.2">
      <c r="A34" s="30" t="s">
        <v>272</v>
      </c>
      <c r="B34" s="31">
        <v>6763.67</v>
      </c>
    </row>
    <row r="35" spans="1:2" x14ac:dyDescent="0.2">
      <c r="A35" s="30" t="s">
        <v>313</v>
      </c>
      <c r="B35" s="31">
        <v>11380.16</v>
      </c>
    </row>
    <row r="36" spans="1:2" x14ac:dyDescent="0.2">
      <c r="A36" s="30" t="s">
        <v>268</v>
      </c>
      <c r="B36" s="31">
        <v>20140</v>
      </c>
    </row>
    <row r="37" spans="1:2" x14ac:dyDescent="0.2">
      <c r="A37" s="30" t="s">
        <v>223</v>
      </c>
      <c r="B37" s="31">
        <v>20768.169999999998</v>
      </c>
    </row>
    <row r="38" spans="1:2" x14ac:dyDescent="0.2">
      <c r="A38" s="30" t="s">
        <v>267</v>
      </c>
      <c r="B38" s="31">
        <v>22663.34</v>
      </c>
    </row>
    <row r="39" spans="1:2" x14ac:dyDescent="0.2">
      <c r="A39" s="30" t="s">
        <v>283</v>
      </c>
      <c r="B39" s="31">
        <v>25818.75</v>
      </c>
    </row>
    <row r="40" spans="1:2" x14ac:dyDescent="0.2">
      <c r="A40" s="30" t="s">
        <v>249</v>
      </c>
      <c r="B40" s="31">
        <v>40178.160000000003</v>
      </c>
    </row>
    <row r="41" spans="1:2" x14ac:dyDescent="0.2">
      <c r="A41" s="30" t="s">
        <v>235</v>
      </c>
      <c r="B41" s="31">
        <v>54000</v>
      </c>
    </row>
    <row r="42" spans="1:2" x14ac:dyDescent="0.2">
      <c r="A42" s="30" t="s">
        <v>528</v>
      </c>
      <c r="B42" s="32">
        <v>58108.630000000005</v>
      </c>
    </row>
    <row r="43" spans="1:2" x14ac:dyDescent="0.2">
      <c r="A43" s="30" t="s">
        <v>259</v>
      </c>
      <c r="B43" s="31">
        <v>59141.26</v>
      </c>
    </row>
    <row r="44" spans="1:2" x14ac:dyDescent="0.2">
      <c r="A44" s="30" t="s">
        <v>276</v>
      </c>
      <c r="B44" s="31">
        <v>63600</v>
      </c>
    </row>
    <row r="45" spans="1:2" x14ac:dyDescent="0.2">
      <c r="A45" s="30" t="s">
        <v>241</v>
      </c>
      <c r="B45" s="31">
        <v>70915.16</v>
      </c>
    </row>
    <row r="46" spans="1:2" x14ac:dyDescent="0.2">
      <c r="A46" s="30" t="s">
        <v>221</v>
      </c>
      <c r="B46" s="31">
        <v>835200</v>
      </c>
    </row>
    <row r="47" spans="1:2" x14ac:dyDescent="0.2">
      <c r="A47" s="30" t="s">
        <v>534</v>
      </c>
      <c r="B47" s="31">
        <v>1611383.84</v>
      </c>
    </row>
    <row r="48" spans="1:2" x14ac:dyDescent="0.2">
      <c r="A48" s="33"/>
      <c r="B48" s="34">
        <f>SUBTOTAL(9,B31:B47)</f>
        <v>2915899.5200000005</v>
      </c>
    </row>
    <row r="66" spans="1:2" ht="15" x14ac:dyDescent="0.25">
      <c r="A66" s="36" t="s">
        <v>629</v>
      </c>
      <c r="B66" s="37" t="s">
        <v>615</v>
      </c>
    </row>
    <row r="67" spans="1:2" x14ac:dyDescent="0.2">
      <c r="A67" s="38" t="s">
        <v>630</v>
      </c>
      <c r="B67" s="15">
        <v>14218608.359999999</v>
      </c>
    </row>
    <row r="68" spans="1:2" x14ac:dyDescent="0.2">
      <c r="A68" s="38" t="s">
        <v>631</v>
      </c>
      <c r="B68" s="39">
        <v>2915899.5200000005</v>
      </c>
    </row>
    <row r="69" spans="1:2" x14ac:dyDescent="0.2">
      <c r="A69" s="38" t="s">
        <v>632</v>
      </c>
      <c r="B69" s="40"/>
    </row>
    <row r="70" spans="1:2" x14ac:dyDescent="0.2">
      <c r="A70" s="41" t="s">
        <v>633</v>
      </c>
      <c r="B70" s="39"/>
    </row>
    <row r="71" spans="1:2" x14ac:dyDescent="0.2">
      <c r="A71" s="41" t="s">
        <v>634</v>
      </c>
      <c r="B71" s="39"/>
    </row>
    <row r="72" spans="1:2" x14ac:dyDescent="0.2">
      <c r="A72" s="41" t="s">
        <v>635</v>
      </c>
      <c r="B72" s="40"/>
    </row>
    <row r="73" spans="1:2" x14ac:dyDescent="0.2">
      <c r="A73" s="41" t="s">
        <v>636</v>
      </c>
      <c r="B73" s="39"/>
    </row>
    <row r="74" spans="1:2" x14ac:dyDescent="0.2">
      <c r="A74" s="41" t="s">
        <v>637</v>
      </c>
      <c r="B74" s="40"/>
    </row>
    <row r="75" spans="1:2" x14ac:dyDescent="0.2">
      <c r="A75" s="41" t="s">
        <v>638</v>
      </c>
      <c r="B75" s="39"/>
    </row>
    <row r="76" spans="1:2" x14ac:dyDescent="0.2">
      <c r="A76" s="41" t="s">
        <v>639</v>
      </c>
      <c r="B76" s="39"/>
    </row>
    <row r="77" spans="1:2" x14ac:dyDescent="0.2">
      <c r="A77" s="41" t="s">
        <v>640</v>
      </c>
      <c r="B77" s="39"/>
    </row>
    <row r="78" spans="1:2" x14ac:dyDescent="0.2">
      <c r="A78" s="41" t="s">
        <v>641</v>
      </c>
      <c r="B78" s="39"/>
    </row>
    <row r="79" spans="1:2" ht="15" x14ac:dyDescent="0.25">
      <c r="A79" s="42" t="s">
        <v>642</v>
      </c>
      <c r="B79" s="43">
        <f>SUM(B67:B78)</f>
        <v>17134507.879999999</v>
      </c>
    </row>
    <row r="91" spans="1:2" ht="15" x14ac:dyDescent="0.25">
      <c r="A91" s="44" t="s">
        <v>643</v>
      </c>
      <c r="B91" s="44" t="s">
        <v>615</v>
      </c>
    </row>
    <row r="92" spans="1:2" ht="15" x14ac:dyDescent="0.2">
      <c r="A92" s="45" t="s">
        <v>644</v>
      </c>
      <c r="B92" s="46">
        <v>2349804.4900000002</v>
      </c>
    </row>
    <row r="93" spans="1:2" x14ac:dyDescent="0.2">
      <c r="A93" s="45" t="s">
        <v>645</v>
      </c>
      <c r="B93" s="40">
        <v>33219163.170000002</v>
      </c>
    </row>
    <row r="94" spans="1:2" x14ac:dyDescent="0.2">
      <c r="A94" s="45" t="s">
        <v>646</v>
      </c>
      <c r="B94" s="40">
        <v>41534727.170000002</v>
      </c>
    </row>
    <row r="95" spans="1:2" x14ac:dyDescent="0.2">
      <c r="A95" s="45" t="s">
        <v>647</v>
      </c>
      <c r="B95" s="40">
        <v>64623022.280000053</v>
      </c>
    </row>
    <row r="96" spans="1:2" x14ac:dyDescent="0.2">
      <c r="A96" s="45" t="s">
        <v>648</v>
      </c>
      <c r="B96" s="40">
        <v>36116924.529999986</v>
      </c>
    </row>
    <row r="97" spans="1:2" x14ac:dyDescent="0.2">
      <c r="A97" s="45" t="s">
        <v>649</v>
      </c>
      <c r="B97" s="40">
        <v>32613961.109999999</v>
      </c>
    </row>
    <row r="98" spans="1:2" x14ac:dyDescent="0.2">
      <c r="A98" s="45" t="s">
        <v>650</v>
      </c>
      <c r="B98" s="40">
        <v>39885673.149999999</v>
      </c>
    </row>
    <row r="99" spans="1:2" x14ac:dyDescent="0.2">
      <c r="A99" s="45" t="s">
        <v>651</v>
      </c>
      <c r="B99" s="40">
        <v>25196439.07</v>
      </c>
    </row>
    <row r="100" spans="1:2" ht="15" x14ac:dyDescent="0.25">
      <c r="A100" s="47" t="s">
        <v>652</v>
      </c>
      <c r="B100" s="48">
        <v>31832090.620000005</v>
      </c>
    </row>
    <row r="101" spans="1:2" ht="15" x14ac:dyDescent="0.25">
      <c r="A101" s="47" t="s">
        <v>653</v>
      </c>
      <c r="B101" s="48">
        <v>56112942.229999997</v>
      </c>
    </row>
    <row r="102" spans="1:2" ht="15" x14ac:dyDescent="0.25">
      <c r="A102" s="47" t="s">
        <v>654</v>
      </c>
      <c r="B102" s="48">
        <v>17134507.879999999</v>
      </c>
    </row>
    <row r="103" spans="1:2" ht="15" x14ac:dyDescent="0.25">
      <c r="A103" s="49" t="s">
        <v>642</v>
      </c>
      <c r="B103" s="43">
        <f>SUM(B92:B102)</f>
        <v>380619255.70000011</v>
      </c>
    </row>
  </sheetData>
  <autoFilter ref="A1:E24" xr:uid="{333F7F8F-7C72-4AD9-8ABF-18ABF12D77E8}"/>
  <sortState xmlns:xlrd2="http://schemas.microsoft.com/office/spreadsheetml/2017/richdata2" ref="A31:B47">
    <sortCondition ref="B47"/>
  </sortState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5C8DC-5181-430E-8912-20F3AA089912}">
  <dimension ref="A1:E53"/>
  <sheetViews>
    <sheetView topLeftCell="A4" workbookViewId="0">
      <selection activeCell="C37" sqref="C37"/>
    </sheetView>
  </sheetViews>
  <sheetFormatPr baseColWidth="10" defaultRowHeight="12.75" x14ac:dyDescent="0.2"/>
  <cols>
    <col min="1" max="1" width="57.5703125" customWidth="1"/>
    <col min="2" max="2" width="18.5703125" customWidth="1"/>
    <col min="3" max="3" width="74.140625" customWidth="1"/>
    <col min="4" max="4" width="19.5703125" bestFit="1" customWidth="1"/>
    <col min="5" max="5" width="17.7109375" customWidth="1"/>
  </cols>
  <sheetData>
    <row r="1" spans="1:5" x14ac:dyDescent="0.2">
      <c r="A1" s="1" t="s">
        <v>0</v>
      </c>
      <c r="B1" s="1" t="s">
        <v>613</v>
      </c>
      <c r="C1" s="1" t="s">
        <v>614</v>
      </c>
      <c r="D1" s="1" t="s">
        <v>615</v>
      </c>
      <c r="E1" s="6" t="s">
        <v>617</v>
      </c>
    </row>
    <row r="2" spans="1:5" x14ac:dyDescent="0.2">
      <c r="A2" s="3" t="s">
        <v>6</v>
      </c>
      <c r="B2" s="4">
        <v>44958</v>
      </c>
      <c r="C2" s="3" t="s">
        <v>7</v>
      </c>
      <c r="D2" s="5">
        <v>1310455.42</v>
      </c>
      <c r="E2" s="2"/>
    </row>
    <row r="3" spans="1:5" x14ac:dyDescent="0.2">
      <c r="A3" s="3" t="s">
        <v>6</v>
      </c>
      <c r="B3" s="4">
        <v>44972</v>
      </c>
      <c r="C3" s="3" t="s">
        <v>7</v>
      </c>
      <c r="D3" s="5">
        <v>3432018.31</v>
      </c>
      <c r="E3" s="2"/>
    </row>
    <row r="4" spans="1:5" x14ac:dyDescent="0.2">
      <c r="A4" s="3" t="s">
        <v>6</v>
      </c>
      <c r="B4" s="4">
        <v>44985</v>
      </c>
      <c r="C4" s="3" t="s">
        <v>7</v>
      </c>
      <c r="D4" s="5">
        <v>5039272.01</v>
      </c>
      <c r="E4" s="2"/>
    </row>
    <row r="5" spans="1:5" x14ac:dyDescent="0.2">
      <c r="A5" s="3" t="s">
        <v>6</v>
      </c>
      <c r="B5" s="4">
        <v>44985</v>
      </c>
      <c r="C5" s="3" t="s">
        <v>7</v>
      </c>
      <c r="D5" s="5">
        <v>1886093.42</v>
      </c>
      <c r="E5" s="2"/>
    </row>
    <row r="6" spans="1:5" x14ac:dyDescent="0.2">
      <c r="D6" s="12">
        <f>SUM(D2:D5)</f>
        <v>11667839.16</v>
      </c>
    </row>
    <row r="11" spans="1:5" ht="15" x14ac:dyDescent="0.25">
      <c r="A11" s="36" t="s">
        <v>629</v>
      </c>
      <c r="B11" s="37" t="s">
        <v>615</v>
      </c>
    </row>
    <row r="12" spans="1:5" x14ac:dyDescent="0.2">
      <c r="A12" s="38" t="s">
        <v>630</v>
      </c>
      <c r="B12" s="15">
        <v>8931713.209999999</v>
      </c>
    </row>
    <row r="13" spans="1:5" x14ac:dyDescent="0.2">
      <c r="A13" s="38" t="s">
        <v>631</v>
      </c>
      <c r="B13" s="39">
        <v>11667839.16</v>
      </c>
    </row>
    <row r="14" spans="1:5" x14ac:dyDescent="0.2">
      <c r="A14" s="38" t="s">
        <v>632</v>
      </c>
      <c r="B14" s="40"/>
    </row>
    <row r="15" spans="1:5" x14ac:dyDescent="0.2">
      <c r="A15" s="41" t="s">
        <v>633</v>
      </c>
      <c r="B15" s="39"/>
    </row>
    <row r="16" spans="1:5" x14ac:dyDescent="0.2">
      <c r="A16" s="41" t="s">
        <v>634</v>
      </c>
      <c r="B16" s="39"/>
    </row>
    <row r="17" spans="1:2" x14ac:dyDescent="0.2">
      <c r="A17" s="41" t="s">
        <v>635</v>
      </c>
      <c r="B17" s="40"/>
    </row>
    <row r="18" spans="1:2" x14ac:dyDescent="0.2">
      <c r="A18" s="41" t="s">
        <v>636</v>
      </c>
      <c r="B18" s="39"/>
    </row>
    <row r="19" spans="1:2" x14ac:dyDescent="0.2">
      <c r="A19" s="41" t="s">
        <v>637</v>
      </c>
      <c r="B19" s="40"/>
    </row>
    <row r="20" spans="1:2" x14ac:dyDescent="0.2">
      <c r="A20" s="41" t="s">
        <v>638</v>
      </c>
      <c r="B20" s="39"/>
    </row>
    <row r="21" spans="1:2" x14ac:dyDescent="0.2">
      <c r="A21" s="41" t="s">
        <v>639</v>
      </c>
      <c r="B21" s="39"/>
    </row>
    <row r="22" spans="1:2" x14ac:dyDescent="0.2">
      <c r="A22" s="41" t="s">
        <v>640</v>
      </c>
      <c r="B22" s="39"/>
    </row>
    <row r="23" spans="1:2" x14ac:dyDescent="0.2">
      <c r="A23" s="41" t="s">
        <v>641</v>
      </c>
      <c r="B23" s="39"/>
    </row>
    <row r="24" spans="1:2" ht="15" x14ac:dyDescent="0.25">
      <c r="A24" s="42" t="s">
        <v>642</v>
      </c>
      <c r="B24" s="43">
        <f>SUM(B12:B23)</f>
        <v>20599552.369999997</v>
      </c>
    </row>
    <row r="42" spans="1:2" ht="15" x14ac:dyDescent="0.25">
      <c r="A42" s="44" t="s">
        <v>643</v>
      </c>
      <c r="B42" s="44" t="s">
        <v>615</v>
      </c>
    </row>
    <row r="43" spans="1:2" x14ac:dyDescent="0.2">
      <c r="A43" s="45" t="s">
        <v>645</v>
      </c>
      <c r="B43" s="40">
        <v>72183034.639999986</v>
      </c>
    </row>
    <row r="44" spans="1:2" x14ac:dyDescent="0.2">
      <c r="A44" s="45" t="s">
        <v>646</v>
      </c>
      <c r="B44" s="40">
        <v>65310368.68999999</v>
      </c>
    </row>
    <row r="45" spans="1:2" x14ac:dyDescent="0.2">
      <c r="A45" s="45" t="s">
        <v>647</v>
      </c>
      <c r="B45" s="40">
        <v>74015264.75999999</v>
      </c>
    </row>
    <row r="46" spans="1:2" x14ac:dyDescent="0.2">
      <c r="A46" s="45" t="s">
        <v>648</v>
      </c>
      <c r="B46" s="40">
        <v>71833183.890000001</v>
      </c>
    </row>
    <row r="47" spans="1:2" x14ac:dyDescent="0.2">
      <c r="A47" s="45" t="s">
        <v>649</v>
      </c>
      <c r="B47" s="40">
        <v>70965165.319999993</v>
      </c>
    </row>
    <row r="48" spans="1:2" x14ac:dyDescent="0.2">
      <c r="A48" s="45" t="s">
        <v>650</v>
      </c>
      <c r="B48" s="40">
        <v>90946679.379999995</v>
      </c>
    </row>
    <row r="49" spans="1:2" x14ac:dyDescent="0.2">
      <c r="A49" s="45" t="s">
        <v>651</v>
      </c>
      <c r="B49" s="40">
        <v>59286267.530000001</v>
      </c>
    </row>
    <row r="50" spans="1:2" ht="15" x14ac:dyDescent="0.25">
      <c r="A50" s="47" t="s">
        <v>652</v>
      </c>
      <c r="B50" s="48">
        <v>102237287.49000001</v>
      </c>
    </row>
    <row r="51" spans="1:2" ht="15" x14ac:dyDescent="0.25">
      <c r="A51" s="47" t="s">
        <v>653</v>
      </c>
      <c r="B51" s="48">
        <v>114067161.23</v>
      </c>
    </row>
    <row r="52" spans="1:2" ht="15" x14ac:dyDescent="0.25">
      <c r="A52" s="47" t="s">
        <v>654</v>
      </c>
      <c r="B52" s="48">
        <v>20599552.369999997</v>
      </c>
    </row>
    <row r="53" spans="1:2" ht="15" x14ac:dyDescent="0.25">
      <c r="A53" s="49" t="s">
        <v>642</v>
      </c>
      <c r="B53" s="43">
        <f>SUM(B43:B52)</f>
        <v>741443965.29999995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A5278-A65B-49A5-B6C4-8E70DAE81A74}">
  <sheetPr filterMode="1"/>
  <dimension ref="A1:E74"/>
  <sheetViews>
    <sheetView workbookViewId="0">
      <selection activeCell="A32" sqref="A32"/>
    </sheetView>
  </sheetViews>
  <sheetFormatPr baseColWidth="10" defaultRowHeight="12.75" x14ac:dyDescent="0.2"/>
  <cols>
    <col min="1" max="1" width="57.5703125" customWidth="1"/>
    <col min="2" max="2" width="18.5703125" customWidth="1"/>
    <col min="3" max="3" width="74.140625" customWidth="1"/>
    <col min="4" max="4" width="19.5703125" bestFit="1" customWidth="1"/>
    <col min="5" max="5" width="17.7109375" customWidth="1"/>
  </cols>
  <sheetData>
    <row r="1" spans="1:5" x14ac:dyDescent="0.2">
      <c r="A1" s="1" t="s">
        <v>0</v>
      </c>
      <c r="B1" s="1" t="s">
        <v>613</v>
      </c>
      <c r="C1" s="1" t="s">
        <v>614</v>
      </c>
      <c r="D1" s="1" t="s">
        <v>615</v>
      </c>
      <c r="E1" s="6" t="s">
        <v>617</v>
      </c>
    </row>
    <row r="2" spans="1:5" x14ac:dyDescent="0.2">
      <c r="A2" s="3" t="s">
        <v>98</v>
      </c>
      <c r="B2" s="4">
        <v>44960</v>
      </c>
      <c r="C2" s="3" t="s">
        <v>99</v>
      </c>
      <c r="D2" s="5">
        <v>110000</v>
      </c>
      <c r="E2" s="7">
        <f>SUM(D2:D5)</f>
        <v>440000</v>
      </c>
    </row>
    <row r="3" spans="1:5" hidden="1" x14ac:dyDescent="0.2">
      <c r="A3" s="3" t="s">
        <v>98</v>
      </c>
      <c r="B3" s="4">
        <v>44967</v>
      </c>
      <c r="C3" s="3" t="s">
        <v>99</v>
      </c>
      <c r="D3" s="5">
        <v>110000</v>
      </c>
      <c r="E3" s="2"/>
    </row>
    <row r="4" spans="1:5" hidden="1" x14ac:dyDescent="0.2">
      <c r="A4" s="3" t="s">
        <v>98</v>
      </c>
      <c r="B4" s="4">
        <v>44974</v>
      </c>
      <c r="C4" s="3" t="s">
        <v>99</v>
      </c>
      <c r="D4" s="5">
        <v>110000</v>
      </c>
      <c r="E4" s="2"/>
    </row>
    <row r="5" spans="1:5" hidden="1" x14ac:dyDescent="0.2">
      <c r="A5" s="3" t="s">
        <v>98</v>
      </c>
      <c r="B5" s="4">
        <v>44980</v>
      </c>
      <c r="C5" s="3" t="s">
        <v>99</v>
      </c>
      <c r="D5" s="5">
        <v>110000</v>
      </c>
      <c r="E5" s="2"/>
    </row>
    <row r="6" spans="1:5" x14ac:dyDescent="0.2">
      <c r="A6" s="3" t="s">
        <v>100</v>
      </c>
      <c r="B6" s="4">
        <v>44960</v>
      </c>
      <c r="C6" s="3" t="s">
        <v>99</v>
      </c>
      <c r="D6" s="5">
        <v>2409382.34</v>
      </c>
      <c r="E6" s="7">
        <f>SUM(D6:D13 )</f>
        <v>16883582.300000001</v>
      </c>
    </row>
    <row r="7" spans="1:5" hidden="1" x14ac:dyDescent="0.2">
      <c r="A7" s="3" t="s">
        <v>100</v>
      </c>
      <c r="B7" s="4">
        <v>44960</v>
      </c>
      <c r="C7" s="3" t="s">
        <v>99</v>
      </c>
      <c r="D7" s="5">
        <v>1603551.96</v>
      </c>
      <c r="E7" s="2"/>
    </row>
    <row r="8" spans="1:5" hidden="1" x14ac:dyDescent="0.2">
      <c r="A8" s="3" t="s">
        <v>100</v>
      </c>
      <c r="B8" s="4">
        <v>44967</v>
      </c>
      <c r="C8" s="3" t="s">
        <v>99</v>
      </c>
      <c r="D8" s="5">
        <v>2517022.9700000002</v>
      </c>
      <c r="E8" s="2"/>
    </row>
    <row r="9" spans="1:5" hidden="1" x14ac:dyDescent="0.2">
      <c r="A9" s="3" t="s">
        <v>100</v>
      </c>
      <c r="B9" s="4">
        <v>44967</v>
      </c>
      <c r="C9" s="3" t="s">
        <v>99</v>
      </c>
      <c r="D9" s="5">
        <v>1643200.66</v>
      </c>
      <c r="E9" s="2"/>
    </row>
    <row r="10" spans="1:5" hidden="1" x14ac:dyDescent="0.2">
      <c r="A10" s="3" t="s">
        <v>100</v>
      </c>
      <c r="B10" s="4">
        <v>44974</v>
      </c>
      <c r="C10" s="3" t="s">
        <v>99</v>
      </c>
      <c r="D10" s="5">
        <v>2840290.27</v>
      </c>
      <c r="E10" s="2"/>
    </row>
    <row r="11" spans="1:5" hidden="1" x14ac:dyDescent="0.2">
      <c r="A11" s="3" t="s">
        <v>100</v>
      </c>
      <c r="B11" s="4">
        <v>44974</v>
      </c>
      <c r="C11" s="3" t="s">
        <v>99</v>
      </c>
      <c r="D11" s="5">
        <v>1641974.85</v>
      </c>
      <c r="E11" s="2"/>
    </row>
    <row r="12" spans="1:5" hidden="1" x14ac:dyDescent="0.2">
      <c r="A12" s="3" t="s">
        <v>100</v>
      </c>
      <c r="B12" s="4">
        <v>44980</v>
      </c>
      <c r="C12" s="3" t="s">
        <v>99</v>
      </c>
      <c r="D12" s="5">
        <v>2576746.41</v>
      </c>
      <c r="E12" s="2"/>
    </row>
    <row r="13" spans="1:5" hidden="1" x14ac:dyDescent="0.2">
      <c r="A13" s="3" t="s">
        <v>100</v>
      </c>
      <c r="B13" s="4">
        <v>44985</v>
      </c>
      <c r="C13" s="3" t="s">
        <v>99</v>
      </c>
      <c r="D13" s="5">
        <v>1651412.84</v>
      </c>
      <c r="E13" s="2"/>
    </row>
    <row r="19" spans="1:2" x14ac:dyDescent="0.2">
      <c r="A19" s="1" t="s">
        <v>0</v>
      </c>
      <c r="B19" s="6" t="s">
        <v>617</v>
      </c>
    </row>
    <row r="20" spans="1:2" x14ac:dyDescent="0.2">
      <c r="A20" s="18" t="s">
        <v>98</v>
      </c>
      <c r="B20" s="35">
        <v>440000</v>
      </c>
    </row>
    <row r="21" spans="1:2" x14ac:dyDescent="0.2">
      <c r="A21" s="18" t="s">
        <v>100</v>
      </c>
      <c r="B21" s="35">
        <v>16883582.300000001</v>
      </c>
    </row>
    <row r="22" spans="1:2" x14ac:dyDescent="0.2">
      <c r="A22" s="20"/>
      <c r="B22" s="15">
        <f>SUBTOTAL(9,B20:B21)</f>
        <v>17323582.300000001</v>
      </c>
    </row>
    <row r="40" spans="1:2" ht="15" x14ac:dyDescent="0.25">
      <c r="A40" s="36" t="s">
        <v>629</v>
      </c>
      <c r="B40" s="37" t="s">
        <v>615</v>
      </c>
    </row>
    <row r="41" spans="1:2" x14ac:dyDescent="0.2">
      <c r="A41" s="38" t="s">
        <v>630</v>
      </c>
      <c r="B41" s="50">
        <v>17325984.190000001</v>
      </c>
    </row>
    <row r="42" spans="1:2" x14ac:dyDescent="0.2">
      <c r="A42" s="38" t="s">
        <v>631</v>
      </c>
      <c r="B42" s="39">
        <v>17323582.300000001</v>
      </c>
    </row>
    <row r="43" spans="1:2" x14ac:dyDescent="0.2">
      <c r="A43" s="38" t="s">
        <v>632</v>
      </c>
      <c r="B43" s="40"/>
    </row>
    <row r="44" spans="1:2" x14ac:dyDescent="0.2">
      <c r="A44" s="41" t="s">
        <v>633</v>
      </c>
      <c r="B44" s="39"/>
    </row>
    <row r="45" spans="1:2" x14ac:dyDescent="0.2">
      <c r="A45" s="41" t="s">
        <v>634</v>
      </c>
      <c r="B45" s="39"/>
    </row>
    <row r="46" spans="1:2" x14ac:dyDescent="0.2">
      <c r="A46" s="41" t="s">
        <v>635</v>
      </c>
      <c r="B46" s="40"/>
    </row>
    <row r="47" spans="1:2" x14ac:dyDescent="0.2">
      <c r="A47" s="41" t="s">
        <v>636</v>
      </c>
      <c r="B47" s="39"/>
    </row>
    <row r="48" spans="1:2" x14ac:dyDescent="0.2">
      <c r="A48" s="41" t="s">
        <v>637</v>
      </c>
      <c r="B48" s="40"/>
    </row>
    <row r="49" spans="1:2" x14ac:dyDescent="0.2">
      <c r="A49" s="41" t="s">
        <v>638</v>
      </c>
      <c r="B49" s="39"/>
    </row>
    <row r="50" spans="1:2" x14ac:dyDescent="0.2">
      <c r="A50" s="41" t="s">
        <v>639</v>
      </c>
      <c r="B50" s="39"/>
    </row>
    <row r="51" spans="1:2" x14ac:dyDescent="0.2">
      <c r="A51" s="41" t="s">
        <v>640</v>
      </c>
      <c r="B51" s="39"/>
    </row>
    <row r="52" spans="1:2" x14ac:dyDescent="0.2">
      <c r="A52" s="41" t="s">
        <v>641</v>
      </c>
      <c r="B52" s="39"/>
    </row>
    <row r="53" spans="1:2" ht="15" x14ac:dyDescent="0.25">
      <c r="A53" s="42" t="s">
        <v>642</v>
      </c>
      <c r="B53" s="43">
        <f>SUM(B41:B52)</f>
        <v>34649566.490000002</v>
      </c>
    </row>
    <row r="62" spans="1:2" ht="15" x14ac:dyDescent="0.25">
      <c r="A62" s="37" t="s">
        <v>643</v>
      </c>
      <c r="B62" s="37" t="s">
        <v>615</v>
      </c>
    </row>
    <row r="63" spans="1:2" x14ac:dyDescent="0.2">
      <c r="A63" s="51" t="s">
        <v>655</v>
      </c>
      <c r="B63" s="39">
        <v>59681317.369999997</v>
      </c>
    </row>
    <row r="64" spans="1:2" x14ac:dyDescent="0.2">
      <c r="A64" s="51" t="s">
        <v>656</v>
      </c>
      <c r="B64" s="39">
        <v>71596398.170000002</v>
      </c>
    </row>
    <row r="65" spans="1:2" x14ac:dyDescent="0.2">
      <c r="A65" s="51" t="s">
        <v>657</v>
      </c>
      <c r="B65" s="39">
        <v>80449843.450000003</v>
      </c>
    </row>
    <row r="66" spans="1:2" x14ac:dyDescent="0.2">
      <c r="A66" s="51" t="s">
        <v>658</v>
      </c>
      <c r="B66" s="39">
        <v>88997159</v>
      </c>
    </row>
    <row r="67" spans="1:2" x14ac:dyDescent="0.2">
      <c r="A67" s="51" t="s">
        <v>659</v>
      </c>
      <c r="B67" s="39">
        <v>75709421.150000006</v>
      </c>
    </row>
    <row r="68" spans="1:2" x14ac:dyDescent="0.2">
      <c r="A68" s="51" t="s">
        <v>660</v>
      </c>
      <c r="B68" s="39">
        <v>85442395.490000024</v>
      </c>
    </row>
    <row r="69" spans="1:2" x14ac:dyDescent="0.2">
      <c r="A69" s="51" t="s">
        <v>661</v>
      </c>
      <c r="B69" s="39">
        <v>110525583.23</v>
      </c>
    </row>
    <row r="70" spans="1:2" x14ac:dyDescent="0.2">
      <c r="A70" s="51" t="s">
        <v>662</v>
      </c>
      <c r="B70" s="39">
        <v>120906697.31</v>
      </c>
    </row>
    <row r="71" spans="1:2" x14ac:dyDescent="0.2">
      <c r="A71" s="51" t="s">
        <v>663</v>
      </c>
      <c r="B71" s="39">
        <v>127975375.17000002</v>
      </c>
    </row>
    <row r="72" spans="1:2" x14ac:dyDescent="0.2">
      <c r="A72" s="51" t="s">
        <v>664</v>
      </c>
      <c r="B72" s="39">
        <v>184871236.47</v>
      </c>
    </row>
    <row r="73" spans="1:2" x14ac:dyDescent="0.2">
      <c r="A73" s="51" t="s">
        <v>665</v>
      </c>
      <c r="B73" s="39">
        <v>34649566.490000002</v>
      </c>
    </row>
    <row r="74" spans="1:2" x14ac:dyDescent="0.2">
      <c r="A74" s="52" t="s">
        <v>642</v>
      </c>
      <c r="B74" s="53">
        <f>SUBTOTAL(9,B63:B73)</f>
        <v>1040804993.3000002</v>
      </c>
    </row>
  </sheetData>
  <autoFilter ref="A1:E13" xr:uid="{090A5278-A65B-49A5-B6C4-8E70DAE81A74}">
    <filterColumn colId="4">
      <customFilters>
        <customFilter operator="notEqual" val=" "/>
      </customFilters>
    </filterColumn>
  </autoFilter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1A66B-1A39-437F-9D40-EC7417CF305C}">
  <dimension ref="A1:E48"/>
  <sheetViews>
    <sheetView workbookViewId="0">
      <selection activeCell="B47" sqref="A37:B47"/>
    </sheetView>
  </sheetViews>
  <sheetFormatPr baseColWidth="10" defaultRowHeight="12.75" x14ac:dyDescent="0.2"/>
  <cols>
    <col min="1" max="1" width="57.5703125" customWidth="1"/>
    <col min="2" max="2" width="18.5703125" customWidth="1"/>
    <col min="3" max="3" width="74.140625" customWidth="1"/>
    <col min="4" max="4" width="19.5703125" bestFit="1" customWidth="1"/>
    <col min="5" max="5" width="17.7109375" customWidth="1"/>
  </cols>
  <sheetData>
    <row r="1" spans="1:5" x14ac:dyDescent="0.2">
      <c r="A1" s="1" t="s">
        <v>0</v>
      </c>
      <c r="B1" s="1" t="s">
        <v>613</v>
      </c>
      <c r="C1" s="1" t="s">
        <v>614</v>
      </c>
      <c r="D1" s="1" t="s">
        <v>615</v>
      </c>
      <c r="E1" s="6" t="s">
        <v>617</v>
      </c>
    </row>
    <row r="2" spans="1:5" x14ac:dyDescent="0.2">
      <c r="A2" s="3" t="s">
        <v>308</v>
      </c>
      <c r="B2" s="4">
        <v>44980</v>
      </c>
      <c r="C2" t="s">
        <v>572</v>
      </c>
      <c r="D2" s="5">
        <v>219420</v>
      </c>
      <c r="E2" s="2"/>
    </row>
    <row r="3" spans="1:5" x14ac:dyDescent="0.2">
      <c r="A3" s="3" t="s">
        <v>308</v>
      </c>
      <c r="B3" s="4">
        <v>44980</v>
      </c>
      <c r="C3" t="s">
        <v>573</v>
      </c>
      <c r="D3" s="5">
        <v>133975</v>
      </c>
      <c r="E3" s="2"/>
    </row>
    <row r="4" spans="1:5" x14ac:dyDescent="0.2">
      <c r="D4" s="12">
        <f>SUM(D2:D3)</f>
        <v>353395</v>
      </c>
    </row>
    <row r="10" spans="1:5" x14ac:dyDescent="0.2">
      <c r="A10" s="54" t="s">
        <v>666</v>
      </c>
      <c r="B10" s="54" t="s">
        <v>615</v>
      </c>
    </row>
    <row r="11" spans="1:5" x14ac:dyDescent="0.2">
      <c r="A11" s="41" t="s">
        <v>667</v>
      </c>
      <c r="B11" s="55">
        <v>769350</v>
      </c>
    </row>
    <row r="12" spans="1:5" x14ac:dyDescent="0.2">
      <c r="A12" s="41" t="s">
        <v>668</v>
      </c>
      <c r="B12" s="40">
        <v>353395</v>
      </c>
    </row>
    <row r="13" spans="1:5" x14ac:dyDescent="0.2">
      <c r="A13" s="41" t="s">
        <v>669</v>
      </c>
      <c r="B13" s="40"/>
    </row>
    <row r="14" spans="1:5" x14ac:dyDescent="0.2">
      <c r="A14" s="41" t="s">
        <v>670</v>
      </c>
      <c r="B14" s="40"/>
    </row>
    <row r="15" spans="1:5" x14ac:dyDescent="0.2">
      <c r="A15" s="41" t="s">
        <v>671</v>
      </c>
      <c r="B15" s="40"/>
    </row>
    <row r="16" spans="1:5" x14ac:dyDescent="0.2">
      <c r="A16" s="41" t="s">
        <v>672</v>
      </c>
      <c r="B16" s="40"/>
    </row>
    <row r="17" spans="1:2" x14ac:dyDescent="0.2">
      <c r="A17" s="56" t="s">
        <v>673</v>
      </c>
      <c r="B17" s="40"/>
    </row>
    <row r="18" spans="1:2" x14ac:dyDescent="0.2">
      <c r="A18" s="56" t="s">
        <v>674</v>
      </c>
      <c r="B18" s="40"/>
    </row>
    <row r="19" spans="1:2" x14ac:dyDescent="0.2">
      <c r="A19" s="56" t="s">
        <v>675</v>
      </c>
      <c r="B19" s="39"/>
    </row>
    <row r="20" spans="1:2" x14ac:dyDescent="0.2">
      <c r="A20" s="56" t="s">
        <v>676</v>
      </c>
      <c r="B20" s="39"/>
    </row>
    <row r="21" spans="1:2" x14ac:dyDescent="0.2">
      <c r="A21" s="56" t="s">
        <v>677</v>
      </c>
      <c r="B21" s="39"/>
    </row>
    <row r="22" spans="1:2" x14ac:dyDescent="0.2">
      <c r="A22" s="56" t="s">
        <v>678</v>
      </c>
      <c r="B22" s="39"/>
    </row>
    <row r="23" spans="1:2" x14ac:dyDescent="0.2">
      <c r="A23" s="52" t="s">
        <v>642</v>
      </c>
      <c r="B23" s="53">
        <f>SUBTOTAL(9,B11:B22)</f>
        <v>1122745</v>
      </c>
    </row>
    <row r="37" spans="1:2" ht="15" x14ac:dyDescent="0.25">
      <c r="A37" s="37" t="s">
        <v>643</v>
      </c>
      <c r="B37" s="37" t="s">
        <v>615</v>
      </c>
    </row>
    <row r="38" spans="1:2" x14ac:dyDescent="0.2">
      <c r="A38" s="57" t="s">
        <v>656</v>
      </c>
      <c r="B38" s="58">
        <v>11305544.829999996</v>
      </c>
    </row>
    <row r="39" spans="1:2" x14ac:dyDescent="0.2">
      <c r="A39" s="57" t="s">
        <v>657</v>
      </c>
      <c r="B39" s="58">
        <v>12310996.85</v>
      </c>
    </row>
    <row r="40" spans="1:2" x14ac:dyDescent="0.2">
      <c r="A40" s="57" t="s">
        <v>658</v>
      </c>
      <c r="B40" s="58">
        <v>12884799.58</v>
      </c>
    </row>
    <row r="41" spans="1:2" x14ac:dyDescent="0.2">
      <c r="A41" s="57" t="s">
        <v>659</v>
      </c>
      <c r="B41" s="58">
        <v>11421600.84</v>
      </c>
    </row>
    <row r="42" spans="1:2" x14ac:dyDescent="0.2">
      <c r="A42" s="57" t="s">
        <v>660</v>
      </c>
      <c r="B42" s="58">
        <v>21823728.370000001</v>
      </c>
    </row>
    <row r="43" spans="1:2" x14ac:dyDescent="0.2">
      <c r="A43" s="57" t="s">
        <v>661</v>
      </c>
      <c r="B43" s="58">
        <v>15458588.42</v>
      </c>
    </row>
    <row r="44" spans="1:2" x14ac:dyDescent="0.2">
      <c r="A44" s="59" t="s">
        <v>662</v>
      </c>
      <c r="B44" s="60">
        <v>28213256.450000003</v>
      </c>
    </row>
    <row r="45" spans="1:2" x14ac:dyDescent="0.2">
      <c r="A45" s="59" t="s">
        <v>663</v>
      </c>
      <c r="B45" s="60">
        <v>21548946.59</v>
      </c>
    </row>
    <row r="46" spans="1:2" x14ac:dyDescent="0.2">
      <c r="A46" s="59" t="s">
        <v>664</v>
      </c>
      <c r="B46" s="60">
        <v>25384689.210000001</v>
      </c>
    </row>
    <row r="47" spans="1:2" x14ac:dyDescent="0.2">
      <c r="A47" s="59" t="s">
        <v>665</v>
      </c>
      <c r="B47" s="60">
        <v>1122745</v>
      </c>
    </row>
    <row r="48" spans="1:2" x14ac:dyDescent="0.2">
      <c r="A48" s="42" t="s">
        <v>642</v>
      </c>
      <c r="B48" s="53">
        <f>SUM(B38:B47)</f>
        <v>161474896.14000002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108AC-5218-4322-BCF0-0B29E080A937}">
  <dimension ref="A1:E78"/>
  <sheetViews>
    <sheetView topLeftCell="A4" workbookViewId="0">
      <selection activeCell="B77" sqref="A66:B77"/>
    </sheetView>
  </sheetViews>
  <sheetFormatPr baseColWidth="10" defaultRowHeight="12.75" x14ac:dyDescent="0.2"/>
  <cols>
    <col min="1" max="1" width="57.5703125" customWidth="1"/>
    <col min="2" max="2" width="18.5703125" customWidth="1"/>
    <col min="3" max="3" width="74.140625" customWidth="1"/>
    <col min="4" max="4" width="19.5703125" bestFit="1" customWidth="1"/>
    <col min="5" max="5" width="17.7109375" customWidth="1"/>
  </cols>
  <sheetData>
    <row r="1" spans="1:5" x14ac:dyDescent="0.2">
      <c r="A1" s="1" t="s">
        <v>0</v>
      </c>
      <c r="B1" s="1" t="s">
        <v>613</v>
      </c>
      <c r="C1" s="1" t="s">
        <v>614</v>
      </c>
      <c r="D1" s="1" t="s">
        <v>615</v>
      </c>
      <c r="E1" s="6" t="s">
        <v>617</v>
      </c>
    </row>
    <row r="2" spans="1:5" x14ac:dyDescent="0.2">
      <c r="A2" s="3" t="s">
        <v>521</v>
      </c>
      <c r="B2" s="4">
        <v>44980</v>
      </c>
      <c r="C2" s="3" t="s">
        <v>271</v>
      </c>
      <c r="D2" s="5">
        <v>29162.400000000001</v>
      </c>
      <c r="E2" s="2"/>
    </row>
    <row r="3" spans="1:5" x14ac:dyDescent="0.2">
      <c r="A3" s="3" t="s">
        <v>412</v>
      </c>
      <c r="B3" s="4">
        <v>44972</v>
      </c>
      <c r="C3" s="3" t="s">
        <v>271</v>
      </c>
      <c r="D3" s="5">
        <v>3378.04</v>
      </c>
      <c r="E3" s="2"/>
    </row>
    <row r="4" spans="1:5" x14ac:dyDescent="0.2">
      <c r="A4" s="3" t="s">
        <v>270</v>
      </c>
      <c r="B4" s="4">
        <v>44967</v>
      </c>
      <c r="C4" s="3" t="s">
        <v>271</v>
      </c>
      <c r="D4" s="5">
        <v>92800</v>
      </c>
      <c r="E4" s="2"/>
    </row>
    <row r="5" spans="1:5" x14ac:dyDescent="0.2">
      <c r="A5" s="3" t="s">
        <v>281</v>
      </c>
      <c r="B5" s="4">
        <v>44967</v>
      </c>
      <c r="C5" s="3" t="s">
        <v>271</v>
      </c>
      <c r="D5" s="5">
        <v>162400</v>
      </c>
      <c r="E5" s="2"/>
    </row>
    <row r="6" spans="1:5" x14ac:dyDescent="0.2">
      <c r="A6" s="3" t="s">
        <v>290</v>
      </c>
      <c r="B6" s="4">
        <v>44967</v>
      </c>
      <c r="C6" s="3" t="s">
        <v>271</v>
      </c>
      <c r="D6" s="5">
        <v>208800</v>
      </c>
      <c r="E6" s="2"/>
    </row>
    <row r="7" spans="1:5" x14ac:dyDescent="0.2">
      <c r="D7" s="12">
        <f>SUM(D2:D6)</f>
        <v>496540.44</v>
      </c>
    </row>
    <row r="11" spans="1:5" x14ac:dyDescent="0.2">
      <c r="A11" s="1" t="s">
        <v>0</v>
      </c>
      <c r="B11" s="1" t="s">
        <v>615</v>
      </c>
    </row>
    <row r="12" spans="1:5" x14ac:dyDescent="0.2">
      <c r="A12" s="18" t="s">
        <v>412</v>
      </c>
      <c r="B12" s="19">
        <v>3378.04</v>
      </c>
    </row>
    <row r="13" spans="1:5" x14ac:dyDescent="0.2">
      <c r="A13" s="18" t="s">
        <v>521</v>
      </c>
      <c r="B13" s="19">
        <v>29162.400000000001</v>
      </c>
    </row>
    <row r="14" spans="1:5" x14ac:dyDescent="0.2">
      <c r="A14" s="18" t="s">
        <v>270</v>
      </c>
      <c r="B14" s="19">
        <v>92800</v>
      </c>
    </row>
    <row r="15" spans="1:5" x14ac:dyDescent="0.2">
      <c r="A15" s="18" t="s">
        <v>281</v>
      </c>
      <c r="B15" s="19">
        <v>162400</v>
      </c>
    </row>
    <row r="16" spans="1:5" x14ac:dyDescent="0.2">
      <c r="A16" s="18" t="s">
        <v>290</v>
      </c>
      <c r="B16" s="19">
        <v>208800</v>
      </c>
    </row>
    <row r="17" spans="1:2" x14ac:dyDescent="0.2">
      <c r="A17" s="20"/>
      <c r="B17" s="15">
        <f>SUM(B12:B16)</f>
        <v>496540.44</v>
      </c>
    </row>
    <row r="36" spans="1:2" ht="15" x14ac:dyDescent="0.25">
      <c r="A36" s="36" t="s">
        <v>629</v>
      </c>
      <c r="B36" s="37" t="s">
        <v>615</v>
      </c>
    </row>
    <row r="37" spans="1:2" x14ac:dyDescent="0.2">
      <c r="A37" s="38" t="s">
        <v>630</v>
      </c>
      <c r="B37" s="50">
        <v>52826.400000000001</v>
      </c>
    </row>
    <row r="38" spans="1:2" x14ac:dyDescent="0.2">
      <c r="A38" s="38" t="s">
        <v>631</v>
      </c>
      <c r="B38" s="39">
        <v>496540.44</v>
      </c>
    </row>
    <row r="39" spans="1:2" x14ac:dyDescent="0.2">
      <c r="A39" s="38" t="s">
        <v>632</v>
      </c>
      <c r="B39" s="40"/>
    </row>
    <row r="40" spans="1:2" x14ac:dyDescent="0.2">
      <c r="A40" s="41" t="s">
        <v>633</v>
      </c>
      <c r="B40" s="39"/>
    </row>
    <row r="41" spans="1:2" x14ac:dyDescent="0.2">
      <c r="A41" s="41" t="s">
        <v>634</v>
      </c>
      <c r="B41" s="39"/>
    </row>
    <row r="42" spans="1:2" x14ac:dyDescent="0.2">
      <c r="A42" s="41" t="s">
        <v>635</v>
      </c>
      <c r="B42" s="40"/>
    </row>
    <row r="43" spans="1:2" x14ac:dyDescent="0.2">
      <c r="A43" s="41" t="s">
        <v>636</v>
      </c>
      <c r="B43" s="39"/>
    </row>
    <row r="44" spans="1:2" x14ac:dyDescent="0.2">
      <c r="A44" s="41" t="s">
        <v>637</v>
      </c>
      <c r="B44" s="40"/>
    </row>
    <row r="45" spans="1:2" x14ac:dyDescent="0.2">
      <c r="A45" s="41" t="s">
        <v>638</v>
      </c>
      <c r="B45" s="39"/>
    </row>
    <row r="46" spans="1:2" x14ac:dyDescent="0.2">
      <c r="A46" s="41" t="s">
        <v>639</v>
      </c>
      <c r="B46" s="39"/>
    </row>
    <row r="47" spans="1:2" x14ac:dyDescent="0.2">
      <c r="A47" s="41" t="s">
        <v>640</v>
      </c>
      <c r="B47" s="39"/>
    </row>
    <row r="48" spans="1:2" x14ac:dyDescent="0.2">
      <c r="A48" s="41" t="s">
        <v>641</v>
      </c>
      <c r="B48" s="39"/>
    </row>
    <row r="49" spans="1:2" ht="15" x14ac:dyDescent="0.25">
      <c r="A49" s="42" t="s">
        <v>642</v>
      </c>
      <c r="B49" s="43">
        <f>SUM(B37:B48)</f>
        <v>549366.84</v>
      </c>
    </row>
    <row r="66" spans="1:2" ht="15" x14ac:dyDescent="0.25">
      <c r="A66" s="61" t="s">
        <v>643</v>
      </c>
      <c r="B66" s="62" t="s">
        <v>615</v>
      </c>
    </row>
    <row r="67" spans="1:2" x14ac:dyDescent="0.2">
      <c r="A67" s="63" t="s">
        <v>655</v>
      </c>
      <c r="B67" s="64">
        <v>13181003.039999999</v>
      </c>
    </row>
    <row r="68" spans="1:2" ht="15" x14ac:dyDescent="0.25">
      <c r="A68" s="65" t="s">
        <v>656</v>
      </c>
      <c r="B68" s="64">
        <v>13242277.75</v>
      </c>
    </row>
    <row r="69" spans="1:2" ht="15" x14ac:dyDescent="0.25">
      <c r="A69" s="65" t="s">
        <v>657</v>
      </c>
      <c r="B69" s="64">
        <v>11480326.689999999</v>
      </c>
    </row>
    <row r="70" spans="1:2" ht="15" x14ac:dyDescent="0.25">
      <c r="A70" s="65" t="s">
        <v>658</v>
      </c>
      <c r="B70" s="64">
        <v>13202883.74</v>
      </c>
    </row>
    <row r="71" spans="1:2" ht="15" x14ac:dyDescent="0.25">
      <c r="A71" s="65" t="s">
        <v>659</v>
      </c>
      <c r="B71" s="64">
        <v>21630615.449999999</v>
      </c>
    </row>
    <row r="72" spans="1:2" ht="15" x14ac:dyDescent="0.25">
      <c r="A72" s="65" t="s">
        <v>660</v>
      </c>
      <c r="B72" s="64">
        <v>10678500.960000001</v>
      </c>
    </row>
    <row r="73" spans="1:2" ht="15" x14ac:dyDescent="0.25">
      <c r="A73" s="65" t="s">
        <v>661</v>
      </c>
      <c r="B73" s="64">
        <v>11803161.699999999</v>
      </c>
    </row>
    <row r="74" spans="1:2" x14ac:dyDescent="0.2">
      <c r="A74" s="63" t="s">
        <v>662</v>
      </c>
      <c r="B74" s="66">
        <v>10571114.5</v>
      </c>
    </row>
    <row r="75" spans="1:2" x14ac:dyDescent="0.2">
      <c r="A75" s="67" t="s">
        <v>663</v>
      </c>
      <c r="B75" s="68">
        <v>13681359.849999998</v>
      </c>
    </row>
    <row r="76" spans="1:2" ht="15" x14ac:dyDescent="0.25">
      <c r="A76" s="67" t="s">
        <v>664</v>
      </c>
      <c r="B76" s="48">
        <v>27085490.870000001</v>
      </c>
    </row>
    <row r="77" spans="1:2" ht="15" x14ac:dyDescent="0.25">
      <c r="A77" s="67" t="s">
        <v>665</v>
      </c>
      <c r="B77" s="48">
        <v>549366.84</v>
      </c>
    </row>
    <row r="78" spans="1:2" ht="15" x14ac:dyDescent="0.25">
      <c r="A78" s="69" t="s">
        <v>642</v>
      </c>
      <c r="B78" s="53">
        <f>SUM(B67:B77)</f>
        <v>147106101.38999999</v>
      </c>
    </row>
  </sheetData>
  <sortState xmlns:xlrd2="http://schemas.microsoft.com/office/spreadsheetml/2017/richdata2" ref="A12:B17">
    <sortCondition ref="B17"/>
  </sortState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A88BD-C141-4F27-A852-46A65AA78D0F}">
  <dimension ref="A1:P123"/>
  <sheetViews>
    <sheetView topLeftCell="A66" workbookViewId="0">
      <selection activeCell="C106" sqref="C106"/>
    </sheetView>
  </sheetViews>
  <sheetFormatPr baseColWidth="10" defaultRowHeight="12.75" x14ac:dyDescent="0.2"/>
  <cols>
    <col min="1" max="1" width="57.5703125" customWidth="1"/>
    <col min="2" max="2" width="18.5703125" customWidth="1"/>
    <col min="3" max="3" width="74.140625" customWidth="1"/>
    <col min="4" max="4" width="19.5703125" bestFit="1" customWidth="1"/>
    <col min="5" max="5" width="17.7109375" customWidth="1"/>
    <col min="9" max="9" width="21.28515625" customWidth="1"/>
    <col min="10" max="15" width="20.7109375" customWidth="1"/>
    <col min="16" max="16" width="22.5703125" customWidth="1"/>
  </cols>
  <sheetData>
    <row r="1" spans="1:16" ht="15" x14ac:dyDescent="0.25">
      <c r="A1" s="1" t="s">
        <v>0</v>
      </c>
      <c r="B1" s="1" t="s">
        <v>613</v>
      </c>
      <c r="C1" s="1" t="s">
        <v>614</v>
      </c>
      <c r="D1" s="1" t="s">
        <v>615</v>
      </c>
      <c r="E1" s="6" t="s">
        <v>617</v>
      </c>
      <c r="I1" s="37" t="s">
        <v>679</v>
      </c>
      <c r="J1" s="37">
        <v>2018</v>
      </c>
      <c r="K1" s="37">
        <v>2019</v>
      </c>
      <c r="L1" s="37">
        <v>2020</v>
      </c>
      <c r="M1" s="37">
        <v>2021</v>
      </c>
      <c r="N1" s="61">
        <v>2022</v>
      </c>
      <c r="O1" s="61">
        <v>2023</v>
      </c>
      <c r="P1" s="37" t="s">
        <v>680</v>
      </c>
    </row>
    <row r="2" spans="1:16" ht="15" x14ac:dyDescent="0.25">
      <c r="A2" s="3" t="s">
        <v>18</v>
      </c>
      <c r="B2" s="4">
        <v>44959</v>
      </c>
      <c r="C2" s="3" t="s">
        <v>19</v>
      </c>
      <c r="D2" s="5">
        <v>1100000</v>
      </c>
      <c r="E2" s="7">
        <f>SUM(D2:D4 )</f>
        <v>2416026.7599999998</v>
      </c>
      <c r="I2" s="70" t="s">
        <v>627</v>
      </c>
      <c r="J2" s="71">
        <v>24972972.089999996</v>
      </c>
      <c r="K2" s="72">
        <v>23189156.630000006</v>
      </c>
      <c r="L2" s="71">
        <v>21223737.75</v>
      </c>
      <c r="M2" s="71">
        <v>29704874.309999995</v>
      </c>
      <c r="N2" s="73">
        <v>70935107.390000001</v>
      </c>
      <c r="O2" s="71">
        <v>10346385.09</v>
      </c>
      <c r="P2" s="71">
        <f t="shared" ref="P2:P7" si="0">SUM(J2:O2 )</f>
        <v>180372233.26000002</v>
      </c>
    </row>
    <row r="3" spans="1:16" ht="15" x14ac:dyDescent="0.25">
      <c r="A3" s="3" t="s">
        <v>18</v>
      </c>
      <c r="B3" s="4">
        <v>44971</v>
      </c>
      <c r="C3" s="3" t="s">
        <v>19</v>
      </c>
      <c r="D3" s="5">
        <v>871773.4</v>
      </c>
      <c r="E3" s="2"/>
      <c r="I3" s="74" t="s">
        <v>626</v>
      </c>
      <c r="J3" s="71">
        <v>10075051.34</v>
      </c>
      <c r="K3" s="72">
        <v>26473333</v>
      </c>
      <c r="L3" s="71">
        <v>13800000</v>
      </c>
      <c r="M3" s="71">
        <v>23850000</v>
      </c>
      <c r="N3" s="73">
        <v>28790737</v>
      </c>
      <c r="O3" s="71">
        <v>2416667</v>
      </c>
      <c r="P3" s="71">
        <f t="shared" si="0"/>
        <v>105405788.34</v>
      </c>
    </row>
    <row r="4" spans="1:16" ht="15" x14ac:dyDescent="0.25">
      <c r="A4" s="3" t="s">
        <v>18</v>
      </c>
      <c r="B4" s="4">
        <v>44985</v>
      </c>
      <c r="C4" s="3" t="s">
        <v>19</v>
      </c>
      <c r="D4" s="5">
        <v>444253.36</v>
      </c>
      <c r="E4" s="2"/>
      <c r="I4" s="70" t="s">
        <v>624</v>
      </c>
      <c r="J4" s="71">
        <v>17508239.579999998</v>
      </c>
      <c r="K4" s="72">
        <v>22861810.799999997</v>
      </c>
      <c r="L4" s="71">
        <v>9223211.6699999999</v>
      </c>
      <c r="M4" s="71">
        <v>14222101.699999996</v>
      </c>
      <c r="N4" s="73">
        <v>20111281.649999999</v>
      </c>
      <c r="O4" s="71">
        <v>1263694.74</v>
      </c>
      <c r="P4" s="71">
        <f t="shared" si="0"/>
        <v>85190340.139999986</v>
      </c>
    </row>
    <row r="5" spans="1:16" ht="15" x14ac:dyDescent="0.25">
      <c r="A5" s="3"/>
      <c r="B5" s="4"/>
      <c r="C5" s="3"/>
      <c r="D5" s="5"/>
      <c r="E5" s="2"/>
      <c r="I5" s="70" t="s">
        <v>625</v>
      </c>
      <c r="J5" s="71">
        <v>23571225.66</v>
      </c>
      <c r="K5" s="72">
        <v>25835779.469999999</v>
      </c>
      <c r="L5" s="71">
        <v>9600000</v>
      </c>
      <c r="M5" s="71">
        <v>22258224.540000003</v>
      </c>
      <c r="N5" s="73">
        <v>24596172.749999996</v>
      </c>
      <c r="O5" s="71">
        <v>2068558.0099999998</v>
      </c>
      <c r="P5" s="71">
        <f t="shared" si="0"/>
        <v>107929960.43000001</v>
      </c>
    </row>
    <row r="6" spans="1:16" ht="15" x14ac:dyDescent="0.25">
      <c r="A6" s="3"/>
      <c r="B6" s="4"/>
      <c r="C6" s="3"/>
      <c r="D6" s="5"/>
      <c r="E6" s="2"/>
      <c r="I6" s="74" t="s">
        <v>620</v>
      </c>
      <c r="J6" s="71">
        <v>1367887.2</v>
      </c>
      <c r="K6" s="72">
        <v>803180</v>
      </c>
      <c r="L6" s="71">
        <v>269650</v>
      </c>
      <c r="M6" s="71">
        <v>570850.4</v>
      </c>
      <c r="N6" s="73">
        <v>598609.33000000007</v>
      </c>
      <c r="O6" s="71">
        <v>18500</v>
      </c>
      <c r="P6" s="71">
        <f t="shared" si="0"/>
        <v>3628676.93</v>
      </c>
    </row>
    <row r="7" spans="1:16" ht="15" x14ac:dyDescent="0.25">
      <c r="A7" s="3"/>
      <c r="B7" s="4"/>
      <c r="C7" s="3"/>
      <c r="D7" s="5"/>
      <c r="E7" s="2"/>
      <c r="I7" s="70" t="s">
        <v>622</v>
      </c>
      <c r="J7" s="71">
        <v>3208333.34</v>
      </c>
      <c r="K7" s="72">
        <v>3943603.3300000005</v>
      </c>
      <c r="L7" s="71">
        <v>1696153.86</v>
      </c>
      <c r="M7" s="71">
        <v>3573317.8299999991</v>
      </c>
      <c r="N7" s="73">
        <v>3633095.7800000003</v>
      </c>
      <c r="O7" s="71">
        <v>328268.64</v>
      </c>
      <c r="P7" s="71">
        <f t="shared" si="0"/>
        <v>16382772.780000001</v>
      </c>
    </row>
    <row r="8" spans="1:16" ht="15" x14ac:dyDescent="0.25">
      <c r="A8" s="1" t="s">
        <v>0</v>
      </c>
      <c r="B8" s="1" t="s">
        <v>613</v>
      </c>
      <c r="C8" s="1" t="s">
        <v>614</v>
      </c>
      <c r="D8" s="1" t="s">
        <v>615</v>
      </c>
      <c r="E8" s="6" t="s">
        <v>617</v>
      </c>
      <c r="I8" s="70" t="s">
        <v>681</v>
      </c>
      <c r="J8" s="71">
        <v>1376623.2</v>
      </c>
      <c r="K8" s="72">
        <v>2569400</v>
      </c>
      <c r="L8" s="71">
        <v>427818.93</v>
      </c>
      <c r="M8" s="71">
        <v>619801.46000000008</v>
      </c>
      <c r="N8" s="75"/>
      <c r="O8" s="75"/>
      <c r="P8" s="71">
        <f t="shared" ref="P8" si="1">SUM(J8:O8 )</f>
        <v>4993643.59</v>
      </c>
    </row>
    <row r="9" spans="1:16" ht="15" x14ac:dyDescent="0.25">
      <c r="A9" s="3" t="s">
        <v>430</v>
      </c>
      <c r="B9" s="4">
        <v>44972</v>
      </c>
      <c r="C9" s="3" t="s">
        <v>431</v>
      </c>
      <c r="D9" s="5">
        <v>25760</v>
      </c>
      <c r="E9" s="5">
        <v>25760</v>
      </c>
      <c r="I9" s="74" t="s">
        <v>682</v>
      </c>
      <c r="J9" s="71">
        <v>588000</v>
      </c>
      <c r="K9" s="72">
        <v>2029320</v>
      </c>
      <c r="L9" s="71">
        <v>1118488.58</v>
      </c>
      <c r="M9" s="71">
        <v>2279413.1000000006</v>
      </c>
      <c r="N9" s="73">
        <v>2521406.7800000003</v>
      </c>
      <c r="O9" s="71">
        <v>199500</v>
      </c>
      <c r="P9" s="71">
        <f>SUM(J9:O9 )</f>
        <v>8736128.4600000009</v>
      </c>
    </row>
    <row r="10" spans="1:16" ht="15" x14ac:dyDescent="0.25">
      <c r="A10" s="3"/>
      <c r="B10" s="4"/>
      <c r="C10" s="3"/>
      <c r="D10" s="5"/>
      <c r="E10" s="2"/>
      <c r="I10" s="70" t="s">
        <v>628</v>
      </c>
      <c r="J10" s="71">
        <v>59771249.389999993</v>
      </c>
      <c r="K10" s="72">
        <v>126717729.86</v>
      </c>
      <c r="L10" s="71">
        <v>116562221.58</v>
      </c>
      <c r="M10" s="71">
        <v>127087538.37999998</v>
      </c>
      <c r="N10" s="73">
        <v>110365830.01000001</v>
      </c>
      <c r="O10" s="71">
        <v>15406804.909999998</v>
      </c>
      <c r="P10" s="71">
        <f>SUM(J10:O10 )</f>
        <v>555911374.13</v>
      </c>
    </row>
    <row r="11" spans="1:16" x14ac:dyDescent="0.2">
      <c r="A11" s="3"/>
      <c r="B11" s="4"/>
      <c r="C11" s="3"/>
      <c r="D11" s="5"/>
      <c r="E11" s="2"/>
      <c r="I11" s="57" t="s">
        <v>623</v>
      </c>
      <c r="J11" s="75"/>
      <c r="K11" s="75"/>
      <c r="L11" s="75"/>
      <c r="M11" s="75"/>
      <c r="N11" s="75"/>
      <c r="O11" s="71">
        <v>392404</v>
      </c>
      <c r="P11" s="71">
        <f>SUM(J11:O11 )</f>
        <v>392404</v>
      </c>
    </row>
    <row r="12" spans="1:16" ht="15" x14ac:dyDescent="0.25">
      <c r="A12" s="3"/>
      <c r="B12" s="4"/>
      <c r="C12" s="3"/>
      <c r="D12" s="5"/>
      <c r="E12" s="2"/>
      <c r="I12" s="37" t="s">
        <v>616</v>
      </c>
      <c r="J12" s="76">
        <f>SUBTOTAL(9,J2:J11)</f>
        <v>142439581.79999998</v>
      </c>
      <c r="K12" s="76">
        <f t="shared" ref="K12:P12" si="2">SUBTOTAL(9,K2:K11)</f>
        <v>234423313.09</v>
      </c>
      <c r="L12" s="76">
        <f t="shared" si="2"/>
        <v>173921282.37</v>
      </c>
      <c r="M12" s="76">
        <f t="shared" si="2"/>
        <v>224166121.71999997</v>
      </c>
      <c r="N12" s="76">
        <f t="shared" si="2"/>
        <v>261552240.69</v>
      </c>
      <c r="O12" s="76">
        <f>SUBTOTAL(9,O2:O11)</f>
        <v>32440782.390000001</v>
      </c>
      <c r="P12" s="76">
        <f t="shared" si="2"/>
        <v>1068943322.0599999</v>
      </c>
    </row>
    <row r="13" spans="1:16" x14ac:dyDescent="0.2">
      <c r="A13" s="1" t="s">
        <v>0</v>
      </c>
      <c r="B13" s="1" t="s">
        <v>613</v>
      </c>
      <c r="C13" s="1" t="s">
        <v>614</v>
      </c>
      <c r="D13" s="1" t="s">
        <v>615</v>
      </c>
      <c r="E13" s="6" t="s">
        <v>617</v>
      </c>
    </row>
    <row r="14" spans="1:16" x14ac:dyDescent="0.2">
      <c r="A14" s="3" t="s">
        <v>432</v>
      </c>
      <c r="B14" s="4">
        <v>44972</v>
      </c>
      <c r="C14" s="3" t="s">
        <v>433</v>
      </c>
      <c r="D14" s="5">
        <v>188520.91</v>
      </c>
      <c r="E14" s="7">
        <f>SUM(D14:D15 )</f>
        <v>332730.36</v>
      </c>
    </row>
    <row r="15" spans="1:16" x14ac:dyDescent="0.2">
      <c r="A15" s="3" t="s">
        <v>432</v>
      </c>
      <c r="B15" s="4">
        <v>44985</v>
      </c>
      <c r="C15" s="3" t="s">
        <v>433</v>
      </c>
      <c r="D15" s="5">
        <v>144209.45000000001</v>
      </c>
      <c r="E15" s="2"/>
    </row>
    <row r="16" spans="1:16" x14ac:dyDescent="0.2">
      <c r="A16" s="3"/>
      <c r="B16" s="4"/>
      <c r="C16" s="3"/>
      <c r="D16" s="5"/>
      <c r="E16" s="2"/>
    </row>
    <row r="17" spans="1:5" x14ac:dyDescent="0.2">
      <c r="A17" s="3"/>
      <c r="B17" s="4"/>
      <c r="C17" s="3"/>
      <c r="D17" s="5"/>
      <c r="E17" s="2"/>
    </row>
    <row r="18" spans="1:5" x14ac:dyDescent="0.2">
      <c r="A18" s="3"/>
      <c r="B18" s="4"/>
      <c r="C18" s="3"/>
      <c r="D18" s="5"/>
      <c r="E18" s="2"/>
    </row>
    <row r="19" spans="1:5" x14ac:dyDescent="0.2">
      <c r="A19" s="1" t="s">
        <v>0</v>
      </c>
      <c r="B19" s="1" t="s">
        <v>613</v>
      </c>
      <c r="C19" s="1" t="s">
        <v>614</v>
      </c>
      <c r="D19" s="1" t="s">
        <v>615</v>
      </c>
      <c r="E19" s="6" t="s">
        <v>617</v>
      </c>
    </row>
    <row r="20" spans="1:5" x14ac:dyDescent="0.2">
      <c r="A20" s="3" t="s">
        <v>188</v>
      </c>
      <c r="B20" s="4">
        <v>44966</v>
      </c>
      <c r="C20" s="3" t="s">
        <v>189</v>
      </c>
      <c r="D20" s="5">
        <v>432000</v>
      </c>
      <c r="E20" s="7">
        <f>SUM( D20:D23)</f>
        <v>2743703.5999999996</v>
      </c>
    </row>
    <row r="21" spans="1:5" x14ac:dyDescent="0.2">
      <c r="A21" s="3" t="s">
        <v>188</v>
      </c>
      <c r="B21" s="4">
        <v>44971</v>
      </c>
      <c r="C21" s="3" t="s">
        <v>189</v>
      </c>
      <c r="D21" s="5">
        <v>816865.86</v>
      </c>
      <c r="E21" s="2"/>
    </row>
    <row r="22" spans="1:5" x14ac:dyDescent="0.2">
      <c r="A22" s="3" t="s">
        <v>188</v>
      </c>
      <c r="B22" s="4">
        <v>44980</v>
      </c>
      <c r="C22" s="3" t="s">
        <v>189</v>
      </c>
      <c r="D22" s="5">
        <v>814971.88</v>
      </c>
      <c r="E22" s="2"/>
    </row>
    <row r="23" spans="1:5" ht="13.5" customHeight="1" x14ac:dyDescent="0.2">
      <c r="A23" s="3" t="s">
        <v>188</v>
      </c>
      <c r="B23" s="4">
        <v>44985</v>
      </c>
      <c r="C23" s="3" t="s">
        <v>189</v>
      </c>
      <c r="D23" s="5">
        <v>679865.86</v>
      </c>
      <c r="E23" s="2"/>
    </row>
    <row r="24" spans="1:5" ht="13.5" customHeight="1" x14ac:dyDescent="0.2">
      <c r="A24" s="3"/>
      <c r="B24" s="4"/>
      <c r="C24" s="3"/>
      <c r="D24" s="5"/>
      <c r="E24" s="2"/>
    </row>
    <row r="25" spans="1:5" ht="13.5" customHeight="1" x14ac:dyDescent="0.2">
      <c r="A25" s="3"/>
      <c r="B25" s="4"/>
      <c r="C25" s="3"/>
      <c r="D25" s="5"/>
      <c r="E25" s="2"/>
    </row>
    <row r="26" spans="1:5" ht="13.5" customHeight="1" x14ac:dyDescent="0.2">
      <c r="A26" s="3"/>
      <c r="B26" s="4"/>
      <c r="C26" s="3"/>
      <c r="D26" s="5"/>
      <c r="E26" s="2"/>
    </row>
    <row r="27" spans="1:5" ht="13.5" customHeight="1" x14ac:dyDescent="0.2">
      <c r="A27" s="1" t="s">
        <v>0</v>
      </c>
      <c r="B27" s="1" t="s">
        <v>613</v>
      </c>
      <c r="C27" s="1" t="s">
        <v>614</v>
      </c>
      <c r="D27" s="1" t="s">
        <v>615</v>
      </c>
      <c r="E27" s="6" t="s">
        <v>617</v>
      </c>
    </row>
    <row r="28" spans="1:5" x14ac:dyDescent="0.2">
      <c r="A28" s="3" t="s">
        <v>389</v>
      </c>
      <c r="B28" s="4">
        <v>44971</v>
      </c>
      <c r="C28" s="3" t="s">
        <v>390</v>
      </c>
      <c r="D28" s="5">
        <v>157645.25</v>
      </c>
      <c r="E28" s="7">
        <f>SUM( D28:D29)</f>
        <v>290216</v>
      </c>
    </row>
    <row r="29" spans="1:5" x14ac:dyDescent="0.2">
      <c r="A29" s="3" t="s">
        <v>389</v>
      </c>
      <c r="B29" s="4">
        <v>44985</v>
      </c>
      <c r="C29" s="3" t="s">
        <v>390</v>
      </c>
      <c r="D29" s="5">
        <v>132570.75</v>
      </c>
      <c r="E29" s="2"/>
    </row>
    <row r="30" spans="1:5" x14ac:dyDescent="0.2">
      <c r="A30" s="3"/>
      <c r="B30" s="4"/>
      <c r="C30" s="3"/>
      <c r="D30" s="5"/>
      <c r="E30" s="2"/>
    </row>
    <row r="31" spans="1:5" x14ac:dyDescent="0.2">
      <c r="A31" s="3"/>
      <c r="B31" s="4"/>
      <c r="C31" s="3"/>
      <c r="D31" s="5"/>
      <c r="E31" s="2"/>
    </row>
    <row r="32" spans="1:5" x14ac:dyDescent="0.2">
      <c r="A32" s="3"/>
      <c r="B32" s="4"/>
      <c r="C32" s="3"/>
      <c r="D32" s="5"/>
      <c r="E32" s="2"/>
    </row>
    <row r="33" spans="1:5" x14ac:dyDescent="0.2">
      <c r="A33" s="1" t="s">
        <v>0</v>
      </c>
      <c r="B33" s="1" t="s">
        <v>613</v>
      </c>
      <c r="C33" s="1" t="s">
        <v>614</v>
      </c>
      <c r="D33" s="1" t="s">
        <v>615</v>
      </c>
      <c r="E33" s="6" t="s">
        <v>617</v>
      </c>
    </row>
    <row r="34" spans="1:5" x14ac:dyDescent="0.2">
      <c r="A34" s="3" t="s">
        <v>434</v>
      </c>
      <c r="B34" s="4">
        <v>44972</v>
      </c>
      <c r="C34" s="3" t="s">
        <v>435</v>
      </c>
      <c r="D34" s="5">
        <v>98000</v>
      </c>
      <c r="E34" s="7">
        <f>SUM(D34:D35 )</f>
        <v>196960</v>
      </c>
    </row>
    <row r="35" spans="1:5" x14ac:dyDescent="0.2">
      <c r="A35" s="3" t="s">
        <v>434</v>
      </c>
      <c r="B35" s="4">
        <v>44985</v>
      </c>
      <c r="C35" s="3" t="s">
        <v>435</v>
      </c>
      <c r="D35" s="5">
        <v>98960</v>
      </c>
      <c r="E35" s="2"/>
    </row>
    <row r="38" spans="1:5" x14ac:dyDescent="0.2">
      <c r="A38" s="1" t="s">
        <v>0</v>
      </c>
      <c r="B38" s="1" t="s">
        <v>613</v>
      </c>
      <c r="C38" s="1" t="s">
        <v>614</v>
      </c>
      <c r="D38" s="1" t="s">
        <v>615</v>
      </c>
      <c r="E38" s="6" t="s">
        <v>617</v>
      </c>
    </row>
    <row r="39" spans="1:5" x14ac:dyDescent="0.2">
      <c r="A39" s="3" t="s">
        <v>359</v>
      </c>
      <c r="B39" s="4">
        <v>44970</v>
      </c>
      <c r="C39" s="3" t="s">
        <v>360</v>
      </c>
      <c r="D39" s="5">
        <v>3784621.43</v>
      </c>
      <c r="E39" s="7">
        <f>SUM(D39:D55 )</f>
        <v>20524263.950000003</v>
      </c>
    </row>
    <row r="40" spans="1:5" x14ac:dyDescent="0.2">
      <c r="A40" s="3" t="s">
        <v>359</v>
      </c>
      <c r="B40" s="4">
        <v>44970</v>
      </c>
      <c r="C40" s="3" t="s">
        <v>360</v>
      </c>
      <c r="D40" s="5">
        <v>2750000</v>
      </c>
      <c r="E40" s="2"/>
    </row>
    <row r="41" spans="1:5" x14ac:dyDescent="0.2">
      <c r="A41" s="3" t="s">
        <v>359</v>
      </c>
      <c r="B41" s="4">
        <v>44974</v>
      </c>
      <c r="C41" s="3" t="s">
        <v>360</v>
      </c>
      <c r="D41" s="5">
        <v>2250000</v>
      </c>
      <c r="E41" s="2"/>
    </row>
    <row r="42" spans="1:5" x14ac:dyDescent="0.2">
      <c r="A42" s="3" t="s">
        <v>359</v>
      </c>
      <c r="B42" s="4">
        <v>44974</v>
      </c>
      <c r="C42" s="3" t="s">
        <v>360</v>
      </c>
      <c r="D42" s="5">
        <v>2250000</v>
      </c>
      <c r="E42" s="2"/>
    </row>
    <row r="43" spans="1:5" x14ac:dyDescent="0.2">
      <c r="A43" s="3" t="s">
        <v>359</v>
      </c>
      <c r="B43" s="4">
        <v>44974</v>
      </c>
      <c r="C43" s="3" t="s">
        <v>360</v>
      </c>
      <c r="D43" s="5">
        <v>2250000</v>
      </c>
      <c r="E43" s="2"/>
    </row>
    <row r="44" spans="1:5" x14ac:dyDescent="0.2">
      <c r="A44" s="3" t="s">
        <v>359</v>
      </c>
      <c r="B44" s="4">
        <v>44974</v>
      </c>
      <c r="C44" s="3" t="s">
        <v>360</v>
      </c>
      <c r="D44" s="5">
        <v>2750000</v>
      </c>
      <c r="E44" s="2"/>
    </row>
    <row r="45" spans="1:5" x14ac:dyDescent="0.2">
      <c r="A45" s="3" t="s">
        <v>359</v>
      </c>
      <c r="B45" s="4">
        <v>44985</v>
      </c>
      <c r="C45" s="3" t="s">
        <v>611</v>
      </c>
      <c r="D45" s="5">
        <v>317648.73</v>
      </c>
      <c r="E45" s="2"/>
    </row>
    <row r="46" spans="1:5" x14ac:dyDescent="0.2">
      <c r="A46" s="3" t="s">
        <v>359</v>
      </c>
      <c r="B46" s="4">
        <v>44985</v>
      </c>
      <c r="C46" s="3" t="s">
        <v>612</v>
      </c>
      <c r="D46" s="5">
        <v>66139.710000000006</v>
      </c>
      <c r="E46" s="2"/>
    </row>
    <row r="47" spans="1:5" x14ac:dyDescent="0.2">
      <c r="A47" s="3" t="s">
        <v>359</v>
      </c>
      <c r="B47" s="4">
        <v>44985</v>
      </c>
      <c r="C47" s="3" t="s">
        <v>612</v>
      </c>
      <c r="D47" s="5">
        <v>1003066.88</v>
      </c>
      <c r="E47" s="2"/>
    </row>
    <row r="48" spans="1:5" x14ac:dyDescent="0.2">
      <c r="A48" s="3" t="s">
        <v>359</v>
      </c>
      <c r="B48" s="4">
        <v>44985</v>
      </c>
      <c r="C48" s="3" t="s">
        <v>612</v>
      </c>
      <c r="D48" s="5">
        <v>518819.96</v>
      </c>
      <c r="E48" s="2"/>
    </row>
    <row r="49" spans="1:5" x14ac:dyDescent="0.2">
      <c r="A49" s="3" t="s">
        <v>359</v>
      </c>
      <c r="B49" s="4">
        <v>44985</v>
      </c>
      <c r="C49" s="3" t="s">
        <v>612</v>
      </c>
      <c r="D49" s="5">
        <v>66851.23</v>
      </c>
      <c r="E49" s="2"/>
    </row>
    <row r="50" spans="1:5" x14ac:dyDescent="0.2">
      <c r="A50" s="3" t="s">
        <v>359</v>
      </c>
      <c r="B50" s="4">
        <v>44985</v>
      </c>
      <c r="C50" s="3" t="s">
        <v>612</v>
      </c>
      <c r="D50" s="5">
        <v>216488.47</v>
      </c>
      <c r="E50" s="2"/>
    </row>
    <row r="51" spans="1:5" x14ac:dyDescent="0.2">
      <c r="A51" s="3" t="s">
        <v>359</v>
      </c>
      <c r="B51" s="4">
        <v>44985</v>
      </c>
      <c r="C51" s="3" t="s">
        <v>612</v>
      </c>
      <c r="D51" s="5">
        <v>326562.75</v>
      </c>
      <c r="E51" s="2"/>
    </row>
    <row r="52" spans="1:5" x14ac:dyDescent="0.2">
      <c r="A52" s="3" t="s">
        <v>359</v>
      </c>
      <c r="B52" s="4">
        <v>44985</v>
      </c>
      <c r="C52" s="3" t="s">
        <v>612</v>
      </c>
      <c r="D52" s="5">
        <v>1488562.66</v>
      </c>
      <c r="E52" s="2"/>
    </row>
    <row r="53" spans="1:5" x14ac:dyDescent="0.2">
      <c r="A53" s="3" t="s">
        <v>359</v>
      </c>
      <c r="B53" s="4">
        <v>44985</v>
      </c>
      <c r="C53" s="3" t="s">
        <v>612</v>
      </c>
      <c r="D53" s="5">
        <v>66139.710000000006</v>
      </c>
      <c r="E53" s="2"/>
    </row>
    <row r="54" spans="1:5" x14ac:dyDescent="0.2">
      <c r="A54" s="3" t="s">
        <v>359</v>
      </c>
      <c r="B54" s="4">
        <v>44985</v>
      </c>
      <c r="C54" s="3" t="s">
        <v>612</v>
      </c>
      <c r="D54" s="5">
        <v>212691.69</v>
      </c>
      <c r="E54" s="2"/>
    </row>
    <row r="55" spans="1:5" x14ac:dyDescent="0.2">
      <c r="A55" s="3" t="s">
        <v>359</v>
      </c>
      <c r="B55" s="4">
        <v>44985</v>
      </c>
      <c r="C55" s="3" t="s">
        <v>612</v>
      </c>
      <c r="D55" s="5">
        <v>206670.73</v>
      </c>
      <c r="E55" s="2"/>
    </row>
    <row r="58" spans="1:5" x14ac:dyDescent="0.2">
      <c r="A58" s="1" t="s">
        <v>0</v>
      </c>
      <c r="B58" s="1" t="s">
        <v>613</v>
      </c>
      <c r="C58" s="1" t="s">
        <v>614</v>
      </c>
      <c r="D58" s="1" t="s">
        <v>615</v>
      </c>
      <c r="E58" s="6" t="s">
        <v>617</v>
      </c>
    </row>
    <row r="59" spans="1:5" x14ac:dyDescent="0.2">
      <c r="A59" s="3" t="s">
        <v>110</v>
      </c>
      <c r="B59" s="4">
        <v>44961</v>
      </c>
      <c r="C59" s="3" t="s">
        <v>111</v>
      </c>
      <c r="D59" s="5">
        <v>1197899.1499999999</v>
      </c>
      <c r="E59" s="7">
        <f>SUM(D59:D68 )</f>
        <v>12017213.74</v>
      </c>
    </row>
    <row r="60" spans="1:5" x14ac:dyDescent="0.2">
      <c r="A60" s="3" t="s">
        <v>110</v>
      </c>
      <c r="B60" s="4">
        <v>44964</v>
      </c>
      <c r="C60" s="3" t="s">
        <v>112</v>
      </c>
      <c r="D60" s="5">
        <v>2861036.59</v>
      </c>
      <c r="E60" s="2"/>
    </row>
    <row r="61" spans="1:5" x14ac:dyDescent="0.2">
      <c r="A61" s="3" t="s">
        <v>110</v>
      </c>
      <c r="B61" s="4">
        <v>44964</v>
      </c>
      <c r="C61" s="3" t="s">
        <v>111</v>
      </c>
      <c r="D61" s="5">
        <v>622175.05000000005</v>
      </c>
      <c r="E61" s="2"/>
    </row>
    <row r="62" spans="1:5" x14ac:dyDescent="0.2">
      <c r="A62" s="3" t="s">
        <v>110</v>
      </c>
      <c r="B62" s="4">
        <v>44967</v>
      </c>
      <c r="C62" s="3" t="s">
        <v>111</v>
      </c>
      <c r="D62" s="5">
        <v>1918352.61</v>
      </c>
      <c r="E62" s="2"/>
    </row>
    <row r="63" spans="1:5" x14ac:dyDescent="0.2">
      <c r="A63" s="3" t="s">
        <v>110</v>
      </c>
      <c r="B63" s="4">
        <v>44967</v>
      </c>
      <c r="C63" s="3" t="s">
        <v>111</v>
      </c>
      <c r="D63" s="5">
        <v>517781.4</v>
      </c>
      <c r="E63" s="2"/>
    </row>
    <row r="64" spans="1:5" x14ac:dyDescent="0.2">
      <c r="A64" s="3" t="s">
        <v>110</v>
      </c>
      <c r="B64" s="4">
        <v>44975</v>
      </c>
      <c r="C64" s="3" t="s">
        <v>111</v>
      </c>
      <c r="D64" s="5">
        <v>1329650.08</v>
      </c>
      <c r="E64" s="2"/>
    </row>
    <row r="65" spans="1:5" x14ac:dyDescent="0.2">
      <c r="A65" s="3" t="s">
        <v>110</v>
      </c>
      <c r="B65" s="4">
        <v>44978</v>
      </c>
      <c r="C65" s="3" t="s">
        <v>112</v>
      </c>
      <c r="D65" s="5">
        <v>218709.28</v>
      </c>
      <c r="E65" s="2"/>
    </row>
    <row r="66" spans="1:5" x14ac:dyDescent="0.2">
      <c r="A66" s="3" t="s">
        <v>110</v>
      </c>
      <c r="B66" s="4">
        <v>44981</v>
      </c>
      <c r="C66" s="3" t="s">
        <v>601</v>
      </c>
      <c r="D66" s="5">
        <v>1300000</v>
      </c>
      <c r="E66" s="2"/>
    </row>
    <row r="67" spans="1:5" x14ac:dyDescent="0.2">
      <c r="A67" s="3" t="s">
        <v>110</v>
      </c>
      <c r="B67" s="4">
        <v>44981</v>
      </c>
      <c r="C67" s="3" t="s">
        <v>111</v>
      </c>
      <c r="D67" s="5">
        <v>651609.57999999996</v>
      </c>
      <c r="E67" s="2"/>
    </row>
    <row r="68" spans="1:5" x14ac:dyDescent="0.2">
      <c r="A68" s="3" t="s">
        <v>110</v>
      </c>
      <c r="B68" s="4">
        <v>44984</v>
      </c>
      <c r="C68" s="3" t="s">
        <v>601</v>
      </c>
      <c r="D68" s="5">
        <v>1400000</v>
      </c>
      <c r="E68" s="2"/>
    </row>
    <row r="71" spans="1:5" x14ac:dyDescent="0.2">
      <c r="A71" s="1" t="s">
        <v>0</v>
      </c>
      <c r="B71" s="1" t="s">
        <v>613</v>
      </c>
      <c r="C71" s="1" t="s">
        <v>614</v>
      </c>
      <c r="D71" s="1" t="s">
        <v>615</v>
      </c>
      <c r="E71" s="6" t="s">
        <v>617</v>
      </c>
    </row>
    <row r="72" spans="1:5" x14ac:dyDescent="0.2">
      <c r="A72" s="3" t="s">
        <v>377</v>
      </c>
      <c r="B72" s="4">
        <v>44970</v>
      </c>
      <c r="C72" s="3" t="s">
        <v>378</v>
      </c>
      <c r="D72" s="5">
        <v>1166667</v>
      </c>
      <c r="E72" s="7">
        <f>SUM(D72:D73 )</f>
        <v>2166667</v>
      </c>
    </row>
    <row r="73" spans="1:5" x14ac:dyDescent="0.2">
      <c r="A73" s="3" t="s">
        <v>377</v>
      </c>
      <c r="B73" s="4">
        <v>44985</v>
      </c>
      <c r="C73" s="3" t="s">
        <v>378</v>
      </c>
      <c r="D73" s="5">
        <v>1000000</v>
      </c>
      <c r="E73" s="2"/>
    </row>
    <row r="80" spans="1:5" x14ac:dyDescent="0.2">
      <c r="A80" s="13" t="s">
        <v>618</v>
      </c>
      <c r="B80" s="13" t="s">
        <v>619</v>
      </c>
    </row>
    <row r="81" spans="1:2" x14ac:dyDescent="0.2">
      <c r="A81" s="14" t="s">
        <v>620</v>
      </c>
      <c r="B81" s="15">
        <v>25760</v>
      </c>
    </row>
    <row r="82" spans="1:2" x14ac:dyDescent="0.2">
      <c r="A82" s="14" t="s">
        <v>621</v>
      </c>
      <c r="B82" s="15">
        <v>196960</v>
      </c>
    </row>
    <row r="83" spans="1:2" x14ac:dyDescent="0.2">
      <c r="A83" s="14" t="s">
        <v>623</v>
      </c>
      <c r="B83" s="15">
        <v>290216</v>
      </c>
    </row>
    <row r="84" spans="1:2" x14ac:dyDescent="0.2">
      <c r="A84" s="14" t="s">
        <v>622</v>
      </c>
      <c r="B84" s="15">
        <v>332730.36</v>
      </c>
    </row>
    <row r="85" spans="1:2" x14ac:dyDescent="0.2">
      <c r="A85" s="14" t="s">
        <v>626</v>
      </c>
      <c r="B85" s="15">
        <v>2166667</v>
      </c>
    </row>
    <row r="86" spans="1:2" x14ac:dyDescent="0.2">
      <c r="A86" s="14" t="s">
        <v>624</v>
      </c>
      <c r="B86" s="15">
        <v>2416026.7599999998</v>
      </c>
    </row>
    <row r="87" spans="1:2" x14ac:dyDescent="0.2">
      <c r="A87" s="14" t="s">
        <v>625</v>
      </c>
      <c r="B87" s="15">
        <v>2743703.5999999996</v>
      </c>
    </row>
    <row r="88" spans="1:2" x14ac:dyDescent="0.2">
      <c r="A88" s="14" t="s">
        <v>627</v>
      </c>
      <c r="B88" s="15">
        <v>12017213.74</v>
      </c>
    </row>
    <row r="89" spans="1:2" x14ac:dyDescent="0.2">
      <c r="A89" s="14" t="s">
        <v>628</v>
      </c>
      <c r="B89" s="15">
        <v>20524263.950000003</v>
      </c>
    </row>
    <row r="90" spans="1:2" x14ac:dyDescent="0.2">
      <c r="A90" s="16" t="s">
        <v>616</v>
      </c>
      <c r="B90" s="17">
        <f>SUM(B81:B89)</f>
        <v>40713541.410000004</v>
      </c>
    </row>
    <row r="110" spans="1:2" ht="15" x14ac:dyDescent="0.25">
      <c r="A110" s="36" t="s">
        <v>629</v>
      </c>
      <c r="B110" s="37" t="s">
        <v>615</v>
      </c>
    </row>
    <row r="111" spans="1:2" x14ac:dyDescent="0.2">
      <c r="A111" s="38" t="s">
        <v>630</v>
      </c>
      <c r="B111" s="50">
        <v>32440782.390000001</v>
      </c>
    </row>
    <row r="112" spans="1:2" x14ac:dyDescent="0.2">
      <c r="A112" s="38" t="s">
        <v>631</v>
      </c>
      <c r="B112" s="17">
        <v>40713541.410000004</v>
      </c>
    </row>
    <row r="113" spans="1:2" x14ac:dyDescent="0.2">
      <c r="A113" s="38" t="s">
        <v>632</v>
      </c>
      <c r="B113" s="40"/>
    </row>
    <row r="114" spans="1:2" x14ac:dyDescent="0.2">
      <c r="A114" s="41" t="s">
        <v>633</v>
      </c>
      <c r="B114" s="39"/>
    </row>
    <row r="115" spans="1:2" x14ac:dyDescent="0.2">
      <c r="A115" s="41" t="s">
        <v>634</v>
      </c>
      <c r="B115" s="39"/>
    </row>
    <row r="116" spans="1:2" x14ac:dyDescent="0.2">
      <c r="A116" s="41" t="s">
        <v>635</v>
      </c>
      <c r="B116" s="40"/>
    </row>
    <row r="117" spans="1:2" x14ac:dyDescent="0.2">
      <c r="A117" s="41" t="s">
        <v>636</v>
      </c>
      <c r="B117" s="39"/>
    </row>
    <row r="118" spans="1:2" x14ac:dyDescent="0.2">
      <c r="A118" s="41" t="s">
        <v>637</v>
      </c>
      <c r="B118" s="40"/>
    </row>
    <row r="119" spans="1:2" x14ac:dyDescent="0.2">
      <c r="A119" s="41" t="s">
        <v>638</v>
      </c>
      <c r="B119" s="39"/>
    </row>
    <row r="120" spans="1:2" x14ac:dyDescent="0.2">
      <c r="A120" s="41" t="s">
        <v>639</v>
      </c>
      <c r="B120" s="39"/>
    </row>
    <row r="121" spans="1:2" x14ac:dyDescent="0.2">
      <c r="A121" s="41" t="s">
        <v>640</v>
      </c>
      <c r="B121" s="39"/>
    </row>
    <row r="122" spans="1:2" x14ac:dyDescent="0.2">
      <c r="A122" s="41" t="s">
        <v>641</v>
      </c>
      <c r="B122" s="39"/>
    </row>
    <row r="123" spans="1:2" ht="15" x14ac:dyDescent="0.25">
      <c r="A123" s="42" t="s">
        <v>642</v>
      </c>
      <c r="B123" s="43">
        <f>SUM(B111:B122)</f>
        <v>73154323.800000012</v>
      </c>
    </row>
  </sheetData>
  <sortState xmlns:xlrd2="http://schemas.microsoft.com/office/spreadsheetml/2017/richdata2" ref="A81:B89">
    <sortCondition ref="B89"/>
  </sortState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46C66-6348-4105-8F63-E6A195E28C35}">
  <dimension ref="A1:E65"/>
  <sheetViews>
    <sheetView workbookViewId="0">
      <selection activeCell="B64" sqref="A57:B64"/>
    </sheetView>
  </sheetViews>
  <sheetFormatPr baseColWidth="10" defaultRowHeight="12.75" x14ac:dyDescent="0.2"/>
  <cols>
    <col min="1" max="1" width="57.5703125" customWidth="1"/>
    <col min="2" max="2" width="18.5703125" customWidth="1"/>
    <col min="3" max="3" width="74.140625" customWidth="1"/>
    <col min="4" max="4" width="19.5703125" bestFit="1" customWidth="1"/>
    <col min="5" max="5" width="17.7109375" customWidth="1"/>
  </cols>
  <sheetData>
    <row r="1" spans="1:5" x14ac:dyDescent="0.2">
      <c r="A1" s="1" t="s">
        <v>0</v>
      </c>
      <c r="B1" s="1" t="s">
        <v>613</v>
      </c>
      <c r="C1" s="1" t="s">
        <v>614</v>
      </c>
      <c r="D1" s="1" t="s">
        <v>615</v>
      </c>
      <c r="E1" s="6" t="s">
        <v>617</v>
      </c>
    </row>
    <row r="2" spans="1:5" x14ac:dyDescent="0.2">
      <c r="A2" s="3" t="s">
        <v>285</v>
      </c>
      <c r="B2" s="4">
        <v>44967</v>
      </c>
      <c r="C2" s="3" t="s">
        <v>286</v>
      </c>
      <c r="D2" s="5">
        <v>116760</v>
      </c>
      <c r="E2" s="2"/>
    </row>
    <row r="3" spans="1:5" x14ac:dyDescent="0.2">
      <c r="A3" s="3" t="s">
        <v>599</v>
      </c>
      <c r="B3" s="4">
        <v>44980</v>
      </c>
      <c r="C3" s="3" t="s">
        <v>600</v>
      </c>
      <c r="D3" s="5">
        <v>46199.83</v>
      </c>
      <c r="E3" s="2"/>
    </row>
    <row r="4" spans="1:5" x14ac:dyDescent="0.2">
      <c r="D4" s="12">
        <f>SUM(D2:D3)</f>
        <v>162959.83000000002</v>
      </c>
    </row>
    <row r="8" spans="1:5" x14ac:dyDescent="0.2">
      <c r="A8" s="1" t="s">
        <v>0</v>
      </c>
      <c r="B8" s="1" t="s">
        <v>615</v>
      </c>
    </row>
    <row r="9" spans="1:5" x14ac:dyDescent="0.2">
      <c r="A9" s="18" t="s">
        <v>599</v>
      </c>
      <c r="B9" s="19">
        <v>46199.83</v>
      </c>
    </row>
    <row r="10" spans="1:5" x14ac:dyDescent="0.2">
      <c r="A10" s="18" t="s">
        <v>285</v>
      </c>
      <c r="B10" s="19">
        <v>116760</v>
      </c>
    </row>
    <row r="11" spans="1:5" x14ac:dyDescent="0.2">
      <c r="A11" s="20"/>
      <c r="B11" s="15">
        <f>SUM(B9:B10)</f>
        <v>162959.83000000002</v>
      </c>
    </row>
    <row r="31" spans="1:2" ht="15" x14ac:dyDescent="0.25">
      <c r="A31" s="36" t="s">
        <v>629</v>
      </c>
      <c r="B31" s="37" t="s">
        <v>615</v>
      </c>
    </row>
    <row r="32" spans="1:2" x14ac:dyDescent="0.2">
      <c r="A32" s="38" t="s">
        <v>630</v>
      </c>
      <c r="B32" s="15">
        <v>663516</v>
      </c>
    </row>
    <row r="33" spans="1:2" x14ac:dyDescent="0.2">
      <c r="A33" s="38" t="s">
        <v>631</v>
      </c>
      <c r="B33" s="39">
        <v>162959.83000000002</v>
      </c>
    </row>
    <row r="34" spans="1:2" x14ac:dyDescent="0.2">
      <c r="A34" s="38" t="s">
        <v>632</v>
      </c>
      <c r="B34" s="40"/>
    </row>
    <row r="35" spans="1:2" x14ac:dyDescent="0.2">
      <c r="A35" s="41" t="s">
        <v>633</v>
      </c>
      <c r="B35" s="39"/>
    </row>
    <row r="36" spans="1:2" x14ac:dyDescent="0.2">
      <c r="A36" s="41" t="s">
        <v>634</v>
      </c>
      <c r="B36" s="39"/>
    </row>
    <row r="37" spans="1:2" x14ac:dyDescent="0.2">
      <c r="A37" s="41" t="s">
        <v>635</v>
      </c>
      <c r="B37" s="40"/>
    </row>
    <row r="38" spans="1:2" x14ac:dyDescent="0.2">
      <c r="A38" s="41" t="s">
        <v>636</v>
      </c>
      <c r="B38" s="39"/>
    </row>
    <row r="39" spans="1:2" x14ac:dyDescent="0.2">
      <c r="A39" s="41" t="s">
        <v>637</v>
      </c>
      <c r="B39" s="40"/>
    </row>
    <row r="40" spans="1:2" x14ac:dyDescent="0.2">
      <c r="A40" s="41" t="s">
        <v>638</v>
      </c>
      <c r="B40" s="39"/>
    </row>
    <row r="41" spans="1:2" x14ac:dyDescent="0.2">
      <c r="A41" s="41" t="s">
        <v>639</v>
      </c>
      <c r="B41" s="39"/>
    </row>
    <row r="42" spans="1:2" x14ac:dyDescent="0.2">
      <c r="A42" s="41" t="s">
        <v>640</v>
      </c>
      <c r="B42" s="39"/>
    </row>
    <row r="43" spans="1:2" x14ac:dyDescent="0.2">
      <c r="A43" s="41" t="s">
        <v>641</v>
      </c>
      <c r="B43" s="39"/>
    </row>
    <row r="44" spans="1:2" ht="15" x14ac:dyDescent="0.25">
      <c r="A44" s="42" t="s">
        <v>642</v>
      </c>
      <c r="B44" s="43">
        <f>SUM(B32:B43)</f>
        <v>826475.83000000007</v>
      </c>
    </row>
    <row r="57" spans="1:2" ht="15" x14ac:dyDescent="0.25">
      <c r="A57" s="44" t="s">
        <v>643</v>
      </c>
      <c r="B57" s="44" t="s">
        <v>617</v>
      </c>
    </row>
    <row r="58" spans="1:2" x14ac:dyDescent="0.2">
      <c r="A58" s="45" t="s">
        <v>659</v>
      </c>
      <c r="B58" s="40">
        <v>8589629.7599999961</v>
      </c>
    </row>
    <row r="59" spans="1:2" x14ac:dyDescent="0.2">
      <c r="A59" s="45" t="s">
        <v>660</v>
      </c>
      <c r="B59" s="40">
        <v>9283244.1199999992</v>
      </c>
    </row>
    <row r="60" spans="1:2" x14ac:dyDescent="0.2">
      <c r="A60" s="45" t="s">
        <v>661</v>
      </c>
      <c r="B60" s="40">
        <v>18370928.539999999</v>
      </c>
    </row>
    <row r="61" spans="1:2" x14ac:dyDescent="0.2">
      <c r="A61" s="45" t="s">
        <v>662</v>
      </c>
      <c r="B61" s="40">
        <v>20177393.780000001</v>
      </c>
    </row>
    <row r="62" spans="1:2" x14ac:dyDescent="0.2">
      <c r="A62" s="45" t="s">
        <v>663</v>
      </c>
      <c r="B62" s="40">
        <v>31170457.249999993</v>
      </c>
    </row>
    <row r="63" spans="1:2" x14ac:dyDescent="0.2">
      <c r="A63" s="45" t="s">
        <v>664</v>
      </c>
      <c r="B63" s="40">
        <v>69297813.960000008</v>
      </c>
    </row>
    <row r="64" spans="1:2" x14ac:dyDescent="0.2">
      <c r="A64" s="45" t="s">
        <v>665</v>
      </c>
      <c r="B64" s="40">
        <v>826475.83000000007</v>
      </c>
    </row>
    <row r="65" spans="1:2" ht="15" x14ac:dyDescent="0.25">
      <c r="A65" s="45" t="s">
        <v>683</v>
      </c>
      <c r="B65" s="43">
        <f>SUM(B58:B64)</f>
        <v>157715943.24000001</v>
      </c>
    </row>
  </sheetData>
  <sortState xmlns:xlrd2="http://schemas.microsoft.com/office/spreadsheetml/2017/richdata2" ref="A9:B11">
    <sortCondition ref="B11"/>
  </sortState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2E07E-0398-4D01-A1E7-B6AC8585C4F1}">
  <dimension ref="A1:N15"/>
  <sheetViews>
    <sheetView topLeftCell="D10" workbookViewId="0">
      <selection activeCell="I12" sqref="H1:I12"/>
    </sheetView>
  </sheetViews>
  <sheetFormatPr baseColWidth="10" defaultRowHeight="12.75" x14ac:dyDescent="0.2"/>
  <cols>
    <col min="1" max="1" width="57.5703125" customWidth="1"/>
    <col min="2" max="2" width="18.5703125" customWidth="1"/>
    <col min="3" max="3" width="74.140625" customWidth="1"/>
    <col min="4" max="4" width="19.5703125" bestFit="1" customWidth="1"/>
    <col min="5" max="5" width="17.7109375" customWidth="1"/>
    <col min="8" max="8" width="32.28515625" customWidth="1"/>
    <col min="9" max="9" width="17.7109375" customWidth="1"/>
    <col min="10" max="10" width="16" customWidth="1"/>
    <col min="11" max="11" width="17.140625" customWidth="1"/>
    <col min="12" max="12" width="18.140625" customWidth="1"/>
  </cols>
  <sheetData>
    <row r="1" spans="1:14" ht="45" x14ac:dyDescent="0.2">
      <c r="A1" s="1" t="s">
        <v>0</v>
      </c>
      <c r="B1" s="1" t="s">
        <v>613</v>
      </c>
      <c r="C1" s="1" t="s">
        <v>614</v>
      </c>
      <c r="D1" s="1" t="s">
        <v>615</v>
      </c>
      <c r="E1" s="6" t="s">
        <v>617</v>
      </c>
      <c r="H1" s="77"/>
      <c r="I1" s="78" t="s">
        <v>684</v>
      </c>
      <c r="J1" s="78" t="s">
        <v>685</v>
      </c>
      <c r="K1" s="78" t="s">
        <v>686</v>
      </c>
      <c r="L1" s="79" t="s">
        <v>687</v>
      </c>
    </row>
    <row r="2" spans="1:14" ht="15" x14ac:dyDescent="0.25">
      <c r="A2" s="3" t="s">
        <v>488</v>
      </c>
      <c r="B2" s="4">
        <v>44979</v>
      </c>
      <c r="C2" s="3" t="s">
        <v>489</v>
      </c>
      <c r="D2" s="5">
        <v>370857</v>
      </c>
      <c r="E2" s="5">
        <v>370857</v>
      </c>
      <c r="H2" s="80" t="s">
        <v>688</v>
      </c>
      <c r="I2" s="81">
        <v>54652736.270000003</v>
      </c>
      <c r="J2" s="81">
        <v>54652736.270000003</v>
      </c>
      <c r="K2" s="81"/>
      <c r="L2" s="81"/>
    </row>
    <row r="3" spans="1:14" ht="15" x14ac:dyDescent="0.25">
      <c r="H3" s="80" t="s">
        <v>689</v>
      </c>
      <c r="I3" s="81">
        <v>72436561.439999998</v>
      </c>
      <c r="J3" s="81">
        <v>47031534.840000004</v>
      </c>
      <c r="K3" s="81">
        <v>25405026.600000001</v>
      </c>
      <c r="L3" s="81"/>
    </row>
    <row r="4" spans="1:14" ht="15" x14ac:dyDescent="0.25">
      <c r="H4" s="80" t="s">
        <v>690</v>
      </c>
      <c r="I4" s="81">
        <v>72884150</v>
      </c>
      <c r="J4" s="81">
        <v>51196790</v>
      </c>
      <c r="K4" s="81">
        <v>21687360</v>
      </c>
      <c r="L4" s="81"/>
    </row>
    <row r="5" spans="1:14" ht="15" x14ac:dyDescent="0.25">
      <c r="A5" s="1" t="s">
        <v>0</v>
      </c>
      <c r="B5" s="1" t="s">
        <v>613</v>
      </c>
      <c r="C5" s="1" t="s">
        <v>614</v>
      </c>
      <c r="D5" s="1" t="s">
        <v>615</v>
      </c>
      <c r="E5" s="6" t="s">
        <v>617</v>
      </c>
      <c r="H5" s="80" t="s">
        <v>691</v>
      </c>
      <c r="I5" s="81">
        <v>76815507.270000011</v>
      </c>
      <c r="J5" s="81">
        <v>55128147.270000003</v>
      </c>
      <c r="K5" s="81">
        <v>21687360</v>
      </c>
      <c r="L5" s="81"/>
    </row>
    <row r="6" spans="1:14" ht="15" x14ac:dyDescent="0.25">
      <c r="A6" s="3" t="s">
        <v>246</v>
      </c>
      <c r="B6" s="4">
        <v>44967</v>
      </c>
      <c r="C6" s="3" t="s">
        <v>247</v>
      </c>
      <c r="D6" s="5">
        <v>722970.72</v>
      </c>
      <c r="E6" s="12">
        <f>SUM(D6:D7)</f>
        <v>1155890.8399999999</v>
      </c>
      <c r="H6" s="80" t="s">
        <v>692</v>
      </c>
      <c r="I6" s="81">
        <v>98732624.839999989</v>
      </c>
      <c r="J6" s="81">
        <v>54847822.189999998</v>
      </c>
      <c r="K6" s="81">
        <v>19880080</v>
      </c>
      <c r="L6" s="81">
        <v>24004722.649999991</v>
      </c>
    </row>
    <row r="7" spans="1:14" ht="15" x14ac:dyDescent="0.25">
      <c r="A7" s="3" t="s">
        <v>246</v>
      </c>
      <c r="B7" s="4">
        <v>44980</v>
      </c>
      <c r="C7" s="3" t="s">
        <v>247</v>
      </c>
      <c r="D7" s="5">
        <v>432920.12</v>
      </c>
      <c r="E7" s="2"/>
      <c r="H7" s="80" t="s">
        <v>693</v>
      </c>
      <c r="I7" s="81">
        <v>85573982.529999986</v>
      </c>
      <c r="J7" s="81">
        <v>41916813.909999989</v>
      </c>
      <c r="K7" s="81">
        <v>23494640</v>
      </c>
      <c r="L7" s="81">
        <v>20162528.620000001</v>
      </c>
    </row>
    <row r="8" spans="1:14" ht="15" x14ac:dyDescent="0.25">
      <c r="H8" s="80" t="s">
        <v>694</v>
      </c>
      <c r="I8" s="81">
        <v>88136395.219999999</v>
      </c>
      <c r="J8" s="81">
        <v>54525451.159999996</v>
      </c>
      <c r="K8" s="81">
        <v>23494640</v>
      </c>
      <c r="L8" s="81">
        <v>10116304.059999999</v>
      </c>
    </row>
    <row r="9" spans="1:14" ht="15" x14ac:dyDescent="0.25">
      <c r="H9" s="80" t="s">
        <v>695</v>
      </c>
      <c r="I9" s="71">
        <v>50873632.419999994</v>
      </c>
      <c r="J9" s="71">
        <v>46992631.279999994</v>
      </c>
      <c r="K9" s="71">
        <v>1807280</v>
      </c>
      <c r="L9" s="71">
        <v>2073721.14</v>
      </c>
    </row>
    <row r="10" spans="1:14" ht="15" x14ac:dyDescent="0.25">
      <c r="H10" s="80" t="s">
        <v>696</v>
      </c>
      <c r="I10" s="71">
        <f>SUM(J10:L10 )</f>
        <v>59672917.360000007</v>
      </c>
      <c r="J10" s="71">
        <v>50052410.850000009</v>
      </c>
      <c r="K10" s="82"/>
      <c r="L10" s="71">
        <v>9620506.5099999998</v>
      </c>
      <c r="N10" s="5"/>
    </row>
    <row r="11" spans="1:14" ht="15" x14ac:dyDescent="0.25">
      <c r="H11" s="80" t="s">
        <v>697</v>
      </c>
      <c r="I11" s="71">
        <f>SUM( J11:L11)</f>
        <v>57237746.410000011</v>
      </c>
      <c r="J11" s="71">
        <v>54355872.050000012</v>
      </c>
      <c r="K11" s="75"/>
      <c r="L11" s="71">
        <v>2881874.36</v>
      </c>
      <c r="N11" s="71"/>
    </row>
    <row r="12" spans="1:14" ht="15" x14ac:dyDescent="0.25">
      <c r="H12" s="80" t="s">
        <v>698</v>
      </c>
      <c r="I12" s="71">
        <f>SUM(J12:L12 )</f>
        <v>10647417.84</v>
      </c>
      <c r="J12" s="71">
        <v>9491527</v>
      </c>
      <c r="K12" s="75"/>
      <c r="L12" s="71">
        <v>1155890.8399999999</v>
      </c>
      <c r="N12" s="12"/>
    </row>
    <row r="13" spans="1:14" ht="15" x14ac:dyDescent="0.25">
      <c r="A13" s="1" t="s">
        <v>0</v>
      </c>
      <c r="B13" s="1" t="s">
        <v>613</v>
      </c>
      <c r="C13" s="1" t="s">
        <v>614</v>
      </c>
      <c r="D13" s="1" t="s">
        <v>615</v>
      </c>
      <c r="E13" s="6" t="s">
        <v>617</v>
      </c>
      <c r="H13" s="83" t="s">
        <v>616</v>
      </c>
      <c r="I13" s="71">
        <f>SUM(I2:I12)</f>
        <v>727663671.5999999</v>
      </c>
      <c r="J13" s="81">
        <f>SUM(J2:J12)</f>
        <v>520191736.81999999</v>
      </c>
      <c r="K13" s="81">
        <f>SUM(K2:K12)</f>
        <v>137456386.59999999</v>
      </c>
      <c r="L13" s="81">
        <f>SUM(L6:L12)</f>
        <v>70015548.180000007</v>
      </c>
    </row>
    <row r="14" spans="1:14" x14ac:dyDescent="0.2">
      <c r="A14" s="3" t="s">
        <v>216</v>
      </c>
      <c r="B14" s="4">
        <v>44966</v>
      </c>
      <c r="C14" s="3" t="s">
        <v>186</v>
      </c>
      <c r="D14" s="5">
        <v>7603</v>
      </c>
      <c r="E14" s="12">
        <f>SUM(D14:D15)</f>
        <v>103499.5</v>
      </c>
    </row>
    <row r="15" spans="1:14" x14ac:dyDescent="0.2">
      <c r="A15" s="3" t="s">
        <v>326</v>
      </c>
      <c r="B15" s="4">
        <v>44967</v>
      </c>
      <c r="C15" s="3" t="s">
        <v>186</v>
      </c>
      <c r="D15" s="5">
        <v>95896.5</v>
      </c>
      <c r="E15" s="2"/>
    </row>
  </sheetData>
  <pageMargins left="0.7" right="0.7" top="0.75" bottom="0.75" header="0.3" footer="0.3"/>
  <ignoredErrors>
    <ignoredError sqref="I11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</vt:i4>
      </vt:variant>
    </vt:vector>
  </HeadingPairs>
  <TitlesOfParts>
    <vt:vector size="12" baseType="lpstr">
      <vt:lpstr>concentrado</vt:lpstr>
      <vt:lpstr>Arrendamientos</vt:lpstr>
      <vt:lpstr>Basura</vt:lpstr>
      <vt:lpstr>Combustible</vt:lpstr>
      <vt:lpstr>Despensas</vt:lpstr>
      <vt:lpstr>Difusión</vt:lpstr>
      <vt:lpstr>Paramunicipales</vt:lpstr>
      <vt:lpstr>Parques</vt:lpstr>
      <vt:lpstr>Servicios</vt:lpstr>
      <vt:lpstr>Honorarios</vt:lpstr>
      <vt:lpstr>Obras</vt:lpstr>
      <vt:lpstr>concentrado!Área_de_impresión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Anna Karenina Velarde</cp:lastModifiedBy>
  <cp:lastPrinted>2023-03-07T21:17:30Z</cp:lastPrinted>
  <dcterms:created xsi:type="dcterms:W3CDTF">2023-03-07T18:50:23Z</dcterms:created>
  <dcterms:modified xsi:type="dcterms:W3CDTF">2023-03-21T03:24:25Z</dcterms:modified>
</cp:coreProperties>
</file>