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DESTINATARIOS\2023\"/>
    </mc:Choice>
  </mc:AlternateContent>
  <xr:revisionPtr revIDLastSave="0" documentId="13_ncr:1_{31A51C12-307E-46F5-B94F-A14DEEEC46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" sheetId="1" r:id="rId1"/>
    <sheet name="Arre" sheetId="2" r:id="rId2"/>
    <sheet name="Bas" sheetId="3" r:id="rId3"/>
    <sheet name="Com" sheetId="4" r:id="rId4"/>
    <sheet name="Des" sheetId="6" r:id="rId5"/>
    <sheet name="Dif" sheetId="5" r:id="rId6"/>
    <sheet name="Parq" sheetId="7" r:id="rId7"/>
    <sheet name="Param" sheetId="8" r:id="rId8"/>
    <sheet name="Ser" sheetId="9" r:id="rId9"/>
    <sheet name="Hon" sheetId="10" r:id="rId10"/>
    <sheet name="Obras" sheetId="11" r:id="rId11"/>
  </sheets>
  <definedNames>
    <definedName name="_xlnm._FilterDatabase" localSheetId="1" hidden="1">Arre!$A$1:$E$31</definedName>
    <definedName name="_xlnm._FilterDatabase" localSheetId="3" hidden="1">Com!$A$1:$E$26</definedName>
    <definedName name="_xlnm._FilterDatabase" localSheetId="0" hidden="1">Concentrado!$A$1:$E$741</definedName>
    <definedName name="_xlnm._FilterDatabase" localSheetId="4" hidden="1">Des!$A$1:$E$5</definedName>
    <definedName name="_xlnm._FilterDatabase" localSheetId="9" hidden="1">Hon!$A$1:$E$19</definedName>
    <definedName name="_xlnm._FilterDatabase" localSheetId="10" hidden="1">Obras!$A$1:$E$25</definedName>
    <definedName name="_xlnm._FilterDatabase" localSheetId="7" hidden="1">Param!$A$1:$E$29</definedName>
    <definedName name="_xlnm._FilterDatabase" localSheetId="6" hidden="1">Parq!$A$1:$E$26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1" l="1"/>
  <c r="B43" i="11"/>
  <c r="B70" i="10"/>
  <c r="B45" i="10"/>
  <c r="E31" i="9" l="1"/>
  <c r="E19" i="9"/>
  <c r="E11" i="9"/>
  <c r="E2" i="9"/>
  <c r="L13" i="9"/>
  <c r="K13" i="9"/>
  <c r="J13" i="9"/>
  <c r="I12" i="9"/>
  <c r="I13" i="9" s="1"/>
  <c r="I11" i="9"/>
  <c r="I10" i="9"/>
  <c r="B82" i="8"/>
  <c r="B94" i="7"/>
  <c r="B75" i="7"/>
  <c r="B51" i="7"/>
  <c r="B193" i="5"/>
  <c r="B169" i="5"/>
  <c r="B141" i="5"/>
  <c r="B65" i="6"/>
  <c r="B41" i="6"/>
  <c r="B15" i="6"/>
  <c r="B88" i="4"/>
  <c r="B64" i="4"/>
  <c r="B36" i="4"/>
  <c r="B53" i="3" l="1"/>
  <c r="B24" i="3"/>
  <c r="E11" i="4" l="1"/>
  <c r="E6" i="4"/>
  <c r="E16" i="10"/>
  <c r="E21" i="11"/>
  <c r="E18" i="11"/>
  <c r="E14" i="11"/>
  <c r="E10" i="11"/>
  <c r="E8" i="11"/>
  <c r="E5" i="11"/>
  <c r="E2" i="11"/>
  <c r="D5" i="3"/>
  <c r="B43" i="8"/>
  <c r="D29" i="8"/>
  <c r="E27" i="8"/>
  <c r="E21" i="8"/>
  <c r="E19" i="8"/>
  <c r="E13" i="8"/>
  <c r="E11" i="8"/>
  <c r="E7" i="8"/>
  <c r="E2" i="8"/>
  <c r="D25" i="11"/>
  <c r="E24" i="7"/>
  <c r="E13" i="7"/>
  <c r="E10" i="7"/>
  <c r="E8" i="7"/>
  <c r="E3" i="7"/>
  <c r="D26" i="7"/>
  <c r="D68" i="5"/>
  <c r="E2" i="6"/>
  <c r="D5" i="6"/>
  <c r="E2" i="4"/>
  <c r="D26" i="4"/>
  <c r="B110" i="2"/>
  <c r="B88" i="2"/>
  <c r="B60" i="2"/>
  <c r="E23" i="2"/>
  <c r="E20" i="2"/>
  <c r="E16" i="2"/>
  <c r="E12" i="2"/>
  <c r="E9" i="2"/>
  <c r="E3" i="2"/>
  <c r="D31" i="2"/>
  <c r="D741" i="1" l="1"/>
</calcChain>
</file>

<file path=xl/sharedStrings.xml><?xml version="1.0" encoding="utf-8"?>
<sst xmlns="http://schemas.openxmlformats.org/spreadsheetml/2006/main" count="2410" uniqueCount="746">
  <si>
    <t>Persona física o razón social</t>
  </si>
  <si>
    <t>LUQUE ALCARAZ JOSE ALFREDO</t>
  </si>
  <si>
    <t>Actividades Civicas y Culturales</t>
  </si>
  <si>
    <t>PEREZ CARRIZOZA JULIA</t>
  </si>
  <si>
    <t>PRESTAMO</t>
  </si>
  <si>
    <t>VALDEZ COTA MARCO ANTONIO</t>
  </si>
  <si>
    <t>VAZQUEZ CORTEZ ULISES DAVID</t>
  </si>
  <si>
    <t>AHUMADA LLANES ALEJANDRINA</t>
  </si>
  <si>
    <t xml:space="preserve"> INSCRIPCIÓN DE EMBARGO DE INMUEBLES ANTE EL REGISTRO PÚBLICO DE LA PROPIEDAD Y DEL COMERCIO, DERIVADO DEL PROCEDIMIENTO ADMINISTRATIVO DE EJECUCIÓN.</t>
  </si>
  <si>
    <t>ALONSO CORTES GERARDO</t>
  </si>
  <si>
    <t>ARRENDAMIENTO DE MAQUINARIA</t>
  </si>
  <si>
    <t>ALTERNATIVAS EN MEDIOS ENERGETICOS SUSTENTABLES SA. DE CV.</t>
  </si>
  <si>
    <t>Arrendamiento de Edificios</t>
  </si>
  <si>
    <t>ARAGON BERRELLEZA JESSICA</t>
  </si>
  <si>
    <t>AXA SEGUROS SA DE CV (LOPEZ LABRADA GUMERCINDO VALENTIN)AGENTE</t>
  </si>
  <si>
    <t>RETENCIONES DE NOMINA</t>
  </si>
  <si>
    <t>AXA SEGUROS SA DE CV (RUBIO RUBIO RAMON ALBERTO)AGENTE</t>
  </si>
  <si>
    <t>BATTERY PLUS AUTOMOTRZ S.A. DE C.V.</t>
  </si>
  <si>
    <t>Reparacion y Mantenimiento de Equipo de Transporte</t>
  </si>
  <si>
    <t>CARRILLO GALAVIZ TERESA DE JESUS</t>
  </si>
  <si>
    <t>MANTENIMIENTO DE EDIFICIO</t>
  </si>
  <si>
    <t>CASTRO MARAÑON HOLINCER</t>
  </si>
  <si>
    <t>PRODUCTOS ALIMENTICIOS PARA CAFETERIA</t>
  </si>
  <si>
    <t>CHAPEM SA DE CV</t>
  </si>
  <si>
    <t>FISM-PROGR.URBANIZACION, (ALUMBRADO PUBLICO)</t>
  </si>
  <si>
    <t>CLM COMERCIALIZADORA DE LOS MOCHIS, S.A. DE C.V.</t>
  </si>
  <si>
    <t>OTROS APOYOS/MATERIALES A PERSONAS DE BAJOS RECURSOS ECONOMICOS</t>
  </si>
  <si>
    <t>COFARMO S.A. DE C.V.</t>
  </si>
  <si>
    <t>Medicinas y Servicios Medicos</t>
  </si>
  <si>
    <t>COMERCIALIZADORA GAXMAX SA DE CV</t>
  </si>
  <si>
    <t>DESPENSAS</t>
  </si>
  <si>
    <t>COMISION MUNICIPAL DE DESARROLLO DE CENTROS POBLADOS</t>
  </si>
  <si>
    <t>PROGRAMA REVESTIMENTO DE CALLES</t>
  </si>
  <si>
    <t>CONSTRUCTORA FALOIC, SA DE CV</t>
  </si>
  <si>
    <t>FISM-PROGR. MEJORAMIENTO VIV .TECHO FIRME</t>
  </si>
  <si>
    <t>FISM-PROGR. MEJORAMIENTO VIV .CUARTO PARA BAÑO</t>
  </si>
  <si>
    <t>CONSTRUCTORA HUPARE, SA DE CV</t>
  </si>
  <si>
    <t>FISM-PROGR. ELECTRIFICACION RURAL Y COL. POBRES</t>
  </si>
  <si>
    <t>CONSUBANCO SA INSTITUCION DE BANCA MULTIPLE</t>
  </si>
  <si>
    <t>COPIADORAS DIGITALES DE SINALOA S.A. DE C.V.</t>
  </si>
  <si>
    <t>Equipo de Computo y Tecnologia de la Informacion</t>
  </si>
  <si>
    <t>CORRALES URIAS GUILLERMO</t>
  </si>
  <si>
    <t>COSME GALLARDO MARIO</t>
  </si>
  <si>
    <t>ALIMENTOS PARA PERSONAL</t>
  </si>
  <si>
    <t>COYDU, S.A DE C.V.</t>
  </si>
  <si>
    <t>ELECTRO MAYOREO DE SINALOA, SA DE CV</t>
  </si>
  <si>
    <t>Mantenimiento de Alumbrado Publico</t>
  </si>
  <si>
    <t>ENRIQUEZ SARMIENTO MANUEL DE JESUS</t>
  </si>
  <si>
    <t>Utiles de limpieza y aseo</t>
  </si>
  <si>
    <t>ESCOBAR DAGIEU CESAR</t>
  </si>
  <si>
    <t>Herramienta y Utensilios Menores</t>
  </si>
  <si>
    <t>ESPINOZA ROMERO HECTOR MANUEL</t>
  </si>
  <si>
    <t>MANTENIMIENTO DE EQUIPO DE TRANSPORTE</t>
  </si>
  <si>
    <t>FERRETERIA MALOVA S.A DE C.V</t>
  </si>
  <si>
    <t>FIERRO VILLELA LUIS ANTONIO</t>
  </si>
  <si>
    <t>FONDO AUXILIAR PARA ADMINISTRACION DE JUSTICIA EN EL ESTADO DE SINALOA</t>
  </si>
  <si>
    <t>PAGO POR CONCEPTO DE RESOLUCION EMITIDA POR JUEZ CUARTO DE PRIMERA ESTANCIA DEL RAMO CIVIL DEL DISTRITO  JUDICIAL DE AHOME, SINALOA</t>
  </si>
  <si>
    <t>FONDO AUXILIAR PARA LA ADMINISTRACION DE JUSTICIA EN EL ESTADO DE SINALOA</t>
  </si>
  <si>
    <t>PAGO POR CONCEPTO DE RESOLUCION EMITIDA POR JUEZ TERCERO DEL RAMO CIVIL DEL DISTRITO JUDICIAL DE AHOME, SINALOA</t>
  </si>
  <si>
    <t xml:space="preserve">PAGO POR CONCEPTO DE RESOLUCION EMITIDA POR JUEZ CUARTO DE PRIMERA ESTANCIA DEL RAMO CIVIL DEL DISTRITO  JUDICIAL DE AHOME, SINALOA </t>
  </si>
  <si>
    <t>GARCIA BALDERRAMA CARLOS</t>
  </si>
  <si>
    <t>REFACCIONES Y ACCESORIOS MENORES DE EQUIPO DE COMPUTO</t>
  </si>
  <si>
    <t>GARCIA MENDOZA FELICIANO</t>
  </si>
  <si>
    <t>PROGRAMA FERIA DEL BIENESTAR</t>
  </si>
  <si>
    <t>GAS DEL PACIFICO SA DE CV.</t>
  </si>
  <si>
    <t>Combustibles y Lubricantes</t>
  </si>
  <si>
    <t>GRUPO COMERCIAL PRODUCTOS, SERVICIOS Y DISTRIBUCIONES FEGARI, SA DE CV</t>
  </si>
  <si>
    <t>GUTIERREZ SANCHEZ RAMIRO HUMBERTO</t>
  </si>
  <si>
    <t>DIAGNOSTICO MEDICO DEL MPIO DE AHOME(DIMMA)</t>
  </si>
  <si>
    <t>HERNANDEZ FLORES CECILIA</t>
  </si>
  <si>
    <t>UNIFORMES PARA EL PERSONAL DE TRABAJO</t>
  </si>
  <si>
    <t>APOYOS DEL MES DE MAYO PARA PERSONAS DE ESCASOS RECURSOS DEL MUNICIPIO DE AHOME.</t>
  </si>
  <si>
    <t>IBARRA VALENCIA JESUS JOSE</t>
  </si>
  <si>
    <t>IMPULSORA PROMOBIEN, SA DE C.V</t>
  </si>
  <si>
    <t>INFRA, S.A. DE C.V.</t>
  </si>
  <si>
    <t>INMOFACIL S.A. DE C.V</t>
  </si>
  <si>
    <t>OTROS APOYOS A PERSONAS DE BAJOS RECURSOS ECONOMICOS</t>
  </si>
  <si>
    <t>INTERCAMBIOS BAJA SUR, SA DE CV SOFOM ENR</t>
  </si>
  <si>
    <t>IRIZAR LOPEZ SILVIA</t>
  </si>
  <si>
    <t>JN CONSTRUCCIONES SA DE CV</t>
  </si>
  <si>
    <t>JUAREZ CALLEJAS MICHELLE</t>
  </si>
  <si>
    <t>REPOSICIÓN DE GASTOS DE COMPRA DE ALIMENTOS QUE SE DIERON PARA EL EVENTO DE PERSONAS DE LA TERCERA EDAD EN TOPOLOBAMPO, EL DÍA 14 DE MAYO DE 2023</t>
  </si>
  <si>
    <t>JUNTA DE AGUA POTABLE Y ALCANTARILLADO DEL MUNICIPIO DE AHOME</t>
  </si>
  <si>
    <t>JUNTA DE AGUA POTABLE Y ALC. DEL MPIO DE AHOME (JAPAMA)</t>
  </si>
  <si>
    <t>JAPAMA OBRA</t>
  </si>
  <si>
    <t>LARES GONZALEZ KARLA PATRICIA</t>
  </si>
  <si>
    <t>Papeleria y Articulos de Oficina</t>
  </si>
  <si>
    <t>LEYVA GAMEZ CLAUDIA VALERIA</t>
  </si>
  <si>
    <t>LORA FIERRO QUETZAL LILIANA</t>
  </si>
  <si>
    <t>MARQUEZ AGUILUZ GONZALO</t>
  </si>
  <si>
    <t>APOYOS SINDICATO DE TRABAJADORES DEL MPIO DE AHOME</t>
  </si>
  <si>
    <t>MEDEL ARCE ERANDI VERONICA</t>
  </si>
  <si>
    <t>MENDOZA GONZALEZ LEONARDO</t>
  </si>
  <si>
    <t>MENENDEZ DE LLANO BERMUDEZ ANTONIO</t>
  </si>
  <si>
    <t>COMPROBACIÓN DE APOYO ECONOMICO PARA PERSONAS VULNERABLES DEL MUNICIPIO DE AHOME, CORRESPONDIENTE AL MES DE MAYO DEL AÑO EN CURSO</t>
  </si>
  <si>
    <t>MERCADO AMBRIZ MARIA RAMONA CRISTINA</t>
  </si>
  <si>
    <t xml:space="preserve">PAGO POR PRESTACIONES LEGALES DE FINIQUITOS POR RENUNCIA VOLUNTARIA DE LA C. MERCADO AMBRIZ MARIA RAMONA CRISTINA COMO RADIO OPERADORES ADSCRITA EN DIRECION DE SALUD MUNICIPAL, </t>
  </si>
  <si>
    <t>MEXIA ROMO MARTIN GUADALUPE</t>
  </si>
  <si>
    <t>MOREH INHUMACIONES, S.A. DE C.V.</t>
  </si>
  <si>
    <t>MUNICIPIO DE AHOME</t>
  </si>
  <si>
    <t>PENSIONES  POR VIUDEZ Y ORFANDAD</t>
  </si>
  <si>
    <t>MUÑOZ GAYTAN JOSE JULIAN</t>
  </si>
  <si>
    <t>OTROS APOYOS PAPELERIA A PERSONAS DE BAJOS RECURSOS ECONOMICOS</t>
  </si>
  <si>
    <t>PINZON VALENZUELA MARIA DE LOS ANGELES</t>
  </si>
  <si>
    <t>APOYO ECONÓMICO A FAVOR DE LA INSTRUCTORA. MARÍA DE LOS ÁNGELES PINZÓN VALENZUELA, QUIEN IMPARTIÓ EL TALLER "CURSO BÁSICO DE UÑAS ACRÍLICAS" A EMPRENDEDORAS Y APOYO ECONÓMICO A FAVOR DE LA INSTRUCTORA. MARÍA DE LOS ÁNGELES PINZÓN VALENZUELA, QUIEN IMPARTIÓ EL TALLER "CURSO BÁSICO DE UÑAS ACRÍLICAS" A EMPRENDEDORAS Y MADRES SOLTERAS INDÍGENAS, QUE SE REALIZÓ DEL 08 AL 19 DE MAYO EN LA COMUNIDAD INDÍGENA DE EL BULE.</t>
  </si>
  <si>
    <t>PREVEO S.A DE C.V.</t>
  </si>
  <si>
    <t>ROCHA PEÑA MARIA MAGDALENA</t>
  </si>
  <si>
    <t>RODRIGUEZ MORALES OFELIA</t>
  </si>
  <si>
    <t>APOYOS PARA FAMILIAS VULNERABLES DEL MUNICIPIO DE AHOME, MES DE MAYO, REGIDORA C. OFELIA RODRIGUEZ MORALES</t>
  </si>
  <si>
    <t>SELCOSIN, SA DE CV</t>
  </si>
  <si>
    <t>SERVICIOS DEL CERRO DE LA MEMORIA SA DE CV</t>
  </si>
  <si>
    <t>SERVICIOS DEL VALLE DEL FUERTE, S.A. DE C.V.</t>
  </si>
  <si>
    <t>SINDICATO DE TRABAJADORES AL SERVICIO DEL H. AYUNTAMIENTO DE AHOME, SINALOA</t>
  </si>
  <si>
    <t>SOTO FELIX MARCELA</t>
  </si>
  <si>
    <t>SRIA DE ADMINISTRACION Y FINANZAS CONGRESO DEL EDO DE SINALOA (RPP)</t>
  </si>
  <si>
    <t>GASTOS A COMPROBAR DE SOLICITUD DE INSCRIPCIÓN DE EMBARGO DE INMUEBLES ANTE EL REGISTRO PÚBLICO DE LA PROPIEDAD Y DEL COMERCIO, DERIVADO DEL PROCEDIMIENTO ADMINISTRATIVO DE EJECUCIÓN.</t>
  </si>
  <si>
    <t>SUPER MEGA TINTAS SA DE CV</t>
  </si>
  <si>
    <t>Papeleria y articulos de oficina</t>
  </si>
  <si>
    <t>SUPPLY CREDIT DE MEXICO, SAPI DE CV SOFOM ENR</t>
  </si>
  <si>
    <t>TEODOROVICHE VALDEZ LOURDES</t>
  </si>
  <si>
    <t>PAGO POR PRESTACIONES LEGALES DE FINIQUITOS POR RENUNCIA VOLUNTARIA DEL C. TEODOROVICHE VALDEZ LOURDES COMO AUX ADMINISTRATIVO ADSCRITO EN SECRETARIA DE SEGURIDAD Y PROTECCION CIUDADANA</t>
  </si>
  <si>
    <t>VALENZUELA GUERRERO RAMIRO</t>
  </si>
  <si>
    <t>VALLE SARACHO CARLOS ROBERTO</t>
  </si>
  <si>
    <t>APOYOS ECONOMICOS PARA FAMILIAS VULNERABLES DEL MUNICIPIO DE AHOME, MES DE MAYO, REGIDOR C. CARLOS ROBERTO VALLE SARACHO</t>
  </si>
  <si>
    <t>VATORO SAPI DE CV SOFOM ENR</t>
  </si>
  <si>
    <t>BATIZ ESPINOZA DE LOS MONTEROS SERGIO</t>
  </si>
  <si>
    <t>Mantenimiento de Parques y Jardines</t>
  </si>
  <si>
    <t>FELIX AUTOMOTORES S.A DE C.V</t>
  </si>
  <si>
    <t>FONTENIA SA DE CV</t>
  </si>
  <si>
    <t>GOINTERMEDIAL S DE RL DE CV</t>
  </si>
  <si>
    <t>GRUAS MENCHACA RAMOS SA DE C.V.</t>
  </si>
  <si>
    <t>SERVICIO DE GRUAS</t>
  </si>
  <si>
    <t>LOPEZ GALAVIZ MARIA EFIGENIA</t>
  </si>
  <si>
    <t>Seguros  de Responsabilidad Patrimonial Y Fianzas</t>
  </si>
  <si>
    <t>MACALLAN PAINTS SA DE CV</t>
  </si>
  <si>
    <t>Servicios de Vialidad</t>
  </si>
  <si>
    <t>MORALES ACOSTA FRANCISCA LORENA</t>
  </si>
  <si>
    <t>MOTOLOGY,  SA DE CV</t>
  </si>
  <si>
    <t>ORTIZ ARMENTA JULIAN</t>
  </si>
  <si>
    <t>PORTE LAB SERVICES SA DE CV</t>
  </si>
  <si>
    <t>VELAZCO RAMIREZ DOMINGO</t>
  </si>
  <si>
    <t>VERDUGO ROSAS JESUS ANDREA</t>
  </si>
  <si>
    <t>CLN CORPORATIVO JURIDICO, SC</t>
  </si>
  <si>
    <t>HONORARIOS PROFESIONALES DE SERVICIOS LEGALES, DE CONTABILIDAD, AUDITORIA Y RELACIONADOS</t>
  </si>
  <si>
    <t>Consumo de Energia Electrica</t>
  </si>
  <si>
    <t>FELIX MENDIVIL EDGAR ALONSO</t>
  </si>
  <si>
    <t>Apoyos a la Educación</t>
  </si>
  <si>
    <t>FIERRO IBARRA SILVIA ELENA</t>
  </si>
  <si>
    <t>FIGUEROA GONZALEZ FLOR DE MARIA</t>
  </si>
  <si>
    <t>GAXIOLA GAXIOLA JUDITH</t>
  </si>
  <si>
    <t>LUNA CERVANTES YUNIBA LIZETH</t>
  </si>
  <si>
    <t>MARTINEZ ZAVALA MONSERRAT</t>
  </si>
  <si>
    <t>NOLAZCO CASTRO GENOVEVA</t>
  </si>
  <si>
    <t>ROBLES INZUNZA SAMARIA LETICIA</t>
  </si>
  <si>
    <t>ROBLES ROBLES LILA MARIANA</t>
  </si>
  <si>
    <t>RODRIGUEZ MANJARREZ LUIS ALFREDO</t>
  </si>
  <si>
    <t>SRIA. DE ADMINISTRACION Y FINANZAS, ZOFEMAT GOBIERNO DEL EDO.</t>
  </si>
  <si>
    <t>30% DE LOS INGRESOS DE ZOFEMAT CORRESPONDIENTE AL MES DE MAYO DE 2023</t>
  </si>
  <si>
    <t>VEGA RAMIREZ CINTHIA FRANCELY</t>
  </si>
  <si>
    <t>ZAMORANO CERVANTES ILSE ALEJANDRA</t>
  </si>
  <si>
    <t>ESTRADA SOZA MARIA ADRIANA</t>
  </si>
  <si>
    <t>GARCIA TORRES HECTOR RUBEN</t>
  </si>
  <si>
    <t>GREENSTAR EDIFICACIONES SA DE CV</t>
  </si>
  <si>
    <t>GUTIERREZ CORTEZ RAFAEL</t>
  </si>
  <si>
    <t>APOYO CON MOTIVO PARA REALIZACION DE LA 5TA. MARCHA DE LA DIVERSIDAD LGBTIQ+ 2023, ORGANIZADA POR LOS MIEMBROS DE "PRIDE LOS MOCHIS, 2023", A REALIZARSE EL DÍA 17 DE JUNIO DEL PRESENTE AÑO.</t>
  </si>
  <si>
    <t>INSTITUTO MUNICIPAL DEL DEPORTE DE AHOME, I.A.S.</t>
  </si>
  <si>
    <t>INSTITUTO MUNICIPAL DEL DEPORTE</t>
  </si>
  <si>
    <t>LAU SANCHEZ DUNYA YURIVIA</t>
  </si>
  <si>
    <t>MIRANDA REY JESUS FRANCISCO</t>
  </si>
  <si>
    <t>PELLEGRINI CERVANTES MANUEL DE JESUS</t>
  </si>
  <si>
    <t>Obra Publica Directa</t>
  </si>
  <si>
    <t>RUIZ SUAREZ CLAUDIA JULIANA</t>
  </si>
  <si>
    <t>SECRETARIA DE ADMINISTRACION Y FINANZAS DE GOBIERNO DEL EDO DE SINALOA</t>
  </si>
  <si>
    <t>IMPUESTOS Y DERECHOS</t>
  </si>
  <si>
    <t>TESORERIA DE LA FEDERACION</t>
  </si>
  <si>
    <t>Penas, Multas,Accesorias,Recargos y Actualizaciones</t>
  </si>
  <si>
    <t>VEGA CASTRO CELIDA</t>
  </si>
  <si>
    <t>VEGA RIVERA MARIA ELENA</t>
  </si>
  <si>
    <t>ZAVALA GAXIOLA RICARDO</t>
  </si>
  <si>
    <t>APOYO CON MOTIVO PARA LA REALIZACION DE LA 5TA. MARCHA DEL ORGULLO POR LA DIVERSIDAD DE AHOME ORGANIZADA POR EL COMITE DE AHOME DIVERSO, A REALIZARSE EL DÍA SABADO 10 DE JUNIO DEL PRESENTE AÑO.</t>
  </si>
  <si>
    <t>VISION AUTOMOTRIZ DE SINALOA, S.A DE C.V.</t>
  </si>
  <si>
    <t>INFONACOT</t>
  </si>
  <si>
    <t>PAGOS FONACOT</t>
  </si>
  <si>
    <t>ORTEGA CAMPOS JOSE ALBERTO</t>
  </si>
  <si>
    <t>ACOSTA GONZALEZ ERIKA BERENICE</t>
  </si>
  <si>
    <t>ERIKA BERENICE ACOSTA GONZALEZ, COL. ALFONSO F. CALDERON; APOYO ECONÓMICO PARA LA ADQUISICIÓN DE UNA CORONA POR LA REALIZACIÓN DE LA 5° MARCHA DEL ORGULLO DE LA DIVRESIDAD DE AHOME ORGANIZADA POR EL COMITÉ AHOME DIVERSO.</t>
  </si>
  <si>
    <t>ACOSTA SOTO ALMA LORENA</t>
  </si>
  <si>
    <t>ALMA LORENA ACOSTA SOTO, FRACC. LOS PORTALES; APOYO ECONÓMICO PARA TRASLADO DE ALUMNOS PROMEDIO Y DESTACADOS DE LA ESC. PRIM. "DR. ENRIQUE VILLA RIVERA" AL CENTRO DE CIENCIAS DE CULIACÁN.</t>
  </si>
  <si>
    <t>CAMACHO ARMENTA JOSE ANGEL</t>
  </si>
  <si>
    <t>APOYOS ECONOMICOS PARA FAMILIAS VULNERABLES DEL MUNICUIPIO DE AHOME, MES DE MAYO, REGIDOR C. JOSE ANGEL CAMACHO ARMENTA</t>
  </si>
  <si>
    <t>FLORES CONTRERAS LILIAN</t>
  </si>
  <si>
    <t>LILIAN FLORES CONTRERAS, FRACC. TABACHINES; APOYO ECONÓMICO PARA ESTUDIOS MÉDICOS DE SU HIJA MENOR MELANI JUESLITSE SOLIS FLORES SIN DIAGNÓSTICO PERO CON PROBLEMAS DE SALUD QUIEN SE TRASLADA CONSTANTEMENTE A LA CD. DE TONALÁ, JALISCO.</t>
  </si>
  <si>
    <t>RAFAEL GUTIERREZ CORTEZ, FRACC. BOSQUES DEL PEDREGAL; APOYO ECONÓMICO PARA ADQUISICIÓN DE CORONAS PARA EL COLECTIVO "JUVENTUDES DIVERSAS DE SINALOA, AC" EN EL MARCO DE LA AGENDA DEL MES DEL ORGULLO.</t>
  </si>
  <si>
    <t>HEREDIA ZAVALA MARIA DE LOS ANGELES</t>
  </si>
  <si>
    <t>APOYOS ECONOMICOS PARA FAMILIAS VULNERABLES DEL MUNICIPIO DE AHOME, MES DE MAYO REGIDORA C.MARIA DE LOS ANGELES HEREDIA ZAVALA</t>
  </si>
  <si>
    <t>LUNA CASTRO JUDITH ELENA</t>
  </si>
  <si>
    <t>APOYOS ECONOMICOS PARA FAMILAS VULNERABLES DEL MUNICIPIO DE AHOME, MES DE MAYO, REGIDORA C. JUDITH ELENA LUNA CASTRO</t>
  </si>
  <si>
    <t>SALMERON PEREZ JESUS RAMON</t>
  </si>
  <si>
    <t>APOYOS ECONOMICOS PARA FAMILIAS VULNERABLES DELMUNICIPIO DE AHOME, MES DE MAYO, REGIDOR C. JESUS RAMON SALMERON PEREZ</t>
  </si>
  <si>
    <t>TELEFONIA POR CABLE SA DE CV</t>
  </si>
  <si>
    <t>SERVICIOS DE INTERNET</t>
  </si>
  <si>
    <t>VALDEZ MIGUEL JULIO CESAR</t>
  </si>
  <si>
    <t>APOYOS ECONOMICOS PARA FAMILIAS VULNERABLES DEL MUNICIPIO DE AHOME, M ES DE MAYO, REGIDOR C. JULIO CESAR VALDEZ MIGUEL</t>
  </si>
  <si>
    <t>VALDEZ MORENO LAURA ELENA</t>
  </si>
  <si>
    <t>APOYOS ECONOMICOS PARA FAMILIAS VULNERABLES DEL MUNICIPIO DE AHOME, MES DE MAYO, REGIDORA C. LAURA ELENA VALDEZ MORENO</t>
  </si>
  <si>
    <t>VALENZUELA BENITES ANGELINA</t>
  </si>
  <si>
    <t>APOYOS ECONOMICOS PARA FAMILIAS VULNERABLES DEL MUNICIPIO DE AHOME, MES DE MAYO, REGIORA C. ANGELINA VALENZUELA BENITES</t>
  </si>
  <si>
    <t>VELAZCO MEDINA JOSE MARIO</t>
  </si>
  <si>
    <t>ACOSTA SEPULVEDA SELENE LISETH</t>
  </si>
  <si>
    <t>ARIAS RUANO FRANCISCO</t>
  </si>
  <si>
    <t>ARMENTA AYALA ROSARIO</t>
  </si>
  <si>
    <t>CASTRO ACOSTA MARIA DE JESUS</t>
  </si>
  <si>
    <t>COTA SOTO CARLOS JAVIER</t>
  </si>
  <si>
    <t>Articulos de Aseo y Limpia</t>
  </si>
  <si>
    <t>CRUZ ROJA MEXICANA DELEGACION LOS MOCHIS , SIN.</t>
  </si>
  <si>
    <t>CRUZ ROJA MEXICANA DELEGACION LOS MOCHIS SIN</t>
  </si>
  <si>
    <t>FELIX CASTRO IVETH</t>
  </si>
  <si>
    <t>FELIX SARMIENTO JORGE</t>
  </si>
  <si>
    <t>FONDO AUXILIAR PARA LA ADMINISTRACION DE JUSTICIA DEL ESTADO DE SINALOA</t>
  </si>
  <si>
    <t>RESOLUCION EMITIDA POR JUEZ  CUARTO DE PRIMERA ESTANCIA  DEL RAMO CIVIL DEL DISTRITO JUDICIAL DE AHOME, SINALOA</t>
  </si>
  <si>
    <t>GAMEZ ALARCON FLOR IMELDA</t>
  </si>
  <si>
    <t>GARCIA RUIZ SANTIAGO</t>
  </si>
  <si>
    <t>IMPERIAL BELTRAN FROILAN</t>
  </si>
  <si>
    <t>Difusión Por Radio, Television, y Otros Medios de Mensajes Sobre Programas y Actividades Gubernamentales</t>
  </si>
  <si>
    <t>ITURRIOS CORRALES DALVINGH</t>
  </si>
  <si>
    <t>LEYVA MEXIA RAFAEL</t>
  </si>
  <si>
    <t>LEYVA MEZA SANDRA MANUELA</t>
  </si>
  <si>
    <t>LIMON REYES KAREN ESTRELLA</t>
  </si>
  <si>
    <t>LINEA DIRECTA Y SERVICIOS S.C.</t>
  </si>
  <si>
    <t>LOPEZ BERRELLEZA MARIO ALBERTO</t>
  </si>
  <si>
    <t>LOPEZ MIRANDA ENRIQUE FAUSTINO</t>
  </si>
  <si>
    <t>LUGO COTA JESUS ALEJO</t>
  </si>
  <si>
    <t>Becas Y Otras Ayudas Para Programas de Capacitacion</t>
  </si>
  <si>
    <t>PARRA GONZALEZ DULCINA</t>
  </si>
  <si>
    <t>PEÑA BELTRAN OLIVIA</t>
  </si>
  <si>
    <t>PEREZ LOPEZ PABLO CIRILO</t>
  </si>
  <si>
    <t>PEREZ MIRANDA RAUL ALFREDO</t>
  </si>
  <si>
    <t>PINZON VAZQUEZ JOEL ULISES</t>
  </si>
  <si>
    <t>PORTILLO OSUNA JUSTO IGNACIO</t>
  </si>
  <si>
    <t>POSTLETHWAITE HERNANDEZ JOSE FABIAN</t>
  </si>
  <si>
    <t>RIVERA ROBLES SANDRA GUADALUPE</t>
  </si>
  <si>
    <t>ROMANILLO MONTOYA JULIO CESAR</t>
  </si>
  <si>
    <t>ROMERO BARRERA JAIME</t>
  </si>
  <si>
    <t>ROMERO JAUREGUI RACHEL NATALY</t>
  </si>
  <si>
    <t>SAMANO GONZALEZ MARIA ALEJANDRA</t>
  </si>
  <si>
    <t>SECRETARIA DE ADMINISTRACION Y FINANZAS IMPUESTOS SOBRE  NOMINA</t>
  </si>
  <si>
    <t>Impuesto sobre Nómina</t>
  </si>
  <si>
    <t>PAGO DE IMPUESTOS DE ISR</t>
  </si>
  <si>
    <t>URIAS VERDUZCO JOSE RAMON</t>
  </si>
  <si>
    <t>VALDEZ RODRIGO KARINA ERNESTINA</t>
  </si>
  <si>
    <t>VALENZUELA LORA RODOLFO</t>
  </si>
  <si>
    <t>PAGO POR PRESTACIONES LEGALES DE FINIQUITO POR JUBILACION POR AÑOS DE SERVICIOS DEL C. VALENZUELA LORA RODOLFO COMO POLICIA TERCERO ADSCRITO EN CENTRAL PERSONAL DE SERVICIO</t>
  </si>
  <si>
    <t>VALENZUELA URIAS BELIA</t>
  </si>
  <si>
    <t>ALMEIDA ROBLES JASSIEL ALEJANDRO</t>
  </si>
  <si>
    <t>ARAGON AYALA BLANCA LUZ</t>
  </si>
  <si>
    <t>ARLETTE DESIREE ORDUÑO LEYVA</t>
  </si>
  <si>
    <t>AUDI TV. PETATLAN S.A.S DE C.V.</t>
  </si>
  <si>
    <t>BARAJAS ESCALANTE XICOTENCATL RAMON</t>
  </si>
  <si>
    <t>CAMACHO BURGOS ISMAEL</t>
  </si>
  <si>
    <t>CAMACHO MERCADO JAVIER</t>
  </si>
  <si>
    <t>CAMPOY ACOSTA JUAN MANUEL</t>
  </si>
  <si>
    <t>CASTRO GIL NALLELY AZENETH</t>
  </si>
  <si>
    <t>CONSULTORIA MERCURIO S.C.</t>
  </si>
  <si>
    <t>CONTRERAS VALENZUELA CARMEN LOURDES</t>
  </si>
  <si>
    <t>COSIO SAIZ NOEMI</t>
  </si>
  <si>
    <t>COTA LIZARRAGA KARINTHIA</t>
  </si>
  <si>
    <t>CRUZ BELTRAN CUAUHTEMOC</t>
  </si>
  <si>
    <t>ESCOBAR TORRES GERARDO RUBEN</t>
  </si>
  <si>
    <t>FLORES SANCHEZ MIRIAM CECILIA</t>
  </si>
  <si>
    <t>GALICIA ARIZMENDI FABIAN OSWALDO</t>
  </si>
  <si>
    <t>GARCIA COTA MARCO ANTONIO</t>
  </si>
  <si>
    <t>GONZALEZ AGUIRRE RAFAEL</t>
  </si>
  <si>
    <t>GPM GRUPO PROMOMEDIOS CULIACAN SA DE CV</t>
  </si>
  <si>
    <t>GRUPO CHAVEZ RADIOCAST, S.A. DE C.V.</t>
  </si>
  <si>
    <t>HERNANDEZ CUADRAS ARELY</t>
  </si>
  <si>
    <t>HERNANDEZ ROSAS MONICA GABRIELA</t>
  </si>
  <si>
    <t>INSTITUTO SINALOENSE DE EDUCACION POR RADIO</t>
  </si>
  <si>
    <t>INZUNZA JIMENEZ NEREYDA IDALIA</t>
  </si>
  <si>
    <t>JUAREZ ELIZALDE GUILLERMO MELITON</t>
  </si>
  <si>
    <t>LAD MEDIOS SA DE CV</t>
  </si>
  <si>
    <t>LEYVA ARREDONDO JULIO CESAR</t>
  </si>
  <si>
    <t>LIZARRAGA SAUCEDO MARCO ANTONIO</t>
  </si>
  <si>
    <t>MANZANAREZ RODRIGUEZ FELIPE DE JESUS</t>
  </si>
  <si>
    <t>MATA LANDAVERDE PATRICIA</t>
  </si>
  <si>
    <t>MEGA MEDIOS SA DE CV</t>
  </si>
  <si>
    <t>MORAN ACOSTA ISMAEL</t>
  </si>
  <si>
    <t>NARCIO LOPEZ ABRAHAN HUMBERTO</t>
  </si>
  <si>
    <t>PADILLA FIERRO ROMAN ALFREDO</t>
  </si>
  <si>
    <t>PEÑA RAMIREZ JESUS EMILIANO</t>
  </si>
  <si>
    <t>PROMOSAT DEL PACIFICO SA DE CV</t>
  </si>
  <si>
    <t>QUEVEDO BELTRAN JORGE ARMANDO</t>
  </si>
  <si>
    <t>QUINTERO ARAUJO JUAN CARLOS</t>
  </si>
  <si>
    <t>QUINTERO PACHECO MARIA ISABEL</t>
  </si>
  <si>
    <t>RADIO GPM MOCHIS SA DE CV</t>
  </si>
  <si>
    <t>RADIODIFUSORA XHMSL FM, S.A. DE C.V.</t>
  </si>
  <si>
    <t>REPORTEROS EN S.A. DE C.V.</t>
  </si>
  <si>
    <t>REYES FIGUEROA ADONIVAN</t>
  </si>
  <si>
    <t>RODRIGUEZ COTA DAGOBERTO</t>
  </si>
  <si>
    <t>ROMERO FELIX OSCAR</t>
  </si>
  <si>
    <t>ROSAS PARRA CARLOS</t>
  </si>
  <si>
    <t>SANCHEZ CASTRO ANA VALERIA</t>
  </si>
  <si>
    <t>SANCHEZ MONTOYA ALAN YOVAN</t>
  </si>
  <si>
    <t>SINCO Y MEDIOS S.C.</t>
  </si>
  <si>
    <t>SOL ELIZALDE JOSE FRANCISCO</t>
  </si>
  <si>
    <t>SOL ELIZALDE LUIS ENRIQUE</t>
  </si>
  <si>
    <t>SOLIS OSUNA PABLO CESAR</t>
  </si>
  <si>
    <t>MANTENIMIENTO DE PANTEONES</t>
  </si>
  <si>
    <t>TORRES BARRON HECTOR</t>
  </si>
  <si>
    <t>TRUJILLO FARIAS CINTHIA MARIBEL</t>
  </si>
  <si>
    <t>TV AZTECA, S.A.B. DE C.V.</t>
  </si>
  <si>
    <t>URBANIKA LM GROUP SA DE CV</t>
  </si>
  <si>
    <t>VALDEZ LACHICA MARIO</t>
  </si>
  <si>
    <t>VALENZUELA ZAÑUDO MARTHA ELVA</t>
  </si>
  <si>
    <t>VEGA VALDEZ MARIA ISABEL</t>
  </si>
  <si>
    <t>XECF RADIO IMPACTOS 14-10 S.A. DE C.V.</t>
  </si>
  <si>
    <t>ZAMUDIO MEDINA OCTAVIO</t>
  </si>
  <si>
    <t>ARCO FINANCIERA, SA DE CV, SOFOM</t>
  </si>
  <si>
    <t>CAMARA MEXICANA DE LA INDUSTRIA DE LA CONSTRUCCION</t>
  </si>
  <si>
    <t>Edificios</t>
  </si>
  <si>
    <t>LOPEZ DIAZ JAVIER IGNACIO</t>
  </si>
  <si>
    <t xml:space="preserve"> MANTENIMIENTO DE MAQUINARIA</t>
  </si>
  <si>
    <t>PROMOTORA MARINA TURISTICA SA DE CV</t>
  </si>
  <si>
    <t>RUIZ RODRIGUEZ MARIA DOLORES</t>
  </si>
  <si>
    <t>BURGOIN GALAVIZ LUIS EDOARDO</t>
  </si>
  <si>
    <t>PAGO POR PRESTACIONES LEGALES DE FINIQUITOS POR RENUNCIA VOLUNTARIA DEL C. BURGOIN GALAVIZ LUIS EDOARDO COMO PARAMEDICO OPERADOR DE VEHICULO DE EMERGENCIA ADSCRITO EN SIND SAN MIGUEL ZAPOTITLAN</t>
  </si>
  <si>
    <t>CAMACHO CASTRO JOSE TEODULO</t>
  </si>
  <si>
    <t>PAGO POR PRESTANCIONES LEGALES DE FINIQUITO POR LIQUIDACION DEL C. CAMACHO CASTRO JOSE TEODULO COMO AUXILIAR ADMINISTRATIVO C ADSCRITO EN DIRECCION GENERAL DE OBRAS Y SERVICIOS PUBLICOS</t>
  </si>
  <si>
    <t>CASTRO ALVAREZ DINA FABIOLA</t>
  </si>
  <si>
    <t>PAGO POR PRESTACIONES LEGALES DE FINIQUITOS POR LIQUIDACION DEL C. CASTRO ALVAREZ DINA FABIOLA COMO AUXILIAR JURIDICO ADSCRITO EN SISTEMA NAC DE PROTEC DE NIÑAS NIÑOS Y ADOLECENTE,</t>
  </si>
  <si>
    <t>CFE SUMINISTRADOR DE SERVICIOS BASICOS</t>
  </si>
  <si>
    <t>EIN INGENIERIA ELECTRICA SA DE CV</t>
  </si>
  <si>
    <t>FRANCO CRUZ CHRISTIAN</t>
  </si>
  <si>
    <t>GONZALEZ RINCON VICENTE</t>
  </si>
  <si>
    <t>HERNANDEZ ROBLES MIRNA</t>
  </si>
  <si>
    <t>INSTITUTO MEXICANO DEL SEGURO SOCIAL</t>
  </si>
  <si>
    <t>Cuotas IMSS, ISSSTE, etc</t>
  </si>
  <si>
    <t>FISM-PROGRAMA DE AGUA POTABLE( RED O SISTEMA DE AGUA ENTUBADA)</t>
  </si>
  <si>
    <t>LOPEZ OLIVAS MYRNA ELIZABETH</t>
  </si>
  <si>
    <t>MEZA ARAUJO DALILA</t>
  </si>
  <si>
    <t>PAGO POR PRESTACIONES LEGALES DE FINIQUITOS POR LIQUIDACION DEL C. MEZA ARAUJO DALILA COMO AUX ADMINISTRATIVO ADSCRITO EN SECRETARIA DE SEGURIDAD Y PROTECCION CUDADANA</t>
  </si>
  <si>
    <t>MOLINA VALDEZ LIZBETH KARELY</t>
  </si>
  <si>
    <t>PAGO POR PRESTACIONES LEGALES DE FINIQUITOS POR LIQUIDACION DEL C. MOLINA VALDEZ LIZBETH KARELY COMO AUX ADMINISTRATIVO ADSCRITO EN DEPARTAMENTO DE RESURSOS HUMANOS</t>
  </si>
  <si>
    <t>NUÑEZ GALLEGOS RIGOBERTO</t>
  </si>
  <si>
    <t>PAGO POR PRESTACIONES LEGALES DE FINIQUITOS POR RENUNCIA VOLUNTARIA DEL C. NUÑEZ GALLEGOS RIGOBERTO COMO AUX DE SERVICIOS ADSCRITO EN PARQUE SINALOA.</t>
  </si>
  <si>
    <t>PACHECO SERRANO DHYELA</t>
  </si>
  <si>
    <t>Aplicación Impuesto Predial Rustico</t>
  </si>
  <si>
    <t>RAMIREZ MEZA MARIA JOSE</t>
  </si>
  <si>
    <t>PAGO POR PRESTACIONES LEGALES DE FINIQUITOS POR LIQUIDACION DEL C. RAMIREZ MEZA MARIA JOSE COMO TECNICO RADIOLOGO ADSCRITO EN DIAGNOSTICO MEDICO DEL MUNICIPIOO DE AHOME DIMMA</t>
  </si>
  <si>
    <t>RUBIO VALDEZ CARLOS JULIO</t>
  </si>
  <si>
    <t>PAGO POR PRESTACIONES LEGALES DE FINIQUITOS POR RENUNCIA VOLUNTARIA DEL C. RUBIO VALDEZ CARLOS JULIO COMO AUX DE SERVICIOS ADSCRITO EN SIND AHOME</t>
  </si>
  <si>
    <t>SARMIENTO REYES MARIA DEL ROSARIO</t>
  </si>
  <si>
    <t>SISTEMA PARA EL DESARROLLO INTEGRAL DE LA FAMILIA DEL MUNICIPIO DE AHOME</t>
  </si>
  <si>
    <t>SISTEMA MUNICIPAL PARA EL DESARROLLO INTEGRAL DE LA FAMILIA (DIF)</t>
  </si>
  <si>
    <t>URQUIDY ARRIAGA PEDRO</t>
  </si>
  <si>
    <t>VEGA QUINTERO RAFAELA</t>
  </si>
  <si>
    <t>VELCO CONSTRUCCIONES, S.A. C.V</t>
  </si>
  <si>
    <t>ZAVEL COMERCIAL SINALOENSE SA DE CV.</t>
  </si>
  <si>
    <t>FISM-PROGR. URBANIZACION (PARQUE PUBLICO REHABILITACION)</t>
  </si>
  <si>
    <t>PALAFOX PARRA GUADALUPE</t>
  </si>
  <si>
    <t>AVILA CORRALES JOSE CARLOS</t>
  </si>
  <si>
    <t>CORPORACION NOVAVISION S DE RL DE CV</t>
  </si>
  <si>
    <t>Servicio de Telefono</t>
  </si>
  <si>
    <t>ESPAÑA RESTAURANTE, S.A. DE C.V.</t>
  </si>
  <si>
    <t>GAXIOLA LUNA GRIS ONEYDA</t>
  </si>
  <si>
    <t>GONZALEZ EGUIARTE ALFREDO</t>
  </si>
  <si>
    <t>ADQUISICION DE UN REFRIGERADOR MABE 19" PARA EL TRABAJADOR SINDICALIZADO CHANG ESCOBAR LUIS JAVIER EL CUAL SERA DESCONTADO EN UN PLAZO DE 36 QUINCENAS CONFORME A LO ESTIPULADO EN LA CLAUSULA CUADRAGESIMA SEXTA DEL CONTRATO COLECTIVO DE TRABAJO VIGENTE.</t>
  </si>
  <si>
    <t>INSTITUTO MUNICIPAL DE ARTE Y CULTURA DE AHOME</t>
  </si>
  <si>
    <t>INSTITUTO MUNICIPAL DE ARTE Y CULTURA</t>
  </si>
  <si>
    <t>INSTITUTO MUNICIPAL DE PLANEACION DE AHOME, SINALOA</t>
  </si>
  <si>
    <t>INSTITUTO MUNICIPAL DE PLANEACION</t>
  </si>
  <si>
    <t>INSTITUTO PARA LA PREVENCION Y REHABILITACION DE ADICCIONES DEL MUNICIPIO DE AHOME</t>
  </si>
  <si>
    <t>INSTITUTO DE PREVENCION DE LAS  ADICCIONES DEL MUNICIPIO DE AHOME</t>
  </si>
  <si>
    <t>REPOSICION DE APOYOS PARA FAMILIAS VULNERABLES EN EL MPIO DE AHOME</t>
  </si>
  <si>
    <t>LUQUE ROJAS UTILIA</t>
  </si>
  <si>
    <t>OP ECOLOGIA SAPI DE CV</t>
  </si>
  <si>
    <t>Servicio de Recolección y Disposición Final de Basura</t>
  </si>
  <si>
    <t>AUDELO DEL VALLE JESUS MARGARITA</t>
  </si>
  <si>
    <t>BURGOS DELGADO ODMAN RACHETH</t>
  </si>
  <si>
    <t>COMCOM INDUSTRIES SA DE CV</t>
  </si>
  <si>
    <t>APOYO SERVICIO DE INTERNET</t>
  </si>
  <si>
    <t>CONGRESO DEL ESTADO DE SINALOA</t>
  </si>
  <si>
    <t>LIQUIDACION DE DOS TERCERAS PARTES DEL 3% COBRADOS CON LOS CONTRATISTAS POR EL SERVICIO DE VERIFICACION , INSPECCION , FISCALIZACION  Y CONTROL DE LOS MPIOS CONGRESOS DEL ESTADO CON CON LOS CONTRATISTAS DE OBRAS AL 31 DE MAYO DE 2023</t>
  </si>
  <si>
    <t>COTA OLGUIN JESUS MANUEL</t>
  </si>
  <si>
    <t>GASTELUM CASTRO LUIS ROBERTO</t>
  </si>
  <si>
    <t>GONZALEZ BERNAL MARCOS IGNACIO</t>
  </si>
  <si>
    <t>LOPEZ IBARRA ALAN</t>
  </si>
  <si>
    <t>MK, URBANIZACIONES, S.A DE C.V.</t>
  </si>
  <si>
    <t>MOLINA MARAÑON EFRAIN</t>
  </si>
  <si>
    <t>PADILLA LOPEZ JUAN FRANCISCO</t>
  </si>
  <si>
    <t>RADIOMOVIL DIPSA SA DE CV</t>
  </si>
  <si>
    <t>VALDEZ VALDEZ LUIS ENRIQUE</t>
  </si>
  <si>
    <t>ZAZUETA ALVAREZ MARIANO MANUEL</t>
  </si>
  <si>
    <t>ACOSTA CAMPAS OSMARA ITZEL</t>
  </si>
  <si>
    <t>ARMENTA ARMENTA ARISTEO</t>
  </si>
  <si>
    <t>BORJA VERDUZCO HECTOR JAVIER</t>
  </si>
  <si>
    <t>CAMIONERA DEL PACIFICO, S.A. DE C.V.</t>
  </si>
  <si>
    <t>REFACCIONES DE MAQUINARIA</t>
  </si>
  <si>
    <t>CHAIREZ GAXIOLA ALMA ABIGAIL</t>
  </si>
  <si>
    <t>ARRENDAMIENTO DE COPIADORAS</t>
  </si>
  <si>
    <t>COPPEL SA DE CV</t>
  </si>
  <si>
    <t>DE HOME DEPOT MEXICO S DE R.L DE C.V.</t>
  </si>
  <si>
    <t>ADQUISICION DE MATERIAL DE CONSTRUCCION PARA EL TRABAJADOR SINDICALIZADO GARCIA VZLA MARIA DE LA LUZ, EL CUAL SERA DESCONTADO EN UN PLAZO DE 36 QUINCENAS CONFORME A LO ESTIPULADO EN LA CLAUSULA CUADRAGESIMA SEXTA DEL CONTRATO COLECTIVO DE TRABAJO VIGENTE</t>
  </si>
  <si>
    <t>ESPINOZA VALDEZ HORTENCIA</t>
  </si>
  <si>
    <t>ESTRADA ARELLANO DAVID</t>
  </si>
  <si>
    <t>ALIMENTACION INFRACTORES</t>
  </si>
  <si>
    <t>FARMACIAS DEL PUEBLO DEL NOROESTE SA DE CV</t>
  </si>
  <si>
    <t>FERRENOR SA DE C.V</t>
  </si>
  <si>
    <t>MANTENIMIENTO DE PARQUES Y JARDINES</t>
  </si>
  <si>
    <t>FIERRO LIZARRAGA MIREYA DEL ROSARIO</t>
  </si>
  <si>
    <t>Consumibles Para  Equipo de Computo</t>
  </si>
  <si>
    <t>GARCIA ROBLES MANUEL LEONARDO</t>
  </si>
  <si>
    <t>GARIBALDI HERNANDEZ JUAN ANTONIO</t>
  </si>
  <si>
    <t>GASTELUM BERRELLEZA SANDRA LUZ</t>
  </si>
  <si>
    <t>GASTELUM MARTINEZ GABRIELA</t>
  </si>
  <si>
    <t>GENARO MARTINEZ RITO</t>
  </si>
  <si>
    <t>GRUPO GARO LMM SA DE CV</t>
  </si>
  <si>
    <t>Atencion a Invitados Especiales</t>
  </si>
  <si>
    <t>HERNANDEZ LEYVA JOEL ENOC</t>
  </si>
  <si>
    <t>DEVOLUCION DE PAGO POR NULIDAD DE LA DETERMINACION Y LIQUIDACION DEL CREDITO FISCAL, DE ACUERDO AL TRIBUNAL DE LOS CONTENCIOSOS</t>
  </si>
  <si>
    <t>IBARRA FLORES HECTOR EMANUEL</t>
  </si>
  <si>
    <t>IBARRA NAFARRATE EMMANUEL</t>
  </si>
  <si>
    <t>INDEX DATACOM, S.A DE C.V.</t>
  </si>
  <si>
    <t>JR COUNTRY SERVICIOS SA DE CV</t>
  </si>
  <si>
    <t>LIZARRAGA COTA RAUL</t>
  </si>
  <si>
    <t>Sistemas de Aire Acondicionado, Calefaccion y Refrigeracion Industrial y Comercio</t>
  </si>
  <si>
    <t>ADQUISICION DE DOS MINI SPLIT 1 Y 1.5 TONS PARA EL TRABAJADOR SINDICALIZADO MONZALVO HERNANDEZ ADRIAN, EL CUAL SERA DESCONTADO EN UN PLAZO DE 36 QUINCENAS CONFORME A LO ESTIPULADO EN LA CLAUSULA CUADRAGESIMA SEXTA DEL CONTRATO COLECTIVO DE TRABAJO VIGENTE</t>
  </si>
  <si>
    <t>LOPEZ LOPEZ RAFAEL AVINADAB</t>
  </si>
  <si>
    <t xml:space="preserve"> DEVOLUCION DE PAGO DE NULIDAD DE LA DETERMINACION Y LIQUIDACION DEL CREDITO FISCAL DE ACUERDO AL TRIBUNAL DE LO CONTENCIOSO</t>
  </si>
  <si>
    <t>Operativo Semana Santa</t>
  </si>
  <si>
    <t>LUNA VEGA ROSARIO ESTHER</t>
  </si>
  <si>
    <t>MADERA BAEZ PERLA MARIA</t>
  </si>
  <si>
    <t>MATERIALES Y AGREGADOS DE GUASAVE SA DE CV</t>
  </si>
  <si>
    <t>ADQUISICION DE MATERIAL DE CONSTRUCCION PARA EL TRABAJADOR SINDICALIZADO LORA SIMENTAL JOSE GPE, EL CUAL SERA DESCONTADO EN UN PLAZO DE 36 QUINCENAS CONFORME A LO ESTIPULADO EN LA CLAUSULA CUADRAGESIMA SEXTA DEL CONTRATO COLECTIVO DE TRABAJO VIGENTE</t>
  </si>
  <si>
    <t>MENDIVIL RASCON MARIA ESTHELA</t>
  </si>
  <si>
    <t>MILLAN CHAVEZ JOSE FIDEL</t>
  </si>
  <si>
    <t>MORALES VALENZUELA MARYSOL</t>
  </si>
  <si>
    <t>APOYOS ECONOMICOS PARA FAMILIAS VULNERABLES DEL MUNICIPIO DE AHOME, MES DE MAYO, REGIDORA C. MARYSOL MORALES VALENZUELA</t>
  </si>
  <si>
    <t>MUEBLERIAS VALDEZ  BALUARTE, S.A. DE C.V.</t>
  </si>
  <si>
    <t>ADQUISICION DE REFRIGERADOR LG 11P PARA EL TRABAJADOR SINDICALIZADO AMBRIZ PUENTES SILVIA, EL CUAL SERA DESCONTADO EN UN PLAZO DE 36 QUINCENAS CONFORME A LO ESTIPULADO EN LA CLAUSULA CUADRAGESIMA SEXTA DEL CONTRATO COLECTIVO DE TRABAJO VIGENTE</t>
  </si>
  <si>
    <t>ADQUISICION DE PANTALLA LG 43"  PARA EL TRABAJADOR SINDICALIZADO OSORIO CESAR MARTIN, EL CUAL SERA DESCONTADO EN UN PLAZO DE 36 QUINCENAS CONFORME A LO ESTIPULADO EN LA CLAUSULA CUADRAGESIMA SEXTA DEL CONTRATO COLECTIVO DE TRABAJO VIGENTE</t>
  </si>
  <si>
    <t>ADQUISICION DE UN MINI SPLIT MABE 1T C/110  PARA EL TRABAJADOR SINDICALIZADO GARCIA LOPEZ MANUEL, EL CUAL SERA DESCONTADO EN UN PLAZO DE 36 QUINCENAS CONFORME A LO ESTIPULADO EN LA CLAUSULA CUADRAGESIMA SEXTA DEL CONTRATO COLECTIVO DE TRABAJO VIGENTE</t>
  </si>
  <si>
    <t>ADQUISICION DE LAVADORA WHIRPOOL 20KG PARA EL TRABAJADOR SINDICALIZADO LEYVA ROMAN MIGUEL ANGEL, EL CUAL SERA DESCONTADO EN UN PLAZO DE 36 QUINCENAS CONFORME A LO ESTIPULADO EN LA CLAUSULA CUADRAGESIMA SEXTA DEL CONTRATO COLECTIVO DE TRABAJO VIGENTE</t>
  </si>
  <si>
    <t>ADQUISICION DE TELEVISION LED SAMSUNG 55"  PARA EL TRABAJADOR SINDICALIZADO BORBA BERNAL MIGUEL ALBERTO, EL CUAL SERA DESCONTADO EN UN PLAZO DE 36 QUINCENAS CONFORME A LO ESTIPULADO EN LA CLAUSULA CUADRAGESIMA SEXTA DEL CONTRATO COLECTIVO DE TRABAJO VIGENTE</t>
  </si>
  <si>
    <t>ADQUISICION DE UN COLCHON MATRIMONIALPARA EL TRABAJADOR SINDICALIZADO MONZALVO RUBIO IRENE IRAZU, EL CUAL SERA DESCONTADO EN UN PLAZO DE 36 QUINCENAS CONFORME A LO ESTIPULADO EN LA CLAUSULA CUADRAGESIMA SEXTA DEL CONTRATO COLECTIVO DE TRABAJO VIGENTE</t>
  </si>
  <si>
    <t>OBRA CIVIL Y ESTRUCTURAL, SA DE CV</t>
  </si>
  <si>
    <t>ACONDICIONAMIENTO VIAL</t>
  </si>
  <si>
    <t>PACIFICO FONDO EMPRESARIAL SA DE CV</t>
  </si>
  <si>
    <t>Reparacion y mantenimiento de equipo de transporte</t>
  </si>
  <si>
    <t>PADILLA FERNANDEZ ARTURO</t>
  </si>
  <si>
    <t>PALACIOS LEAL ALEJANDRA CAROLINA</t>
  </si>
  <si>
    <t>PROMOTORA AVILAN SA DE CV</t>
  </si>
  <si>
    <t>RIVERA ROBLES ERNESTO</t>
  </si>
  <si>
    <t>RJ MEDICAL S.A. DE C.V.</t>
  </si>
  <si>
    <t>MATERIALES, ACCESORIOS Y SUMINISTROS MEDICOS</t>
  </si>
  <si>
    <t>ROSAS HERNANDEZ SIXTO JAVIER</t>
  </si>
  <si>
    <t>RUELAS BACA ALMA ARETY</t>
  </si>
  <si>
    <t>DEVOLUCION DE PAGO DE NULIDAD DE LA DETERMINACION Y LIQUIDACION DEL CREDITO FISCAL DE ACUERDO AL TRIBUNAL DE LO CONTENCIOSO</t>
  </si>
  <si>
    <t>SERVICIOS BROXEL SAPI DE CV</t>
  </si>
  <si>
    <t>SOTO ARELLANO KARINA  HAYDEE</t>
  </si>
  <si>
    <t>SOTO MORALES NANCY JACQUELINE</t>
  </si>
  <si>
    <t>ACTIVIDADES PARA ERRADICAR LA VIOLENCIA</t>
  </si>
  <si>
    <t>TELEFONOS DE MEXICO, S.A.B. DE C.V.</t>
  </si>
  <si>
    <t>TERRAZAS GAXIOLA ADISLADA</t>
  </si>
  <si>
    <t>ADQUISICION DE UNA MOTOCICLETA DT150 PARA EL TRABAJADOR SINDICALIZADO COTA CARRILLO JOHAN RAFAEL, EL CUAL SERA DESCONTADO EN UN PLAZO DE 36 QUINCENAS CONFORME A LO ESTIPULADO EN LA CLAUSULA CUADRAGESIMA SEXTA DEL CONTRATO COLECTIVO DE TRABAJO VIGENTE</t>
  </si>
  <si>
    <t>UNGSSON NIEBLAS MANUEL DE JESUS</t>
  </si>
  <si>
    <t>REFACCIONES Y ACCESORIOS MENORES DE MAQUINARIA Y OTROS EQUIPOS</t>
  </si>
  <si>
    <t>VALDEZ SALAZAR EMMANUELLE</t>
  </si>
  <si>
    <t xml:space="preserve"> Mantenimiento Y Equipo de Oficina</t>
  </si>
  <si>
    <t>VALDEZ VALDEZ NORBERTO JAVIER</t>
  </si>
  <si>
    <t>VALENZUELA HERNANDEZ ROSARIO FRANCISCA</t>
  </si>
  <si>
    <t>VEA URIAS ROSA</t>
  </si>
  <si>
    <t>VELEZ CASTRO MARIA LOURDES</t>
  </si>
  <si>
    <t>ZAMORA IBARRA DIEGO ISAAC</t>
  </si>
  <si>
    <t>APGR COMUNICACIONES SA DE CV</t>
  </si>
  <si>
    <t>ARAGON BERRELLEZA JESUS ANTONIO</t>
  </si>
  <si>
    <t>COMUNICACION ACTIVA DE SINALOA S.A C.V</t>
  </si>
  <si>
    <t>COTA MIRANDA MARTHA SILVIA</t>
  </si>
  <si>
    <t>REPARACION Y MANTENIMIENTO DE MAQUINARIA</t>
  </si>
  <si>
    <t>GARCIA VELASCO OMAR ULISES</t>
  </si>
  <si>
    <t>GRUPO ELITE DEL PACIFICO SA DE CV</t>
  </si>
  <si>
    <t>SERVICIO DE VIGILANCIA</t>
  </si>
  <si>
    <t>MEXICO CREA S.A. DE C.V.</t>
  </si>
  <si>
    <t>MITSU CULIACAN SA DE V</t>
  </si>
  <si>
    <t>MONTIEL VILLANAZUL RAMONA ELENA</t>
  </si>
  <si>
    <t>NOZATO ESCOBOZA MANUEL AURELIO</t>
  </si>
  <si>
    <t>ORDUÑO HERNANDEZ ROSA DEL CARMEN</t>
  </si>
  <si>
    <t>IMPRESION DIGITAL</t>
  </si>
  <si>
    <t>PRIMERO SEGUROS SA DE CV</t>
  </si>
  <si>
    <t>SANCHEZ ACUÑA ROCIO DEL CARMEN</t>
  </si>
  <si>
    <t>TELEVISA S DE RL DE CV</t>
  </si>
  <si>
    <t>IMPRESION DE FORMAS</t>
  </si>
  <si>
    <t>VIDRIO VISION DEL NOROESTE, S.A. DE C.V.</t>
  </si>
  <si>
    <t>YAMEL HALLAL ARMENTA</t>
  </si>
  <si>
    <t>OJEDA BENITEZ ANTONIO OSCAR</t>
  </si>
  <si>
    <t>OLIVAS MONTOYA JOSE LUIS</t>
  </si>
  <si>
    <t>SANTIAGO CONTRERAS JOSUE</t>
  </si>
  <si>
    <t>GAMEZ GAMEZ CRISTIAN IVAN</t>
  </si>
  <si>
    <t>LOPEZ CASTRO ELIZABETH</t>
  </si>
  <si>
    <t>MAYNES JOSE ANGEL</t>
  </si>
  <si>
    <t>FISM-PROGR.ALCANTARILLADO</t>
  </si>
  <si>
    <t>VEGA RUIZ MARCO VINICIO</t>
  </si>
  <si>
    <t>LUGO ORTEGA ROSA HILDA</t>
  </si>
  <si>
    <t>ASOCIACIONES CIVILES Y/O INSTITUCIONES AFINES</t>
  </si>
  <si>
    <t>VILLASEÑOR VEGA VANIA</t>
  </si>
  <si>
    <t>DEVOLUCION DE PAGO POR NULIDAD DE LA DETERMINACION  Y LIQUIDACION  DEL CREDITO FISCAL</t>
  </si>
  <si>
    <t>COTA CORRALES JESUS MARTIN</t>
  </si>
  <si>
    <t>PAGO POR PRESTACIONES LEGALES DE FINIQUITOS POR LIQUIDACION DEL C. COTA CORRALES JESUS MARTIN COMO AUX ADMINISTRATIVO ADSCRITO EN DIRDE ATENCION Y PART CIUDADANA</t>
  </si>
  <si>
    <t>COTA COTA REGINA</t>
  </si>
  <si>
    <t>APOYO PARA QUE GRUPO DE LA TERCERA EDAD ASISTA A COSALA</t>
  </si>
  <si>
    <t>ADQUISICION DE PANTALLA, MINI SPLIT, COLCHON, SILLAS, PORTAGARRAFON Y CELULAR PARA EL TRABAJADOR SINDICALIZADO RUIZ HEREDIA OSWALDO GPE EL CUAL SERA DESCONTADO EN UN PLAZO DE 36 QUINCENAS CONFORME A LO ESTIPULADO EN LA CLAUSULA CUADRAGESIMA SEXTA DEL CONTRATO COLECTIVO DE TRABAJO VIGENTE</t>
  </si>
  <si>
    <t>ADQUISICION DE PANTALLA 50", MINI SPLIT PARA EL TRABAJADOR SINDICALIZADO OSORIO REDE CESAR YOVANI EL CUAL SERA DESCONTADO EN UN PLAZO DE 36 QUINCENAS CONFORME A LO ESTIPULADO EN LA CLAUSULA CUADRAGESIMA SEXTA DEL CONTRATO COLECTIVO DE TRABAJO VIGENTE</t>
  </si>
  <si>
    <t>PORTILLO OSUNA CARLOS ARMANDO</t>
  </si>
  <si>
    <t>GASTOS A COMPROBAR POR APOYO A LOS CIUDADANOS ENTREDA DE SUS ARMAS EN EL PROGRAMA DEL  "CANJE DE ARMAS DE FUEGO SINALOA 2023" CORRESPONDIENTE AL DIA DE LUNES 26 DE JUNIO</t>
  </si>
  <si>
    <t>GUZMAN OLMOS CUAUHTEMOC</t>
  </si>
  <si>
    <t>PAGO POR PRESTACIONES LEGALES DE FINIQUITOS POR LIQUIDACION DEL C. GUZMAN OLMOS CUAUHTEMOC COMO AUXILIAR ADSCRITO EN PARQUE SINALOA</t>
  </si>
  <si>
    <t>ARAMBULO BERNAL REGULO ANTONIO</t>
  </si>
  <si>
    <t>PAGO POR PRESTACIONES LEGALES DE FINIQUITOS POR LIQUIDACION DEL C. ARAMBULO BERNAL REGULO ANTONIO COMO AUX DE SERVICIOS ADSCRITOS EN DEPARTAMENTO DE PARQUES Y JARDINES</t>
  </si>
  <si>
    <t>PORTILLO VALDEZ FRANCISCO ELEAZAR</t>
  </si>
  <si>
    <t>PAGO POR PRESTACIONES LEGALES DE FINIQUITOS POR RENUNCIA VOLUNTARIA DEL C. PORTILLO VALDEZ FRANCISCO ELEAZAR COMO AUXILIAR DE SERVICIOS ADSCRITO EN PARQUE SINALOA</t>
  </si>
  <si>
    <t>RUIZ BOJORQUEZ TRINIDAD</t>
  </si>
  <si>
    <t>PAGO POR PRESTACIONES LEGALES DE FINIQUITOS POR LIQUIDACION DEL C. RUIZ BOJORQUEZ TRINIDAD COMO MEDICO ADSCRITO EN SECRTEARIA DE SEGURIDAD Y PROTECCION CIUDADANA</t>
  </si>
  <si>
    <t>VILLA SAUCEDO OFELIA</t>
  </si>
  <si>
    <t>PAGO POR PRESTACIONES LEGALES DE FINIQUITOS POR LIQQUIDACION DEL C. VILLA SAUCEDO OFELIA COMO AUX ADMINISTRATIVO ADSCRITO EN COORDINACION DE ASESORES,</t>
  </si>
  <si>
    <t>PREMIER DE ORIENTE S DE RL DE C.V.</t>
  </si>
  <si>
    <t>CASAS LUGO ADRIANA HERENDIDA</t>
  </si>
  <si>
    <t>FIGLOSNTE 27F/17</t>
  </si>
  <si>
    <t>PAGO EVENTO EL SABOR DE LOS MOCHIS</t>
  </si>
  <si>
    <t>PAGO DE DESCUENTO POR PRESTAMO A EMPLEADO ARAMBULO BERNAL REGULO ANTONIO</t>
  </si>
  <si>
    <t>EQUIPOS E INNOVACION PARA AGRICULTURA Y CONSTRUCCION SA CV</t>
  </si>
  <si>
    <t>Maquinaria y Equipo de Construccion</t>
  </si>
  <si>
    <t>ROSAS INZUNZA MARTHA PATRICIA</t>
  </si>
  <si>
    <t xml:space="preserve"> MEDALLAS SEMINARIO REGIONAL DE PERIODISMO</t>
  </si>
  <si>
    <t>OSUNA ZATARAIN FELIPE DE JESUS</t>
  </si>
  <si>
    <t>BERRELLEZA GRAJEDA MARIA</t>
  </si>
  <si>
    <t>CARRIZOZA LOPEZ MARTHA ALICIA</t>
  </si>
  <si>
    <t>CASTRO ANGULO KARELY</t>
  </si>
  <si>
    <t>CASTRO ANGULO YASMIN GUADALUPE</t>
  </si>
  <si>
    <t>CASTRO LEYVA ANA BEATRIZ</t>
  </si>
  <si>
    <t>COTA ENCINAS MANUEL DE JESUS</t>
  </si>
  <si>
    <t>FIGUEROA BAEZ DULCE ENEYDA</t>
  </si>
  <si>
    <t>FIGUEROA DOMINGUEZ JULIO MARTIN</t>
  </si>
  <si>
    <t>GONZALEZ DIAZ KAREN GUADALUPE</t>
  </si>
  <si>
    <t>INSTITUTO DE CAPACITACION PARA EL TRABAJO DEL ESTADO DE SINALOA</t>
  </si>
  <si>
    <t>MABEA SA DE CV</t>
  </si>
  <si>
    <t>RAMIREZ CASTRO DANIELA</t>
  </si>
  <si>
    <t>RIVERA CARDENAS MAYLYN YAMILETH</t>
  </si>
  <si>
    <t>RIVERA DURAN JOSE LUIS</t>
  </si>
  <si>
    <t>RUIZ VALENZUELA ROGELIO</t>
  </si>
  <si>
    <t>ROGELIO RUIZ VALENZUELA, EL CHALATE DE SAN MIGUEL ZAPOTITLAN; APOYO ECONOMICO PARA GASTOS DE TRASLADO DEL FAMILIAR (+) RAMON VALENZUELA VELAZQUEZ. QUIEN FALLECIERA EN LA CD. DE CABORCA SONORA.</t>
  </si>
  <si>
    <t>TORRES VALENZUELA EVELIA</t>
  </si>
  <si>
    <t>VALDEZ GUTIERREZ MYRNA CECILIA</t>
  </si>
  <si>
    <t>VAZQUEZ ACOSTA HECTOR SAUL</t>
  </si>
  <si>
    <t>APOYO DE LA DIRECCION DE SALUD MUNICIPAL A PASANTE DE ODONTOLOGIA EN CDC SIGLO XXI, CORRESPONDIENTE AL MES DE MAYO 2023</t>
  </si>
  <si>
    <t>ACOSTA GARCIA MARTIN</t>
  </si>
  <si>
    <t>APOYO CORRESPONDIENTE AL MES DE MAYO 2023</t>
  </si>
  <si>
    <t>ALVAREZ FLORES ROSA ISELA</t>
  </si>
  <si>
    <t>ALVAREZ LUCERO MARIA DEL CARMEN</t>
  </si>
  <si>
    <t>DEVOLUCION DE PAGO POR NULIDAD DE LA DETERMINACION Y LIQUIDACION DEL CREDITO FISCAL , DE ACUERDO AL TRIBUNAL DE LOS CONTENCIOSOS</t>
  </si>
  <si>
    <t>ARAUJO PEREZ GABRIELA</t>
  </si>
  <si>
    <t>ARCO FINANCIERA SA DE CV SOFOM ENR</t>
  </si>
  <si>
    <t>ARENIVAS SANCHEZ YAJAIRA GUADALUPE</t>
  </si>
  <si>
    <t>ARMENTA CORTES ORIANA ISABEL</t>
  </si>
  <si>
    <t>ARMENTA ROJAS JUAN GUSTAVO</t>
  </si>
  <si>
    <t>ATONDO SANCHEZ JUAN MANUEL</t>
  </si>
  <si>
    <t>AYALA VEA ANDREA</t>
  </si>
  <si>
    <t>BACASEGUA INZUNZA JESUS ALONSO</t>
  </si>
  <si>
    <t>BALDERRAMA HOO FRIDA YUNIVE</t>
  </si>
  <si>
    <t>BERRELLEZA VALENZUELA JASSIEL EDUARDO</t>
  </si>
  <si>
    <t>CALDERON CEBALLOS ISIS RUBI</t>
  </si>
  <si>
    <t>CAMARA NACIONAL DE LA INDUSTRIA DE TRANSFORMACION DELEGACION LOS MOCHIS SINALOA</t>
  </si>
  <si>
    <t>CASA DE DESCANSO PARA ADULTOS MAYORES VIRGEN DE LORETO AC</t>
  </si>
  <si>
    <t>CASTAÑEDA GRACIA PRISCILA LUCERO</t>
  </si>
  <si>
    <t>CASTRO DOMINGUEZ JUAN CARLOS</t>
  </si>
  <si>
    <t>CEBALLOS MORENO PEDRO</t>
  </si>
  <si>
    <t xml:space="preserve"> APOYO CORRESPONDIENTE AL MES DE MAYO 2023</t>
  </si>
  <si>
    <t>COMAYSER SA DE CV</t>
  </si>
  <si>
    <t>OTROS APOYOS/DESPENSAS</t>
  </si>
  <si>
    <t>CONSTRUCTORA Y COMERCIALIZADORA ERKAN SA DE CV</t>
  </si>
  <si>
    <t>CORRALES MONDACA JESUS ANGEL</t>
  </si>
  <si>
    <t>COTA DIAZ DULCE ROCIO</t>
  </si>
  <si>
    <t>CRUZ MORENO LORENZO</t>
  </si>
  <si>
    <t>CUEVAS GONZALEZ GERMANIA GUADALUPE</t>
  </si>
  <si>
    <t>D CLASE  GROUP S.A DE C.V</t>
  </si>
  <si>
    <t>DAVALOS LOPEZ JESSICA ABIGAIL</t>
  </si>
  <si>
    <t>DIMAS LOPEZ ELIZABETH</t>
  </si>
  <si>
    <t>ENCINAS LOPEZ CRISTIAN IVAN</t>
  </si>
  <si>
    <t>ESTRADA RIVERA ANA KAREN</t>
  </si>
  <si>
    <t>FLORES CRISTIN ELVIA GUADALUPE</t>
  </si>
  <si>
    <t>FLORES LEYVA ADRIANA IVETH</t>
  </si>
  <si>
    <t>FONG APODACA CARLOS ALBERTO</t>
  </si>
  <si>
    <t>FONSECA CASTRO VERONICA</t>
  </si>
  <si>
    <t>GAMBOA GONZALEZ ESTEBAN FERNANDO</t>
  </si>
  <si>
    <t>GAMEZ FLORES JUAN CARLOS</t>
  </si>
  <si>
    <t>GONZALEZ GARCIA KARLA DANIELA</t>
  </si>
  <si>
    <t>GRAFFICA SINALOA SA DE V</t>
  </si>
  <si>
    <t>GRINLEASING S.A.P.I DE C.V.</t>
  </si>
  <si>
    <t>ARRENDAMIENTO DE EQUIPO DE TRANSPORTE</t>
  </si>
  <si>
    <t>ARRENDAMIENTO FINANCIERO</t>
  </si>
  <si>
    <t>GUERRERO MEDINA MONICA LIZETH</t>
  </si>
  <si>
    <t>GUTIERREZ EZQUERRA GABRIELA</t>
  </si>
  <si>
    <t>HALLAL GONZALEZ JOSE ANGEL</t>
  </si>
  <si>
    <t>HEREDIA ALVAREZ BEATRIZ YURIANA</t>
  </si>
  <si>
    <t>HERNANDEZ ANGULO MARIEL DINAMAR</t>
  </si>
  <si>
    <t>HERRERA FONG ANA MARIA</t>
  </si>
  <si>
    <t>IBARRA VALENCIA MANUEL GUILLERMO</t>
  </si>
  <si>
    <t>INDUSTRIAS PUBLICITARIAS DE LOS MOCHIS, S.A.</t>
  </si>
  <si>
    <t>INMOBILIARIA TURISTICA DEL NOROESTE, S.A. DE C.V.</t>
  </si>
  <si>
    <t>JARDIN JJR Y FUNERALES GUADALUPANA S.A DE C.V.</t>
  </si>
  <si>
    <t>OTROS APOYOS FUNERARIOS</t>
  </si>
  <si>
    <t>JAUREGUI ANCHONDO EKATHERINE MARIELA</t>
  </si>
  <si>
    <t>JIMENEZ ALVAREZ AXEL DAVID</t>
  </si>
  <si>
    <t>JIMENEZ IBARRA LESLIE KARINA</t>
  </si>
  <si>
    <t>LEAL LEYVA ADRIANA CECILIA</t>
  </si>
  <si>
    <t>LONGORIA IBARRA MARIA DEL ROSARIO</t>
  </si>
  <si>
    <t>LOPEZ COTA JOSE PABLO</t>
  </si>
  <si>
    <t>LOPEZ FUENTES MARIAN AMAIRANY</t>
  </si>
  <si>
    <t>LOPEZ PALMA LUCERO ANAI</t>
  </si>
  <si>
    <t>LOPEZ SARABIA VEYRA FERNANDA</t>
  </si>
  <si>
    <t>MARISCAL GARAY ANAYANCI GUADALUPE</t>
  </si>
  <si>
    <t>MARTINEZ RODRIGUEZ SUJEY</t>
  </si>
  <si>
    <t>MELENDRES VALDEZ DULCE ANAHI</t>
  </si>
  <si>
    <t>MEZA CASTRO MISAEL HUMBERTO</t>
  </si>
  <si>
    <t>MOLINA BURGUEÑO NANCY PAOLA</t>
  </si>
  <si>
    <t>MONTIEL CAMA NIDIA ADYLEE</t>
  </si>
  <si>
    <t>MORENO VERDUGO CITLALI LIZETH</t>
  </si>
  <si>
    <t>MORIN FIGUEROA PAOLA</t>
  </si>
  <si>
    <t>ADQUISICION DE MINISPLIT PARA EL TRABAJADOR SINDICALIZADO RUIZ VALENZUELA VICTOR MANUEL , EL CUAL SERA DESCONTADO EN UN PLAZO DE 36 QUINCENAS CONFORME A LO ESTIPULADO EN LA CLAUSULA CUADRAGESIMA SEXTA DEL CONTRATO COLECTIVO DE TRABAJO VIGENTE</t>
  </si>
  <si>
    <t>ADQUISICION DE MINISPLIT DE 1.5 PARA EL TRABAJADOR SINDICALIZADO VALENZUELA TALAMANTES NEREYDA, EL CUAL SERA DESCONTADO EN UN PLAZO DE 36 QUINCENAS CONFORME A LO ESTIPULADO EN LA CLAUSULA CUADRAGESIMA SEXTA DEL CONTRATO COLECTIVO DE TRABAJO VIGENTE</t>
  </si>
  <si>
    <t>ADQUISICION DE AIRE MINISPLIT DE 1 PARA EL TRABAJADOR SINDICALIZADO VALDEZ HERRERA OMMAR ELENO, EL CUAL SERA DESCONTADO EN UN PLAZO DE 36 QUINCENAS CONFORME A LO ESTIPULADO EN LA CLAUSULA CUADRAGESIMA SEXTA DEL CONTRATO COLECTIVO DE TRABAJO VIGENTE</t>
  </si>
  <si>
    <t>ADQUISICION DE ESTUFA, MESA DE PLASTICO Y SILLAS PARA EL TRABAJADOR SINDICALIZADO BRISEÑO COTA FCO JAVIER. EL CUAL SERA DESCONTADO EN UN PLAZO DE 36 QUINCENAS CONFORME A LO ESTIPULADO EN LA CLAUSULA CUADRAGESIMA SEXTA DEL CONTRATO COLECTIVO DE TRABAJO VIGENTE</t>
  </si>
  <si>
    <t>NEVARES PONCE KAREN ALEXANDRA</t>
  </si>
  <si>
    <t>OLGUIN VILLANAZUL KARLA GUADALUPE</t>
  </si>
  <si>
    <t>PALAFOX SOTO JOHANA MELISSA</t>
  </si>
  <si>
    <t>PIÑA CARDENAS KARINA MARLEN</t>
  </si>
  <si>
    <t>PORTILLO ZAVALA MARIA DE FATIMA</t>
  </si>
  <si>
    <t>PaAPOYO CORRESPONDIENTE AL MES DE MAYO 2023</t>
  </si>
  <si>
    <t>PAGO DEDUCIBLE A MOYA MENCHACA JUAN CARLOS DE UNIDAD SAVEIRO 2017 NUMERO SM0696</t>
  </si>
  <si>
    <t>QUINTANA AVILA JESUS ROGELIO</t>
  </si>
  <si>
    <t>RAMOS GALAVIZ MINERVA MARIA</t>
  </si>
  <si>
    <t>RODRIGUEZ ALVAREZ IVANA VICTORIA</t>
  </si>
  <si>
    <t>RODRIGUEZ BELTRAN HANNIA JANITZE</t>
  </si>
  <si>
    <t>ROJAS SALMON JOSE</t>
  </si>
  <si>
    <t>ROJO MONTES DE OCA KARLA AMERICA</t>
  </si>
  <si>
    <t>ROMAN SALAS MARISOL</t>
  </si>
  <si>
    <t>ROSAS CORRALES MARIA FERNANDA</t>
  </si>
  <si>
    <t>RUIZ ALVAREZ LEONEL ABRAHAM</t>
  </si>
  <si>
    <t>RUIZ SOTO MIGUEL ANGEL DE JESUS</t>
  </si>
  <si>
    <t>RUIZ VALADEZ SELENE GUADALUPE</t>
  </si>
  <si>
    <t>SALAZAR CECEÑA DANIELA YEDID</t>
  </si>
  <si>
    <t>SANDOVAL MELENDRES LIZBE YARELY</t>
  </si>
  <si>
    <t>SAQUELARES PLASCENCIA MARIELENA</t>
  </si>
  <si>
    <t>SEDANO ARMENTA MARIELA ARIZAHI</t>
  </si>
  <si>
    <t>SOSA BOJORQUEZ CARLOS MIGUEL</t>
  </si>
  <si>
    <t>TIZNADO MUÑOZ CRISTHIAN ULISES</t>
  </si>
  <si>
    <t>VAZQUEZ REYES CLARA ESTEFANY</t>
  </si>
  <si>
    <t>VAZQUEZ TORRES ICEL DANIELA</t>
  </si>
  <si>
    <t>VELARDE CRUZ MAGDIEL MARTIN</t>
  </si>
  <si>
    <t>FISM-PROGR. MEJORAMIENTO VIV .CUARTO DORMITORIO</t>
  </si>
  <si>
    <t>VENEGAS LORETO MARTIN EDUARDO</t>
  </si>
  <si>
    <t>VERDIN MARTINEZ JOSE ARTURO</t>
  </si>
  <si>
    <t>YUCUPICIO ROCHA SAMUEL ISAI</t>
  </si>
  <si>
    <t>AUTOS Y ACCESORIOS S.A DE C.V.</t>
  </si>
  <si>
    <t>GONZALEZ HERNANDEZ ROSARIO</t>
  </si>
  <si>
    <t>ALARCON DE LA ROCHA MONICA</t>
  </si>
  <si>
    <t>CORRAL MARISCAL ALVARO WENCESLAO</t>
  </si>
  <si>
    <t>INFORMATICA Y DESARROLLO SA DE CV</t>
  </si>
  <si>
    <t>Fecha</t>
  </si>
  <si>
    <t xml:space="preserve">Concepto </t>
  </si>
  <si>
    <t xml:space="preserve">Monto </t>
  </si>
  <si>
    <t xml:space="preserve">Suma </t>
  </si>
  <si>
    <t xml:space="preserve">Mes </t>
  </si>
  <si>
    <t>Monto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</si>
  <si>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</si>
  <si>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</si>
  <si>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</si>
  <si>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</si>
  <si>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</si>
  <si>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</si>
  <si>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</si>
  <si>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</si>
  <si>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</si>
  <si>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</si>
  <si>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</si>
  <si>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</si>
  <si>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</si>
  <si>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</si>
  <si>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</si>
  <si>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</si>
  <si>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</si>
  <si>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</si>
  <si>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</si>
  <si>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</si>
  <si>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</si>
  <si>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</si>
  <si>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</si>
  <si>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</si>
  <si>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</si>
  <si>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COMUN</t>
  </si>
  <si>
    <t>IMAC</t>
  </si>
  <si>
    <t>IMPLAN</t>
  </si>
  <si>
    <t>IMDA</t>
  </si>
  <si>
    <t>IMPRA</t>
  </si>
  <si>
    <t>JAPAMA</t>
  </si>
  <si>
    <t>DIF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</si>
  <si>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</si>
  <si>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</si>
  <si>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</si>
  <si>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</si>
  <si>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</si>
  <si>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</si>
  <si>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</si>
  <si>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</si>
  <si>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</si>
  <si>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</si>
  <si>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</si>
  <si>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Mes</t>
  </si>
  <si>
    <t xml:space="preserve">Enero </t>
  </si>
  <si>
    <t>Febrero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</si>
  <si>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</si>
  <si>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</si>
  <si>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</si>
  <si>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</si>
  <si>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</si>
  <si>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</si>
  <si>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</si>
  <si>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</si>
  <si>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</si>
  <si>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</si>
  <si>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Suma</t>
  </si>
  <si>
    <t xml:space="preserve">TOTAL 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</si>
  <si>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</si>
  <si>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</si>
  <si>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</si>
  <si>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</si>
  <si>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</si>
  <si>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</si>
  <si>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</si>
  <si>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</si>
  <si>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</si>
  <si>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</si>
  <si>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</si>
  <si>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</si>
  <si>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</si>
  <si>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DICIEMBRE DE 2022</t>
  </si>
  <si>
    <t>ENERO A DICIEMBRE DE 2023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</si>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</sst>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3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89">
    <xf numFmtId="0" fontId="0" fillId="0" borderId="0" xfId="0">
      <alignment vertical="top"/>
    </xf>
    <xf numFmtId="0" fontId="0" fillId="0" borderId="0" xfId="0" applyAlignment="1"/>
    <xf numFmtId="0" fontId="2" fillId="2" borderId="1" xfId="0" applyFont="1" applyFill="1" applyBorder="1" applyAlignment="1">
      <alignment horizontal="center" wrapText="1"/>
    </xf>
    <xf numFmtId="0" fontId="1" fillId="0" borderId="0" xfId="0" applyFont="1">
      <alignment vertical="top"/>
    </xf>
    <xf numFmtId="164" fontId="1" fillId="0" borderId="0" xfId="0" applyNumberFormat="1" applyFont="1">
      <alignment vertical="top"/>
    </xf>
    <xf numFmtId="0" fontId="1" fillId="0" borderId="0" xfId="0" applyFont="1" applyAlignment="1">
      <alignment horizontal="left" vertical="top"/>
    </xf>
    <xf numFmtId="4" fontId="1" fillId="0" borderId="0" xfId="0" applyNumberFormat="1" applyFont="1">
      <alignment vertical="top"/>
    </xf>
    <xf numFmtId="0" fontId="0" fillId="0" borderId="0" xfId="0" applyAlignment="1">
      <alignment horizontal="left" vertical="top"/>
    </xf>
    <xf numFmtId="4" fontId="4" fillId="0" borderId="0" xfId="0" applyNumberFormat="1" applyFont="1" applyAlignment="1"/>
    <xf numFmtId="4" fontId="0" fillId="0" borderId="0" xfId="0" applyNumberFormat="1">
      <alignment vertical="top"/>
    </xf>
    <xf numFmtId="4" fontId="4" fillId="0" borderId="0" xfId="0" applyNumberFormat="1" applyFont="1">
      <alignment vertical="top"/>
    </xf>
    <xf numFmtId="0" fontId="1" fillId="3" borderId="0" xfId="0" applyFont="1" applyFill="1">
      <alignment vertical="top"/>
    </xf>
    <xf numFmtId="164" fontId="1" fillId="3" borderId="0" xfId="0" applyNumberFormat="1" applyFont="1" applyFill="1">
      <alignment vertical="top"/>
    </xf>
    <xf numFmtId="0" fontId="1" fillId="3" borderId="0" xfId="0" applyFont="1" applyFill="1" applyAlignment="1">
      <alignment horizontal="left" vertical="top"/>
    </xf>
    <xf numFmtId="4" fontId="1" fillId="3" borderId="0" xfId="0" applyNumberFormat="1" applyFont="1" applyFill="1">
      <alignment vertical="top"/>
    </xf>
    <xf numFmtId="0" fontId="0" fillId="3" borderId="0" xfId="0" applyFill="1">
      <alignment vertical="top"/>
    </xf>
    <xf numFmtId="4" fontId="0" fillId="3" borderId="0" xfId="0" applyNumberFormat="1" applyFill="1">
      <alignment vertical="top"/>
    </xf>
    <xf numFmtId="4" fontId="0" fillId="0" borderId="1" xfId="0" applyNumberFormat="1" applyBorder="1">
      <alignment vertical="top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>
      <alignment vertical="top"/>
    </xf>
    <xf numFmtId="4" fontId="1" fillId="0" borderId="1" xfId="0" applyNumberFormat="1" applyFont="1" applyBorder="1">
      <alignment vertical="top"/>
    </xf>
    <xf numFmtId="0" fontId="0" fillId="0" borderId="1" xfId="0" applyBorder="1">
      <alignment vertical="top"/>
    </xf>
    <xf numFmtId="4" fontId="4" fillId="0" borderId="1" xfId="0" applyNumberFormat="1" applyFont="1" applyBorder="1">
      <alignment vertical="top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1" applyBorder="1">
      <alignment vertical="top"/>
    </xf>
    <xf numFmtId="4" fontId="6" fillId="0" borderId="1" xfId="0" applyNumberFormat="1" applyFont="1" applyBorder="1" applyAlignment="1"/>
    <xf numFmtId="4" fontId="0" fillId="0" borderId="1" xfId="0" applyNumberFormat="1" applyBorder="1" applyAlignment="1"/>
    <xf numFmtId="0" fontId="6" fillId="0" borderId="1" xfId="0" applyFont="1" applyBorder="1" applyAlignment="1"/>
    <xf numFmtId="4" fontId="2" fillId="0" borderId="1" xfId="0" applyNumberFormat="1" applyFont="1" applyBorder="1">
      <alignment vertical="top"/>
    </xf>
    <xf numFmtId="0" fontId="5" fillId="0" borderId="1" xfId="0" applyFont="1" applyBorder="1" applyAlignment="1">
      <alignment horizontal="right"/>
    </xf>
    <xf numFmtId="4" fontId="7" fillId="0" borderId="1" xfId="0" applyNumberFormat="1" applyFont="1" applyBorder="1" applyAlignment="1"/>
    <xf numFmtId="0" fontId="7" fillId="0" borderId="1" xfId="0" applyFont="1" applyBorder="1" applyAlignment="1">
      <alignment horizontal="center"/>
    </xf>
    <xf numFmtId="0" fontId="0" fillId="0" borderId="1" xfId="0" applyBorder="1" applyAlignment="1"/>
    <xf numFmtId="43" fontId="8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/>
    <xf numFmtId="4" fontId="9" fillId="0" borderId="1" xfId="0" applyNumberFormat="1" applyFont="1" applyBorder="1" applyAlignment="1"/>
    <xf numFmtId="0" fontId="7" fillId="0" borderId="1" xfId="0" applyFont="1" applyBorder="1" applyAlignment="1"/>
    <xf numFmtId="0" fontId="1" fillId="4" borderId="0" xfId="0" applyFont="1" applyFill="1">
      <alignment vertical="top"/>
    </xf>
    <xf numFmtId="164" fontId="1" fillId="4" borderId="0" xfId="0" applyNumberFormat="1" applyFont="1" applyFill="1">
      <alignment vertical="top"/>
    </xf>
    <xf numFmtId="0" fontId="0" fillId="4" borderId="0" xfId="0" applyFill="1" applyAlignment="1">
      <alignment horizontal="left" vertical="top"/>
    </xf>
    <xf numFmtId="4" fontId="1" fillId="4" borderId="0" xfId="0" applyNumberFormat="1" applyFont="1" applyFill="1">
      <alignment vertical="top"/>
    </xf>
    <xf numFmtId="0" fontId="0" fillId="4" borderId="0" xfId="0" applyFill="1">
      <alignment vertical="top"/>
    </xf>
    <xf numFmtId="0" fontId="1" fillId="4" borderId="0" xfId="0" applyFont="1" applyFill="1" applyAlignment="1">
      <alignment horizontal="left" vertical="top"/>
    </xf>
    <xf numFmtId="4" fontId="0" fillId="4" borderId="0" xfId="0" applyNumberFormat="1" applyFill="1">
      <alignment vertical="top"/>
    </xf>
    <xf numFmtId="0" fontId="2" fillId="0" borderId="0" xfId="0" applyFont="1">
      <alignment vertical="top"/>
    </xf>
    <xf numFmtId="0" fontId="2" fillId="0" borderId="1" xfId="0" applyFont="1" applyBorder="1">
      <alignment vertical="top"/>
    </xf>
    <xf numFmtId="0" fontId="1" fillId="5" borderId="0" xfId="0" applyFont="1" applyFill="1">
      <alignment vertical="top"/>
    </xf>
    <xf numFmtId="164" fontId="1" fillId="5" borderId="0" xfId="0" applyNumberFormat="1" applyFont="1" applyFill="1">
      <alignment vertical="top"/>
    </xf>
    <xf numFmtId="0" fontId="1" fillId="5" borderId="0" xfId="0" applyFont="1" applyFill="1" applyAlignment="1">
      <alignment horizontal="left" vertical="top"/>
    </xf>
    <xf numFmtId="4" fontId="1" fillId="5" borderId="0" xfId="0" applyNumberFormat="1" applyFont="1" applyFill="1">
      <alignment vertical="top"/>
    </xf>
    <xf numFmtId="0" fontId="0" fillId="5" borderId="0" xfId="0" applyFill="1">
      <alignment vertical="top"/>
    </xf>
    <xf numFmtId="4" fontId="0" fillId="5" borderId="0" xfId="0" applyNumberFormat="1" applyFill="1">
      <alignment vertical="top"/>
    </xf>
    <xf numFmtId="4" fontId="2" fillId="0" borderId="1" xfId="0" applyNumberFormat="1" applyFont="1" applyBorder="1" applyAlignment="1">
      <alignment horizontal="right" vertical="top"/>
    </xf>
    <xf numFmtId="49" fontId="6" fillId="0" borderId="1" xfId="0" applyNumberFormat="1" applyFont="1" applyBorder="1" applyAlignment="1"/>
    <xf numFmtId="0" fontId="10" fillId="0" borderId="1" xfId="0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/>
    </xf>
    <xf numFmtId="4" fontId="11" fillId="0" borderId="1" xfId="0" applyNumberFormat="1" applyFont="1" applyBorder="1" applyAlignme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4" fontId="12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4" fontId="0" fillId="6" borderId="1" xfId="0" applyNumberForma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4" fontId="0" fillId="0" borderId="0" xfId="0" applyNumberFormat="1" applyAlignment="1"/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>
      <alignment vertical="top"/>
    </xf>
    <xf numFmtId="4" fontId="1" fillId="0" borderId="1" xfId="0" applyNumberFormat="1" applyFont="1" applyFill="1" applyBorder="1">
      <alignment vertical="top"/>
    </xf>
    <xf numFmtId="4" fontId="0" fillId="0" borderId="1" xfId="0" applyNumberFormat="1" applyFill="1" applyBorder="1">
      <alignment vertical="top"/>
    </xf>
    <xf numFmtId="0" fontId="0" fillId="0" borderId="1" xfId="0" applyFill="1" applyBorder="1">
      <alignment vertical="top"/>
    </xf>
    <xf numFmtId="4" fontId="4" fillId="0" borderId="1" xfId="0" applyNumberFormat="1" applyFont="1" applyFill="1" applyBorder="1">
      <alignment vertical="top"/>
    </xf>
    <xf numFmtId="4" fontId="2" fillId="0" borderId="1" xfId="0" applyNumberFormat="1" applyFont="1" applyFill="1" applyBorder="1">
      <alignment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Arrendamientos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Arre!$B$36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Arre!$A$37:$A$59</c:f>
              <c:strCache>
                <c:ptCount val="23"/>
                <c:pt idx="0">
                  <c:v>ARMENTA ROJAS JUAN GUSTAVO</c:v>
                </c:pt>
                <c:pt idx="1">
                  <c:v>ROJO MONTES DE OCA KARLA AMERICA</c:v>
                </c:pt>
                <c:pt idx="2">
                  <c:v>MENDIVIL RASCON MARIA ESTHELA</c:v>
                </c:pt>
                <c:pt idx="3">
                  <c:v>ESPINOZA VALDEZ HORTENCIA</c:v>
                </c:pt>
                <c:pt idx="4">
                  <c:v>RUIZ RODRIGUEZ MARIA DOLORES</c:v>
                </c:pt>
                <c:pt idx="5">
                  <c:v>LOPEZ CASTRO ELIZABETH</c:v>
                </c:pt>
                <c:pt idx="6">
                  <c:v>INMOBILIARIA TURISTICA DEL NOROESTE, S.A. DE C.V.</c:v>
                </c:pt>
                <c:pt idx="7">
                  <c:v>ALVAREZ FLORES ROSA ISELA</c:v>
                </c:pt>
                <c:pt idx="8">
                  <c:v>GUTIERREZ EZQUERRA GABRIELA</c:v>
                </c:pt>
                <c:pt idx="9">
                  <c:v>PADILLA FERNANDEZ ARTURO</c:v>
                </c:pt>
                <c:pt idx="10">
                  <c:v>CAMARA NACIONAL DE LA INDUSTRIA DE TRANSFORMACION DELEGACION LOS MOCHIS SINALOA</c:v>
                </c:pt>
                <c:pt idx="11">
                  <c:v>CORRALES URIAS GUILLERMO</c:v>
                </c:pt>
                <c:pt idx="12">
                  <c:v>PROMOTORA AVILAN SA DE CV</c:v>
                </c:pt>
                <c:pt idx="13">
                  <c:v>FONSECA CASTRO VERONICA</c:v>
                </c:pt>
                <c:pt idx="14">
                  <c:v>IRIZAR LOPEZ SILVIA</c:v>
                </c:pt>
                <c:pt idx="15">
                  <c:v>COPIADORAS DIGITALES DE SINALOA S.A. DE C.V.</c:v>
                </c:pt>
                <c:pt idx="16">
                  <c:v>VELAZCO MEDINA JOSE MARIO</c:v>
                </c:pt>
                <c:pt idx="17">
                  <c:v>CRUZ MORENO LORENZO</c:v>
                </c:pt>
                <c:pt idx="18">
                  <c:v>ALONSO CORTES GERARDO</c:v>
                </c:pt>
                <c:pt idx="19">
                  <c:v>GAXIOLA GAXIOLA JUDITH</c:v>
                </c:pt>
                <c:pt idx="20">
                  <c:v>ALTERNATIVAS EN MEDIOS ENERGETICOS SUSTENTABLES SA. DE CV.</c:v>
                </c:pt>
                <c:pt idx="21">
                  <c:v>ROBLES ROBLES LILA MARIANA</c:v>
                </c:pt>
                <c:pt idx="22">
                  <c:v>GRINLEASING S.A.P.I DE C.V.</c:v>
                </c:pt>
              </c:strCache>
            </c:strRef>
          </c:cat>
          <c:val>
            <c:numRef>
              <c:f>Arre!$B$37:$B$59</c:f>
              <c:numCache>
                <c:formatCode>#,##0.00</c:formatCode>
                <c:ptCount val="23"/>
                <c:pt idx="0">
                  <c:v>6159.78</c:v>
                </c:pt>
                <c:pt idx="1">
                  <c:v>11380.16</c:v>
                </c:pt>
                <c:pt idx="2">
                  <c:v>12392.43</c:v>
                </c:pt>
                <c:pt idx="3">
                  <c:v>15066.810000000001</c:v>
                </c:pt>
                <c:pt idx="4">
                  <c:v>15849</c:v>
                </c:pt>
                <c:pt idx="5">
                  <c:v>17212.5</c:v>
                </c:pt>
                <c:pt idx="6">
                  <c:v>18121.52</c:v>
                </c:pt>
                <c:pt idx="7">
                  <c:v>20768.18</c:v>
                </c:pt>
                <c:pt idx="8">
                  <c:v>21549.8</c:v>
                </c:pt>
                <c:pt idx="9">
                  <c:v>26788.880000000001</c:v>
                </c:pt>
                <c:pt idx="10">
                  <c:v>27000</c:v>
                </c:pt>
                <c:pt idx="11">
                  <c:v>32208.3</c:v>
                </c:pt>
                <c:pt idx="12">
                  <c:v>46400</c:v>
                </c:pt>
                <c:pt idx="13">
                  <c:v>59141.26</c:v>
                </c:pt>
                <c:pt idx="14">
                  <c:v>63600</c:v>
                </c:pt>
                <c:pt idx="15">
                  <c:v>72527.509999999995</c:v>
                </c:pt>
                <c:pt idx="16">
                  <c:v>81200</c:v>
                </c:pt>
                <c:pt idx="17">
                  <c:v>171677.6</c:v>
                </c:pt>
                <c:pt idx="18">
                  <c:v>172125</c:v>
                </c:pt>
                <c:pt idx="19">
                  <c:v>174000</c:v>
                </c:pt>
                <c:pt idx="20">
                  <c:v>208800</c:v>
                </c:pt>
                <c:pt idx="21">
                  <c:v>295194.37</c:v>
                </c:pt>
                <c:pt idx="22">
                  <c:v>4739536.12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3-4DDD-81B9-54914BC1BE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2877360"/>
        <c:axId val="935323360"/>
        <c:axId val="0"/>
      </c:bar3DChart>
      <c:catAx>
        <c:axId val="1012877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35323360"/>
        <c:crosses val="autoZero"/>
        <c:auto val="1"/>
        <c:lblAlgn val="ctr"/>
        <c:lblOffset val="100"/>
        <c:noMultiLvlLbl val="0"/>
      </c:catAx>
      <c:valAx>
        <c:axId val="935323360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01287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Despensas 2023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3582766439909298E-2"/>
          <c:y val="0.14524726202512073"/>
          <c:w val="0.96009070294784582"/>
          <c:h val="0.680427707696348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Des!$B$28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Des!$A$29:$A$40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Des!$B$29:$B$40</c:f>
              <c:numCache>
                <c:formatCode>#,##0.00</c:formatCode>
                <c:ptCount val="12"/>
                <c:pt idx="0">
                  <c:v>769350</c:v>
                </c:pt>
                <c:pt idx="1">
                  <c:v>353395</c:v>
                </c:pt>
                <c:pt idx="2">
                  <c:v>5494088.5999999996</c:v>
                </c:pt>
                <c:pt idx="3">
                  <c:v>894140</c:v>
                </c:pt>
                <c:pt idx="4">
                  <c:v>5319367.2</c:v>
                </c:pt>
                <c:pt idx="5">
                  <c:v>1774872.8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D-41EF-8D0F-719CFC5921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65034287"/>
        <c:axId val="1474154271"/>
        <c:axId val="0"/>
      </c:bar3DChart>
      <c:catAx>
        <c:axId val="136503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74154271"/>
        <c:crosses val="autoZero"/>
        <c:auto val="1"/>
        <c:lblAlgn val="ctr"/>
        <c:lblOffset val="100"/>
        <c:noMultiLvlLbl val="0"/>
      </c:catAx>
      <c:valAx>
        <c:axId val="147415427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6503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Despensas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Des!$B$54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Des!$A$55:$A$64</c:f>
              <c:strCache>
                <c:ptCount val="10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</c:strCache>
            </c:strRef>
          </c:cat>
          <c:val>
            <c:numRef>
              <c:f>Des!$B$55:$B$64</c:f>
              <c:numCache>
                <c:formatCode>#,##0.00</c:formatCode>
                <c:ptCount val="10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25384689.210000001</c:v>
                </c:pt>
                <c:pt idx="9">
                  <c:v>14605213.600000001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0-4200-B6AE-F78B6DE4D6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64975359"/>
        <c:axId val="1474144191"/>
        <c:axId val="0"/>
      </c:bar3DChart>
      <c:catAx>
        <c:axId val="1364975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74144191"/>
        <c:crosses val="autoZero"/>
        <c:auto val="1"/>
        <c:lblAlgn val="ctr"/>
        <c:lblOffset val="100"/>
        <c:noMultiLvlLbl val="0"/>
      </c:catAx>
      <c:valAx>
        <c:axId val="147414419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64975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Difusión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Dif!$B$74</c:f>
              <c:strCache>
                <c:ptCount val="1"/>
                <c:pt idx="0">
                  <c:v>Monto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Dif!$A$75:$A$140</c:f>
              <c:strCache>
                <c:ptCount val="66"/>
                <c:pt idx="0">
                  <c:v>VALDEZ LACHICA MARIO</c:v>
                </c:pt>
                <c:pt idx="1">
                  <c:v>LIMON REYES KAREN ESTRELLA</c:v>
                </c:pt>
                <c:pt idx="2">
                  <c:v>MORAN ACOSTA ISMAEL</c:v>
                </c:pt>
                <c:pt idx="3">
                  <c:v>TORRES BARRON HECTOR</c:v>
                </c:pt>
                <c:pt idx="4">
                  <c:v>VEGA VALDEZ MARIA ISABEL</c:v>
                </c:pt>
                <c:pt idx="5">
                  <c:v>SANCHEZ MONTOYA ALAN YOVAN</c:v>
                </c:pt>
                <c:pt idx="6">
                  <c:v>JUAREZ ELIZALDE GUILLERMO MELITON</c:v>
                </c:pt>
                <c:pt idx="7">
                  <c:v>COSIO SAIZ NOEMI</c:v>
                </c:pt>
                <c:pt idx="8">
                  <c:v>CONTRERAS VALENZUELA CARMEN LOURDES</c:v>
                </c:pt>
                <c:pt idx="9">
                  <c:v>COTA LIZARRAGA KARINTHIA</c:v>
                </c:pt>
                <c:pt idx="10">
                  <c:v>FLORES SANCHEZ MIRIAM CECILIA</c:v>
                </c:pt>
                <c:pt idx="11">
                  <c:v>MANZANAREZ RODRIGUEZ FELIPE DE JESUS</c:v>
                </c:pt>
                <c:pt idx="12">
                  <c:v>VALENZUELA GUERRERO RAMIRO</c:v>
                </c:pt>
                <c:pt idx="13">
                  <c:v>ARLETTE DESIREE ORDUÑO LEYVA</c:v>
                </c:pt>
                <c:pt idx="14">
                  <c:v>AUDI TV. PETATLAN S.A.S DE C.V.</c:v>
                </c:pt>
                <c:pt idx="15">
                  <c:v>GONZALEZ AGUIRRE RAFAEL</c:v>
                </c:pt>
                <c:pt idx="16">
                  <c:v>IMPERIAL BELTRAN FROILAN</c:v>
                </c:pt>
                <c:pt idx="17">
                  <c:v>LEYVA MEXIA RAFAEL</c:v>
                </c:pt>
                <c:pt idx="18">
                  <c:v>LOPEZ BERRELLEZA MARIO ALBERTO</c:v>
                </c:pt>
                <c:pt idx="19">
                  <c:v>NARCIO LOPEZ ABRAHAN HUMBERTO</c:v>
                </c:pt>
                <c:pt idx="20">
                  <c:v>PEÑA RAMIREZ JESUS EMILIANO</c:v>
                </c:pt>
                <c:pt idx="21">
                  <c:v>REYES FIGUEROA ADONIVAN</c:v>
                </c:pt>
                <c:pt idx="22">
                  <c:v>RODRIGUEZ COTA DAGOBERTO</c:v>
                </c:pt>
                <c:pt idx="23">
                  <c:v>ROMERO FELIX OSCAR</c:v>
                </c:pt>
                <c:pt idx="24">
                  <c:v>SANCHEZ CASTRO ANA VALERIA</c:v>
                </c:pt>
                <c:pt idx="25">
                  <c:v>ZAMUDIO MEDINA OCTAVIO</c:v>
                </c:pt>
                <c:pt idx="26">
                  <c:v>MATA LANDAVERDE PATRICIA</c:v>
                </c:pt>
                <c:pt idx="27">
                  <c:v>QUEVEDO BELTRAN JORGE ARMANDO</c:v>
                </c:pt>
                <c:pt idx="28">
                  <c:v>BARAJAS ESCALANTE XICOTENCATL RAMON</c:v>
                </c:pt>
                <c:pt idx="29">
                  <c:v>PADILLA FIERRO ROMAN ALFREDO</c:v>
                </c:pt>
                <c:pt idx="30">
                  <c:v>HERNANDEZ CUADRAS ARELY</c:v>
                </c:pt>
                <c:pt idx="31">
                  <c:v>HERNANDEZ ROSAS MONICA GABRIELA</c:v>
                </c:pt>
                <c:pt idx="32">
                  <c:v>ARAGON AYALA BLANCA LUZ</c:v>
                </c:pt>
                <c:pt idx="33">
                  <c:v>CAMPOY ACOSTA JUAN MANUEL</c:v>
                </c:pt>
                <c:pt idx="34">
                  <c:v>GARCIA COTA MARCO ANTONIO</c:v>
                </c:pt>
                <c:pt idx="35">
                  <c:v>INZUNZA JIMENEZ NEREYDA IDALIA</c:v>
                </c:pt>
                <c:pt idx="36">
                  <c:v>LIZARRAGA SAUCEDO MARCO ANTONIO</c:v>
                </c:pt>
                <c:pt idx="37">
                  <c:v>QUINTERO ARAUJO JUAN CARLOS</c:v>
                </c:pt>
                <c:pt idx="38">
                  <c:v>CASTRO GIL NALLELY AZENETH</c:v>
                </c:pt>
                <c:pt idx="39">
                  <c:v>CAMACHO MERCADO JAVIER</c:v>
                </c:pt>
                <c:pt idx="40">
                  <c:v>CAMACHO BURGOS ISMAEL</c:v>
                </c:pt>
                <c:pt idx="41">
                  <c:v>ESCOBAR TORRES GERARDO RUBEN</c:v>
                </c:pt>
                <c:pt idx="42">
                  <c:v>GALICIA ARIZMENDI FABIAN OSWALDO</c:v>
                </c:pt>
                <c:pt idx="43">
                  <c:v>REPORTEROS EN S.A. DE C.V.</c:v>
                </c:pt>
                <c:pt idx="44">
                  <c:v>ROSAS PARRA CARLOS</c:v>
                </c:pt>
                <c:pt idx="45">
                  <c:v>SINCO Y MEDIOS S.C.</c:v>
                </c:pt>
                <c:pt idx="46">
                  <c:v>CONSULTORIA MERCURIO S.C.</c:v>
                </c:pt>
                <c:pt idx="47">
                  <c:v>INSTITUTO SINALOENSE DE EDUCACION POR RADIO</c:v>
                </c:pt>
                <c:pt idx="48">
                  <c:v>RADIO GPM MOCHIS SA DE CV</c:v>
                </c:pt>
                <c:pt idx="49">
                  <c:v>VALENZUELA ZAÑUDO MARTHA ELVA</c:v>
                </c:pt>
                <c:pt idx="50">
                  <c:v>ALMEIDA ROBLES JASSIEL ALEJANDRO</c:v>
                </c:pt>
                <c:pt idx="51">
                  <c:v>TELEVISA S DE RL DE CV</c:v>
                </c:pt>
                <c:pt idx="52">
                  <c:v>MEGA MEDIOS SA DE CV</c:v>
                </c:pt>
                <c:pt idx="53">
                  <c:v>PROMOSAT DEL PACIFICO SA DE CV</c:v>
                </c:pt>
                <c:pt idx="54">
                  <c:v>IBARRA NAFARRATE EMMANUEL</c:v>
                </c:pt>
                <c:pt idx="55">
                  <c:v>TV AZTECA, S.A.B. DE C.V.</c:v>
                </c:pt>
                <c:pt idx="56">
                  <c:v>LEYVA ARREDONDO JULIO CESAR</c:v>
                </c:pt>
                <c:pt idx="57">
                  <c:v>GPM GRUPO PROMOMEDIOS CULIACAN SA DE CV</c:v>
                </c:pt>
                <c:pt idx="58">
                  <c:v>MEXICO CREA S.A. DE C.V.</c:v>
                </c:pt>
                <c:pt idx="59">
                  <c:v>APGR COMUNICACIONES SA DE CV</c:v>
                </c:pt>
                <c:pt idx="60">
                  <c:v>COMUNICACION ACTIVA DE SINALOA S.A C.V</c:v>
                </c:pt>
                <c:pt idx="61">
                  <c:v>XECF RADIO IMPACTOS 14-10 S.A. DE C.V.</c:v>
                </c:pt>
                <c:pt idx="62">
                  <c:v>GRUPO CHAVEZ RADIOCAST, S.A. DE C.V.</c:v>
                </c:pt>
                <c:pt idx="63">
                  <c:v>LAD MEDIOS SA DE CV</c:v>
                </c:pt>
                <c:pt idx="64">
                  <c:v>RADIODIFUSORA XHMSL FM, S.A. DE C.V.</c:v>
                </c:pt>
                <c:pt idx="65">
                  <c:v>LINEA DIRECTA Y SERVICIOS S.C.</c:v>
                </c:pt>
              </c:strCache>
            </c:strRef>
          </c:cat>
          <c:val>
            <c:numRef>
              <c:f>Dif!$B$75:$B$140</c:f>
              <c:numCache>
                <c:formatCode>#,##0.00</c:formatCode>
                <c:ptCount val="66"/>
                <c:pt idx="0">
                  <c:v>5737.5</c:v>
                </c:pt>
                <c:pt idx="1">
                  <c:v>5800</c:v>
                </c:pt>
                <c:pt idx="2">
                  <c:v>5800</c:v>
                </c:pt>
                <c:pt idx="3">
                  <c:v>5800</c:v>
                </c:pt>
                <c:pt idx="4">
                  <c:v>5800</c:v>
                </c:pt>
                <c:pt idx="5">
                  <c:v>8120</c:v>
                </c:pt>
                <c:pt idx="6">
                  <c:v>8606.25</c:v>
                </c:pt>
                <c:pt idx="7">
                  <c:v>8700</c:v>
                </c:pt>
                <c:pt idx="8">
                  <c:v>11475</c:v>
                </c:pt>
                <c:pt idx="9">
                  <c:v>11475</c:v>
                </c:pt>
                <c:pt idx="10">
                  <c:v>11475</c:v>
                </c:pt>
                <c:pt idx="11">
                  <c:v>11475</c:v>
                </c:pt>
                <c:pt idx="12">
                  <c:v>11475</c:v>
                </c:pt>
                <c:pt idx="13">
                  <c:v>11600</c:v>
                </c:pt>
                <c:pt idx="14">
                  <c:v>11600</c:v>
                </c:pt>
                <c:pt idx="15">
                  <c:v>11600</c:v>
                </c:pt>
                <c:pt idx="16">
                  <c:v>11600</c:v>
                </c:pt>
                <c:pt idx="17">
                  <c:v>11600</c:v>
                </c:pt>
                <c:pt idx="18">
                  <c:v>11600</c:v>
                </c:pt>
                <c:pt idx="19">
                  <c:v>11600</c:v>
                </c:pt>
                <c:pt idx="20">
                  <c:v>11600</c:v>
                </c:pt>
                <c:pt idx="21">
                  <c:v>11600</c:v>
                </c:pt>
                <c:pt idx="22">
                  <c:v>11600</c:v>
                </c:pt>
                <c:pt idx="23">
                  <c:v>11600</c:v>
                </c:pt>
                <c:pt idx="24">
                  <c:v>11600</c:v>
                </c:pt>
                <c:pt idx="25">
                  <c:v>11600</c:v>
                </c:pt>
                <c:pt idx="26">
                  <c:v>12760</c:v>
                </c:pt>
                <c:pt idx="27">
                  <c:v>12760</c:v>
                </c:pt>
                <c:pt idx="28">
                  <c:v>12859.91</c:v>
                </c:pt>
                <c:pt idx="29">
                  <c:v>15000</c:v>
                </c:pt>
                <c:pt idx="30">
                  <c:v>17212.5</c:v>
                </c:pt>
                <c:pt idx="31">
                  <c:v>17212.5</c:v>
                </c:pt>
                <c:pt idx="32">
                  <c:v>17400</c:v>
                </c:pt>
                <c:pt idx="33">
                  <c:v>17400</c:v>
                </c:pt>
                <c:pt idx="34">
                  <c:v>17400</c:v>
                </c:pt>
                <c:pt idx="35">
                  <c:v>17400</c:v>
                </c:pt>
                <c:pt idx="36">
                  <c:v>17400</c:v>
                </c:pt>
                <c:pt idx="37">
                  <c:v>17400</c:v>
                </c:pt>
                <c:pt idx="38">
                  <c:v>20880</c:v>
                </c:pt>
                <c:pt idx="39">
                  <c:v>22950</c:v>
                </c:pt>
                <c:pt idx="40">
                  <c:v>23200</c:v>
                </c:pt>
                <c:pt idx="41">
                  <c:v>23200</c:v>
                </c:pt>
                <c:pt idx="42">
                  <c:v>23200</c:v>
                </c:pt>
                <c:pt idx="43">
                  <c:v>23200</c:v>
                </c:pt>
                <c:pt idx="44">
                  <c:v>23200</c:v>
                </c:pt>
                <c:pt idx="45">
                  <c:v>29000</c:v>
                </c:pt>
                <c:pt idx="46">
                  <c:v>34800</c:v>
                </c:pt>
                <c:pt idx="47">
                  <c:v>34800</c:v>
                </c:pt>
                <c:pt idx="48">
                  <c:v>34800</c:v>
                </c:pt>
                <c:pt idx="49">
                  <c:v>34800</c:v>
                </c:pt>
                <c:pt idx="50">
                  <c:v>38280</c:v>
                </c:pt>
                <c:pt idx="51">
                  <c:v>44444.99</c:v>
                </c:pt>
                <c:pt idx="52">
                  <c:v>58000</c:v>
                </c:pt>
                <c:pt idx="53">
                  <c:v>58000</c:v>
                </c:pt>
                <c:pt idx="54">
                  <c:v>69600</c:v>
                </c:pt>
                <c:pt idx="55">
                  <c:v>69600</c:v>
                </c:pt>
                <c:pt idx="56">
                  <c:v>81200</c:v>
                </c:pt>
                <c:pt idx="57">
                  <c:v>104400</c:v>
                </c:pt>
                <c:pt idx="58">
                  <c:v>104400</c:v>
                </c:pt>
                <c:pt idx="59">
                  <c:v>116000</c:v>
                </c:pt>
                <c:pt idx="60">
                  <c:v>116000</c:v>
                </c:pt>
                <c:pt idx="61">
                  <c:v>139200</c:v>
                </c:pt>
                <c:pt idx="62">
                  <c:v>174000</c:v>
                </c:pt>
                <c:pt idx="63">
                  <c:v>232000</c:v>
                </c:pt>
                <c:pt idx="64">
                  <c:v>232000</c:v>
                </c:pt>
                <c:pt idx="65">
                  <c:v>324800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0-4B2F-8249-1DDEA15A1F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63495407"/>
        <c:axId val="1474149951"/>
        <c:axId val="0"/>
      </c:bar3DChart>
      <c:catAx>
        <c:axId val="1363495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74149951"/>
        <c:crosses val="autoZero"/>
        <c:auto val="1"/>
        <c:lblAlgn val="ctr"/>
        <c:lblOffset val="100"/>
        <c:noMultiLvlLbl val="0"/>
      </c:catAx>
      <c:valAx>
        <c:axId val="1474149951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363495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Difusión 2023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Dif!$B$156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3"/>
              <c:layout>
                <c:manualLayout>
                  <c:x val="-1.6210738580396265E-3"/>
                  <c:y val="1.201201201201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7E-4836-BEA1-46AFC88A82A1}"/>
                </c:ext>
              </c:extLst>
            </c:dLbl>
            <c:dLbl>
              <c:idx val="5"/>
              <c:layout>
                <c:manualLayout>
                  <c:x val="4.8632215741188792E-3"/>
                  <c:y val="-1.501501501501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7E-4836-BEA1-46AFC88A82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Dif!$A$157:$A$168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Dif!$B$157:$B$168</c:f>
              <c:numCache>
                <c:formatCode>#,##0.00</c:formatCode>
                <c:ptCount val="12"/>
                <c:pt idx="0">
                  <c:v>52826.400000000001</c:v>
                </c:pt>
                <c:pt idx="1">
                  <c:v>496540.44</c:v>
                </c:pt>
                <c:pt idx="2">
                  <c:v>4089355.96</c:v>
                </c:pt>
                <c:pt idx="3">
                  <c:v>2623997.4</c:v>
                </c:pt>
                <c:pt idx="4">
                  <c:v>2695076.65</c:v>
                </c:pt>
                <c:pt idx="5">
                  <c:v>2744698.65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E-4836-BEA1-46AFC88A82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67966719"/>
        <c:axId val="1474163871"/>
        <c:axId val="0"/>
      </c:bar3DChart>
      <c:catAx>
        <c:axId val="136796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74163871"/>
        <c:crosses val="autoZero"/>
        <c:auto val="1"/>
        <c:lblAlgn val="ctr"/>
        <c:lblOffset val="100"/>
        <c:noMultiLvlLbl val="0"/>
      </c:catAx>
      <c:valAx>
        <c:axId val="147416387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67966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Dif!$B$181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8.0759130741783428E-3"/>
                  <c:y val="1.591089896579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82-430A-AFF1-A0BFA21F19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Dif!$A$182:$A$192</c:f>
              <c:strCache>
                <c:ptCount val="11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</c:strCache>
            </c:strRef>
          </c:cat>
          <c:val>
            <c:numRef>
              <c:f>Dif!$B$182:$B$192</c:f>
              <c:numCache>
                <c:formatCode>#,##0.00</c:formatCode>
                <c:ptCount val="11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27085490.870000001</c:v>
                </c:pt>
                <c:pt idx="10">
                  <c:v>12702495.5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2-430A-AFF1-A0BFA21F19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67922639"/>
        <c:axId val="1474135071"/>
        <c:axId val="0"/>
      </c:bar3DChart>
      <c:catAx>
        <c:axId val="136792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74135071"/>
        <c:crosses val="autoZero"/>
        <c:auto val="1"/>
        <c:lblAlgn val="ctr"/>
        <c:lblOffset val="100"/>
        <c:noMultiLvlLbl val="0"/>
      </c:catAx>
      <c:valAx>
        <c:axId val="147413507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67922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de Parques y Jardines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Parq!$B$31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Parq!$A$32:$A$50</c:f>
              <c:strCache>
                <c:ptCount val="19"/>
                <c:pt idx="0">
                  <c:v>VALDEZ VALDEZ NORBERTO JAVIER</c:v>
                </c:pt>
                <c:pt idx="1">
                  <c:v>MORALES ACOSTA FRANCISCA LORENA</c:v>
                </c:pt>
                <c:pt idx="2">
                  <c:v>ZAMORA IBARRA DIEGO ISAAC</c:v>
                </c:pt>
                <c:pt idx="3">
                  <c:v>FERRENOR SA DE C.V</c:v>
                </c:pt>
                <c:pt idx="4">
                  <c:v>BATIZ ESPINOZA DE LOS MONTEROS SERGIO</c:v>
                </c:pt>
                <c:pt idx="5">
                  <c:v>QUINTERO PACHECO MARIA ISABEL</c:v>
                </c:pt>
                <c:pt idx="6">
                  <c:v>PORTE LAB SERVICES SA DE CV</c:v>
                </c:pt>
                <c:pt idx="7">
                  <c:v>LUQUE ROJAS UTILIA</c:v>
                </c:pt>
                <c:pt idx="8">
                  <c:v>TRUJILLO FARIAS CINTHIA MARIBEL</c:v>
                </c:pt>
                <c:pt idx="9">
                  <c:v>COTA MIRANDA MARTHA SILVIA</c:v>
                </c:pt>
                <c:pt idx="10">
                  <c:v>ARAGON BERRELLEZA JESUS ANTONIO</c:v>
                </c:pt>
                <c:pt idx="11">
                  <c:v>PALAFOX PARRA GUADALUPE</c:v>
                </c:pt>
                <c:pt idx="12">
                  <c:v>SOL ELIZALDE JOSE FRANCISCO</c:v>
                </c:pt>
                <c:pt idx="13">
                  <c:v>SOL ELIZALDE LUIS ENRIQUE</c:v>
                </c:pt>
                <c:pt idx="14">
                  <c:v>SOLIS OSUNA PABLO CESAR</c:v>
                </c:pt>
                <c:pt idx="15">
                  <c:v>CRUZ BELTRAN CUAUHTEMOC</c:v>
                </c:pt>
                <c:pt idx="16">
                  <c:v>URBANIKA LM GROUP SA DE CV</c:v>
                </c:pt>
                <c:pt idx="17">
                  <c:v>FONTENIA SA DE CV</c:v>
                </c:pt>
                <c:pt idx="18">
                  <c:v>GOINTERMEDIAL S DE RL DE CV</c:v>
                </c:pt>
              </c:strCache>
            </c:strRef>
          </c:cat>
          <c:val>
            <c:numRef>
              <c:f>Parq!$B$32:$B$50</c:f>
              <c:numCache>
                <c:formatCode>#,##0.00</c:formatCode>
                <c:ptCount val="19"/>
                <c:pt idx="0">
                  <c:v>4280.38</c:v>
                </c:pt>
                <c:pt idx="1">
                  <c:v>30867.74</c:v>
                </c:pt>
                <c:pt idx="2">
                  <c:v>68870.16</c:v>
                </c:pt>
                <c:pt idx="3">
                  <c:v>72225.990000000005</c:v>
                </c:pt>
                <c:pt idx="4">
                  <c:v>95000</c:v>
                </c:pt>
                <c:pt idx="5">
                  <c:v>224336.25</c:v>
                </c:pt>
                <c:pt idx="6">
                  <c:v>273760</c:v>
                </c:pt>
                <c:pt idx="7">
                  <c:v>306038.25</c:v>
                </c:pt>
                <c:pt idx="8">
                  <c:v>313267.5</c:v>
                </c:pt>
                <c:pt idx="9">
                  <c:v>327037.5</c:v>
                </c:pt>
                <c:pt idx="10">
                  <c:v>340807.5</c:v>
                </c:pt>
                <c:pt idx="11">
                  <c:v>343676.25</c:v>
                </c:pt>
                <c:pt idx="12">
                  <c:v>344250</c:v>
                </c:pt>
                <c:pt idx="13">
                  <c:v>352856.25</c:v>
                </c:pt>
                <c:pt idx="14">
                  <c:v>355725</c:v>
                </c:pt>
                <c:pt idx="15">
                  <c:v>359600</c:v>
                </c:pt>
                <c:pt idx="16">
                  <c:v>360064</c:v>
                </c:pt>
                <c:pt idx="17">
                  <c:v>526640</c:v>
                </c:pt>
                <c:pt idx="18">
                  <c:v>618000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F-4C36-9637-33CED40E14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74969551"/>
        <c:axId val="1474151391"/>
        <c:axId val="0"/>
      </c:bar3DChart>
      <c:catAx>
        <c:axId val="14749695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74151391"/>
        <c:crosses val="autoZero"/>
        <c:auto val="1"/>
        <c:lblAlgn val="ctr"/>
        <c:lblOffset val="100"/>
        <c:noMultiLvlLbl val="0"/>
      </c:catAx>
      <c:valAx>
        <c:axId val="1474151391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474969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Mensual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Parq!$B$62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Parq!$A$63:$A$74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Parq!$B$63:$B$74</c:f>
              <c:numCache>
                <c:formatCode>#,##0.00</c:formatCode>
                <c:ptCount val="12"/>
                <c:pt idx="0">
                  <c:v>663516</c:v>
                </c:pt>
                <c:pt idx="1">
                  <c:v>162959.83000000002</c:v>
                </c:pt>
                <c:pt idx="2">
                  <c:v>5214779</c:v>
                </c:pt>
                <c:pt idx="3">
                  <c:v>855128</c:v>
                </c:pt>
                <c:pt idx="4">
                  <c:v>6259164.0199999996</c:v>
                </c:pt>
                <c:pt idx="5">
                  <c:v>5317302.7699999996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4-4DCC-99B5-B882235E7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83210095"/>
        <c:axId val="1359335311"/>
        <c:axId val="0"/>
      </c:bar3DChart>
      <c:catAx>
        <c:axId val="1583210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9335311"/>
        <c:crosses val="autoZero"/>
        <c:auto val="1"/>
        <c:lblAlgn val="ctr"/>
        <c:lblOffset val="100"/>
        <c:noMultiLvlLbl val="0"/>
      </c:catAx>
      <c:valAx>
        <c:axId val="135933531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83210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Anual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Parq!$B$86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Parq!$A$87:$A$93</c:f>
              <c:strCache>
                <c:ptCount val="7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  <c:pt idx="6">
                  <c:v>AÑO 2023</c:v>
                </c:pt>
              </c:strCache>
            </c:strRef>
          </c:cat>
          <c:val>
            <c:numRef>
              <c:f>Parq!$B$87:$B$93</c:f>
              <c:numCache>
                <c:formatCode>#,##0.00</c:formatCode>
                <c:ptCount val="7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69297813.960000008</c:v>
                </c:pt>
                <c:pt idx="6">
                  <c:v>18472849.619999997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7-434B-8B72-2287B39E05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56866623"/>
        <c:axId val="1260173279"/>
        <c:axId val="0"/>
      </c:bar3DChart>
      <c:catAx>
        <c:axId val="1356866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0173279"/>
        <c:crosses val="autoZero"/>
        <c:auto val="1"/>
        <c:lblAlgn val="ctr"/>
        <c:lblOffset val="100"/>
        <c:noMultiLvlLbl val="0"/>
      </c:catAx>
      <c:valAx>
        <c:axId val="126017327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56866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Paramunicipales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Param!$B$35</c:f>
              <c:strCache>
                <c:ptCount val="1"/>
                <c:pt idx="0">
                  <c:v>Suma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C15-47BC-A222-A0DD561AB4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C15-47BC-A222-A0DD561AB4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C15-47BC-A222-A0DD561AB4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C15-47BC-A222-A0DD561AB4D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C15-47BC-A222-A0DD561AB4D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C15-47BC-A222-A0DD561AB4D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7C15-47BC-A222-A0DD561AB4D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Param!$A$36:$A$42</c:f>
              <c:strCache>
                <c:ptCount val="7"/>
                <c:pt idx="0">
                  <c:v>IMPRA</c:v>
                </c:pt>
                <c:pt idx="1">
                  <c:v>IMPLAN</c:v>
                </c:pt>
                <c:pt idx="2">
                  <c:v>DIF</c:v>
                </c:pt>
                <c:pt idx="3">
                  <c:v>IMAC</c:v>
                </c:pt>
                <c:pt idx="4">
                  <c:v>IMDA</c:v>
                </c:pt>
                <c:pt idx="5">
                  <c:v>COMUN</c:v>
                </c:pt>
                <c:pt idx="6">
                  <c:v>JAPAMA</c:v>
                </c:pt>
              </c:strCache>
            </c:strRef>
          </c:cat>
          <c:val>
            <c:numRef>
              <c:f>Param!$B$36:$B$42</c:f>
              <c:numCache>
                <c:formatCode>#,##0.00</c:formatCode>
                <c:ptCount val="7"/>
                <c:pt idx="0">
                  <c:v>214000</c:v>
                </c:pt>
                <c:pt idx="1">
                  <c:v>331287.17</c:v>
                </c:pt>
                <c:pt idx="2">
                  <c:v>2166667</c:v>
                </c:pt>
                <c:pt idx="3">
                  <c:v>2778875.2</c:v>
                </c:pt>
                <c:pt idx="4">
                  <c:v>2902134.75</c:v>
                </c:pt>
                <c:pt idx="5">
                  <c:v>5307457.82</c:v>
                </c:pt>
                <c:pt idx="6">
                  <c:v>7379611.1300000008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2-4245-AF8B-C5AB9582D84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Paramunicipales 2023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Param!$B$69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Param!$A$70:$A$81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Param!$B$70:$B$81</c:f>
              <c:numCache>
                <c:formatCode>#,##0.00</c:formatCode>
                <c:ptCount val="12"/>
                <c:pt idx="0">
                  <c:v>32440782.390000001</c:v>
                </c:pt>
                <c:pt idx="1">
                  <c:v>40713541.410000004</c:v>
                </c:pt>
                <c:pt idx="2">
                  <c:v>28581921.949999999</c:v>
                </c:pt>
                <c:pt idx="3">
                  <c:v>24027857.910000004</c:v>
                </c:pt>
                <c:pt idx="4">
                  <c:v>30064948.82</c:v>
                </c:pt>
                <c:pt idx="5">
                  <c:v>21080033.07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2-474B-A544-0A84B168E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74986719"/>
        <c:axId val="1474139391"/>
        <c:axId val="0"/>
      </c:bar3DChart>
      <c:catAx>
        <c:axId val="147498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74139391"/>
        <c:crosses val="autoZero"/>
        <c:auto val="1"/>
        <c:lblAlgn val="ctr"/>
        <c:lblOffset val="100"/>
        <c:noMultiLvlLbl val="0"/>
      </c:catAx>
      <c:valAx>
        <c:axId val="147413939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74986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Arrendaminetos 2023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Arre!$B$75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3"/>
              <c:layout>
                <c:manualLayout>
                  <c:x val="3.4428397272392094E-17"/>
                  <c:y val="1.6687523881554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D1-4A9C-979B-FDFF7B4DFB17}"/>
                </c:ext>
              </c:extLst>
            </c:dLbl>
            <c:dLbl>
              <c:idx val="5"/>
              <c:layout>
                <c:manualLayout>
                  <c:x val="0"/>
                  <c:y val="1.0012514328932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D1-4A9C-979B-FDFF7B4DFB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Arre!$A$76:$A$87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Arre!$B$76:$B$87</c:f>
              <c:numCache>
                <c:formatCode>#,##0.00</c:formatCode>
                <c:ptCount val="12"/>
                <c:pt idx="0">
                  <c:v>14218608.359999999</c:v>
                </c:pt>
                <c:pt idx="1">
                  <c:v>2915899.5200000005</c:v>
                </c:pt>
                <c:pt idx="2">
                  <c:v>7918620.29</c:v>
                </c:pt>
                <c:pt idx="3">
                  <c:v>6374305.3900000006</c:v>
                </c:pt>
                <c:pt idx="4">
                  <c:v>6694479.1699999999</c:v>
                </c:pt>
                <c:pt idx="5">
                  <c:v>6308699.2200000007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1-4A9C-979B-FDFF7B4DFB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28362768"/>
        <c:axId val="799747232"/>
        <c:axId val="0"/>
      </c:bar3DChart>
      <c:catAx>
        <c:axId val="102836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9747232"/>
        <c:crosses val="autoZero"/>
        <c:auto val="1"/>
        <c:lblAlgn val="ctr"/>
        <c:lblOffset val="100"/>
        <c:noMultiLvlLbl val="0"/>
      </c:catAx>
      <c:valAx>
        <c:axId val="79974723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2836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Ser!$I$1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0"/>
                  <c:y val="1.2162674332663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52-4D4A-918C-168F0177D1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Ser!$H$2:$H$12</c:f>
              <c:strCache>
                <c:ptCount val="11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DICIEMBRE DE 2022</c:v>
                </c:pt>
                <c:pt idx="10">
                  <c:v>ENERO A DICIEMBRE DE 2023</c:v>
                </c:pt>
              </c:strCache>
            </c:strRef>
          </c:cat>
          <c:val>
            <c:numRef>
              <c:f>Ser!$I$2:$I$12</c:f>
              <c:numCache>
                <c:formatCode>#,##0.00</c:formatCode>
                <c:ptCount val="11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57237746.410000011</c:v>
                </c:pt>
                <c:pt idx="10">
                  <c:v>13334970.59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2-4D4A-918C-168F0177D1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74928719"/>
        <c:axId val="1359331471"/>
        <c:axId val="0"/>
      </c:bar3DChart>
      <c:catAx>
        <c:axId val="1474928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9331471"/>
        <c:crosses val="autoZero"/>
        <c:auto val="1"/>
        <c:lblAlgn val="ctr"/>
        <c:lblOffset val="100"/>
        <c:noMultiLvlLbl val="0"/>
      </c:catAx>
      <c:valAx>
        <c:axId val="135933147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74928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Honorarios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Hon!$B$27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Hon!$A$28:$A$44</c:f>
              <c:strCache>
                <c:ptCount val="17"/>
                <c:pt idx="0">
                  <c:v>OJEDA BENITEZ ANTONIO OSCAR</c:v>
                </c:pt>
                <c:pt idx="1">
                  <c:v>AUDELO DEL VALLE JESUS MARGARITA</c:v>
                </c:pt>
                <c:pt idx="2">
                  <c:v>BURGOS DELGADO ODMAN RACHETH</c:v>
                </c:pt>
                <c:pt idx="3">
                  <c:v>COTA OLGUIN JESUS MANUEL</c:v>
                </c:pt>
                <c:pt idx="4">
                  <c:v>GONZALEZ BERNAL MARCOS IGNACIO</c:v>
                </c:pt>
                <c:pt idx="5">
                  <c:v>LOPEZ IBARRA ALAN</c:v>
                </c:pt>
                <c:pt idx="6">
                  <c:v>MOLINA MARAÑON EFRAIN</c:v>
                </c:pt>
                <c:pt idx="7">
                  <c:v>VALDEZ VALDEZ LUIS ENRIQUE</c:v>
                </c:pt>
                <c:pt idx="8">
                  <c:v>ZAZUETA ALVAREZ MARIANO MANUEL</c:v>
                </c:pt>
                <c:pt idx="9">
                  <c:v>CORRAL MARISCAL ALVARO WENCESLAO</c:v>
                </c:pt>
                <c:pt idx="10">
                  <c:v>ORTEGA CAMPOS JOSE ALBERTO</c:v>
                </c:pt>
                <c:pt idx="11">
                  <c:v>ALARCON DE LA ROCHA MONICA</c:v>
                </c:pt>
                <c:pt idx="12">
                  <c:v>INFORMATICA Y DESARROLLO SA DE CV</c:v>
                </c:pt>
                <c:pt idx="13">
                  <c:v>OLIVAS MONTOYA JOSE LUIS</c:v>
                </c:pt>
                <c:pt idx="14">
                  <c:v>SANTIAGO CONTRERAS JOSUE</c:v>
                </c:pt>
                <c:pt idx="15">
                  <c:v>OSUNA ZATARAIN FELIPE DE JESUS</c:v>
                </c:pt>
                <c:pt idx="16">
                  <c:v>CLN CORPORATIVO JURIDICO, SC</c:v>
                </c:pt>
              </c:strCache>
            </c:strRef>
          </c:cat>
          <c:val>
            <c:numRef>
              <c:f>Hon!$B$28:$B$44</c:f>
              <c:numCache>
                <c:formatCode>#,##0.00</c:formatCode>
                <c:ptCount val="17"/>
                <c:pt idx="0">
                  <c:v>1200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14134.04</c:v>
                </c:pt>
                <c:pt idx="10">
                  <c:v>26500</c:v>
                </c:pt>
                <c:pt idx="11">
                  <c:v>30982.5</c:v>
                </c:pt>
                <c:pt idx="12">
                  <c:v>34800</c:v>
                </c:pt>
                <c:pt idx="13">
                  <c:v>34800</c:v>
                </c:pt>
                <c:pt idx="14">
                  <c:v>34800</c:v>
                </c:pt>
                <c:pt idx="15">
                  <c:v>46400</c:v>
                </c:pt>
                <c:pt idx="16">
                  <c:v>52200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1-4A29-9482-5EE737DA20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8642320"/>
        <c:axId val="49578256"/>
        <c:axId val="0"/>
      </c:bar3DChart>
      <c:catAx>
        <c:axId val="48642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578256"/>
        <c:crosses val="autoZero"/>
        <c:auto val="1"/>
        <c:lblAlgn val="ctr"/>
        <c:lblOffset val="100"/>
        <c:noMultiLvlLbl val="0"/>
      </c:catAx>
      <c:valAx>
        <c:axId val="4957825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4864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Mensual en Honorarios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Hon!$B$57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Hon!$A$58:$A$69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Hon!$B$58:$B$69</c:f>
              <c:numCache>
                <c:formatCode>#,##0.00</c:formatCode>
                <c:ptCount val="12"/>
                <c:pt idx="0">
                  <c:v>117624</c:v>
                </c:pt>
                <c:pt idx="1">
                  <c:v>0</c:v>
                </c:pt>
                <c:pt idx="2">
                  <c:v>540259.74</c:v>
                </c:pt>
                <c:pt idx="3">
                  <c:v>313716.52</c:v>
                </c:pt>
                <c:pt idx="4">
                  <c:v>373115.35000000003</c:v>
                </c:pt>
                <c:pt idx="5">
                  <c:v>355816.54000000004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1-420C-B999-B21265FECF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3784064"/>
        <c:axId val="2080792128"/>
        <c:axId val="0"/>
      </c:bar3DChart>
      <c:catAx>
        <c:axId val="1837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0792128"/>
        <c:crosses val="autoZero"/>
        <c:auto val="1"/>
        <c:lblAlgn val="ctr"/>
        <c:lblOffset val="100"/>
        <c:noMultiLvlLbl val="0"/>
      </c:catAx>
      <c:valAx>
        <c:axId val="208079212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378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Obra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Obras!$B$31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Obras!$A$32:$A$42</c:f>
              <c:strCache>
                <c:ptCount val="11"/>
                <c:pt idx="0">
                  <c:v>SELCOSIN, SA DE CV</c:v>
                </c:pt>
                <c:pt idx="1">
                  <c:v>CONSTRUCTORA Y COMERCIALIZADORA ERKAN SA DE CV</c:v>
                </c:pt>
                <c:pt idx="2">
                  <c:v>MK, URBANIZACIONES, S.A DE C.V.</c:v>
                </c:pt>
                <c:pt idx="3">
                  <c:v>JN CONSTRUCCIONES SA DE CV</c:v>
                </c:pt>
                <c:pt idx="4">
                  <c:v>CONSTRUCTORA HUPARE, SA DE CV</c:v>
                </c:pt>
                <c:pt idx="5">
                  <c:v>CONSTRUCTORA FALOIC, SA DE CV</c:v>
                </c:pt>
                <c:pt idx="6">
                  <c:v>COYDU, S.A DE C.V.</c:v>
                </c:pt>
                <c:pt idx="7">
                  <c:v>ZAVEL COMERCIAL SINALOENSE SA DE CV.</c:v>
                </c:pt>
                <c:pt idx="8">
                  <c:v>GREENSTAR EDIFICACIONES SA DE CV</c:v>
                </c:pt>
                <c:pt idx="9">
                  <c:v>CHAPEM SA DE CV</c:v>
                </c:pt>
                <c:pt idx="10">
                  <c:v>VELCO CONSTRUCCIONES, S.A. C.V</c:v>
                </c:pt>
              </c:strCache>
            </c:strRef>
          </c:cat>
          <c:val>
            <c:numRef>
              <c:f>Obras!$B$32:$B$42</c:f>
              <c:numCache>
                <c:formatCode>#,##0.00</c:formatCode>
                <c:ptCount val="11"/>
                <c:pt idx="0">
                  <c:v>450816.94</c:v>
                </c:pt>
                <c:pt idx="1">
                  <c:v>510721.23</c:v>
                </c:pt>
                <c:pt idx="2">
                  <c:v>532960.90999999992</c:v>
                </c:pt>
                <c:pt idx="3">
                  <c:v>533110.28</c:v>
                </c:pt>
                <c:pt idx="4">
                  <c:v>583643.77</c:v>
                </c:pt>
                <c:pt idx="5">
                  <c:v>764861.25</c:v>
                </c:pt>
                <c:pt idx="6">
                  <c:v>764884.73</c:v>
                </c:pt>
                <c:pt idx="7">
                  <c:v>1093003.1100000001</c:v>
                </c:pt>
                <c:pt idx="8">
                  <c:v>1124351.78</c:v>
                </c:pt>
                <c:pt idx="9">
                  <c:v>1257447.6600000001</c:v>
                </c:pt>
                <c:pt idx="10">
                  <c:v>3937512.7600000002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9-4C78-AF02-81E8DAB428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6268272"/>
        <c:axId val="49591216"/>
        <c:axId val="0"/>
      </c:bar3DChart>
      <c:catAx>
        <c:axId val="186268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591216"/>
        <c:crosses val="autoZero"/>
        <c:auto val="1"/>
        <c:lblAlgn val="ctr"/>
        <c:lblOffset val="100"/>
        <c:noMultiLvlLbl val="0"/>
      </c:catAx>
      <c:valAx>
        <c:axId val="4959121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8626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Obra Publica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Obras!$B$58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Obras!$A$59:$A$70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Obras!$B$59:$B$70</c:f>
              <c:numCache>
                <c:formatCode>#,##0.00</c:formatCode>
                <c:ptCount val="12"/>
                <c:pt idx="0">
                  <c:v>8944574.8000000007</c:v>
                </c:pt>
                <c:pt idx="1">
                  <c:v>2569315.17</c:v>
                </c:pt>
                <c:pt idx="2">
                  <c:v>1242390.96</c:v>
                </c:pt>
                <c:pt idx="3">
                  <c:v>5257679.43</c:v>
                </c:pt>
                <c:pt idx="4">
                  <c:v>5967872.2300000004</c:v>
                </c:pt>
                <c:pt idx="5">
                  <c:v>11553314.42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8-48B9-BF7C-EBB5D9D1B0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1193664"/>
        <c:axId val="188418048"/>
        <c:axId val="0"/>
      </c:bar3DChart>
      <c:catAx>
        <c:axId val="19119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418048"/>
        <c:crosses val="autoZero"/>
        <c:auto val="1"/>
        <c:lblAlgn val="ctr"/>
        <c:lblOffset val="100"/>
        <c:noMultiLvlLbl val="0"/>
      </c:catAx>
      <c:valAx>
        <c:axId val="1884180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9119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Arrendaminetos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Arre!$B$98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Arre!$A$99:$A$109</c:f>
              <c:strCache>
                <c:ptCount val="11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</c:strCache>
            </c:strRef>
          </c:cat>
          <c:val>
            <c:numRef>
              <c:f>Arre!$B$99:$B$109</c:f>
              <c:numCache>
                <c:formatCode>#,##0.00</c:formatCode>
                <c:ptCount val="11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56112942.229999997</c:v>
                </c:pt>
                <c:pt idx="10">
                  <c:v>44430611.949999996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7-4995-A18C-C955D5DB36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28377616"/>
        <c:axId val="799742912"/>
        <c:axId val="0"/>
      </c:bar3DChart>
      <c:catAx>
        <c:axId val="102837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9742912"/>
        <c:crosses val="autoZero"/>
        <c:auto val="1"/>
        <c:lblAlgn val="ctr"/>
        <c:lblOffset val="100"/>
        <c:noMultiLvlLbl val="0"/>
      </c:catAx>
      <c:valAx>
        <c:axId val="7997429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2837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el Servicio de Recolección de Basura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Bas!$B$11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Bas!$B$12:$B$23</c:f>
              <c:numCache>
                <c:formatCode>#,##0.00</c:formatCode>
                <c:ptCount val="12"/>
                <c:pt idx="0">
                  <c:v>8931713.209999999</c:v>
                </c:pt>
                <c:pt idx="1">
                  <c:v>11667839.16</c:v>
                </c:pt>
                <c:pt idx="2">
                  <c:v>10279416.710000001</c:v>
                </c:pt>
                <c:pt idx="3">
                  <c:v>10659429.290000001</c:v>
                </c:pt>
                <c:pt idx="4">
                  <c:v>10606646.5</c:v>
                </c:pt>
                <c:pt idx="5">
                  <c:v>10709806.73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7-49C1-A5FC-C110B05B29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62033695"/>
        <c:axId val="1260171839"/>
        <c:axId val="0"/>
      </c:bar3DChart>
      <c:catAx>
        <c:axId val="1262033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0171839"/>
        <c:crosses val="autoZero"/>
        <c:auto val="1"/>
        <c:lblAlgn val="ctr"/>
        <c:lblOffset val="100"/>
        <c:noMultiLvlLbl val="0"/>
      </c:catAx>
      <c:valAx>
        <c:axId val="126017183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62033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el Servicio de Recolección de Basura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Bas!$B$42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Bas!$A$43:$A$52</c:f>
              <c:strCache>
                <c:ptCount val="10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</c:strCache>
            </c:strRef>
          </c:cat>
          <c:val>
            <c:numRef>
              <c:f>Bas!$B$43:$B$52</c:f>
              <c:numCache>
                <c:formatCode>#,##0.00</c:formatCode>
                <c:ptCount val="10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114067161.23</c:v>
                </c:pt>
                <c:pt idx="9">
                  <c:v>62854851.599999994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6-46C7-92CF-796FE608AE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62017919"/>
        <c:axId val="1260171359"/>
        <c:axId val="0"/>
      </c:bar3DChart>
      <c:catAx>
        <c:axId val="1262017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0171359"/>
        <c:crosses val="autoZero"/>
        <c:auto val="1"/>
        <c:lblAlgn val="ctr"/>
        <c:lblOffset val="100"/>
        <c:noMultiLvlLbl val="0"/>
      </c:catAx>
      <c:valAx>
        <c:axId val="126017135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62017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Combustible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Com!$B$31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Com!$A$32:$A$35</c:f>
              <c:strCache>
                <c:ptCount val="4"/>
                <c:pt idx="0">
                  <c:v>GASTELUM CASTRO LUIS ROBERTO</c:v>
                </c:pt>
                <c:pt idx="1">
                  <c:v>GAS DEL PACIFICO SA DE CV.</c:v>
                </c:pt>
                <c:pt idx="2">
                  <c:v>SERVICIOS DEL CERRO DE LA MEMORIA SA DE CV</c:v>
                </c:pt>
                <c:pt idx="3">
                  <c:v>SERVICIOS DEL VALLE DEL FUERTE, S.A. DE C.V.</c:v>
                </c:pt>
              </c:strCache>
            </c:strRef>
          </c:cat>
          <c:val>
            <c:numRef>
              <c:f>Com!$B$32:$B$35</c:f>
              <c:numCache>
                <c:formatCode>#,##0.00</c:formatCode>
                <c:ptCount val="4"/>
                <c:pt idx="0">
                  <c:v>10000</c:v>
                </c:pt>
                <c:pt idx="1">
                  <c:v>88560</c:v>
                </c:pt>
                <c:pt idx="2">
                  <c:v>550000</c:v>
                </c:pt>
                <c:pt idx="3">
                  <c:v>21663616.300000001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E-455D-996D-DF7C93BA45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73330911"/>
        <c:axId val="1260184319"/>
        <c:axId val="0"/>
      </c:bar3DChart>
      <c:catAx>
        <c:axId val="11733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0184319"/>
        <c:crosses val="autoZero"/>
        <c:auto val="1"/>
        <c:lblAlgn val="ctr"/>
        <c:lblOffset val="100"/>
        <c:noMultiLvlLbl val="0"/>
      </c:catAx>
      <c:valAx>
        <c:axId val="126018431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733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Combustible 2023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Com!$B$51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4.2372881355931943E-3"/>
                  <c:y val="1.3485038243887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65-4A1F-A572-CE2754449C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Com!$A$52:$A$63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Com!$B$52:$B$63</c:f>
              <c:numCache>
                <c:formatCode>#,##0.00</c:formatCode>
                <c:ptCount val="12"/>
                <c:pt idx="0">
                  <c:v>17325984.190000001</c:v>
                </c:pt>
                <c:pt idx="1">
                  <c:v>17323582.300000001</c:v>
                </c:pt>
                <c:pt idx="2">
                  <c:v>18790485.23</c:v>
                </c:pt>
                <c:pt idx="3">
                  <c:v>21106430.359999996</c:v>
                </c:pt>
                <c:pt idx="4">
                  <c:v>16587808.259999998</c:v>
                </c:pt>
                <c:pt idx="5">
                  <c:v>22312176.300000001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5-4A1F-A572-CE2754449C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63493551"/>
        <c:axId val="1359327631"/>
        <c:axId val="0"/>
      </c:bar3DChart>
      <c:catAx>
        <c:axId val="1363493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9327631"/>
        <c:crosses val="autoZero"/>
        <c:auto val="1"/>
        <c:lblAlgn val="ctr"/>
        <c:lblOffset val="100"/>
        <c:noMultiLvlLbl val="0"/>
      </c:catAx>
      <c:valAx>
        <c:axId val="135932763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63493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Combustible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Com!$B$76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Com!$A$77:$A$87</c:f>
              <c:strCache>
                <c:ptCount val="11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</c:strCache>
            </c:strRef>
          </c:cat>
          <c:val>
            <c:numRef>
              <c:f>Com!$B$77:$B$87</c:f>
              <c:numCache>
                <c:formatCode>#,##0.00</c:formatCode>
                <c:ptCount val="11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184871236.47</c:v>
                </c:pt>
                <c:pt idx="10">
                  <c:v>113446466.64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F-4CAB-9C56-BF8E2AC42E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64999023"/>
        <c:axId val="1061731135"/>
        <c:axId val="0"/>
      </c:bar3DChart>
      <c:catAx>
        <c:axId val="136499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1731135"/>
        <c:crosses val="autoZero"/>
        <c:auto val="1"/>
        <c:lblAlgn val="ctr"/>
        <c:lblOffset val="100"/>
        <c:noMultiLvlLbl val="0"/>
      </c:catAx>
      <c:valAx>
        <c:axId val="106173113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6499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Despensas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Des!$B$12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Des!$A$13:$A$14</c:f>
              <c:strCache>
                <c:ptCount val="2"/>
                <c:pt idx="0">
                  <c:v>COMERCIALIZADORA GAXMAX SA DE CV</c:v>
                </c:pt>
                <c:pt idx="1">
                  <c:v>MENDOZA GONZALEZ LEONARDO</c:v>
                </c:pt>
              </c:strCache>
            </c:strRef>
          </c:cat>
          <c:val>
            <c:numRef>
              <c:f>Des!$B$13:$B$14</c:f>
              <c:numCache>
                <c:formatCode>#,##0.00</c:formatCode>
                <c:ptCount val="2"/>
                <c:pt idx="0">
                  <c:v>880732.8</c:v>
                </c:pt>
                <c:pt idx="1">
                  <c:v>894140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6-47C2-9E4B-D57CD782E0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74891599"/>
        <c:axId val="1474140351"/>
        <c:axId val="0"/>
      </c:bar3DChart>
      <c:catAx>
        <c:axId val="147489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74140351"/>
        <c:crosses val="autoZero"/>
        <c:auto val="1"/>
        <c:lblAlgn val="ctr"/>
        <c:lblOffset val="100"/>
        <c:noMultiLvlLbl val="0"/>
      </c:catAx>
      <c:valAx>
        <c:axId val="147414035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74891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35</xdr:row>
      <xdr:rowOff>14286</xdr:rowOff>
    </xdr:from>
    <xdr:to>
      <xdr:col>4</xdr:col>
      <xdr:colOff>895349</xdr:colOff>
      <xdr:row>70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472DEC1-A222-E697-AEC4-5BEB02DE9E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152400</xdr:colOff>
      <xdr:row>71</xdr:row>
      <xdr:rowOff>157162</xdr:rowOff>
    </xdr:from>
    <xdr:to>
      <xdr:col>4</xdr:col>
      <xdr:colOff>914400</xdr:colOff>
      <xdr:row>95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0C4F159-12C1-EF31-2751-1E13E5673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114300</xdr:colOff>
      <xdr:row>97</xdr:row>
      <xdr:rowOff>14286</xdr:rowOff>
    </xdr:from>
    <xdr:to>
      <xdr:col>4</xdr:col>
      <xdr:colOff>952500</xdr:colOff>
      <xdr:row>118</xdr:row>
      <xdr:rowOff>142874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51E728-E149-6563-8ED2-1E57D56DC4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26</xdr:row>
      <xdr:rowOff>142875</xdr:rowOff>
    </xdr:from>
    <xdr:to>
      <xdr:col>5</xdr:col>
      <xdr:colOff>9525</xdr:colOff>
      <xdr:row>51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AD3F9DF-2143-5FC9-B0DC-CB42F450A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53</xdr:row>
      <xdr:rowOff>114299</xdr:rowOff>
    </xdr:from>
    <xdr:to>
      <xdr:col>6</xdr:col>
      <xdr:colOff>19050</xdr:colOff>
      <xdr:row>79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E30A0F1-02D2-4DC8-168F-344EE5AEA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</xdr:colOff>
      <xdr:row>7</xdr:row>
      <xdr:rowOff>4761</xdr:rowOff>
    </xdr:from>
    <xdr:to>
      <xdr:col>8</xdr:col>
      <xdr:colOff>733425</xdr:colOff>
      <xdr:row>33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1B9A7C-3D29-57F0-E127-A0A0F4D6C4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36</xdr:row>
      <xdr:rowOff>157162</xdr:rowOff>
    </xdr:from>
    <xdr:to>
      <xdr:col>8</xdr:col>
      <xdr:colOff>752475</xdr:colOff>
      <xdr:row>59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BAE8C4-A2F3-4B55-0C34-C9E26B187E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26</xdr:row>
      <xdr:rowOff>138112</xdr:rowOff>
    </xdr:from>
    <xdr:to>
      <xdr:col>8</xdr:col>
      <xdr:colOff>0</xdr:colOff>
      <xdr:row>47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7D0743-C5AB-C1BA-684C-F30B7956B9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152400</xdr:colOff>
      <xdr:row>49</xdr:row>
      <xdr:rowOff>4762</xdr:rowOff>
    </xdr:from>
    <xdr:to>
      <xdr:col>7</xdr:col>
      <xdr:colOff>752475</xdr:colOff>
      <xdr:row>71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444C8B1-F81A-5D24-7CAD-BF23BB40A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152399</xdr:colOff>
      <xdr:row>73</xdr:row>
      <xdr:rowOff>119062</xdr:rowOff>
    </xdr:from>
    <xdr:to>
      <xdr:col>8</xdr:col>
      <xdr:colOff>19049</xdr:colOff>
      <xdr:row>95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166F139-BE1E-59B5-623B-689EAF26EB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314324</xdr:colOff>
      <xdr:row>7</xdr:row>
      <xdr:rowOff>33337</xdr:rowOff>
    </xdr:from>
    <xdr:to>
      <xdr:col>5</xdr:col>
      <xdr:colOff>438149</xdr:colOff>
      <xdr:row>24</xdr:row>
      <xdr:rowOff>23812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B5BD189-BF19-04ED-A523-851CECA4C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247649</xdr:colOff>
      <xdr:row>26</xdr:row>
      <xdr:rowOff>33336</xdr:rowOff>
    </xdr:from>
    <xdr:to>
      <xdr:col>9</xdr:col>
      <xdr:colOff>0</xdr:colOff>
      <xdr:row>49</xdr:row>
      <xdr:rowOff>66674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8E2E797-DB6E-866B-6A0C-19F00746B5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152399</xdr:colOff>
      <xdr:row>51</xdr:row>
      <xdr:rowOff>138112</xdr:rowOff>
    </xdr:from>
    <xdr:to>
      <xdr:col>9</xdr:col>
      <xdr:colOff>47625</xdr:colOff>
      <xdr:row>74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141F165-50CE-BBF5-6608-B64C04699D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233362</xdr:colOff>
      <xdr:row>71</xdr:row>
      <xdr:rowOff>152398</xdr:rowOff>
    </xdr:from>
    <xdr:to>
      <xdr:col>6</xdr:col>
      <xdr:colOff>0</xdr:colOff>
      <xdr:row>148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F4C285-7F98-9F64-D8EC-1DD93F7445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138111</xdr:colOff>
      <xdr:row>150</xdr:row>
      <xdr:rowOff>85725</xdr:rowOff>
    </xdr:from>
    <xdr:to>
      <xdr:col>5</xdr:col>
      <xdr:colOff>752474</xdr:colOff>
      <xdr:row>176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E50582A-0F7E-789C-D3AE-5131466A67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119062</xdr:colOff>
      <xdr:row>178</xdr:row>
      <xdr:rowOff>9524</xdr:rowOff>
    </xdr:from>
    <xdr:to>
      <xdr:col>6</xdr:col>
      <xdr:colOff>0</xdr:colOff>
      <xdr:row>200</xdr:row>
      <xdr:rowOff>152399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F7F7656-9F4F-36DD-BD1D-367FD4F8CD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280986</xdr:colOff>
      <xdr:row>29</xdr:row>
      <xdr:rowOff>0</xdr:rowOff>
    </xdr:from>
    <xdr:to>
      <xdr:col>6</xdr:col>
      <xdr:colOff>9524</xdr:colOff>
      <xdr:row>56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5E0CF9-AFE2-4115-30CF-93306B61F2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209550</xdr:colOff>
      <xdr:row>58</xdr:row>
      <xdr:rowOff>4762</xdr:rowOff>
    </xdr:from>
    <xdr:to>
      <xdr:col>6</xdr:col>
      <xdr:colOff>9525</xdr:colOff>
      <xdr:row>80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96E5C1A-28F0-201F-2306-E09815FA70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200024</xdr:colOff>
      <xdr:row>81</xdr:row>
      <xdr:rowOff>157162</xdr:rowOff>
    </xdr:from>
    <xdr:to>
      <xdr:col>6</xdr:col>
      <xdr:colOff>9524</xdr:colOff>
      <xdr:row>103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CD87AA2-00FC-F5B7-7D52-ACE6C95750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30</xdr:row>
      <xdr:rowOff>157161</xdr:rowOff>
    </xdr:from>
    <xdr:to>
      <xdr:col>4</xdr:col>
      <xdr:colOff>1200150</xdr:colOff>
      <xdr:row>59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C09FB0-CC16-C2BD-9025-899E2FCF4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67</xdr:row>
      <xdr:rowOff>23812</xdr:rowOff>
    </xdr:from>
    <xdr:to>
      <xdr:col>5</xdr:col>
      <xdr:colOff>390524</xdr:colOff>
      <xdr:row>90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5745A59-0070-BA65-CF83-CF4FEDAB3F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15</xdr:row>
      <xdr:rowOff>14286</xdr:rowOff>
    </xdr:from>
    <xdr:to>
      <xdr:col>14</xdr:col>
      <xdr:colOff>19050</xdr:colOff>
      <xdr:row>40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31CCD27-B947-5D51-4481-3CCDCFEA88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23</xdr:row>
      <xdr:rowOff>161924</xdr:rowOff>
    </xdr:from>
    <xdr:to>
      <xdr:col>4</xdr:col>
      <xdr:colOff>1171574</xdr:colOff>
      <xdr:row>51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A83450-3CFC-7BAD-CBEA-B34033D91B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54</xdr:row>
      <xdr:rowOff>0</xdr:rowOff>
    </xdr:from>
    <xdr:to>
      <xdr:col>4</xdr:col>
      <xdr:colOff>1209674</xdr:colOff>
      <xdr:row>79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3C62948-E4C0-656A-08D3-8D189FAA66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1"/>
  <sheetViews>
    <sheetView tabSelected="1" workbookViewId="0">
      <selection activeCell="E11" sqref="E11"/>
    </sheetView>
  </sheetViews>
  <sheetFormatPr baseColWidth="10" defaultColWidth="9.140625" defaultRowHeight="12.75" x14ac:dyDescent="0.2"/>
  <cols>
    <col min="1" max="1" width="63" style="1" customWidth="1"/>
    <col min="2" max="2" width="14" style="1" customWidth="1"/>
    <col min="3" max="3" width="66.7109375" style="1" customWidth="1"/>
    <col min="4" max="4" width="19.5703125" style="1" bestFit="1" customWidth="1"/>
    <col min="5" max="5" width="18.28515625" style="1" customWidth="1"/>
    <col min="6" max="16384" width="9.140625" style="1"/>
  </cols>
  <sheetData>
    <row r="1" spans="1:5" x14ac:dyDescent="0.2">
      <c r="A1" s="18" t="s">
        <v>0</v>
      </c>
      <c r="B1" s="18" t="s">
        <v>666</v>
      </c>
      <c r="C1" s="18" t="s">
        <v>667</v>
      </c>
      <c r="D1" s="18" t="s">
        <v>668</v>
      </c>
      <c r="E1" s="18" t="s">
        <v>669</v>
      </c>
    </row>
    <row r="2" spans="1:5" x14ac:dyDescent="0.2">
      <c r="A2" s="3" t="s">
        <v>392</v>
      </c>
      <c r="B2" s="4">
        <v>45096</v>
      </c>
      <c r="C2" s="5" t="s">
        <v>43</v>
      </c>
      <c r="D2" s="6">
        <v>32298.22</v>
      </c>
    </row>
    <row r="3" spans="1:5" x14ac:dyDescent="0.2">
      <c r="A3" s="3" t="s">
        <v>392</v>
      </c>
      <c r="B3" s="4">
        <v>45107</v>
      </c>
      <c r="C3" s="5" t="s">
        <v>552</v>
      </c>
      <c r="D3" s="6">
        <v>1250</v>
      </c>
    </row>
    <row r="4" spans="1:5" x14ac:dyDescent="0.2">
      <c r="A4" s="45" t="s">
        <v>553</v>
      </c>
      <c r="B4" s="4">
        <v>45107</v>
      </c>
      <c r="C4" s="7" t="s">
        <v>554</v>
      </c>
      <c r="D4" s="6">
        <v>1500</v>
      </c>
    </row>
    <row r="5" spans="1:5" x14ac:dyDescent="0.2">
      <c r="A5" s="3" t="s">
        <v>184</v>
      </c>
      <c r="B5" s="4">
        <v>45085</v>
      </c>
      <c r="C5" s="5" t="s">
        <v>185</v>
      </c>
      <c r="D5" s="6">
        <v>2899</v>
      </c>
    </row>
    <row r="6" spans="1:5" x14ac:dyDescent="0.2">
      <c r="A6" s="3" t="s">
        <v>208</v>
      </c>
      <c r="B6" s="4">
        <v>45086</v>
      </c>
      <c r="C6" s="7" t="s">
        <v>4</v>
      </c>
      <c r="D6" s="6">
        <v>10000</v>
      </c>
    </row>
    <row r="7" spans="1:5" x14ac:dyDescent="0.2">
      <c r="A7" s="3" t="s">
        <v>186</v>
      </c>
      <c r="B7" s="4">
        <v>45085</v>
      </c>
      <c r="C7" s="5" t="s">
        <v>187</v>
      </c>
      <c r="D7" s="6">
        <v>7000</v>
      </c>
    </row>
    <row r="8" spans="1:5" x14ac:dyDescent="0.2">
      <c r="A8" s="3" t="s">
        <v>7</v>
      </c>
      <c r="B8" s="4">
        <v>45079</v>
      </c>
      <c r="C8" s="7" t="s">
        <v>8</v>
      </c>
      <c r="D8" s="6">
        <v>227</v>
      </c>
    </row>
    <row r="9" spans="1:5" x14ac:dyDescent="0.2">
      <c r="A9" s="3" t="s">
        <v>7</v>
      </c>
      <c r="B9" s="4">
        <v>45096</v>
      </c>
      <c r="C9" s="5" t="s">
        <v>43</v>
      </c>
      <c r="D9" s="6">
        <v>3862.47</v>
      </c>
    </row>
    <row r="10" spans="1:5" x14ac:dyDescent="0.2">
      <c r="A10" s="3" t="s">
        <v>7</v>
      </c>
      <c r="B10" s="4">
        <v>45096</v>
      </c>
      <c r="C10" s="5" t="s">
        <v>43</v>
      </c>
      <c r="D10" s="6">
        <v>1176.72</v>
      </c>
    </row>
    <row r="11" spans="1:5" x14ac:dyDescent="0.2">
      <c r="A11" s="3" t="s">
        <v>663</v>
      </c>
      <c r="B11" s="4">
        <v>45107</v>
      </c>
      <c r="C11" s="5" t="s">
        <v>143</v>
      </c>
      <c r="D11" s="6">
        <v>30982.5</v>
      </c>
    </row>
    <row r="12" spans="1:5" x14ac:dyDescent="0.2">
      <c r="A12" s="3" t="s">
        <v>253</v>
      </c>
      <c r="B12" s="4">
        <v>45086</v>
      </c>
      <c r="C12" s="5" t="s">
        <v>223</v>
      </c>
      <c r="D12" s="6">
        <v>38280</v>
      </c>
    </row>
    <row r="13" spans="1:5" x14ac:dyDescent="0.2">
      <c r="A13" s="3" t="s">
        <v>9</v>
      </c>
      <c r="B13" s="4">
        <v>45079</v>
      </c>
      <c r="C13" s="5" t="s">
        <v>10</v>
      </c>
      <c r="D13" s="6">
        <v>172125</v>
      </c>
    </row>
    <row r="14" spans="1:5" x14ac:dyDescent="0.2">
      <c r="A14" s="3" t="s">
        <v>11</v>
      </c>
      <c r="B14" s="4">
        <v>45079</v>
      </c>
      <c r="C14" s="5" t="s">
        <v>12</v>
      </c>
      <c r="D14" s="6">
        <v>104400</v>
      </c>
    </row>
    <row r="15" spans="1:5" x14ac:dyDescent="0.2">
      <c r="A15" s="3" t="s">
        <v>11</v>
      </c>
      <c r="B15" s="4">
        <v>45096</v>
      </c>
      <c r="C15" s="5" t="s">
        <v>12</v>
      </c>
      <c r="D15" s="6">
        <v>104400</v>
      </c>
    </row>
    <row r="16" spans="1:5" x14ac:dyDescent="0.2">
      <c r="A16" s="3" t="s">
        <v>555</v>
      </c>
      <c r="B16" s="4">
        <v>45107</v>
      </c>
      <c r="C16" s="5" t="s">
        <v>12</v>
      </c>
      <c r="D16" s="6">
        <v>20768.18</v>
      </c>
    </row>
    <row r="17" spans="1:4" x14ac:dyDescent="0.2">
      <c r="A17" s="3" t="s">
        <v>556</v>
      </c>
      <c r="B17" s="4">
        <v>45107</v>
      </c>
      <c r="C17" s="7" t="s">
        <v>557</v>
      </c>
      <c r="D17" s="6">
        <v>1267.3499999999999</v>
      </c>
    </row>
    <row r="18" spans="1:4" x14ac:dyDescent="0.2">
      <c r="A18" s="3" t="s">
        <v>473</v>
      </c>
      <c r="B18" s="4">
        <v>45096</v>
      </c>
      <c r="C18" s="5" t="s">
        <v>223</v>
      </c>
      <c r="D18" s="6">
        <v>116000</v>
      </c>
    </row>
    <row r="19" spans="1:4" x14ac:dyDescent="0.2">
      <c r="A19" s="3" t="s">
        <v>254</v>
      </c>
      <c r="B19" s="4">
        <v>45086</v>
      </c>
      <c r="C19" s="5" t="s">
        <v>223</v>
      </c>
      <c r="D19" s="6">
        <v>17400</v>
      </c>
    </row>
    <row r="20" spans="1:4" x14ac:dyDescent="0.2">
      <c r="A20" s="3" t="s">
        <v>13</v>
      </c>
      <c r="B20" s="4">
        <v>45079</v>
      </c>
      <c r="C20" s="5" t="s">
        <v>2</v>
      </c>
      <c r="D20" s="6">
        <v>91416.75</v>
      </c>
    </row>
    <row r="21" spans="1:4" x14ac:dyDescent="0.2">
      <c r="A21" s="3" t="s">
        <v>13</v>
      </c>
      <c r="B21" s="4">
        <v>45096</v>
      </c>
      <c r="C21" s="5" t="s">
        <v>2</v>
      </c>
      <c r="D21" s="6">
        <v>33844.370000000003</v>
      </c>
    </row>
    <row r="22" spans="1:4" x14ac:dyDescent="0.2">
      <c r="A22" s="3" t="s">
        <v>474</v>
      </c>
      <c r="B22" s="4">
        <v>45096</v>
      </c>
      <c r="C22" s="5" t="s">
        <v>306</v>
      </c>
      <c r="D22" s="6">
        <v>340807.5</v>
      </c>
    </row>
    <row r="23" spans="1:4" x14ac:dyDescent="0.2">
      <c r="A23" s="3" t="s">
        <v>515</v>
      </c>
      <c r="B23" s="4">
        <v>45103</v>
      </c>
      <c r="C23" s="7" t="s">
        <v>516</v>
      </c>
      <c r="D23" s="6">
        <v>38523.43</v>
      </c>
    </row>
    <row r="24" spans="1:4" x14ac:dyDescent="0.2">
      <c r="A24" s="3" t="s">
        <v>558</v>
      </c>
      <c r="B24" s="4">
        <v>45107</v>
      </c>
      <c r="C24" s="7" t="s">
        <v>554</v>
      </c>
      <c r="D24" s="6">
        <v>1500</v>
      </c>
    </row>
    <row r="25" spans="1:4" x14ac:dyDescent="0.2">
      <c r="A25" s="3" t="s">
        <v>559</v>
      </c>
      <c r="B25" s="4">
        <v>45107</v>
      </c>
      <c r="C25" s="7" t="s">
        <v>15</v>
      </c>
      <c r="D25" s="6">
        <v>1943818.41</v>
      </c>
    </row>
    <row r="26" spans="1:4" x14ac:dyDescent="0.2">
      <c r="A26" s="3" t="s">
        <v>316</v>
      </c>
      <c r="B26" s="4">
        <v>45087</v>
      </c>
      <c r="C26" s="7" t="s">
        <v>15</v>
      </c>
      <c r="D26" s="6">
        <v>1883351.22</v>
      </c>
    </row>
    <row r="27" spans="1:4" x14ac:dyDescent="0.2">
      <c r="A27" s="3" t="s">
        <v>316</v>
      </c>
      <c r="B27" s="4">
        <v>45087</v>
      </c>
      <c r="C27" s="7" t="s">
        <v>15</v>
      </c>
      <c r="D27" s="6">
        <v>564856.81000000006</v>
      </c>
    </row>
    <row r="28" spans="1:4" x14ac:dyDescent="0.2">
      <c r="A28" s="3" t="s">
        <v>316</v>
      </c>
      <c r="B28" s="4">
        <v>45107</v>
      </c>
      <c r="C28" s="7" t="s">
        <v>15</v>
      </c>
      <c r="D28" s="6">
        <v>594882.94999999995</v>
      </c>
    </row>
    <row r="29" spans="1:4" x14ac:dyDescent="0.2">
      <c r="A29" s="3" t="s">
        <v>560</v>
      </c>
      <c r="B29" s="4">
        <v>45107</v>
      </c>
      <c r="C29" s="7" t="s">
        <v>554</v>
      </c>
      <c r="D29" s="6">
        <v>750</v>
      </c>
    </row>
    <row r="30" spans="1:4" x14ac:dyDescent="0.2">
      <c r="A30" s="3" t="s">
        <v>209</v>
      </c>
      <c r="B30" s="4">
        <v>45086</v>
      </c>
      <c r="C30" s="5" t="s">
        <v>22</v>
      </c>
      <c r="D30" s="6">
        <v>500</v>
      </c>
    </row>
    <row r="31" spans="1:4" x14ac:dyDescent="0.2">
      <c r="A31" s="3" t="s">
        <v>255</v>
      </c>
      <c r="B31" s="4">
        <v>45086</v>
      </c>
      <c r="C31" s="5" t="s">
        <v>223</v>
      </c>
      <c r="D31" s="6">
        <v>11600</v>
      </c>
    </row>
    <row r="32" spans="1:4" x14ac:dyDescent="0.2">
      <c r="A32" s="3" t="s">
        <v>393</v>
      </c>
      <c r="B32" s="4">
        <v>45096</v>
      </c>
      <c r="C32" s="5" t="s">
        <v>43</v>
      </c>
      <c r="D32" s="6">
        <v>64004.98</v>
      </c>
    </row>
    <row r="33" spans="1:4" x14ac:dyDescent="0.2">
      <c r="A33" s="3" t="s">
        <v>210</v>
      </c>
      <c r="B33" s="4">
        <v>45086</v>
      </c>
      <c r="C33" s="5" t="s">
        <v>86</v>
      </c>
      <c r="D33" s="6">
        <v>8000</v>
      </c>
    </row>
    <row r="34" spans="1:4" x14ac:dyDescent="0.2">
      <c r="A34" s="3" t="s">
        <v>561</v>
      </c>
      <c r="B34" s="4">
        <v>45107</v>
      </c>
      <c r="C34" s="7" t="s">
        <v>554</v>
      </c>
      <c r="D34" s="6">
        <v>1500</v>
      </c>
    </row>
    <row r="35" spans="1:4" x14ac:dyDescent="0.2">
      <c r="A35" s="3" t="s">
        <v>562</v>
      </c>
      <c r="B35" s="4">
        <v>45107</v>
      </c>
      <c r="C35" s="5" t="s">
        <v>12</v>
      </c>
      <c r="D35" s="6">
        <v>6159.78</v>
      </c>
    </row>
    <row r="36" spans="1:4" x14ac:dyDescent="0.2">
      <c r="A36" s="3" t="s">
        <v>563</v>
      </c>
      <c r="B36" s="4">
        <v>45107</v>
      </c>
      <c r="C36" s="5" t="s">
        <v>2</v>
      </c>
      <c r="D36" s="6">
        <v>8352</v>
      </c>
    </row>
    <row r="37" spans="1:4" x14ac:dyDescent="0.2">
      <c r="A37" s="3" t="s">
        <v>376</v>
      </c>
      <c r="B37" s="4">
        <v>45093</v>
      </c>
      <c r="C37" s="5" t="s">
        <v>143</v>
      </c>
      <c r="D37" s="6">
        <v>10000</v>
      </c>
    </row>
    <row r="38" spans="1:4" x14ac:dyDescent="0.2">
      <c r="A38" s="3" t="s">
        <v>256</v>
      </c>
      <c r="B38" s="4">
        <v>45086</v>
      </c>
      <c r="C38" s="5" t="s">
        <v>223</v>
      </c>
      <c r="D38" s="6">
        <v>11600</v>
      </c>
    </row>
    <row r="39" spans="1:4" x14ac:dyDescent="0.2">
      <c r="A39" s="3" t="s">
        <v>661</v>
      </c>
      <c r="B39" s="4">
        <v>45107</v>
      </c>
      <c r="C39" s="5" t="s">
        <v>18</v>
      </c>
      <c r="D39" s="6">
        <v>8101.17</v>
      </c>
    </row>
    <row r="40" spans="1:4" x14ac:dyDescent="0.2">
      <c r="A40" s="3" t="s">
        <v>661</v>
      </c>
      <c r="B40" s="4">
        <v>45107</v>
      </c>
      <c r="C40" s="5" t="s">
        <v>18</v>
      </c>
      <c r="D40" s="6">
        <v>6401.18</v>
      </c>
    </row>
    <row r="41" spans="1:4" x14ac:dyDescent="0.2">
      <c r="A41" s="3" t="s">
        <v>359</v>
      </c>
      <c r="B41" s="4">
        <v>45092</v>
      </c>
      <c r="C41" s="5" t="s">
        <v>52</v>
      </c>
      <c r="D41" s="6">
        <v>35329.449999999997</v>
      </c>
    </row>
    <row r="42" spans="1:4" x14ac:dyDescent="0.2">
      <c r="A42" s="3" t="s">
        <v>14</v>
      </c>
      <c r="B42" s="4">
        <v>45079</v>
      </c>
      <c r="C42" s="7" t="s">
        <v>15</v>
      </c>
      <c r="D42" s="6">
        <v>4836</v>
      </c>
    </row>
    <row r="43" spans="1:4" x14ac:dyDescent="0.2">
      <c r="A43" s="3" t="s">
        <v>14</v>
      </c>
      <c r="B43" s="4">
        <v>45079</v>
      </c>
      <c r="C43" s="7" t="s">
        <v>15</v>
      </c>
      <c r="D43" s="6">
        <v>188</v>
      </c>
    </row>
    <row r="44" spans="1:4" x14ac:dyDescent="0.2">
      <c r="A44" s="3" t="s">
        <v>16</v>
      </c>
      <c r="B44" s="4">
        <v>45079</v>
      </c>
      <c r="C44" s="7" t="s">
        <v>15</v>
      </c>
      <c r="D44" s="6">
        <v>83753.240000000005</v>
      </c>
    </row>
    <row r="45" spans="1:4" x14ac:dyDescent="0.2">
      <c r="A45" s="3" t="s">
        <v>16</v>
      </c>
      <c r="B45" s="4">
        <v>45079</v>
      </c>
      <c r="C45" s="7" t="s">
        <v>15</v>
      </c>
      <c r="D45" s="6">
        <v>27497.82</v>
      </c>
    </row>
    <row r="46" spans="1:4" x14ac:dyDescent="0.2">
      <c r="A46" s="3" t="s">
        <v>564</v>
      </c>
      <c r="B46" s="4">
        <v>45107</v>
      </c>
      <c r="C46" s="7" t="s">
        <v>554</v>
      </c>
      <c r="D46" s="6">
        <v>1500</v>
      </c>
    </row>
    <row r="47" spans="1:4" x14ac:dyDescent="0.2">
      <c r="A47" s="3" t="s">
        <v>565</v>
      </c>
      <c r="B47" s="4">
        <v>45107</v>
      </c>
      <c r="C47" s="7" t="s">
        <v>554</v>
      </c>
      <c r="D47" s="6">
        <v>1500</v>
      </c>
    </row>
    <row r="48" spans="1:4" x14ac:dyDescent="0.2">
      <c r="A48" s="3" t="s">
        <v>566</v>
      </c>
      <c r="B48" s="4">
        <v>45107</v>
      </c>
      <c r="C48" s="7" t="s">
        <v>554</v>
      </c>
      <c r="D48" s="6">
        <v>1500</v>
      </c>
    </row>
    <row r="49" spans="1:4" x14ac:dyDescent="0.2">
      <c r="A49" s="3" t="s">
        <v>257</v>
      </c>
      <c r="B49" s="4">
        <v>45086</v>
      </c>
      <c r="C49" s="5" t="s">
        <v>223</v>
      </c>
      <c r="D49" s="6">
        <v>12859.91</v>
      </c>
    </row>
    <row r="50" spans="1:4" x14ac:dyDescent="0.2">
      <c r="A50" s="3" t="s">
        <v>125</v>
      </c>
      <c r="B50" s="4">
        <v>45079</v>
      </c>
      <c r="C50" s="5" t="s">
        <v>126</v>
      </c>
      <c r="D50" s="6">
        <v>50000</v>
      </c>
    </row>
    <row r="51" spans="1:4" x14ac:dyDescent="0.2">
      <c r="A51" s="3" t="s">
        <v>125</v>
      </c>
      <c r="B51" s="4">
        <v>45096</v>
      </c>
      <c r="C51" s="5" t="s">
        <v>126</v>
      </c>
      <c r="D51" s="6">
        <v>45000</v>
      </c>
    </row>
    <row r="52" spans="1:4" x14ac:dyDescent="0.2">
      <c r="A52" s="3" t="s">
        <v>17</v>
      </c>
      <c r="B52" s="4">
        <v>45079</v>
      </c>
      <c r="C52" s="7" t="s">
        <v>18</v>
      </c>
      <c r="D52" s="6">
        <v>50000</v>
      </c>
    </row>
    <row r="53" spans="1:4" x14ac:dyDescent="0.2">
      <c r="A53" s="3" t="s">
        <v>17</v>
      </c>
      <c r="B53" s="4">
        <v>45096</v>
      </c>
      <c r="C53" s="7" t="s">
        <v>18</v>
      </c>
      <c r="D53" s="6">
        <v>70000</v>
      </c>
    </row>
    <row r="54" spans="1:4" x14ac:dyDescent="0.2">
      <c r="A54" s="3" t="s">
        <v>533</v>
      </c>
      <c r="B54" s="4">
        <v>45106</v>
      </c>
      <c r="C54" s="5" t="s">
        <v>502</v>
      </c>
      <c r="D54" s="6">
        <v>3666.66</v>
      </c>
    </row>
    <row r="55" spans="1:4" x14ac:dyDescent="0.2">
      <c r="A55" s="3" t="s">
        <v>567</v>
      </c>
      <c r="B55" s="4">
        <v>45107</v>
      </c>
      <c r="C55" s="7" t="s">
        <v>557</v>
      </c>
      <c r="D55" s="6">
        <v>4200</v>
      </c>
    </row>
    <row r="56" spans="1:4" x14ac:dyDescent="0.2">
      <c r="A56" s="3" t="s">
        <v>394</v>
      </c>
      <c r="B56" s="4">
        <v>45096</v>
      </c>
      <c r="C56" s="5" t="s">
        <v>68</v>
      </c>
      <c r="D56" s="6">
        <v>10227.719999999999</v>
      </c>
    </row>
    <row r="57" spans="1:4" x14ac:dyDescent="0.2">
      <c r="A57" s="3" t="s">
        <v>323</v>
      </c>
      <c r="B57" s="4">
        <v>45091</v>
      </c>
      <c r="C57" s="7" t="s">
        <v>324</v>
      </c>
      <c r="D57" s="6">
        <v>11426.76</v>
      </c>
    </row>
    <row r="58" spans="1:4" x14ac:dyDescent="0.2">
      <c r="A58" s="3" t="s">
        <v>377</v>
      </c>
      <c r="B58" s="4">
        <v>45093</v>
      </c>
      <c r="C58" s="5" t="s">
        <v>143</v>
      </c>
      <c r="D58" s="6">
        <v>10000</v>
      </c>
    </row>
    <row r="59" spans="1:4" x14ac:dyDescent="0.2">
      <c r="A59" s="3" t="s">
        <v>568</v>
      </c>
      <c r="B59" s="4">
        <v>45107</v>
      </c>
      <c r="C59" s="7" t="s">
        <v>554</v>
      </c>
      <c r="D59" s="6">
        <v>750</v>
      </c>
    </row>
    <row r="60" spans="1:4" x14ac:dyDescent="0.2">
      <c r="A60" s="3" t="s">
        <v>188</v>
      </c>
      <c r="B60" s="4">
        <v>45085</v>
      </c>
      <c r="C60" s="5" t="s">
        <v>189</v>
      </c>
      <c r="D60" s="6">
        <v>7500</v>
      </c>
    </row>
    <row r="61" spans="1:4" x14ac:dyDescent="0.2">
      <c r="A61" s="3" t="s">
        <v>258</v>
      </c>
      <c r="B61" s="4">
        <v>45086</v>
      </c>
      <c r="C61" s="5" t="s">
        <v>223</v>
      </c>
      <c r="D61" s="6">
        <v>23200</v>
      </c>
    </row>
    <row r="62" spans="1:4" x14ac:dyDescent="0.2">
      <c r="A62" s="3" t="s">
        <v>325</v>
      </c>
      <c r="B62" s="4">
        <v>45091</v>
      </c>
      <c r="C62" s="7" t="s">
        <v>326</v>
      </c>
      <c r="D62" s="6">
        <v>21870.73</v>
      </c>
    </row>
    <row r="63" spans="1:4" x14ac:dyDescent="0.2">
      <c r="A63" s="3" t="s">
        <v>259</v>
      </c>
      <c r="B63" s="4">
        <v>45086</v>
      </c>
      <c r="C63" s="5" t="s">
        <v>223</v>
      </c>
      <c r="D63" s="6">
        <v>22950</v>
      </c>
    </row>
    <row r="64" spans="1:4" x14ac:dyDescent="0.2">
      <c r="A64" s="3" t="s">
        <v>317</v>
      </c>
      <c r="B64" s="4">
        <v>45089</v>
      </c>
      <c r="C64" s="7" t="s">
        <v>318</v>
      </c>
      <c r="D64" s="6">
        <v>125000</v>
      </c>
    </row>
    <row r="65" spans="1:4" x14ac:dyDescent="0.2">
      <c r="A65" s="3" t="s">
        <v>569</v>
      </c>
      <c r="B65" s="4">
        <v>45107</v>
      </c>
      <c r="C65" s="5" t="s">
        <v>12</v>
      </c>
      <c r="D65" s="6">
        <v>27000</v>
      </c>
    </row>
    <row r="66" spans="1:4" x14ac:dyDescent="0.2">
      <c r="A66" s="3" t="s">
        <v>395</v>
      </c>
      <c r="B66" s="4">
        <v>45096</v>
      </c>
      <c r="C66" s="5" t="s">
        <v>396</v>
      </c>
      <c r="D66" s="6">
        <v>18912.62</v>
      </c>
    </row>
    <row r="67" spans="1:4" x14ac:dyDescent="0.2">
      <c r="A67" s="3" t="s">
        <v>395</v>
      </c>
      <c r="B67" s="4">
        <v>45107</v>
      </c>
      <c r="C67" s="5" t="s">
        <v>477</v>
      </c>
      <c r="D67" s="6">
        <v>15671.6</v>
      </c>
    </row>
    <row r="68" spans="1:4" x14ac:dyDescent="0.2">
      <c r="A68" s="3" t="s">
        <v>260</v>
      </c>
      <c r="B68" s="4">
        <v>45086</v>
      </c>
      <c r="C68" s="5" t="s">
        <v>223</v>
      </c>
      <c r="D68" s="6">
        <v>17400</v>
      </c>
    </row>
    <row r="69" spans="1:4" x14ac:dyDescent="0.2">
      <c r="A69" s="3" t="s">
        <v>19</v>
      </c>
      <c r="B69" s="4">
        <v>45079</v>
      </c>
      <c r="C69" s="5" t="s">
        <v>20</v>
      </c>
      <c r="D69" s="6">
        <v>99980.4</v>
      </c>
    </row>
    <row r="70" spans="1:4" x14ac:dyDescent="0.2">
      <c r="A70" s="3" t="s">
        <v>534</v>
      </c>
      <c r="B70" s="4">
        <v>45106</v>
      </c>
      <c r="C70" s="5" t="s">
        <v>502</v>
      </c>
      <c r="D70" s="6">
        <v>3666.66</v>
      </c>
    </row>
    <row r="71" spans="1:4" x14ac:dyDescent="0.2">
      <c r="A71" s="3" t="s">
        <v>570</v>
      </c>
      <c r="B71" s="4">
        <v>45107</v>
      </c>
      <c r="C71" s="5" t="s">
        <v>502</v>
      </c>
      <c r="D71" s="6">
        <v>33000</v>
      </c>
    </row>
    <row r="72" spans="1:4" x14ac:dyDescent="0.2">
      <c r="A72" s="3" t="s">
        <v>524</v>
      </c>
      <c r="B72" s="4">
        <v>45104</v>
      </c>
      <c r="C72" s="5" t="s">
        <v>146</v>
      </c>
      <c r="D72" s="6">
        <v>4000</v>
      </c>
    </row>
    <row r="73" spans="1:4" x14ac:dyDescent="0.2">
      <c r="A73" s="3" t="s">
        <v>571</v>
      </c>
      <c r="B73" s="4">
        <v>45107</v>
      </c>
      <c r="C73" s="7" t="s">
        <v>554</v>
      </c>
      <c r="D73" s="6">
        <v>1500</v>
      </c>
    </row>
    <row r="74" spans="1:4" x14ac:dyDescent="0.2">
      <c r="A74" s="3" t="s">
        <v>211</v>
      </c>
      <c r="B74" s="4">
        <v>45086</v>
      </c>
      <c r="C74" s="5" t="s">
        <v>86</v>
      </c>
      <c r="D74" s="6">
        <v>7610.88</v>
      </c>
    </row>
    <row r="75" spans="1:4" x14ac:dyDescent="0.2">
      <c r="A75" s="3" t="s">
        <v>327</v>
      </c>
      <c r="B75" s="4">
        <v>45091</v>
      </c>
      <c r="C75" s="7" t="s">
        <v>328</v>
      </c>
      <c r="D75" s="6">
        <v>21622.82</v>
      </c>
    </row>
    <row r="76" spans="1:4" x14ac:dyDescent="0.2">
      <c r="A76" s="3" t="s">
        <v>535</v>
      </c>
      <c r="B76" s="4">
        <v>45106</v>
      </c>
      <c r="C76" s="5" t="s">
        <v>502</v>
      </c>
      <c r="D76" s="6">
        <v>3666.66</v>
      </c>
    </row>
    <row r="77" spans="1:4" x14ac:dyDescent="0.2">
      <c r="A77" s="3" t="s">
        <v>536</v>
      </c>
      <c r="B77" s="4">
        <v>45106</v>
      </c>
      <c r="C77" s="5" t="s">
        <v>502</v>
      </c>
      <c r="D77" s="6">
        <v>3666.66</v>
      </c>
    </row>
    <row r="78" spans="1:4" x14ac:dyDescent="0.2">
      <c r="A78" s="3" t="s">
        <v>572</v>
      </c>
      <c r="B78" s="4">
        <v>45107</v>
      </c>
      <c r="C78" s="7" t="s">
        <v>554</v>
      </c>
      <c r="D78" s="6">
        <v>1500</v>
      </c>
    </row>
    <row r="79" spans="1:4" x14ac:dyDescent="0.2">
      <c r="A79" s="3" t="s">
        <v>261</v>
      </c>
      <c r="B79" s="4">
        <v>45086</v>
      </c>
      <c r="C79" s="5" t="s">
        <v>223</v>
      </c>
      <c r="D79" s="6">
        <v>20880</v>
      </c>
    </row>
    <row r="80" spans="1:4" x14ac:dyDescent="0.2">
      <c r="A80" s="3" t="s">
        <v>537</v>
      </c>
      <c r="B80" s="4">
        <v>45106</v>
      </c>
      <c r="C80" s="5" t="s">
        <v>502</v>
      </c>
      <c r="D80" s="6">
        <v>3666.66</v>
      </c>
    </row>
    <row r="81" spans="1:4" x14ac:dyDescent="0.2">
      <c r="A81" s="3" t="s">
        <v>21</v>
      </c>
      <c r="B81" s="4">
        <v>45079</v>
      </c>
      <c r="C81" s="5" t="s">
        <v>22</v>
      </c>
      <c r="D81" s="6">
        <v>1629.87</v>
      </c>
    </row>
    <row r="82" spans="1:4" x14ac:dyDescent="0.2">
      <c r="A82" s="3" t="s">
        <v>573</v>
      </c>
      <c r="B82" s="4">
        <v>45107</v>
      </c>
      <c r="C82" s="7" t="s">
        <v>574</v>
      </c>
      <c r="D82" s="6">
        <v>1500</v>
      </c>
    </row>
    <row r="83" spans="1:4" x14ac:dyDescent="0.2">
      <c r="A83" s="3" t="s">
        <v>329</v>
      </c>
      <c r="B83" s="4">
        <v>45091</v>
      </c>
      <c r="C83" s="5" t="s">
        <v>144</v>
      </c>
      <c r="D83" s="6">
        <v>76347</v>
      </c>
    </row>
    <row r="84" spans="1:4" x14ac:dyDescent="0.2">
      <c r="A84" s="3" t="s">
        <v>329</v>
      </c>
      <c r="B84" s="4">
        <v>45092</v>
      </c>
      <c r="C84" s="5" t="s">
        <v>144</v>
      </c>
      <c r="D84" s="6">
        <v>2664</v>
      </c>
    </row>
    <row r="85" spans="1:4" x14ac:dyDescent="0.2">
      <c r="A85" s="3" t="s">
        <v>329</v>
      </c>
      <c r="B85" s="4">
        <v>45107</v>
      </c>
      <c r="C85" s="5" t="s">
        <v>502</v>
      </c>
      <c r="D85" s="6">
        <v>17600.03</v>
      </c>
    </row>
    <row r="86" spans="1:4" x14ac:dyDescent="0.2">
      <c r="A86" s="3" t="s">
        <v>397</v>
      </c>
      <c r="B86" s="4">
        <v>45096</v>
      </c>
      <c r="C86" s="5" t="s">
        <v>20</v>
      </c>
      <c r="D86" s="6">
        <v>38815</v>
      </c>
    </row>
    <row r="87" spans="1:4" x14ac:dyDescent="0.2">
      <c r="A87" s="3" t="s">
        <v>23</v>
      </c>
      <c r="B87" s="4">
        <v>45079</v>
      </c>
      <c r="C87" s="5" t="s">
        <v>24</v>
      </c>
      <c r="D87" s="6">
        <v>501197.72</v>
      </c>
    </row>
    <row r="88" spans="1:4" x14ac:dyDescent="0.2">
      <c r="A88" s="3" t="s">
        <v>23</v>
      </c>
      <c r="B88" s="4">
        <v>45096</v>
      </c>
      <c r="C88" s="5" t="s">
        <v>37</v>
      </c>
      <c r="D88" s="6">
        <v>487117.08</v>
      </c>
    </row>
    <row r="89" spans="1:4" x14ac:dyDescent="0.2">
      <c r="A89" s="3" t="s">
        <v>23</v>
      </c>
      <c r="B89" s="4">
        <v>45100</v>
      </c>
      <c r="C89" s="5" t="s">
        <v>37</v>
      </c>
      <c r="D89" s="6">
        <v>269132.86</v>
      </c>
    </row>
    <row r="90" spans="1:4" x14ac:dyDescent="0.2">
      <c r="A90" s="3" t="s">
        <v>25</v>
      </c>
      <c r="B90" s="4">
        <v>45079</v>
      </c>
      <c r="C90" s="7" t="s">
        <v>26</v>
      </c>
      <c r="D90" s="6">
        <v>200000</v>
      </c>
    </row>
    <row r="91" spans="1:4" x14ac:dyDescent="0.2">
      <c r="A91" s="3" t="s">
        <v>25</v>
      </c>
      <c r="B91" s="4">
        <v>45096</v>
      </c>
      <c r="C91" s="7" t="s">
        <v>26</v>
      </c>
      <c r="D91" s="6">
        <v>100000</v>
      </c>
    </row>
    <row r="92" spans="1:4" x14ac:dyDescent="0.2">
      <c r="A92" s="3" t="s">
        <v>142</v>
      </c>
      <c r="B92" s="4">
        <v>45080</v>
      </c>
      <c r="C92" s="5" t="s">
        <v>143</v>
      </c>
      <c r="D92" s="6">
        <v>52200</v>
      </c>
    </row>
    <row r="93" spans="1:4" x14ac:dyDescent="0.2">
      <c r="A93" s="3" t="s">
        <v>27</v>
      </c>
      <c r="B93" s="4">
        <v>45079</v>
      </c>
      <c r="C93" s="5" t="s">
        <v>28</v>
      </c>
      <c r="D93" s="6">
        <v>11757.99</v>
      </c>
    </row>
    <row r="94" spans="1:4" x14ac:dyDescent="0.2">
      <c r="A94" s="3" t="s">
        <v>575</v>
      </c>
      <c r="B94" s="4">
        <v>45107</v>
      </c>
      <c r="C94" s="5" t="s">
        <v>2</v>
      </c>
      <c r="D94" s="6">
        <v>1832.8</v>
      </c>
    </row>
    <row r="95" spans="1:4" x14ac:dyDescent="0.2">
      <c r="A95" s="3" t="s">
        <v>378</v>
      </c>
      <c r="B95" s="4">
        <v>45093</v>
      </c>
      <c r="C95" s="5" t="s">
        <v>379</v>
      </c>
      <c r="D95" s="6">
        <v>145000</v>
      </c>
    </row>
    <row r="96" spans="1:4" x14ac:dyDescent="0.2">
      <c r="A96" s="3" t="s">
        <v>378</v>
      </c>
      <c r="B96" s="4">
        <v>45107</v>
      </c>
      <c r="C96" s="5" t="s">
        <v>379</v>
      </c>
      <c r="D96" s="6">
        <v>145000</v>
      </c>
    </row>
    <row r="97" spans="1:4" x14ac:dyDescent="0.2">
      <c r="A97" s="3" t="s">
        <v>29</v>
      </c>
      <c r="B97" s="4">
        <v>45079</v>
      </c>
      <c r="C97" s="5" t="s">
        <v>30</v>
      </c>
      <c r="D97" s="6">
        <v>49852.800000000003</v>
      </c>
    </row>
    <row r="98" spans="1:4" x14ac:dyDescent="0.2">
      <c r="A98" s="3" t="s">
        <v>29</v>
      </c>
      <c r="B98" s="4">
        <v>45107</v>
      </c>
      <c r="C98" s="7" t="s">
        <v>576</v>
      </c>
      <c r="D98" s="6">
        <v>830880</v>
      </c>
    </row>
    <row r="99" spans="1:4" x14ac:dyDescent="0.2">
      <c r="A99" s="3" t="s">
        <v>329</v>
      </c>
      <c r="B99" s="4">
        <v>45082</v>
      </c>
      <c r="C99" s="5" t="s">
        <v>144</v>
      </c>
      <c r="D99" s="6">
        <v>7545.32</v>
      </c>
    </row>
    <row r="100" spans="1:4" x14ac:dyDescent="0.2">
      <c r="A100" s="3" t="s">
        <v>31</v>
      </c>
      <c r="B100" s="4">
        <v>45079</v>
      </c>
      <c r="C100" s="5" t="s">
        <v>32</v>
      </c>
      <c r="D100" s="6">
        <v>2088751.44</v>
      </c>
    </row>
    <row r="101" spans="1:4" x14ac:dyDescent="0.2">
      <c r="A101" s="3" t="s">
        <v>31</v>
      </c>
      <c r="B101" s="4">
        <v>45092</v>
      </c>
      <c r="C101" s="5" t="s">
        <v>32</v>
      </c>
      <c r="D101" s="6">
        <v>1555453.54</v>
      </c>
    </row>
    <row r="102" spans="1:4" x14ac:dyDescent="0.2">
      <c r="A102" s="3" t="s">
        <v>31</v>
      </c>
      <c r="B102" s="4">
        <v>45096</v>
      </c>
      <c r="C102" s="5" t="s">
        <v>170</v>
      </c>
      <c r="D102" s="6">
        <v>533775.81999999995</v>
      </c>
    </row>
    <row r="103" spans="1:4" x14ac:dyDescent="0.2">
      <c r="A103" s="3" t="s">
        <v>31</v>
      </c>
      <c r="B103" s="4">
        <v>45096</v>
      </c>
      <c r="C103" s="5" t="s">
        <v>170</v>
      </c>
      <c r="D103" s="6">
        <v>445240.29</v>
      </c>
    </row>
    <row r="104" spans="1:4" x14ac:dyDescent="0.2">
      <c r="A104" s="3" t="s">
        <v>31</v>
      </c>
      <c r="B104" s="4">
        <v>45096</v>
      </c>
      <c r="C104" s="5" t="s">
        <v>170</v>
      </c>
      <c r="D104" s="6">
        <v>684236.73</v>
      </c>
    </row>
    <row r="105" spans="1:4" x14ac:dyDescent="0.2">
      <c r="A105" s="3" t="s">
        <v>475</v>
      </c>
      <c r="B105" s="4">
        <v>45096</v>
      </c>
      <c r="C105" s="5" t="s">
        <v>223</v>
      </c>
      <c r="D105" s="6">
        <v>116000</v>
      </c>
    </row>
    <row r="106" spans="1:4" x14ac:dyDescent="0.2">
      <c r="A106" s="3" t="s">
        <v>380</v>
      </c>
      <c r="B106" s="4">
        <v>45093</v>
      </c>
      <c r="C106" s="5" t="s">
        <v>381</v>
      </c>
      <c r="D106" s="6">
        <v>70846.039999999994</v>
      </c>
    </row>
    <row r="107" spans="1:4" x14ac:dyDescent="0.2">
      <c r="A107" s="3" t="s">
        <v>380</v>
      </c>
      <c r="B107" s="4">
        <v>45093</v>
      </c>
      <c r="C107" s="5" t="s">
        <v>381</v>
      </c>
      <c r="D107" s="6">
        <v>39622.82</v>
      </c>
    </row>
    <row r="108" spans="1:4" x14ac:dyDescent="0.2">
      <c r="A108" s="3" t="s">
        <v>33</v>
      </c>
      <c r="B108" s="4">
        <v>45079</v>
      </c>
      <c r="C108" s="5" t="s">
        <v>34</v>
      </c>
      <c r="D108" s="6">
        <v>378134.38</v>
      </c>
    </row>
    <row r="109" spans="1:4" x14ac:dyDescent="0.2">
      <c r="A109" s="3" t="s">
        <v>33</v>
      </c>
      <c r="B109" s="4">
        <v>45079</v>
      </c>
      <c r="C109" s="5" t="s">
        <v>35</v>
      </c>
      <c r="D109" s="6">
        <v>386726.87</v>
      </c>
    </row>
    <row r="110" spans="1:4" x14ac:dyDescent="0.2">
      <c r="A110" s="3" t="s">
        <v>36</v>
      </c>
      <c r="B110" s="4">
        <v>45079</v>
      </c>
      <c r="C110" s="5" t="s">
        <v>37</v>
      </c>
      <c r="D110" s="6">
        <v>583643.77</v>
      </c>
    </row>
    <row r="111" spans="1:4" x14ac:dyDescent="0.2">
      <c r="A111" s="3" t="s">
        <v>577</v>
      </c>
      <c r="B111" s="4">
        <v>45107</v>
      </c>
      <c r="C111" s="5" t="s">
        <v>37</v>
      </c>
      <c r="D111" s="6">
        <v>211929.99</v>
      </c>
    </row>
    <row r="112" spans="1:4" x14ac:dyDescent="0.2">
      <c r="A112" s="3" t="s">
        <v>577</v>
      </c>
      <c r="B112" s="4">
        <v>45107</v>
      </c>
      <c r="C112" s="5" t="s">
        <v>37</v>
      </c>
      <c r="D112" s="6">
        <v>298791.24</v>
      </c>
    </row>
    <row r="113" spans="1:4" x14ac:dyDescent="0.2">
      <c r="A113" s="3" t="s">
        <v>38</v>
      </c>
      <c r="B113" s="4">
        <v>45079</v>
      </c>
      <c r="C113" s="7" t="s">
        <v>15</v>
      </c>
      <c r="D113" s="6">
        <v>1084594.78</v>
      </c>
    </row>
    <row r="114" spans="1:4" x14ac:dyDescent="0.2">
      <c r="A114" s="3" t="s">
        <v>38</v>
      </c>
      <c r="B114" s="4">
        <v>45079</v>
      </c>
      <c r="C114" s="7" t="s">
        <v>15</v>
      </c>
      <c r="D114" s="6">
        <v>370146.5</v>
      </c>
    </row>
    <row r="115" spans="1:4" x14ac:dyDescent="0.2">
      <c r="A115" s="3" t="s">
        <v>38</v>
      </c>
      <c r="B115" s="4">
        <v>45107</v>
      </c>
      <c r="C115" s="7" t="s">
        <v>15</v>
      </c>
      <c r="D115" s="6">
        <v>370128.47</v>
      </c>
    </row>
    <row r="116" spans="1:4" x14ac:dyDescent="0.2">
      <c r="A116" s="3" t="s">
        <v>38</v>
      </c>
      <c r="B116" s="4">
        <v>45107</v>
      </c>
      <c r="C116" s="7" t="s">
        <v>15</v>
      </c>
      <c r="D116" s="6">
        <v>1089705.8999999999</v>
      </c>
    </row>
    <row r="117" spans="1:4" x14ac:dyDescent="0.2">
      <c r="A117" s="3" t="s">
        <v>262</v>
      </c>
      <c r="B117" s="4">
        <v>45086</v>
      </c>
      <c r="C117" s="5" t="s">
        <v>223</v>
      </c>
      <c r="D117" s="6">
        <v>34800</v>
      </c>
    </row>
    <row r="118" spans="1:4" x14ac:dyDescent="0.2">
      <c r="A118" s="3" t="s">
        <v>263</v>
      </c>
      <c r="B118" s="4">
        <v>45086</v>
      </c>
      <c r="C118" s="5" t="s">
        <v>223</v>
      </c>
      <c r="D118" s="6">
        <v>11475</v>
      </c>
    </row>
    <row r="119" spans="1:4" x14ac:dyDescent="0.2">
      <c r="A119" s="3" t="s">
        <v>39</v>
      </c>
      <c r="B119" s="4">
        <v>45079</v>
      </c>
      <c r="C119" s="5" t="s">
        <v>40</v>
      </c>
      <c r="D119" s="6">
        <v>50000</v>
      </c>
    </row>
    <row r="120" spans="1:4" x14ac:dyDescent="0.2">
      <c r="A120" s="3" t="s">
        <v>39</v>
      </c>
      <c r="B120" s="4">
        <v>45096</v>
      </c>
      <c r="C120" s="5" t="s">
        <v>398</v>
      </c>
      <c r="D120" s="6">
        <v>72527.509999999995</v>
      </c>
    </row>
    <row r="121" spans="1:4" x14ac:dyDescent="0.2">
      <c r="A121" s="3" t="s">
        <v>399</v>
      </c>
      <c r="B121" s="4">
        <v>45096</v>
      </c>
      <c r="C121" s="5" t="s">
        <v>175</v>
      </c>
      <c r="D121" s="6">
        <v>2066850.32</v>
      </c>
    </row>
    <row r="122" spans="1:4" x14ac:dyDescent="0.2">
      <c r="A122" s="3" t="s">
        <v>360</v>
      </c>
      <c r="B122" s="4">
        <v>45092</v>
      </c>
      <c r="C122" s="5" t="s">
        <v>361</v>
      </c>
      <c r="D122" s="6">
        <v>469</v>
      </c>
    </row>
    <row r="123" spans="1:4" x14ac:dyDescent="0.2">
      <c r="A123" s="3" t="s">
        <v>664</v>
      </c>
      <c r="B123" s="4">
        <v>45107</v>
      </c>
      <c r="C123" s="5" t="s">
        <v>143</v>
      </c>
      <c r="D123" s="6">
        <v>14134.04</v>
      </c>
    </row>
    <row r="124" spans="1:4" x14ac:dyDescent="0.2">
      <c r="A124" s="3" t="s">
        <v>578</v>
      </c>
      <c r="B124" s="4">
        <v>45107</v>
      </c>
      <c r="C124" s="7" t="s">
        <v>554</v>
      </c>
      <c r="D124" s="6">
        <v>750</v>
      </c>
    </row>
    <row r="125" spans="1:4" x14ac:dyDescent="0.2">
      <c r="A125" s="3" t="s">
        <v>41</v>
      </c>
      <c r="B125" s="4">
        <v>45079</v>
      </c>
      <c r="C125" s="5" t="s">
        <v>12</v>
      </c>
      <c r="D125" s="6">
        <v>19324.8</v>
      </c>
    </row>
    <row r="126" spans="1:4" x14ac:dyDescent="0.2">
      <c r="A126" s="3" t="s">
        <v>41</v>
      </c>
      <c r="B126" s="4">
        <v>45096</v>
      </c>
      <c r="C126" s="5" t="s">
        <v>12</v>
      </c>
      <c r="D126" s="6">
        <v>12883.5</v>
      </c>
    </row>
    <row r="127" spans="1:4" x14ac:dyDescent="0.2">
      <c r="A127" s="3" t="s">
        <v>264</v>
      </c>
      <c r="B127" s="4">
        <v>45086</v>
      </c>
      <c r="C127" s="5" t="s">
        <v>223</v>
      </c>
      <c r="D127" s="6">
        <v>8700</v>
      </c>
    </row>
    <row r="128" spans="1:4" x14ac:dyDescent="0.2">
      <c r="A128" s="3" t="s">
        <v>42</v>
      </c>
      <c r="B128" s="4">
        <v>45079</v>
      </c>
      <c r="C128" s="5" t="s">
        <v>43</v>
      </c>
      <c r="D128" s="6">
        <v>3652.84</v>
      </c>
    </row>
    <row r="129" spans="1:4" x14ac:dyDescent="0.2">
      <c r="A129" s="3" t="s">
        <v>42</v>
      </c>
      <c r="B129" s="4">
        <v>45079</v>
      </c>
      <c r="C129" s="5" t="s">
        <v>43</v>
      </c>
      <c r="D129" s="6">
        <v>1300</v>
      </c>
    </row>
    <row r="130" spans="1:4" x14ac:dyDescent="0.2">
      <c r="A130" s="3" t="s">
        <v>42</v>
      </c>
      <c r="B130" s="4">
        <v>45096</v>
      </c>
      <c r="C130" s="5" t="s">
        <v>43</v>
      </c>
      <c r="D130" s="6">
        <v>1300</v>
      </c>
    </row>
    <row r="131" spans="1:4" x14ac:dyDescent="0.2">
      <c r="A131" s="3" t="s">
        <v>505</v>
      </c>
      <c r="B131" s="4">
        <v>45100</v>
      </c>
      <c r="C131" s="7" t="s">
        <v>506</v>
      </c>
      <c r="D131" s="6">
        <v>25000</v>
      </c>
    </row>
    <row r="132" spans="1:4" x14ac:dyDescent="0.2">
      <c r="A132" s="3" t="s">
        <v>507</v>
      </c>
      <c r="B132" s="4">
        <v>45100</v>
      </c>
      <c r="C132" s="5" t="s">
        <v>508</v>
      </c>
      <c r="D132" s="6">
        <v>5000</v>
      </c>
    </row>
    <row r="133" spans="1:4" x14ac:dyDescent="0.2">
      <c r="A133" s="3" t="s">
        <v>579</v>
      </c>
      <c r="B133" s="4">
        <v>45107</v>
      </c>
      <c r="C133" s="7" t="s">
        <v>554</v>
      </c>
      <c r="D133" s="6">
        <v>750</v>
      </c>
    </row>
    <row r="134" spans="1:4" x14ac:dyDescent="0.2">
      <c r="A134" s="3" t="s">
        <v>538</v>
      </c>
      <c r="B134" s="4">
        <v>45106</v>
      </c>
      <c r="C134" s="5" t="s">
        <v>502</v>
      </c>
      <c r="D134" s="6">
        <v>3666.66</v>
      </c>
    </row>
    <row r="135" spans="1:4" x14ac:dyDescent="0.2">
      <c r="A135" s="3" t="s">
        <v>265</v>
      </c>
      <c r="B135" s="4">
        <v>45086</v>
      </c>
      <c r="C135" s="5" t="s">
        <v>223</v>
      </c>
      <c r="D135" s="6">
        <v>11475</v>
      </c>
    </row>
    <row r="136" spans="1:4" x14ac:dyDescent="0.2">
      <c r="A136" s="3" t="s">
        <v>476</v>
      </c>
      <c r="B136" s="4">
        <v>45096</v>
      </c>
      <c r="C136" s="5" t="s">
        <v>126</v>
      </c>
      <c r="D136" s="6">
        <v>327037.5</v>
      </c>
    </row>
    <row r="137" spans="1:4" x14ac:dyDescent="0.2">
      <c r="A137" s="3" t="s">
        <v>382</v>
      </c>
      <c r="B137" s="4">
        <v>45093</v>
      </c>
      <c r="C137" s="5" t="s">
        <v>143</v>
      </c>
      <c r="D137" s="6">
        <v>10000</v>
      </c>
    </row>
    <row r="138" spans="1:4" x14ac:dyDescent="0.2">
      <c r="A138" s="3" t="s">
        <v>212</v>
      </c>
      <c r="B138" s="4">
        <v>45086</v>
      </c>
      <c r="C138" s="5" t="s">
        <v>213</v>
      </c>
      <c r="D138" s="6">
        <v>977.13</v>
      </c>
    </row>
    <row r="139" spans="1:4" x14ac:dyDescent="0.2">
      <c r="A139" s="3" t="s">
        <v>44</v>
      </c>
      <c r="B139" s="4">
        <v>45079</v>
      </c>
      <c r="C139" s="5" t="s">
        <v>34</v>
      </c>
      <c r="D139" s="6">
        <v>378117.12</v>
      </c>
    </row>
    <row r="140" spans="1:4" x14ac:dyDescent="0.2">
      <c r="A140" s="3" t="s">
        <v>44</v>
      </c>
      <c r="B140" s="4">
        <v>45079</v>
      </c>
      <c r="C140" s="5" t="s">
        <v>35</v>
      </c>
      <c r="D140" s="6">
        <v>386767.61</v>
      </c>
    </row>
    <row r="141" spans="1:4" x14ac:dyDescent="0.2">
      <c r="A141" s="3" t="s">
        <v>266</v>
      </c>
      <c r="B141" s="4">
        <v>45086</v>
      </c>
      <c r="C141" s="5" t="s">
        <v>126</v>
      </c>
      <c r="D141" s="6">
        <v>359600</v>
      </c>
    </row>
    <row r="142" spans="1:4" x14ac:dyDescent="0.2">
      <c r="A142" s="3" t="s">
        <v>580</v>
      </c>
      <c r="B142" s="4">
        <v>45107</v>
      </c>
      <c r="C142" s="5" t="s">
        <v>12</v>
      </c>
      <c r="D142" s="6">
        <v>171677.6</v>
      </c>
    </row>
    <row r="143" spans="1:4" x14ac:dyDescent="0.2">
      <c r="A143" s="3" t="s">
        <v>214</v>
      </c>
      <c r="B143" s="4">
        <v>45086</v>
      </c>
      <c r="C143" s="7" t="s">
        <v>15</v>
      </c>
      <c r="D143" s="6">
        <v>80000</v>
      </c>
    </row>
    <row r="144" spans="1:4" x14ac:dyDescent="0.2">
      <c r="A144" s="3" t="s">
        <v>215</v>
      </c>
      <c r="B144" s="4">
        <v>45086</v>
      </c>
      <c r="C144" s="7" t="s">
        <v>15</v>
      </c>
      <c r="D144" s="6">
        <v>10000</v>
      </c>
    </row>
    <row r="145" spans="1:4" x14ac:dyDescent="0.2">
      <c r="A145" s="3" t="s">
        <v>581</v>
      </c>
      <c r="B145" s="4">
        <v>45107</v>
      </c>
      <c r="C145" s="5" t="s">
        <v>133</v>
      </c>
      <c r="D145" s="6">
        <v>50000</v>
      </c>
    </row>
    <row r="146" spans="1:4" x14ac:dyDescent="0.2">
      <c r="A146" s="3" t="s">
        <v>582</v>
      </c>
      <c r="B146" s="4">
        <v>45107</v>
      </c>
      <c r="C146" s="5" t="s">
        <v>90</v>
      </c>
      <c r="D146" s="6">
        <v>1385760.02</v>
      </c>
    </row>
    <row r="147" spans="1:4" x14ac:dyDescent="0.2">
      <c r="A147" s="3" t="s">
        <v>583</v>
      </c>
      <c r="B147" s="4">
        <v>45107</v>
      </c>
      <c r="C147" s="7" t="s">
        <v>554</v>
      </c>
      <c r="D147" s="6">
        <v>750</v>
      </c>
    </row>
    <row r="148" spans="1:4" x14ac:dyDescent="0.2">
      <c r="A148" s="3" t="s">
        <v>400</v>
      </c>
      <c r="B148" s="4">
        <v>45096</v>
      </c>
      <c r="C148" s="5" t="s">
        <v>401</v>
      </c>
      <c r="D148" s="6">
        <v>3660</v>
      </c>
    </row>
    <row r="149" spans="1:4" x14ac:dyDescent="0.2">
      <c r="A149" s="3" t="s">
        <v>584</v>
      </c>
      <c r="B149" s="4">
        <v>45107</v>
      </c>
      <c r="C149" s="7" t="s">
        <v>554</v>
      </c>
      <c r="D149" s="6">
        <v>750</v>
      </c>
    </row>
    <row r="150" spans="1:4" x14ac:dyDescent="0.2">
      <c r="A150" s="3" t="s">
        <v>330</v>
      </c>
      <c r="B150" s="4">
        <v>45091</v>
      </c>
      <c r="C150" s="5" t="s">
        <v>170</v>
      </c>
      <c r="D150" s="6">
        <v>475233.64</v>
      </c>
    </row>
    <row r="151" spans="1:4" x14ac:dyDescent="0.2">
      <c r="A151" s="3" t="s">
        <v>45</v>
      </c>
      <c r="B151" s="4">
        <v>45079</v>
      </c>
      <c r="C151" s="5" t="s">
        <v>46</v>
      </c>
      <c r="D151" s="6">
        <v>500000</v>
      </c>
    </row>
    <row r="152" spans="1:4" x14ac:dyDescent="0.2">
      <c r="A152" s="3" t="s">
        <v>45</v>
      </c>
      <c r="B152" s="4">
        <v>45096</v>
      </c>
      <c r="C152" s="5" t="s">
        <v>46</v>
      </c>
      <c r="D152" s="6">
        <v>511849.83</v>
      </c>
    </row>
    <row r="153" spans="1:4" x14ac:dyDescent="0.2">
      <c r="A153" s="3" t="s">
        <v>45</v>
      </c>
      <c r="B153" s="4">
        <v>45107</v>
      </c>
      <c r="C153" s="5" t="s">
        <v>46</v>
      </c>
      <c r="D153" s="6">
        <v>40078</v>
      </c>
    </row>
    <row r="154" spans="1:4" x14ac:dyDescent="0.2">
      <c r="A154" s="3" t="s">
        <v>585</v>
      </c>
      <c r="B154" s="4">
        <v>45107</v>
      </c>
      <c r="C154" s="7" t="s">
        <v>557</v>
      </c>
      <c r="D154" s="6">
        <v>1500</v>
      </c>
    </row>
    <row r="155" spans="1:4" x14ac:dyDescent="0.2">
      <c r="A155" s="3" t="s">
        <v>47</v>
      </c>
      <c r="B155" s="4">
        <v>45079</v>
      </c>
      <c r="C155" s="7" t="s">
        <v>48</v>
      </c>
      <c r="D155" s="6">
        <v>26298.94</v>
      </c>
    </row>
    <row r="156" spans="1:4" x14ac:dyDescent="0.2">
      <c r="A156" s="3" t="s">
        <v>47</v>
      </c>
      <c r="B156" s="4">
        <v>45096</v>
      </c>
      <c r="C156" s="5" t="s">
        <v>213</v>
      </c>
      <c r="D156" s="6">
        <v>33305.919999999998</v>
      </c>
    </row>
    <row r="157" spans="1:4" x14ac:dyDescent="0.2">
      <c r="A157" s="3" t="s">
        <v>528</v>
      </c>
      <c r="B157" s="4">
        <v>45105</v>
      </c>
      <c r="C157" s="5" t="s">
        <v>529</v>
      </c>
      <c r="D157" s="6">
        <v>2609884</v>
      </c>
    </row>
    <row r="158" spans="1:4" x14ac:dyDescent="0.2">
      <c r="A158" s="3" t="s">
        <v>49</v>
      </c>
      <c r="B158" s="4">
        <v>45079</v>
      </c>
      <c r="C158" s="5" t="s">
        <v>50</v>
      </c>
      <c r="D158" s="6">
        <v>69520.009999999995</v>
      </c>
    </row>
    <row r="159" spans="1:4" x14ac:dyDescent="0.2">
      <c r="A159" s="3" t="s">
        <v>267</v>
      </c>
      <c r="B159" s="4">
        <v>45086</v>
      </c>
      <c r="C159" s="5" t="s">
        <v>223</v>
      </c>
      <c r="D159" s="6">
        <v>23200</v>
      </c>
    </row>
    <row r="160" spans="1:4" x14ac:dyDescent="0.2">
      <c r="A160" s="3" t="s">
        <v>362</v>
      </c>
      <c r="B160" s="4">
        <v>45092</v>
      </c>
      <c r="C160" s="5" t="s">
        <v>43</v>
      </c>
      <c r="D160" s="6">
        <v>19152</v>
      </c>
    </row>
    <row r="161" spans="1:4" x14ac:dyDescent="0.2">
      <c r="A161" s="3" t="s">
        <v>362</v>
      </c>
      <c r="B161" s="4">
        <v>45107</v>
      </c>
      <c r="C161" s="5" t="s">
        <v>43</v>
      </c>
      <c r="D161" s="6">
        <v>9500</v>
      </c>
    </row>
    <row r="162" spans="1:4" x14ac:dyDescent="0.2">
      <c r="A162" s="3" t="s">
        <v>362</v>
      </c>
      <c r="B162" s="4">
        <v>45107</v>
      </c>
      <c r="C162" s="5" t="s">
        <v>2</v>
      </c>
      <c r="D162" s="6">
        <v>51330</v>
      </c>
    </row>
    <row r="163" spans="1:4" x14ac:dyDescent="0.2">
      <c r="A163" s="3" t="s">
        <v>51</v>
      </c>
      <c r="B163" s="4">
        <v>45079</v>
      </c>
      <c r="C163" s="5" t="s">
        <v>52</v>
      </c>
      <c r="D163" s="6">
        <v>24740.65</v>
      </c>
    </row>
    <row r="164" spans="1:4" x14ac:dyDescent="0.2">
      <c r="A164" s="3" t="s">
        <v>51</v>
      </c>
      <c r="B164" s="4">
        <v>45096</v>
      </c>
      <c r="C164" s="5" t="s">
        <v>52</v>
      </c>
      <c r="D164" s="6">
        <v>100000</v>
      </c>
    </row>
    <row r="165" spans="1:4" x14ac:dyDescent="0.2">
      <c r="A165" s="3" t="s">
        <v>51</v>
      </c>
      <c r="B165" s="4">
        <v>45100</v>
      </c>
      <c r="C165" s="5" t="s">
        <v>52</v>
      </c>
      <c r="D165" s="6">
        <v>107525.57</v>
      </c>
    </row>
    <row r="166" spans="1:4" x14ac:dyDescent="0.2">
      <c r="A166" s="3" t="s">
        <v>51</v>
      </c>
      <c r="B166" s="4">
        <v>45100</v>
      </c>
      <c r="C166" s="5" t="s">
        <v>52</v>
      </c>
      <c r="D166" s="6">
        <v>100000</v>
      </c>
    </row>
    <row r="167" spans="1:4" x14ac:dyDescent="0.2">
      <c r="A167" s="3" t="s">
        <v>51</v>
      </c>
      <c r="B167" s="4">
        <v>45107</v>
      </c>
      <c r="C167" s="5" t="s">
        <v>52</v>
      </c>
      <c r="D167" s="6">
        <v>90585.37</v>
      </c>
    </row>
    <row r="168" spans="1:4" x14ac:dyDescent="0.2">
      <c r="A168" s="3" t="s">
        <v>402</v>
      </c>
      <c r="B168" s="4">
        <v>45096</v>
      </c>
      <c r="C168" s="5" t="s">
        <v>12</v>
      </c>
      <c r="D168" s="6">
        <v>10044.540000000001</v>
      </c>
    </row>
    <row r="169" spans="1:4" x14ac:dyDescent="0.2">
      <c r="A169" s="3" t="s">
        <v>402</v>
      </c>
      <c r="B169" s="4">
        <v>45107</v>
      </c>
      <c r="C169" s="5" t="s">
        <v>12</v>
      </c>
      <c r="D169" s="6">
        <v>5022.2700000000004</v>
      </c>
    </row>
    <row r="170" spans="1:4" x14ac:dyDescent="0.2">
      <c r="A170" s="3" t="s">
        <v>403</v>
      </c>
      <c r="B170" s="4">
        <v>45096</v>
      </c>
      <c r="C170" s="5" t="s">
        <v>404</v>
      </c>
      <c r="D170" s="6">
        <v>49090.05</v>
      </c>
    </row>
    <row r="171" spans="1:4" x14ac:dyDescent="0.2">
      <c r="A171" s="3" t="s">
        <v>586</v>
      </c>
      <c r="B171" s="4">
        <v>45107</v>
      </c>
      <c r="C171" s="7" t="s">
        <v>554</v>
      </c>
      <c r="D171" s="6">
        <v>1500</v>
      </c>
    </row>
    <row r="172" spans="1:4" x14ac:dyDescent="0.2">
      <c r="A172" s="3" t="s">
        <v>160</v>
      </c>
      <c r="B172" s="4">
        <v>45083</v>
      </c>
      <c r="C172" s="5" t="s">
        <v>146</v>
      </c>
      <c r="D172" s="6">
        <v>5000</v>
      </c>
    </row>
    <row r="173" spans="1:4" x14ac:dyDescent="0.2">
      <c r="A173" s="3" t="s">
        <v>405</v>
      </c>
      <c r="B173" s="4">
        <v>45096</v>
      </c>
      <c r="C173" s="5" t="s">
        <v>28</v>
      </c>
      <c r="D173" s="6">
        <v>100000</v>
      </c>
    </row>
    <row r="174" spans="1:4" x14ac:dyDescent="0.2">
      <c r="A174" s="3" t="s">
        <v>405</v>
      </c>
      <c r="B174" s="4">
        <v>45107</v>
      </c>
      <c r="C174" s="5" t="s">
        <v>28</v>
      </c>
      <c r="D174" s="6">
        <v>96549.98</v>
      </c>
    </row>
    <row r="175" spans="1:4" x14ac:dyDescent="0.2">
      <c r="A175" s="3" t="s">
        <v>127</v>
      </c>
      <c r="B175" s="4">
        <v>45079</v>
      </c>
      <c r="C175" s="5" t="s">
        <v>18</v>
      </c>
      <c r="D175" s="6">
        <v>2231.5700000000002</v>
      </c>
    </row>
    <row r="176" spans="1:4" x14ac:dyDescent="0.2">
      <c r="A176" s="3" t="s">
        <v>127</v>
      </c>
      <c r="B176" s="4">
        <v>45083</v>
      </c>
      <c r="C176" s="5" t="s">
        <v>18</v>
      </c>
      <c r="D176" s="6">
        <v>2175.14</v>
      </c>
    </row>
    <row r="177" spans="1:4" x14ac:dyDescent="0.2">
      <c r="A177" s="3" t="s">
        <v>127</v>
      </c>
      <c r="B177" s="4">
        <v>45083</v>
      </c>
      <c r="C177" s="5" t="s">
        <v>18</v>
      </c>
      <c r="D177" s="6">
        <v>19161.46</v>
      </c>
    </row>
    <row r="178" spans="1:4" x14ac:dyDescent="0.2">
      <c r="A178" s="3" t="s">
        <v>127</v>
      </c>
      <c r="B178" s="4">
        <v>45093</v>
      </c>
      <c r="C178" s="5" t="s">
        <v>2</v>
      </c>
      <c r="D178" s="6">
        <v>272400</v>
      </c>
    </row>
    <row r="179" spans="1:4" x14ac:dyDescent="0.2">
      <c r="A179" s="3" t="s">
        <v>127</v>
      </c>
      <c r="B179" s="4">
        <v>45096</v>
      </c>
      <c r="C179" s="5" t="s">
        <v>477</v>
      </c>
      <c r="D179" s="6">
        <v>3853.22</v>
      </c>
    </row>
    <row r="180" spans="1:4" x14ac:dyDescent="0.2">
      <c r="A180" s="3" t="s">
        <v>127</v>
      </c>
      <c r="B180" s="4">
        <v>45096</v>
      </c>
      <c r="C180" s="5" t="s">
        <v>477</v>
      </c>
      <c r="D180" s="6">
        <v>3853.22</v>
      </c>
    </row>
    <row r="181" spans="1:4" x14ac:dyDescent="0.2">
      <c r="A181" s="3" t="s">
        <v>127</v>
      </c>
      <c r="B181" s="4">
        <v>45101</v>
      </c>
      <c r="C181" s="5" t="s">
        <v>18</v>
      </c>
      <c r="D181" s="6">
        <v>2242.38</v>
      </c>
    </row>
    <row r="182" spans="1:4" x14ac:dyDescent="0.2">
      <c r="A182" s="3" t="s">
        <v>127</v>
      </c>
      <c r="B182" s="4">
        <v>45105</v>
      </c>
      <c r="C182" s="5" t="s">
        <v>18</v>
      </c>
      <c r="D182" s="6">
        <v>2242.38</v>
      </c>
    </row>
    <row r="183" spans="1:4" x14ac:dyDescent="0.2">
      <c r="A183" s="3" t="s">
        <v>127</v>
      </c>
      <c r="B183" s="4">
        <v>45105</v>
      </c>
      <c r="C183" s="5" t="s">
        <v>18</v>
      </c>
      <c r="D183" s="6">
        <v>4494.84</v>
      </c>
    </row>
    <row r="184" spans="1:4" x14ac:dyDescent="0.2">
      <c r="A184" s="3" t="s">
        <v>127</v>
      </c>
      <c r="B184" s="4">
        <v>45105</v>
      </c>
      <c r="C184" s="5" t="s">
        <v>18</v>
      </c>
      <c r="D184" s="6">
        <v>14237.18</v>
      </c>
    </row>
    <row r="185" spans="1:4" x14ac:dyDescent="0.2">
      <c r="A185" s="3" t="s">
        <v>216</v>
      </c>
      <c r="B185" s="4">
        <v>45086</v>
      </c>
      <c r="C185" s="5" t="s">
        <v>213</v>
      </c>
      <c r="D185" s="6">
        <v>1258.4000000000001</v>
      </c>
    </row>
    <row r="186" spans="1:4" x14ac:dyDescent="0.2">
      <c r="A186" s="3" t="s">
        <v>145</v>
      </c>
      <c r="B186" s="4">
        <v>45082</v>
      </c>
      <c r="C186" s="5" t="s">
        <v>146</v>
      </c>
      <c r="D186" s="6">
        <v>5000</v>
      </c>
    </row>
    <row r="187" spans="1:4" x14ac:dyDescent="0.2">
      <c r="A187" s="3" t="s">
        <v>217</v>
      </c>
      <c r="B187" s="4">
        <v>45086</v>
      </c>
      <c r="C187" s="5" t="s">
        <v>52</v>
      </c>
      <c r="D187" s="6">
        <v>3566.92</v>
      </c>
    </row>
    <row r="188" spans="1:4" x14ac:dyDescent="0.2">
      <c r="A188" s="3" t="s">
        <v>406</v>
      </c>
      <c r="B188" s="4">
        <v>45096</v>
      </c>
      <c r="C188" s="5" t="s">
        <v>407</v>
      </c>
      <c r="D188" s="6">
        <v>72225.990000000005</v>
      </c>
    </row>
    <row r="189" spans="1:4" x14ac:dyDescent="0.2">
      <c r="A189" s="3" t="s">
        <v>53</v>
      </c>
      <c r="B189" s="4">
        <v>45079</v>
      </c>
      <c r="C189" s="5" t="s">
        <v>46</v>
      </c>
      <c r="D189" s="6">
        <v>21701.86</v>
      </c>
    </row>
    <row r="190" spans="1:4" x14ac:dyDescent="0.2">
      <c r="A190" s="3" t="s">
        <v>53</v>
      </c>
      <c r="B190" s="4">
        <v>45096</v>
      </c>
      <c r="C190" s="5" t="s">
        <v>50</v>
      </c>
      <c r="D190" s="6">
        <v>61844.01</v>
      </c>
    </row>
    <row r="191" spans="1:4" x14ac:dyDescent="0.2">
      <c r="A191" s="3" t="s">
        <v>53</v>
      </c>
      <c r="B191" s="4">
        <v>45107</v>
      </c>
      <c r="C191" s="5" t="s">
        <v>90</v>
      </c>
      <c r="D191" s="6">
        <v>119204.91</v>
      </c>
    </row>
    <row r="192" spans="1:4" x14ac:dyDescent="0.2">
      <c r="A192" s="3" t="s">
        <v>147</v>
      </c>
      <c r="B192" s="4">
        <v>45082</v>
      </c>
      <c r="C192" s="5" t="s">
        <v>146</v>
      </c>
      <c r="D192" s="6">
        <v>1000</v>
      </c>
    </row>
    <row r="193" spans="1:4" x14ac:dyDescent="0.2">
      <c r="A193" s="3" t="s">
        <v>408</v>
      </c>
      <c r="B193" s="4">
        <v>45096</v>
      </c>
      <c r="C193" s="5" t="s">
        <v>43</v>
      </c>
      <c r="D193" s="6">
        <v>800</v>
      </c>
    </row>
    <row r="194" spans="1:4" x14ac:dyDescent="0.2">
      <c r="A194" s="3" t="s">
        <v>54</v>
      </c>
      <c r="B194" s="4">
        <v>45079</v>
      </c>
      <c r="C194" s="5" t="s">
        <v>52</v>
      </c>
      <c r="D194" s="6">
        <v>13618</v>
      </c>
    </row>
    <row r="195" spans="1:4" x14ac:dyDescent="0.2">
      <c r="A195" s="3" t="s">
        <v>54</v>
      </c>
      <c r="B195" s="4">
        <v>45096</v>
      </c>
      <c r="C195" s="5" t="s">
        <v>18</v>
      </c>
      <c r="D195" s="6">
        <v>37219.800000000003</v>
      </c>
    </row>
    <row r="196" spans="1:4" x14ac:dyDescent="0.2">
      <c r="A196" s="3" t="s">
        <v>54</v>
      </c>
      <c r="B196" s="4">
        <v>45107</v>
      </c>
      <c r="C196" s="5" t="s">
        <v>18</v>
      </c>
      <c r="D196" s="6">
        <v>17452.7</v>
      </c>
    </row>
    <row r="197" spans="1:4" x14ac:dyDescent="0.2">
      <c r="A197" s="3" t="s">
        <v>525</v>
      </c>
      <c r="B197" s="4">
        <v>45104</v>
      </c>
      <c r="C197" s="7" t="s">
        <v>526</v>
      </c>
      <c r="D197" s="6">
        <v>58000</v>
      </c>
    </row>
    <row r="198" spans="1:4" x14ac:dyDescent="0.2">
      <c r="A198" s="3" t="s">
        <v>539</v>
      </c>
      <c r="B198" s="4">
        <v>45106</v>
      </c>
      <c r="C198" s="5" t="s">
        <v>502</v>
      </c>
      <c r="D198" s="6">
        <v>3666.66</v>
      </c>
    </row>
    <row r="199" spans="1:4" x14ac:dyDescent="0.2">
      <c r="A199" s="3" t="s">
        <v>540</v>
      </c>
      <c r="B199" s="4">
        <v>45106</v>
      </c>
      <c r="C199" s="5" t="s">
        <v>502</v>
      </c>
      <c r="D199" s="6">
        <v>3666.66</v>
      </c>
    </row>
    <row r="200" spans="1:4" x14ac:dyDescent="0.2">
      <c r="A200" s="3" t="s">
        <v>148</v>
      </c>
      <c r="B200" s="4">
        <v>45082</v>
      </c>
      <c r="C200" s="5" t="s">
        <v>146</v>
      </c>
      <c r="D200" s="6">
        <v>4500</v>
      </c>
    </row>
    <row r="201" spans="1:4" x14ac:dyDescent="0.2">
      <c r="A201" s="3" t="s">
        <v>190</v>
      </c>
      <c r="B201" s="4">
        <v>45085</v>
      </c>
      <c r="C201" s="5" t="s">
        <v>191</v>
      </c>
      <c r="D201" s="6">
        <v>3135</v>
      </c>
    </row>
    <row r="202" spans="1:4" x14ac:dyDescent="0.2">
      <c r="A202" s="3" t="s">
        <v>587</v>
      </c>
      <c r="B202" s="4">
        <v>45107</v>
      </c>
      <c r="C202" s="7" t="s">
        <v>554</v>
      </c>
      <c r="D202" s="6">
        <v>1500</v>
      </c>
    </row>
    <row r="203" spans="1:4" x14ac:dyDescent="0.2">
      <c r="A203" s="3" t="s">
        <v>588</v>
      </c>
      <c r="B203" s="4">
        <v>45107</v>
      </c>
      <c r="C203" s="7" t="s">
        <v>554</v>
      </c>
      <c r="D203" s="6">
        <v>750</v>
      </c>
    </row>
    <row r="204" spans="1:4" x14ac:dyDescent="0.2">
      <c r="A204" s="3" t="s">
        <v>268</v>
      </c>
      <c r="B204" s="4">
        <v>45086</v>
      </c>
      <c r="C204" s="5" t="s">
        <v>223</v>
      </c>
      <c r="D204" s="6">
        <v>11475</v>
      </c>
    </row>
    <row r="205" spans="1:4" x14ac:dyDescent="0.2">
      <c r="A205" s="3" t="s">
        <v>55</v>
      </c>
      <c r="B205" s="4">
        <v>45079</v>
      </c>
      <c r="C205" s="7" t="s">
        <v>56</v>
      </c>
      <c r="D205" s="6">
        <v>2700</v>
      </c>
    </row>
    <row r="206" spans="1:4" x14ac:dyDescent="0.2">
      <c r="A206" s="3" t="s">
        <v>218</v>
      </c>
      <c r="B206" s="4">
        <v>45086</v>
      </c>
      <c r="C206" s="7" t="s">
        <v>219</v>
      </c>
      <c r="D206" s="6">
        <v>2700</v>
      </c>
    </row>
    <row r="207" spans="1:4" x14ac:dyDescent="0.2">
      <c r="A207" s="3" t="s">
        <v>57</v>
      </c>
      <c r="B207" s="4">
        <v>45079</v>
      </c>
      <c r="C207" s="7" t="s">
        <v>58</v>
      </c>
      <c r="D207" s="6">
        <v>2283</v>
      </c>
    </row>
    <row r="208" spans="1:4" x14ac:dyDescent="0.2">
      <c r="A208" s="3" t="s">
        <v>57</v>
      </c>
      <c r="B208" s="4">
        <v>45079</v>
      </c>
      <c r="C208" s="7" t="s">
        <v>59</v>
      </c>
      <c r="D208" s="6">
        <v>2251</v>
      </c>
    </row>
    <row r="209" spans="1:4" x14ac:dyDescent="0.2">
      <c r="A209" s="3" t="s">
        <v>589</v>
      </c>
      <c r="B209" s="4">
        <v>45107</v>
      </c>
      <c r="C209" s="7" t="s">
        <v>554</v>
      </c>
      <c r="D209" s="6">
        <v>1500</v>
      </c>
    </row>
    <row r="210" spans="1:4" x14ac:dyDescent="0.2">
      <c r="A210" s="3" t="s">
        <v>590</v>
      </c>
      <c r="B210" s="4">
        <v>45107</v>
      </c>
      <c r="C210" s="5" t="s">
        <v>12</v>
      </c>
      <c r="D210" s="6">
        <v>59141.26</v>
      </c>
    </row>
    <row r="211" spans="1:4" x14ac:dyDescent="0.2">
      <c r="A211" s="3" t="s">
        <v>128</v>
      </c>
      <c r="B211" s="4">
        <v>45079</v>
      </c>
      <c r="C211" s="5" t="s">
        <v>126</v>
      </c>
      <c r="D211" s="6">
        <v>263320</v>
      </c>
    </row>
    <row r="212" spans="1:4" x14ac:dyDescent="0.2">
      <c r="A212" s="3" t="s">
        <v>128</v>
      </c>
      <c r="B212" s="4">
        <v>45107</v>
      </c>
      <c r="C212" s="5" t="s">
        <v>126</v>
      </c>
      <c r="D212" s="6">
        <v>263320</v>
      </c>
    </row>
    <row r="213" spans="1:4" x14ac:dyDescent="0.2">
      <c r="A213" s="3" t="s">
        <v>331</v>
      </c>
      <c r="B213" s="4">
        <v>45091</v>
      </c>
      <c r="C213" s="5" t="s">
        <v>146</v>
      </c>
      <c r="D213" s="6">
        <v>1500</v>
      </c>
    </row>
    <row r="214" spans="1:4" x14ac:dyDescent="0.2">
      <c r="A214" s="3" t="s">
        <v>269</v>
      </c>
      <c r="B214" s="4">
        <v>45086</v>
      </c>
      <c r="C214" s="5" t="s">
        <v>223</v>
      </c>
      <c r="D214" s="6">
        <v>23200</v>
      </c>
    </row>
    <row r="215" spans="1:4" x14ac:dyDescent="0.2">
      <c r="A215" s="3" t="s">
        <v>591</v>
      </c>
      <c r="B215" s="4">
        <v>45107</v>
      </c>
      <c r="C215" s="7" t="s">
        <v>554</v>
      </c>
      <c r="D215" s="6">
        <v>1500</v>
      </c>
    </row>
    <row r="216" spans="1:4" x14ac:dyDescent="0.2">
      <c r="A216" s="3" t="s">
        <v>220</v>
      </c>
      <c r="B216" s="4">
        <v>45086</v>
      </c>
      <c r="C216" s="5" t="s">
        <v>146</v>
      </c>
      <c r="D216" s="6">
        <v>5000</v>
      </c>
    </row>
    <row r="217" spans="1:4" x14ac:dyDescent="0.2">
      <c r="A217" s="3" t="s">
        <v>592</v>
      </c>
      <c r="B217" s="4">
        <v>45107</v>
      </c>
      <c r="C217" s="7" t="s">
        <v>554</v>
      </c>
      <c r="D217" s="6">
        <v>1500</v>
      </c>
    </row>
    <row r="218" spans="1:4" x14ac:dyDescent="0.2">
      <c r="A218" s="3" t="s">
        <v>496</v>
      </c>
      <c r="B218" s="4">
        <v>45097</v>
      </c>
      <c r="C218" s="5" t="s">
        <v>146</v>
      </c>
      <c r="D218" s="6">
        <v>4000</v>
      </c>
    </row>
    <row r="219" spans="1:4" x14ac:dyDescent="0.2">
      <c r="A219" s="3" t="s">
        <v>60</v>
      </c>
      <c r="B219" s="4">
        <v>45079</v>
      </c>
      <c r="C219" s="5" t="s">
        <v>61</v>
      </c>
      <c r="D219" s="6">
        <v>799</v>
      </c>
    </row>
    <row r="220" spans="1:4" x14ac:dyDescent="0.2">
      <c r="A220" s="3" t="s">
        <v>60</v>
      </c>
      <c r="B220" s="4">
        <v>45096</v>
      </c>
      <c r="C220" s="5" t="s">
        <v>409</v>
      </c>
      <c r="D220" s="6">
        <v>29108</v>
      </c>
    </row>
    <row r="221" spans="1:4" x14ac:dyDescent="0.2">
      <c r="A221" s="3" t="s">
        <v>270</v>
      </c>
      <c r="B221" s="4">
        <v>45086</v>
      </c>
      <c r="C221" s="5" t="s">
        <v>223</v>
      </c>
      <c r="D221" s="6">
        <v>17400</v>
      </c>
    </row>
    <row r="222" spans="1:4" x14ac:dyDescent="0.2">
      <c r="A222" s="3" t="s">
        <v>62</v>
      </c>
      <c r="B222" s="4">
        <v>45079</v>
      </c>
      <c r="C222" s="5" t="s">
        <v>63</v>
      </c>
      <c r="D222" s="6">
        <v>3000</v>
      </c>
    </row>
    <row r="223" spans="1:4" x14ac:dyDescent="0.2">
      <c r="A223" s="3" t="s">
        <v>62</v>
      </c>
      <c r="B223" s="4">
        <v>45086</v>
      </c>
      <c r="C223" s="5" t="s">
        <v>86</v>
      </c>
      <c r="D223" s="6">
        <v>6691.23</v>
      </c>
    </row>
    <row r="224" spans="1:4" x14ac:dyDescent="0.2">
      <c r="A224" s="3" t="s">
        <v>62</v>
      </c>
      <c r="B224" s="4">
        <v>45096</v>
      </c>
      <c r="C224" s="5" t="s">
        <v>63</v>
      </c>
      <c r="D224" s="6">
        <v>1500</v>
      </c>
    </row>
    <row r="225" spans="1:4" x14ac:dyDescent="0.2">
      <c r="A225" s="3" t="s">
        <v>62</v>
      </c>
      <c r="B225" s="4">
        <v>45107</v>
      </c>
      <c r="C225" s="5" t="s">
        <v>63</v>
      </c>
      <c r="D225" s="6">
        <v>1500</v>
      </c>
    </row>
    <row r="226" spans="1:4" x14ac:dyDescent="0.2">
      <c r="A226" s="3" t="s">
        <v>410</v>
      </c>
      <c r="B226" s="4">
        <v>45096</v>
      </c>
      <c r="C226" s="5" t="s">
        <v>90</v>
      </c>
      <c r="D226" s="6">
        <v>8424.18</v>
      </c>
    </row>
    <row r="227" spans="1:4" x14ac:dyDescent="0.2">
      <c r="A227" s="3" t="s">
        <v>221</v>
      </c>
      <c r="B227" s="4">
        <v>45086</v>
      </c>
      <c r="C227" s="5" t="s">
        <v>43</v>
      </c>
      <c r="D227" s="6">
        <v>8000</v>
      </c>
    </row>
    <row r="228" spans="1:4" x14ac:dyDescent="0.2">
      <c r="A228" s="3" t="s">
        <v>161</v>
      </c>
      <c r="B228" s="4">
        <v>45083</v>
      </c>
      <c r="C228" s="5" t="s">
        <v>146</v>
      </c>
      <c r="D228" s="6">
        <v>5000</v>
      </c>
    </row>
    <row r="229" spans="1:4" x14ac:dyDescent="0.2">
      <c r="A229" s="3" t="s">
        <v>478</v>
      </c>
      <c r="B229" s="4">
        <v>45096</v>
      </c>
      <c r="C229" s="5" t="s">
        <v>18</v>
      </c>
      <c r="D229" s="6">
        <v>21054</v>
      </c>
    </row>
    <row r="230" spans="1:4" x14ac:dyDescent="0.2">
      <c r="A230" s="3" t="s">
        <v>411</v>
      </c>
      <c r="B230" s="4">
        <v>45096</v>
      </c>
      <c r="C230" s="5" t="s">
        <v>22</v>
      </c>
      <c r="D230" s="6">
        <v>1898.5</v>
      </c>
    </row>
    <row r="231" spans="1:4" x14ac:dyDescent="0.2">
      <c r="A231" s="3" t="s">
        <v>64</v>
      </c>
      <c r="B231" s="4">
        <v>45079</v>
      </c>
      <c r="C231" s="7" t="s">
        <v>65</v>
      </c>
      <c r="D231" s="6">
        <v>30240</v>
      </c>
    </row>
    <row r="232" spans="1:4" x14ac:dyDescent="0.2">
      <c r="A232" s="3" t="s">
        <v>64</v>
      </c>
      <c r="B232" s="4">
        <v>45086</v>
      </c>
      <c r="C232" s="7" t="s">
        <v>65</v>
      </c>
      <c r="D232" s="6">
        <v>29520</v>
      </c>
    </row>
    <row r="233" spans="1:4" x14ac:dyDescent="0.2">
      <c r="A233" s="3" t="s">
        <v>64</v>
      </c>
      <c r="B233" s="4">
        <v>45100</v>
      </c>
      <c r="C233" s="7" t="s">
        <v>65</v>
      </c>
      <c r="D233" s="6">
        <v>28800</v>
      </c>
    </row>
    <row r="234" spans="1:4" x14ac:dyDescent="0.2">
      <c r="A234" s="3" t="s">
        <v>412</v>
      </c>
      <c r="B234" s="4">
        <v>45096</v>
      </c>
      <c r="C234" s="5" t="s">
        <v>43</v>
      </c>
      <c r="D234" s="6">
        <v>31650</v>
      </c>
    </row>
    <row r="235" spans="1:4" x14ac:dyDescent="0.2">
      <c r="A235" s="3" t="s">
        <v>383</v>
      </c>
      <c r="B235" s="4">
        <v>45093</v>
      </c>
      <c r="C235" s="7" t="s">
        <v>65</v>
      </c>
      <c r="D235" s="6">
        <v>10000</v>
      </c>
    </row>
    <row r="236" spans="1:4" x14ac:dyDescent="0.2">
      <c r="A236" s="3" t="s">
        <v>413</v>
      </c>
      <c r="B236" s="4">
        <v>45096</v>
      </c>
      <c r="C236" s="5" t="s">
        <v>90</v>
      </c>
      <c r="D236" s="6">
        <v>10745.58</v>
      </c>
    </row>
    <row r="237" spans="1:4" x14ac:dyDescent="0.2">
      <c r="A237" s="3" t="s">
        <v>149</v>
      </c>
      <c r="B237" s="4">
        <v>45082</v>
      </c>
      <c r="C237" s="5" t="s">
        <v>10</v>
      </c>
      <c r="D237" s="6">
        <v>174000</v>
      </c>
    </row>
    <row r="238" spans="1:4" x14ac:dyDescent="0.2">
      <c r="A238" s="3" t="s">
        <v>363</v>
      </c>
      <c r="B238" s="4">
        <v>45092</v>
      </c>
      <c r="C238" s="5" t="s">
        <v>146</v>
      </c>
      <c r="D238" s="6">
        <v>1000</v>
      </c>
    </row>
    <row r="239" spans="1:4" x14ac:dyDescent="0.2">
      <c r="A239" s="3" t="s">
        <v>414</v>
      </c>
      <c r="B239" s="4">
        <v>45096</v>
      </c>
      <c r="C239" s="5" t="s">
        <v>86</v>
      </c>
      <c r="D239" s="6">
        <v>4976</v>
      </c>
    </row>
    <row r="240" spans="1:4" x14ac:dyDescent="0.2">
      <c r="A240" s="3" t="s">
        <v>129</v>
      </c>
      <c r="B240" s="4">
        <v>45079</v>
      </c>
      <c r="C240" s="5" t="s">
        <v>126</v>
      </c>
      <c r="D240" s="6">
        <v>309000</v>
      </c>
    </row>
    <row r="241" spans="1:4" x14ac:dyDescent="0.2">
      <c r="A241" s="3" t="s">
        <v>129</v>
      </c>
      <c r="B241" s="4">
        <v>45107</v>
      </c>
      <c r="C241" s="5" t="s">
        <v>126</v>
      </c>
      <c r="D241" s="6">
        <v>309000</v>
      </c>
    </row>
    <row r="242" spans="1:4" x14ac:dyDescent="0.2">
      <c r="A242" s="3" t="s">
        <v>271</v>
      </c>
      <c r="B242" s="4">
        <v>45086</v>
      </c>
      <c r="C242" s="5" t="s">
        <v>223</v>
      </c>
      <c r="D242" s="6">
        <v>11600</v>
      </c>
    </row>
    <row r="243" spans="1:4" x14ac:dyDescent="0.2">
      <c r="A243" s="3" t="s">
        <v>384</v>
      </c>
      <c r="B243" s="4">
        <v>45093</v>
      </c>
      <c r="C243" s="5" t="s">
        <v>143</v>
      </c>
      <c r="D243" s="6">
        <v>10000</v>
      </c>
    </row>
    <row r="244" spans="1:4" x14ac:dyDescent="0.2">
      <c r="A244" s="3" t="s">
        <v>541</v>
      </c>
      <c r="B244" s="4">
        <v>45106</v>
      </c>
      <c r="C244" s="5" t="s">
        <v>502</v>
      </c>
      <c r="D244" s="6">
        <v>3666.66</v>
      </c>
    </row>
    <row r="245" spans="1:4" x14ac:dyDescent="0.2">
      <c r="A245" s="3" t="s">
        <v>364</v>
      </c>
      <c r="B245" s="4">
        <v>45092</v>
      </c>
      <c r="C245" s="5" t="s">
        <v>365</v>
      </c>
      <c r="D245" s="6">
        <v>14599</v>
      </c>
    </row>
    <row r="246" spans="1:4" x14ac:dyDescent="0.2">
      <c r="A246" s="3" t="s">
        <v>364</v>
      </c>
      <c r="B246" s="4">
        <v>45096</v>
      </c>
      <c r="C246" s="7" t="s">
        <v>76</v>
      </c>
      <c r="D246" s="6">
        <v>33870</v>
      </c>
    </row>
    <row r="247" spans="1:4" x14ac:dyDescent="0.2">
      <c r="A247" s="3" t="s">
        <v>364</v>
      </c>
      <c r="B247" s="4">
        <v>45107</v>
      </c>
      <c r="C247" s="7" t="s">
        <v>76</v>
      </c>
      <c r="D247" s="6">
        <v>1499</v>
      </c>
    </row>
    <row r="248" spans="1:4" x14ac:dyDescent="0.2">
      <c r="A248" s="3" t="s">
        <v>593</v>
      </c>
      <c r="B248" s="4">
        <v>45107</v>
      </c>
      <c r="C248" s="7" t="s">
        <v>554</v>
      </c>
      <c r="D248" s="6">
        <v>750</v>
      </c>
    </row>
    <row r="249" spans="1:4" x14ac:dyDescent="0.2">
      <c r="A249" s="3" t="s">
        <v>662</v>
      </c>
      <c r="B249" s="4">
        <v>45107</v>
      </c>
      <c r="C249" s="5" t="s">
        <v>133</v>
      </c>
      <c r="D249" s="6">
        <v>50000</v>
      </c>
    </row>
    <row r="250" spans="1:4" x14ac:dyDescent="0.2">
      <c r="A250" s="3" t="s">
        <v>332</v>
      </c>
      <c r="B250" s="4">
        <v>45091</v>
      </c>
      <c r="C250" s="5" t="s">
        <v>146</v>
      </c>
      <c r="D250" s="6">
        <v>1000</v>
      </c>
    </row>
    <row r="251" spans="1:4" x14ac:dyDescent="0.2">
      <c r="A251" s="3" t="s">
        <v>272</v>
      </c>
      <c r="B251" s="4">
        <v>45086</v>
      </c>
      <c r="C251" s="5" t="s">
        <v>223</v>
      </c>
      <c r="D251" s="6">
        <v>104400</v>
      </c>
    </row>
    <row r="252" spans="1:4" x14ac:dyDescent="0.2">
      <c r="A252" s="3" t="s">
        <v>594</v>
      </c>
      <c r="B252" s="4">
        <v>45107</v>
      </c>
      <c r="C252" s="5" t="s">
        <v>2</v>
      </c>
      <c r="D252" s="6">
        <v>96926.7</v>
      </c>
    </row>
    <row r="253" spans="1:4" x14ac:dyDescent="0.2">
      <c r="A253" s="3" t="s">
        <v>162</v>
      </c>
      <c r="B253" s="4">
        <v>45083</v>
      </c>
      <c r="C253" s="5" t="s">
        <v>24</v>
      </c>
      <c r="D253" s="6">
        <v>1124351.78</v>
      </c>
    </row>
    <row r="254" spans="1:4" x14ac:dyDescent="0.2">
      <c r="A254" s="3" t="s">
        <v>595</v>
      </c>
      <c r="B254" s="4">
        <v>45107</v>
      </c>
      <c r="C254" s="5" t="s">
        <v>596</v>
      </c>
      <c r="D254" s="6">
        <v>1611383.84</v>
      </c>
    </row>
    <row r="255" spans="1:4" x14ac:dyDescent="0.2">
      <c r="A255" s="3" t="s">
        <v>595</v>
      </c>
      <c r="B255" s="4">
        <v>45107</v>
      </c>
      <c r="C255" s="5" t="s">
        <v>597</v>
      </c>
      <c r="D255" s="6">
        <v>3128152.28</v>
      </c>
    </row>
    <row r="256" spans="1:4" x14ac:dyDescent="0.2">
      <c r="A256" s="3" t="s">
        <v>130</v>
      </c>
      <c r="B256" s="4">
        <v>45079</v>
      </c>
      <c r="C256" s="5" t="s">
        <v>131</v>
      </c>
      <c r="D256" s="6">
        <v>2088</v>
      </c>
    </row>
    <row r="257" spans="1:4" x14ac:dyDescent="0.2">
      <c r="A257" s="3" t="s">
        <v>273</v>
      </c>
      <c r="B257" s="4">
        <v>45086</v>
      </c>
      <c r="C257" s="5" t="s">
        <v>223</v>
      </c>
      <c r="D257" s="6">
        <v>174000</v>
      </c>
    </row>
    <row r="258" spans="1:4" x14ac:dyDescent="0.2">
      <c r="A258" s="3" t="s">
        <v>66</v>
      </c>
      <c r="B258" s="4">
        <v>45079</v>
      </c>
      <c r="C258" s="5" t="s">
        <v>28</v>
      </c>
      <c r="D258" s="6">
        <v>604354.11</v>
      </c>
    </row>
    <row r="259" spans="1:4" x14ac:dyDescent="0.2">
      <c r="A259" s="3" t="s">
        <v>66</v>
      </c>
      <c r="B259" s="4">
        <v>45089</v>
      </c>
      <c r="C259" s="5" t="s">
        <v>28</v>
      </c>
      <c r="D259" s="6">
        <v>748698.28</v>
      </c>
    </row>
    <row r="260" spans="1:4" x14ac:dyDescent="0.2">
      <c r="A260" s="3" t="s">
        <v>66</v>
      </c>
      <c r="B260" s="4">
        <v>45096</v>
      </c>
      <c r="C260" s="5" t="s">
        <v>28</v>
      </c>
      <c r="D260" s="6">
        <v>350000</v>
      </c>
    </row>
    <row r="261" spans="1:4" x14ac:dyDescent="0.2">
      <c r="A261" s="3" t="s">
        <v>479</v>
      </c>
      <c r="B261" s="4">
        <v>45096</v>
      </c>
      <c r="C261" s="5" t="s">
        <v>480</v>
      </c>
      <c r="D261" s="6">
        <v>40000</v>
      </c>
    </row>
    <row r="262" spans="1:4" x14ac:dyDescent="0.2">
      <c r="A262" s="3" t="s">
        <v>479</v>
      </c>
      <c r="B262" s="4">
        <v>45107</v>
      </c>
      <c r="C262" s="5" t="s">
        <v>480</v>
      </c>
      <c r="D262" s="6">
        <v>41010.639999999999</v>
      </c>
    </row>
    <row r="263" spans="1:4" x14ac:dyDescent="0.2">
      <c r="A263" s="3" t="s">
        <v>415</v>
      </c>
      <c r="B263" s="4">
        <v>45096</v>
      </c>
      <c r="C263" s="5" t="s">
        <v>416</v>
      </c>
      <c r="D263" s="6">
        <v>4672</v>
      </c>
    </row>
    <row r="264" spans="1:4" x14ac:dyDescent="0.2">
      <c r="A264" s="3" t="s">
        <v>415</v>
      </c>
      <c r="B264" s="4">
        <v>45107</v>
      </c>
      <c r="C264" s="5" t="s">
        <v>22</v>
      </c>
      <c r="D264" s="6">
        <v>3462</v>
      </c>
    </row>
    <row r="265" spans="1:4" x14ac:dyDescent="0.2">
      <c r="A265" s="3" t="s">
        <v>598</v>
      </c>
      <c r="B265" s="4">
        <v>45107</v>
      </c>
      <c r="C265" s="7" t="s">
        <v>554</v>
      </c>
      <c r="D265" s="6">
        <v>1250</v>
      </c>
    </row>
    <row r="266" spans="1:4" x14ac:dyDescent="0.2">
      <c r="A266" s="3" t="s">
        <v>163</v>
      </c>
      <c r="B266" s="4">
        <v>45083</v>
      </c>
      <c r="C266" s="5" t="s">
        <v>164</v>
      </c>
      <c r="D266" s="6">
        <v>25000</v>
      </c>
    </row>
    <row r="267" spans="1:4" x14ac:dyDescent="0.2">
      <c r="A267" s="3" t="s">
        <v>163</v>
      </c>
      <c r="B267" s="4">
        <v>45085</v>
      </c>
      <c r="C267" s="5" t="s">
        <v>192</v>
      </c>
      <c r="D267" s="6">
        <v>3495</v>
      </c>
    </row>
    <row r="268" spans="1:4" x14ac:dyDescent="0.2">
      <c r="A268" s="3" t="s">
        <v>599</v>
      </c>
      <c r="B268" s="4">
        <v>45107</v>
      </c>
      <c r="C268" s="5" t="s">
        <v>12</v>
      </c>
      <c r="D268" s="6">
        <v>21549.8</v>
      </c>
    </row>
    <row r="269" spans="1:4" x14ac:dyDescent="0.2">
      <c r="A269" s="3" t="s">
        <v>67</v>
      </c>
      <c r="B269" s="4">
        <v>45079</v>
      </c>
      <c r="C269" s="5" t="s">
        <v>68</v>
      </c>
      <c r="D269" s="6">
        <v>2900</v>
      </c>
    </row>
    <row r="270" spans="1:4" x14ac:dyDescent="0.2">
      <c r="A270" s="3" t="s">
        <v>513</v>
      </c>
      <c r="B270" s="4">
        <v>45101</v>
      </c>
      <c r="C270" s="7" t="s">
        <v>514</v>
      </c>
      <c r="D270" s="6">
        <v>75000</v>
      </c>
    </row>
    <row r="271" spans="1:4" x14ac:dyDescent="0.2">
      <c r="A271" s="3" t="s">
        <v>600</v>
      </c>
      <c r="B271" s="4">
        <v>45107</v>
      </c>
      <c r="C271" s="7" t="s">
        <v>554</v>
      </c>
      <c r="D271" s="6">
        <v>1500</v>
      </c>
    </row>
    <row r="272" spans="1:4" x14ac:dyDescent="0.2">
      <c r="A272" s="3" t="s">
        <v>601</v>
      </c>
      <c r="B272" s="4">
        <v>45107</v>
      </c>
      <c r="C272" s="7" t="s">
        <v>554</v>
      </c>
      <c r="D272" s="6">
        <v>1500</v>
      </c>
    </row>
    <row r="273" spans="1:4" x14ac:dyDescent="0.2">
      <c r="A273" s="3" t="s">
        <v>193</v>
      </c>
      <c r="B273" s="4">
        <v>45085</v>
      </c>
      <c r="C273" s="5" t="s">
        <v>194</v>
      </c>
      <c r="D273" s="6">
        <v>7500</v>
      </c>
    </row>
    <row r="274" spans="1:4" x14ac:dyDescent="0.2">
      <c r="A274" s="3" t="s">
        <v>602</v>
      </c>
      <c r="B274" s="4">
        <v>45107</v>
      </c>
      <c r="C274" s="7" t="s">
        <v>554</v>
      </c>
      <c r="D274" s="6">
        <v>1500</v>
      </c>
    </row>
    <row r="275" spans="1:4" x14ac:dyDescent="0.2">
      <c r="A275" s="3" t="s">
        <v>274</v>
      </c>
      <c r="B275" s="4">
        <v>45086</v>
      </c>
      <c r="C275" s="5" t="s">
        <v>223</v>
      </c>
      <c r="D275" s="6">
        <v>17212.5</v>
      </c>
    </row>
    <row r="276" spans="1:4" x14ac:dyDescent="0.2">
      <c r="A276" s="3" t="s">
        <v>69</v>
      </c>
      <c r="B276" s="4">
        <v>45079</v>
      </c>
      <c r="C276" s="5" t="s">
        <v>70</v>
      </c>
      <c r="D276" s="6">
        <v>1856</v>
      </c>
    </row>
    <row r="277" spans="1:4" x14ac:dyDescent="0.2">
      <c r="A277" s="3" t="s">
        <v>69</v>
      </c>
      <c r="B277" s="4">
        <v>45079</v>
      </c>
      <c r="C277" s="5" t="s">
        <v>71</v>
      </c>
      <c r="D277" s="6">
        <v>7500</v>
      </c>
    </row>
    <row r="278" spans="1:4" x14ac:dyDescent="0.2">
      <c r="A278" s="3" t="s">
        <v>69</v>
      </c>
      <c r="B278" s="4">
        <v>45096</v>
      </c>
      <c r="C278" s="5" t="s">
        <v>86</v>
      </c>
      <c r="D278" s="6">
        <v>2803.54</v>
      </c>
    </row>
    <row r="279" spans="1:4" x14ac:dyDescent="0.2">
      <c r="A279" s="3" t="s">
        <v>69</v>
      </c>
      <c r="B279" s="4">
        <v>45096</v>
      </c>
      <c r="C279" s="5" t="s">
        <v>43</v>
      </c>
      <c r="D279" s="6">
        <v>690</v>
      </c>
    </row>
    <row r="280" spans="1:4" x14ac:dyDescent="0.2">
      <c r="A280" s="3" t="s">
        <v>69</v>
      </c>
      <c r="B280" s="4">
        <v>45096</v>
      </c>
      <c r="C280" s="5" t="s">
        <v>43</v>
      </c>
      <c r="D280" s="6">
        <v>1120</v>
      </c>
    </row>
    <row r="281" spans="1:4" x14ac:dyDescent="0.2">
      <c r="A281" s="3" t="s">
        <v>69</v>
      </c>
      <c r="B281" s="4">
        <v>45096</v>
      </c>
      <c r="C281" s="5" t="s">
        <v>43</v>
      </c>
      <c r="D281" s="6">
        <v>1084.99</v>
      </c>
    </row>
    <row r="282" spans="1:4" x14ac:dyDescent="0.2">
      <c r="A282" s="3" t="s">
        <v>417</v>
      </c>
      <c r="B282" s="4">
        <v>45096</v>
      </c>
      <c r="C282" s="7" t="s">
        <v>418</v>
      </c>
      <c r="D282" s="6">
        <v>4603.88</v>
      </c>
    </row>
    <row r="283" spans="1:4" x14ac:dyDescent="0.2">
      <c r="A283" s="3" t="s">
        <v>333</v>
      </c>
      <c r="B283" s="4">
        <v>45091</v>
      </c>
      <c r="C283" s="5" t="s">
        <v>146</v>
      </c>
      <c r="D283" s="6">
        <v>1000</v>
      </c>
    </row>
    <row r="284" spans="1:4" x14ac:dyDescent="0.2">
      <c r="A284" s="3" t="s">
        <v>275</v>
      </c>
      <c r="B284" s="4">
        <v>45086</v>
      </c>
      <c r="C284" s="5" t="s">
        <v>223</v>
      </c>
      <c r="D284" s="6">
        <v>17212.5</v>
      </c>
    </row>
    <row r="285" spans="1:4" x14ac:dyDescent="0.2">
      <c r="A285" s="3" t="s">
        <v>603</v>
      </c>
      <c r="B285" s="4">
        <v>45107</v>
      </c>
      <c r="C285" s="7" t="s">
        <v>554</v>
      </c>
      <c r="D285" s="6">
        <v>750</v>
      </c>
    </row>
    <row r="286" spans="1:4" x14ac:dyDescent="0.2">
      <c r="A286" s="3" t="s">
        <v>419</v>
      </c>
      <c r="B286" s="4">
        <v>45096</v>
      </c>
      <c r="C286" s="5" t="s">
        <v>86</v>
      </c>
      <c r="D286" s="6">
        <v>3745.2</v>
      </c>
    </row>
    <row r="287" spans="1:4" x14ac:dyDescent="0.2">
      <c r="A287" s="3" t="s">
        <v>420</v>
      </c>
      <c r="B287" s="4">
        <v>45096</v>
      </c>
      <c r="C287" s="5" t="s">
        <v>223</v>
      </c>
      <c r="D287" s="6">
        <v>69600</v>
      </c>
    </row>
    <row r="288" spans="1:4" x14ac:dyDescent="0.2">
      <c r="A288" s="3" t="s">
        <v>72</v>
      </c>
      <c r="B288" s="4">
        <v>45079</v>
      </c>
      <c r="C288" s="5" t="s">
        <v>2</v>
      </c>
      <c r="D288" s="6">
        <v>20926.400000000001</v>
      </c>
    </row>
    <row r="289" spans="1:4" x14ac:dyDescent="0.2">
      <c r="A289" s="3" t="s">
        <v>604</v>
      </c>
      <c r="B289" s="4">
        <v>45107</v>
      </c>
      <c r="C289" s="5" t="s">
        <v>2</v>
      </c>
      <c r="D289" s="6">
        <v>35554</v>
      </c>
    </row>
    <row r="290" spans="1:4" x14ac:dyDescent="0.2">
      <c r="A290" s="3" t="s">
        <v>222</v>
      </c>
      <c r="B290" s="4">
        <v>45086</v>
      </c>
      <c r="C290" s="5" t="s">
        <v>223</v>
      </c>
      <c r="D290" s="6">
        <v>11600</v>
      </c>
    </row>
    <row r="291" spans="1:4" x14ac:dyDescent="0.2">
      <c r="A291" s="3" t="s">
        <v>73</v>
      </c>
      <c r="B291" s="4">
        <v>45079</v>
      </c>
      <c r="C291" s="7" t="s">
        <v>15</v>
      </c>
      <c r="D291" s="6">
        <v>11157.03</v>
      </c>
    </row>
    <row r="292" spans="1:4" x14ac:dyDescent="0.2">
      <c r="A292" s="3" t="s">
        <v>73</v>
      </c>
      <c r="B292" s="4">
        <v>45079</v>
      </c>
      <c r="C292" s="7" t="s">
        <v>15</v>
      </c>
      <c r="D292" s="6">
        <v>2226.2800000000002</v>
      </c>
    </row>
    <row r="293" spans="1:4" x14ac:dyDescent="0.2">
      <c r="A293" s="3" t="s">
        <v>73</v>
      </c>
      <c r="B293" s="4">
        <v>45107</v>
      </c>
      <c r="C293" s="7" t="s">
        <v>15</v>
      </c>
      <c r="D293" s="6">
        <v>776</v>
      </c>
    </row>
    <row r="294" spans="1:4" x14ac:dyDescent="0.2">
      <c r="A294" s="3" t="s">
        <v>73</v>
      </c>
      <c r="B294" s="4">
        <v>45107</v>
      </c>
      <c r="C294" s="7" t="s">
        <v>15</v>
      </c>
      <c r="D294" s="6">
        <v>10978.45</v>
      </c>
    </row>
    <row r="295" spans="1:4" x14ac:dyDescent="0.2">
      <c r="A295" s="3" t="s">
        <v>421</v>
      </c>
      <c r="B295" s="4">
        <v>45096</v>
      </c>
      <c r="C295" s="5" t="s">
        <v>361</v>
      </c>
      <c r="D295" s="6">
        <v>278052</v>
      </c>
    </row>
    <row r="296" spans="1:4" x14ac:dyDescent="0.2">
      <c r="A296" s="3" t="s">
        <v>421</v>
      </c>
      <c r="B296" s="4">
        <v>45107</v>
      </c>
      <c r="C296" s="5" t="s">
        <v>361</v>
      </c>
      <c r="D296" s="6">
        <v>278052</v>
      </c>
    </row>
    <row r="297" spans="1:4" x14ac:dyDescent="0.2">
      <c r="A297" s="3" t="s">
        <v>605</v>
      </c>
      <c r="B297" s="4">
        <v>45107</v>
      </c>
      <c r="C297" s="5" t="s">
        <v>486</v>
      </c>
      <c r="D297" s="6">
        <v>28000</v>
      </c>
    </row>
    <row r="298" spans="1:4" x14ac:dyDescent="0.2">
      <c r="A298" s="3" t="s">
        <v>181</v>
      </c>
      <c r="B298" s="4">
        <v>45084</v>
      </c>
      <c r="C298" s="7" t="s">
        <v>182</v>
      </c>
      <c r="D298" s="6">
        <v>348470.94</v>
      </c>
    </row>
    <row r="299" spans="1:4" x14ac:dyDescent="0.2">
      <c r="A299" s="3" t="s">
        <v>181</v>
      </c>
      <c r="B299" s="4">
        <v>45084</v>
      </c>
      <c r="C299" s="7" t="s">
        <v>182</v>
      </c>
      <c r="D299" s="6">
        <v>178455.46</v>
      </c>
    </row>
    <row r="300" spans="1:4" x14ac:dyDescent="0.2">
      <c r="A300" s="3" t="s">
        <v>665</v>
      </c>
      <c r="B300" s="4">
        <v>45107</v>
      </c>
      <c r="C300" s="5" t="s">
        <v>143</v>
      </c>
      <c r="D300" s="6">
        <v>34800</v>
      </c>
    </row>
    <row r="301" spans="1:4" x14ac:dyDescent="0.2">
      <c r="A301" s="3" t="s">
        <v>74</v>
      </c>
      <c r="B301" s="4">
        <v>45079</v>
      </c>
      <c r="C301" s="5" t="s">
        <v>28</v>
      </c>
      <c r="D301" s="6">
        <v>17587</v>
      </c>
    </row>
    <row r="302" spans="1:4" x14ac:dyDescent="0.2">
      <c r="A302" s="3" t="s">
        <v>606</v>
      </c>
      <c r="B302" s="4">
        <v>45107</v>
      </c>
      <c r="C302" s="5" t="s">
        <v>12</v>
      </c>
      <c r="D302" s="6">
        <v>18121.52</v>
      </c>
    </row>
    <row r="303" spans="1:4" x14ac:dyDescent="0.2">
      <c r="A303" s="3" t="s">
        <v>75</v>
      </c>
      <c r="B303" s="4">
        <v>45079</v>
      </c>
      <c r="C303" s="7" t="s">
        <v>76</v>
      </c>
      <c r="D303" s="6">
        <v>13527.34</v>
      </c>
    </row>
    <row r="304" spans="1:4" x14ac:dyDescent="0.2">
      <c r="A304" s="3" t="s">
        <v>75</v>
      </c>
      <c r="B304" s="4">
        <v>45107</v>
      </c>
      <c r="C304" s="7" t="s">
        <v>76</v>
      </c>
      <c r="D304" s="6">
        <v>6763.67</v>
      </c>
    </row>
    <row r="305" spans="1:4" x14ac:dyDescent="0.2">
      <c r="A305" s="3" t="s">
        <v>542</v>
      </c>
      <c r="B305" s="4">
        <v>45106</v>
      </c>
      <c r="C305" s="5" t="s">
        <v>232</v>
      </c>
      <c r="D305" s="6">
        <v>1160</v>
      </c>
    </row>
    <row r="306" spans="1:4" x14ac:dyDescent="0.2">
      <c r="A306" s="3" t="s">
        <v>542</v>
      </c>
      <c r="B306" s="4">
        <v>45106</v>
      </c>
      <c r="C306" s="5" t="s">
        <v>232</v>
      </c>
      <c r="D306" s="6">
        <v>29100</v>
      </c>
    </row>
    <row r="307" spans="1:4" x14ac:dyDescent="0.2">
      <c r="A307" s="3" t="s">
        <v>334</v>
      </c>
      <c r="B307" s="4">
        <v>45091</v>
      </c>
      <c r="C307" s="5" t="s">
        <v>335</v>
      </c>
      <c r="D307" s="6">
        <v>6879244.8600000003</v>
      </c>
    </row>
    <row r="308" spans="1:4" x14ac:dyDescent="0.2">
      <c r="A308" s="3" t="s">
        <v>366</v>
      </c>
      <c r="B308" s="4">
        <v>45092</v>
      </c>
      <c r="C308" s="5" t="s">
        <v>367</v>
      </c>
      <c r="D308" s="6">
        <v>1160000</v>
      </c>
    </row>
    <row r="309" spans="1:4" x14ac:dyDescent="0.2">
      <c r="A309" s="3" t="s">
        <v>366</v>
      </c>
      <c r="B309" s="4">
        <v>45092</v>
      </c>
      <c r="C309" s="5" t="s">
        <v>367</v>
      </c>
      <c r="D309" s="6">
        <v>700000</v>
      </c>
    </row>
    <row r="310" spans="1:4" x14ac:dyDescent="0.2">
      <c r="A310" s="3" t="s">
        <v>366</v>
      </c>
      <c r="B310" s="4">
        <v>45096</v>
      </c>
      <c r="C310" s="5" t="s">
        <v>367</v>
      </c>
      <c r="D310" s="6">
        <v>462000</v>
      </c>
    </row>
    <row r="311" spans="1:4" x14ac:dyDescent="0.2">
      <c r="A311" s="3" t="s">
        <v>366</v>
      </c>
      <c r="B311" s="4">
        <v>45107</v>
      </c>
      <c r="C311" s="5" t="s">
        <v>367</v>
      </c>
      <c r="D311" s="6">
        <v>456875.2</v>
      </c>
    </row>
    <row r="312" spans="1:4" x14ac:dyDescent="0.2">
      <c r="A312" s="3" t="s">
        <v>368</v>
      </c>
      <c r="B312" s="4">
        <v>45092</v>
      </c>
      <c r="C312" s="5" t="s">
        <v>369</v>
      </c>
      <c r="D312" s="6">
        <v>226370.46</v>
      </c>
    </row>
    <row r="313" spans="1:4" x14ac:dyDescent="0.2">
      <c r="A313" s="3" t="s">
        <v>368</v>
      </c>
      <c r="B313" s="4">
        <v>45107</v>
      </c>
      <c r="C313" s="5" t="s">
        <v>369</v>
      </c>
      <c r="D313" s="6">
        <v>104916.71</v>
      </c>
    </row>
    <row r="314" spans="1:4" x14ac:dyDescent="0.2">
      <c r="A314" s="3" t="s">
        <v>165</v>
      </c>
      <c r="B314" s="4">
        <v>45083</v>
      </c>
      <c r="C314" s="5" t="s">
        <v>166</v>
      </c>
      <c r="D314" s="6">
        <v>200000</v>
      </c>
    </row>
    <row r="315" spans="1:4" x14ac:dyDescent="0.2">
      <c r="A315" s="3" t="s">
        <v>165</v>
      </c>
      <c r="B315" s="4">
        <v>45092</v>
      </c>
      <c r="C315" s="5" t="s">
        <v>166</v>
      </c>
      <c r="D315" s="6">
        <v>900000</v>
      </c>
    </row>
    <row r="316" spans="1:4" x14ac:dyDescent="0.2">
      <c r="A316" s="3" t="s">
        <v>165</v>
      </c>
      <c r="B316" s="4">
        <v>45097</v>
      </c>
      <c r="C316" s="5" t="s">
        <v>166</v>
      </c>
      <c r="D316" s="6">
        <v>117180</v>
      </c>
    </row>
    <row r="317" spans="1:4" x14ac:dyDescent="0.2">
      <c r="A317" s="3" t="s">
        <v>165</v>
      </c>
      <c r="B317" s="4">
        <v>45103</v>
      </c>
      <c r="C317" s="5" t="s">
        <v>166</v>
      </c>
      <c r="D317" s="6">
        <v>296122</v>
      </c>
    </row>
    <row r="318" spans="1:4" x14ac:dyDescent="0.2">
      <c r="A318" s="3" t="s">
        <v>165</v>
      </c>
      <c r="B318" s="4">
        <v>45107</v>
      </c>
      <c r="C318" s="5" t="s">
        <v>166</v>
      </c>
      <c r="D318" s="6">
        <v>660000</v>
      </c>
    </row>
    <row r="319" spans="1:4" x14ac:dyDescent="0.2">
      <c r="A319" s="3" t="s">
        <v>165</v>
      </c>
      <c r="B319" s="4">
        <v>45107</v>
      </c>
      <c r="C319" s="5" t="s">
        <v>166</v>
      </c>
      <c r="D319" s="6">
        <v>728832.75</v>
      </c>
    </row>
    <row r="320" spans="1:4" x14ac:dyDescent="0.2">
      <c r="A320" s="3" t="s">
        <v>370</v>
      </c>
      <c r="B320" s="4">
        <v>45092</v>
      </c>
      <c r="C320" s="5" t="s">
        <v>371</v>
      </c>
      <c r="D320" s="6">
        <v>107000</v>
      </c>
    </row>
    <row r="321" spans="1:4" x14ac:dyDescent="0.2">
      <c r="A321" s="3" t="s">
        <v>370</v>
      </c>
      <c r="B321" s="4">
        <v>45107</v>
      </c>
      <c r="C321" s="5" t="s">
        <v>371</v>
      </c>
      <c r="D321" s="6">
        <v>107000</v>
      </c>
    </row>
    <row r="322" spans="1:4" x14ac:dyDescent="0.2">
      <c r="A322" s="3" t="s">
        <v>276</v>
      </c>
      <c r="B322" s="4">
        <v>45086</v>
      </c>
      <c r="C322" s="5" t="s">
        <v>223</v>
      </c>
      <c r="D322" s="6">
        <v>34800</v>
      </c>
    </row>
    <row r="323" spans="1:4" x14ac:dyDescent="0.2">
      <c r="A323" s="3" t="s">
        <v>77</v>
      </c>
      <c r="B323" s="4">
        <v>45079</v>
      </c>
      <c r="C323" s="7" t="s">
        <v>15</v>
      </c>
      <c r="D323" s="6">
        <v>126265.07</v>
      </c>
    </row>
    <row r="324" spans="1:4" x14ac:dyDescent="0.2">
      <c r="A324" s="3" t="s">
        <v>77</v>
      </c>
      <c r="B324" s="4">
        <v>45079</v>
      </c>
      <c r="C324" s="7" t="s">
        <v>15</v>
      </c>
      <c r="D324" s="6">
        <v>62623.3</v>
      </c>
    </row>
    <row r="325" spans="1:4" x14ac:dyDescent="0.2">
      <c r="A325" s="3" t="s">
        <v>77</v>
      </c>
      <c r="B325" s="4">
        <v>45107</v>
      </c>
      <c r="C325" s="7" t="s">
        <v>15</v>
      </c>
      <c r="D325" s="6">
        <v>61975.9</v>
      </c>
    </row>
    <row r="326" spans="1:4" x14ac:dyDescent="0.2">
      <c r="A326" s="3" t="s">
        <v>77</v>
      </c>
      <c r="B326" s="4">
        <v>45107</v>
      </c>
      <c r="C326" s="7" t="s">
        <v>15</v>
      </c>
      <c r="D326" s="6">
        <v>121792.92</v>
      </c>
    </row>
    <row r="327" spans="1:4" x14ac:dyDescent="0.2">
      <c r="A327" s="3" t="s">
        <v>277</v>
      </c>
      <c r="B327" s="4">
        <v>45086</v>
      </c>
      <c r="C327" s="5" t="s">
        <v>223</v>
      </c>
      <c r="D327" s="6">
        <v>17400</v>
      </c>
    </row>
    <row r="328" spans="1:4" x14ac:dyDescent="0.2">
      <c r="A328" s="3" t="s">
        <v>78</v>
      </c>
      <c r="B328" s="4">
        <v>45079</v>
      </c>
      <c r="C328" s="5" t="s">
        <v>12</v>
      </c>
      <c r="D328" s="6">
        <v>31800</v>
      </c>
    </row>
    <row r="329" spans="1:4" x14ac:dyDescent="0.2">
      <c r="A329" s="3" t="s">
        <v>78</v>
      </c>
      <c r="B329" s="4">
        <v>45107</v>
      </c>
      <c r="C329" s="5" t="s">
        <v>12</v>
      </c>
      <c r="D329" s="6">
        <v>31800</v>
      </c>
    </row>
    <row r="330" spans="1:4" x14ac:dyDescent="0.2">
      <c r="A330" s="3" t="s">
        <v>224</v>
      </c>
      <c r="B330" s="4">
        <v>45086</v>
      </c>
      <c r="C330" s="5" t="s">
        <v>213</v>
      </c>
      <c r="D330" s="6">
        <v>623.98</v>
      </c>
    </row>
    <row r="331" spans="1:4" x14ac:dyDescent="0.2">
      <c r="A331" s="3" t="s">
        <v>224</v>
      </c>
      <c r="B331" s="4">
        <v>45096</v>
      </c>
      <c r="C331" s="5" t="s">
        <v>173</v>
      </c>
      <c r="D331" s="6">
        <v>1369</v>
      </c>
    </row>
    <row r="332" spans="1:4" x14ac:dyDescent="0.2">
      <c r="A332" s="3" t="s">
        <v>607</v>
      </c>
      <c r="B332" s="4">
        <v>45107</v>
      </c>
      <c r="C332" s="7" t="s">
        <v>608</v>
      </c>
      <c r="D332" s="6">
        <v>29000</v>
      </c>
    </row>
    <row r="333" spans="1:4" x14ac:dyDescent="0.2">
      <c r="A333" s="3" t="s">
        <v>609</v>
      </c>
      <c r="B333" s="4">
        <v>45107</v>
      </c>
      <c r="C333" s="7" t="s">
        <v>554</v>
      </c>
      <c r="D333" s="6">
        <v>1500</v>
      </c>
    </row>
    <row r="334" spans="1:4" x14ac:dyDescent="0.2">
      <c r="A334" s="3" t="s">
        <v>610</v>
      </c>
      <c r="B334" s="4">
        <v>45107</v>
      </c>
      <c r="C334" s="7" t="s">
        <v>554</v>
      </c>
      <c r="D334" s="6">
        <v>1250</v>
      </c>
    </row>
    <row r="335" spans="1:4" x14ac:dyDescent="0.2">
      <c r="A335" s="3" t="s">
        <v>611</v>
      </c>
      <c r="B335" s="4">
        <v>45107</v>
      </c>
      <c r="C335" s="7" t="s">
        <v>554</v>
      </c>
      <c r="D335" s="6">
        <v>750</v>
      </c>
    </row>
    <row r="336" spans="1:4" x14ac:dyDescent="0.2">
      <c r="A336" s="3" t="s">
        <v>79</v>
      </c>
      <c r="B336" s="4">
        <v>45079</v>
      </c>
      <c r="C336" s="5" t="s">
        <v>24</v>
      </c>
      <c r="D336" s="6">
        <v>533110.28</v>
      </c>
    </row>
    <row r="337" spans="1:4" x14ac:dyDescent="0.2">
      <c r="A337" s="3" t="s">
        <v>422</v>
      </c>
      <c r="B337" s="4">
        <v>45096</v>
      </c>
      <c r="C337" s="5" t="s">
        <v>2</v>
      </c>
      <c r="D337" s="6">
        <v>46400</v>
      </c>
    </row>
    <row r="338" spans="1:4" x14ac:dyDescent="0.2">
      <c r="A338" s="3" t="s">
        <v>80</v>
      </c>
      <c r="B338" s="4">
        <v>45079</v>
      </c>
      <c r="C338" s="5" t="s">
        <v>81</v>
      </c>
      <c r="D338" s="6">
        <v>3695.98</v>
      </c>
    </row>
    <row r="339" spans="1:4" x14ac:dyDescent="0.2">
      <c r="A339" s="3" t="s">
        <v>278</v>
      </c>
      <c r="B339" s="4">
        <v>45086</v>
      </c>
      <c r="C339" s="5" t="s">
        <v>223</v>
      </c>
      <c r="D339" s="6">
        <v>8606.25</v>
      </c>
    </row>
    <row r="340" spans="1:4" x14ac:dyDescent="0.2">
      <c r="A340" s="3" t="s">
        <v>82</v>
      </c>
      <c r="B340" s="4">
        <v>45079</v>
      </c>
      <c r="C340" s="5" t="s">
        <v>83</v>
      </c>
      <c r="D340" s="6">
        <v>1000000</v>
      </c>
    </row>
    <row r="341" spans="1:4" x14ac:dyDescent="0.2">
      <c r="A341" s="3" t="s">
        <v>82</v>
      </c>
      <c r="B341" s="4">
        <v>45079</v>
      </c>
      <c r="C341" s="5" t="s">
        <v>84</v>
      </c>
      <c r="D341" s="6">
        <v>1806009.37</v>
      </c>
    </row>
    <row r="342" spans="1:4" x14ac:dyDescent="0.2">
      <c r="A342" s="3" t="s">
        <v>82</v>
      </c>
      <c r="B342" s="4">
        <v>45091</v>
      </c>
      <c r="C342" s="5" t="s">
        <v>336</v>
      </c>
      <c r="D342" s="6">
        <v>109018.49</v>
      </c>
    </row>
    <row r="343" spans="1:4" x14ac:dyDescent="0.2">
      <c r="A343" s="3" t="s">
        <v>82</v>
      </c>
      <c r="B343" s="4">
        <v>45098</v>
      </c>
      <c r="C343" s="5" t="s">
        <v>499</v>
      </c>
      <c r="D343" s="6">
        <v>464583.27</v>
      </c>
    </row>
    <row r="344" spans="1:4" x14ac:dyDescent="0.2">
      <c r="A344" s="3" t="s">
        <v>82</v>
      </c>
      <c r="B344" s="4">
        <v>45107</v>
      </c>
      <c r="C344" s="5" t="s">
        <v>83</v>
      </c>
      <c r="D344" s="6">
        <v>2250000</v>
      </c>
    </row>
    <row r="345" spans="1:4" x14ac:dyDescent="0.2">
      <c r="A345" s="3" t="s">
        <v>82</v>
      </c>
      <c r="B345" s="4">
        <v>45107</v>
      </c>
      <c r="C345" s="5" t="s">
        <v>83</v>
      </c>
      <c r="D345" s="6">
        <v>1750000</v>
      </c>
    </row>
    <row r="346" spans="1:4" x14ac:dyDescent="0.2">
      <c r="A346" s="3" t="s">
        <v>279</v>
      </c>
      <c r="B346" s="4">
        <v>45086</v>
      </c>
      <c r="C346" s="5" t="s">
        <v>223</v>
      </c>
      <c r="D346" s="6">
        <v>232000</v>
      </c>
    </row>
    <row r="347" spans="1:4" x14ac:dyDescent="0.2">
      <c r="A347" s="3" t="s">
        <v>85</v>
      </c>
      <c r="B347" s="4">
        <v>45079</v>
      </c>
      <c r="C347" s="5" t="s">
        <v>86</v>
      </c>
      <c r="D347" s="6">
        <v>696.01</v>
      </c>
    </row>
    <row r="348" spans="1:4" x14ac:dyDescent="0.2">
      <c r="A348" s="3" t="s">
        <v>167</v>
      </c>
      <c r="B348" s="4">
        <v>45083</v>
      </c>
      <c r="C348" s="5" t="s">
        <v>146</v>
      </c>
      <c r="D348" s="6">
        <v>6000</v>
      </c>
    </row>
    <row r="349" spans="1:4" x14ac:dyDescent="0.2">
      <c r="A349" s="3" t="s">
        <v>612</v>
      </c>
      <c r="B349" s="4">
        <v>45107</v>
      </c>
      <c r="C349" s="7" t="s">
        <v>554</v>
      </c>
      <c r="D349" s="6">
        <v>1500</v>
      </c>
    </row>
    <row r="350" spans="1:4" x14ac:dyDescent="0.2">
      <c r="A350" s="3" t="s">
        <v>280</v>
      </c>
      <c r="B350" s="4">
        <v>45086</v>
      </c>
      <c r="C350" s="5" t="s">
        <v>223</v>
      </c>
      <c r="D350" s="6">
        <v>81200</v>
      </c>
    </row>
    <row r="351" spans="1:4" x14ac:dyDescent="0.2">
      <c r="A351" s="3" t="s">
        <v>87</v>
      </c>
      <c r="B351" s="4">
        <v>45079</v>
      </c>
      <c r="C351" s="7" t="s">
        <v>76</v>
      </c>
      <c r="D351" s="6">
        <v>41600</v>
      </c>
    </row>
    <row r="352" spans="1:4" x14ac:dyDescent="0.2">
      <c r="A352" s="3" t="s">
        <v>87</v>
      </c>
      <c r="B352" s="4">
        <v>45096</v>
      </c>
      <c r="C352" s="7" t="s">
        <v>76</v>
      </c>
      <c r="D352" s="6">
        <v>16350</v>
      </c>
    </row>
    <row r="353" spans="1:4" x14ac:dyDescent="0.2">
      <c r="A353" s="3" t="s">
        <v>87</v>
      </c>
      <c r="B353" s="4">
        <v>45107</v>
      </c>
      <c r="C353" s="7" t="s">
        <v>76</v>
      </c>
      <c r="D353" s="6">
        <v>61250</v>
      </c>
    </row>
    <row r="354" spans="1:4" x14ac:dyDescent="0.2">
      <c r="A354" s="3" t="s">
        <v>225</v>
      </c>
      <c r="B354" s="4">
        <v>45086</v>
      </c>
      <c r="C354" s="5" t="s">
        <v>223</v>
      </c>
      <c r="D354" s="6">
        <v>11600</v>
      </c>
    </row>
    <row r="355" spans="1:4" x14ac:dyDescent="0.2">
      <c r="A355" s="3" t="s">
        <v>226</v>
      </c>
      <c r="B355" s="4">
        <v>45086</v>
      </c>
      <c r="C355" s="5" t="s">
        <v>213</v>
      </c>
      <c r="D355" s="6">
        <v>8000</v>
      </c>
    </row>
    <row r="356" spans="1:4" x14ac:dyDescent="0.2">
      <c r="A356" s="3" t="s">
        <v>227</v>
      </c>
      <c r="B356" s="4">
        <v>45086</v>
      </c>
      <c r="C356" s="5" t="s">
        <v>223</v>
      </c>
      <c r="D356" s="6">
        <v>5800</v>
      </c>
    </row>
    <row r="357" spans="1:4" x14ac:dyDescent="0.2">
      <c r="A357" s="3" t="s">
        <v>228</v>
      </c>
      <c r="B357" s="4">
        <v>45086</v>
      </c>
      <c r="C357" s="5" t="s">
        <v>223</v>
      </c>
      <c r="D357" s="6">
        <v>324800</v>
      </c>
    </row>
    <row r="358" spans="1:4" x14ac:dyDescent="0.2">
      <c r="A358" s="3" t="s">
        <v>423</v>
      </c>
      <c r="B358" s="4">
        <v>45096</v>
      </c>
      <c r="C358" s="5" t="s">
        <v>424</v>
      </c>
      <c r="D358" s="6">
        <v>50000</v>
      </c>
    </row>
    <row r="359" spans="1:4" x14ac:dyDescent="0.2">
      <c r="A359" s="3" t="s">
        <v>423</v>
      </c>
      <c r="B359" s="4">
        <v>45096</v>
      </c>
      <c r="C359" s="5" t="s">
        <v>425</v>
      </c>
      <c r="D359" s="6">
        <v>23200</v>
      </c>
    </row>
    <row r="360" spans="1:4" x14ac:dyDescent="0.2">
      <c r="A360" s="3" t="s">
        <v>423</v>
      </c>
      <c r="B360" s="4">
        <v>45107</v>
      </c>
      <c r="C360" s="5" t="s">
        <v>424</v>
      </c>
      <c r="D360" s="6">
        <v>104758</v>
      </c>
    </row>
    <row r="361" spans="1:4" x14ac:dyDescent="0.2">
      <c r="A361" s="3" t="s">
        <v>281</v>
      </c>
      <c r="B361" s="4">
        <v>45086</v>
      </c>
      <c r="C361" s="5" t="s">
        <v>223</v>
      </c>
      <c r="D361" s="6">
        <v>17400</v>
      </c>
    </row>
    <row r="362" spans="1:4" x14ac:dyDescent="0.2">
      <c r="A362" s="3" t="s">
        <v>613</v>
      </c>
      <c r="B362" s="4">
        <v>45107</v>
      </c>
      <c r="C362" s="7" t="s">
        <v>574</v>
      </c>
      <c r="D362" s="6">
        <v>750</v>
      </c>
    </row>
    <row r="363" spans="1:4" x14ac:dyDescent="0.2">
      <c r="A363" s="3" t="s">
        <v>229</v>
      </c>
      <c r="B363" s="4">
        <v>45086</v>
      </c>
      <c r="C363" s="5" t="s">
        <v>223</v>
      </c>
      <c r="D363" s="6">
        <v>11600</v>
      </c>
    </row>
    <row r="364" spans="1:4" x14ac:dyDescent="0.2">
      <c r="A364" s="3" t="s">
        <v>497</v>
      </c>
      <c r="B364" s="4">
        <v>45097</v>
      </c>
      <c r="C364" s="5" t="s">
        <v>12</v>
      </c>
      <c r="D364" s="6">
        <v>17212.5</v>
      </c>
    </row>
    <row r="365" spans="1:4" x14ac:dyDescent="0.2">
      <c r="A365" s="3" t="s">
        <v>614</v>
      </c>
      <c r="B365" s="4">
        <v>45107</v>
      </c>
      <c r="C365" s="7" t="s">
        <v>554</v>
      </c>
      <c r="D365" s="6">
        <v>1500</v>
      </c>
    </row>
    <row r="366" spans="1:4" x14ac:dyDescent="0.2">
      <c r="A366" s="3" t="s">
        <v>319</v>
      </c>
      <c r="B366" s="4">
        <v>45089</v>
      </c>
      <c r="C366" s="7" t="s">
        <v>320</v>
      </c>
      <c r="D366" s="6">
        <v>191696</v>
      </c>
    </row>
    <row r="367" spans="1:4" x14ac:dyDescent="0.2">
      <c r="A367" s="3" t="s">
        <v>615</v>
      </c>
      <c r="B367" s="4">
        <v>45107</v>
      </c>
      <c r="C367" s="7" t="s">
        <v>554</v>
      </c>
      <c r="D367" s="6">
        <v>750</v>
      </c>
    </row>
    <row r="368" spans="1:4" x14ac:dyDescent="0.2">
      <c r="A368" s="3" t="s">
        <v>132</v>
      </c>
      <c r="B368" s="4">
        <v>45079</v>
      </c>
      <c r="C368" s="5" t="s">
        <v>133</v>
      </c>
      <c r="D368" s="6">
        <v>100000</v>
      </c>
    </row>
    <row r="369" spans="1:4" x14ac:dyDescent="0.2">
      <c r="A369" s="3" t="s">
        <v>385</v>
      </c>
      <c r="B369" s="4">
        <v>45093</v>
      </c>
      <c r="C369" s="5" t="s">
        <v>143</v>
      </c>
      <c r="D369" s="6">
        <v>10000</v>
      </c>
    </row>
    <row r="370" spans="1:4" x14ac:dyDescent="0.2">
      <c r="A370" s="3" t="s">
        <v>426</v>
      </c>
      <c r="B370" s="4">
        <v>45096</v>
      </c>
      <c r="C370" s="7" t="s">
        <v>427</v>
      </c>
      <c r="D370" s="6">
        <v>781.92</v>
      </c>
    </row>
    <row r="371" spans="1:4" x14ac:dyDescent="0.2">
      <c r="A371" s="3" t="s">
        <v>230</v>
      </c>
      <c r="B371" s="4">
        <v>45086</v>
      </c>
      <c r="C371" s="5" t="s">
        <v>213</v>
      </c>
      <c r="D371" s="6">
        <v>1897</v>
      </c>
    </row>
    <row r="372" spans="1:4" x14ac:dyDescent="0.2">
      <c r="A372" s="3" t="s">
        <v>337</v>
      </c>
      <c r="B372" s="4">
        <v>45091</v>
      </c>
      <c r="C372" s="5" t="s">
        <v>146</v>
      </c>
      <c r="D372" s="6">
        <v>1000</v>
      </c>
    </row>
    <row r="373" spans="1:4" x14ac:dyDescent="0.2">
      <c r="A373" s="3" t="s">
        <v>616</v>
      </c>
      <c r="B373" s="4">
        <v>45107</v>
      </c>
      <c r="C373" s="7" t="s">
        <v>554</v>
      </c>
      <c r="D373" s="6">
        <v>750</v>
      </c>
    </row>
    <row r="374" spans="1:4" x14ac:dyDescent="0.2">
      <c r="A374" s="3" t="s">
        <v>617</v>
      </c>
      <c r="B374" s="4">
        <v>45107</v>
      </c>
      <c r="C374" s="7" t="s">
        <v>554</v>
      </c>
      <c r="D374" s="6">
        <v>1500</v>
      </c>
    </row>
    <row r="375" spans="1:4" x14ac:dyDescent="0.2">
      <c r="A375" s="3" t="s">
        <v>88</v>
      </c>
      <c r="B375" s="4">
        <v>45079</v>
      </c>
      <c r="C375" s="5" t="s">
        <v>2</v>
      </c>
      <c r="D375" s="6">
        <v>50000</v>
      </c>
    </row>
    <row r="376" spans="1:4" x14ac:dyDescent="0.2">
      <c r="A376" s="3" t="s">
        <v>88</v>
      </c>
      <c r="B376" s="4">
        <v>45096</v>
      </c>
      <c r="C376" s="5" t="s">
        <v>428</v>
      </c>
      <c r="D376" s="6">
        <v>100000</v>
      </c>
    </row>
    <row r="377" spans="1:4" x14ac:dyDescent="0.2">
      <c r="A377" s="3" t="s">
        <v>231</v>
      </c>
      <c r="B377" s="4">
        <v>45086</v>
      </c>
      <c r="C377" s="5" t="s">
        <v>22</v>
      </c>
      <c r="D377" s="6">
        <v>1759</v>
      </c>
    </row>
    <row r="378" spans="1:4" x14ac:dyDescent="0.2">
      <c r="A378" s="3" t="s">
        <v>501</v>
      </c>
      <c r="B378" s="4">
        <v>45099</v>
      </c>
      <c r="C378" s="5" t="s">
        <v>502</v>
      </c>
      <c r="D378" s="6">
        <v>9400</v>
      </c>
    </row>
    <row r="379" spans="1:4" x14ac:dyDescent="0.2">
      <c r="A379" s="3" t="s">
        <v>195</v>
      </c>
      <c r="B379" s="4">
        <v>45085</v>
      </c>
      <c r="C379" s="5" t="s">
        <v>196</v>
      </c>
      <c r="D379" s="6">
        <v>7500</v>
      </c>
    </row>
    <row r="380" spans="1:4" x14ac:dyDescent="0.2">
      <c r="A380" s="3" t="s">
        <v>150</v>
      </c>
      <c r="B380" s="4">
        <v>45082</v>
      </c>
      <c r="C380" s="5" t="s">
        <v>146</v>
      </c>
      <c r="D380" s="6">
        <v>1000</v>
      </c>
    </row>
    <row r="381" spans="1:4" x14ac:dyDescent="0.2">
      <c r="A381" s="3" t="s">
        <v>429</v>
      </c>
      <c r="B381" s="4">
        <v>45096</v>
      </c>
      <c r="C381" s="5" t="s">
        <v>2</v>
      </c>
      <c r="D381" s="6">
        <v>50000</v>
      </c>
    </row>
    <row r="382" spans="1:4" x14ac:dyDescent="0.2">
      <c r="A382" s="3" t="s">
        <v>1</v>
      </c>
      <c r="B382" s="4">
        <v>45078</v>
      </c>
      <c r="C382" s="5" t="s">
        <v>2</v>
      </c>
      <c r="D382" s="6">
        <v>20000</v>
      </c>
    </row>
    <row r="383" spans="1:4" x14ac:dyDescent="0.2">
      <c r="A383" s="3" t="s">
        <v>373</v>
      </c>
      <c r="B383" s="4">
        <v>45092</v>
      </c>
      <c r="C383" s="5" t="s">
        <v>126</v>
      </c>
      <c r="D383" s="6">
        <v>306038.25</v>
      </c>
    </row>
    <row r="384" spans="1:4" x14ac:dyDescent="0.2">
      <c r="A384" s="3" t="s">
        <v>543</v>
      </c>
      <c r="B384" s="4">
        <v>45106</v>
      </c>
      <c r="C384" s="5" t="s">
        <v>445</v>
      </c>
      <c r="D384" s="6">
        <v>32201.599999999999</v>
      </c>
    </row>
    <row r="385" spans="1:4" x14ac:dyDescent="0.2">
      <c r="A385" s="3" t="s">
        <v>134</v>
      </c>
      <c r="B385" s="4">
        <v>45079</v>
      </c>
      <c r="C385" s="5" t="s">
        <v>135</v>
      </c>
      <c r="D385" s="6">
        <v>30000</v>
      </c>
    </row>
    <row r="386" spans="1:4" x14ac:dyDescent="0.2">
      <c r="A386" s="3" t="s">
        <v>134</v>
      </c>
      <c r="B386" s="4">
        <v>45096</v>
      </c>
      <c r="C386" s="5" t="s">
        <v>135</v>
      </c>
      <c r="D386" s="6">
        <v>50681.8</v>
      </c>
    </row>
    <row r="387" spans="1:4" x14ac:dyDescent="0.2">
      <c r="A387" s="3" t="s">
        <v>430</v>
      </c>
      <c r="B387" s="4">
        <v>45096</v>
      </c>
      <c r="C387" s="5" t="s">
        <v>22</v>
      </c>
      <c r="D387" s="6">
        <v>783.5</v>
      </c>
    </row>
    <row r="388" spans="1:4" x14ac:dyDescent="0.2">
      <c r="A388" s="3" t="s">
        <v>282</v>
      </c>
      <c r="B388" s="4">
        <v>45086</v>
      </c>
      <c r="C388" s="5" t="s">
        <v>223</v>
      </c>
      <c r="D388" s="6">
        <v>11475</v>
      </c>
    </row>
    <row r="389" spans="1:4" x14ac:dyDescent="0.2">
      <c r="A389" s="3" t="s">
        <v>618</v>
      </c>
      <c r="B389" s="4">
        <v>45107</v>
      </c>
      <c r="C389" s="7" t="s">
        <v>554</v>
      </c>
      <c r="D389" s="6">
        <v>1250</v>
      </c>
    </row>
    <row r="390" spans="1:4" x14ac:dyDescent="0.2">
      <c r="A390" s="3" t="s">
        <v>89</v>
      </c>
      <c r="B390" s="4">
        <v>45079</v>
      </c>
      <c r="C390" s="5" t="s">
        <v>90</v>
      </c>
      <c r="D390" s="6">
        <v>42050</v>
      </c>
    </row>
    <row r="391" spans="1:4" x14ac:dyDescent="0.2">
      <c r="A391" s="3" t="s">
        <v>89</v>
      </c>
      <c r="B391" s="4">
        <v>45096</v>
      </c>
      <c r="C391" s="5" t="s">
        <v>90</v>
      </c>
      <c r="D391" s="6">
        <v>35000</v>
      </c>
    </row>
    <row r="392" spans="1:4" x14ac:dyDescent="0.2">
      <c r="A392" s="3" t="s">
        <v>619</v>
      </c>
      <c r="B392" s="4">
        <v>45107</v>
      </c>
      <c r="C392" s="7" t="s">
        <v>554</v>
      </c>
      <c r="D392" s="6">
        <v>750</v>
      </c>
    </row>
    <row r="393" spans="1:4" x14ac:dyDescent="0.2">
      <c r="A393" s="3" t="s">
        <v>151</v>
      </c>
      <c r="B393" s="4">
        <v>45082</v>
      </c>
      <c r="C393" s="5" t="s">
        <v>146</v>
      </c>
      <c r="D393" s="6">
        <v>3000</v>
      </c>
    </row>
    <row r="394" spans="1:4" x14ac:dyDescent="0.2">
      <c r="A394" s="3" t="s">
        <v>283</v>
      </c>
      <c r="B394" s="4">
        <v>45086</v>
      </c>
      <c r="C394" s="5" t="s">
        <v>223</v>
      </c>
      <c r="D394" s="6">
        <v>12760</v>
      </c>
    </row>
    <row r="395" spans="1:4" x14ac:dyDescent="0.2">
      <c r="A395" s="3" t="s">
        <v>431</v>
      </c>
      <c r="B395" s="4">
        <v>45096</v>
      </c>
      <c r="C395" s="5" t="s">
        <v>432</v>
      </c>
      <c r="D395" s="6">
        <v>61362</v>
      </c>
    </row>
    <row r="396" spans="1:4" x14ac:dyDescent="0.2">
      <c r="A396" s="3" t="s">
        <v>498</v>
      </c>
      <c r="B396" s="4">
        <v>45097</v>
      </c>
      <c r="C396" s="5" t="s">
        <v>2</v>
      </c>
      <c r="D396" s="6">
        <v>17212.5</v>
      </c>
    </row>
    <row r="397" spans="1:4" x14ac:dyDescent="0.2">
      <c r="A397" s="3" t="s">
        <v>91</v>
      </c>
      <c r="B397" s="4">
        <v>45079</v>
      </c>
      <c r="C397" s="5" t="s">
        <v>2</v>
      </c>
      <c r="D397" s="6">
        <v>1518.2</v>
      </c>
    </row>
    <row r="398" spans="1:4" x14ac:dyDescent="0.2">
      <c r="A398" s="3" t="s">
        <v>91</v>
      </c>
      <c r="B398" s="4">
        <v>45107</v>
      </c>
      <c r="C398" s="5" t="s">
        <v>86</v>
      </c>
      <c r="D398" s="6">
        <v>3000</v>
      </c>
    </row>
    <row r="399" spans="1:4" x14ac:dyDescent="0.2">
      <c r="A399" s="3" t="s">
        <v>91</v>
      </c>
      <c r="B399" s="4">
        <v>45107</v>
      </c>
      <c r="C399" s="5" t="s">
        <v>2</v>
      </c>
      <c r="D399" s="6">
        <v>6858</v>
      </c>
    </row>
    <row r="400" spans="1:4" x14ac:dyDescent="0.2">
      <c r="A400" s="3" t="s">
        <v>91</v>
      </c>
      <c r="B400" s="4">
        <v>45107</v>
      </c>
      <c r="C400" s="5" t="s">
        <v>2</v>
      </c>
      <c r="D400" s="6">
        <v>1009.77</v>
      </c>
    </row>
    <row r="401" spans="1:4" x14ac:dyDescent="0.2">
      <c r="A401" s="3" t="s">
        <v>284</v>
      </c>
      <c r="B401" s="4">
        <v>45086</v>
      </c>
      <c r="C401" s="5" t="s">
        <v>223</v>
      </c>
      <c r="D401" s="6">
        <v>58000</v>
      </c>
    </row>
    <row r="402" spans="1:4" x14ac:dyDescent="0.2">
      <c r="A402" s="3" t="s">
        <v>620</v>
      </c>
      <c r="B402" s="4">
        <v>45107</v>
      </c>
      <c r="C402" s="7" t="s">
        <v>554</v>
      </c>
      <c r="D402" s="6">
        <v>1500</v>
      </c>
    </row>
    <row r="403" spans="1:4" x14ac:dyDescent="0.2">
      <c r="A403" s="3" t="s">
        <v>433</v>
      </c>
      <c r="B403" s="4">
        <v>45096</v>
      </c>
      <c r="C403" s="5" t="s">
        <v>12</v>
      </c>
      <c r="D403" s="6">
        <v>8261.6200000000008</v>
      </c>
    </row>
    <row r="404" spans="1:4" x14ac:dyDescent="0.2">
      <c r="A404" s="3" t="s">
        <v>433</v>
      </c>
      <c r="B404" s="4">
        <v>45107</v>
      </c>
      <c r="C404" s="5" t="s">
        <v>12</v>
      </c>
      <c r="D404" s="6">
        <v>4130.8100000000004</v>
      </c>
    </row>
    <row r="405" spans="1:4" x14ac:dyDescent="0.2">
      <c r="A405" s="3" t="s">
        <v>92</v>
      </c>
      <c r="B405" s="4">
        <v>45079</v>
      </c>
      <c r="C405" s="5" t="s">
        <v>90</v>
      </c>
      <c r="D405" s="6">
        <v>50000</v>
      </c>
    </row>
    <row r="406" spans="1:4" x14ac:dyDescent="0.2">
      <c r="A406" s="3" t="s">
        <v>92</v>
      </c>
      <c r="B406" s="4">
        <v>45086</v>
      </c>
      <c r="C406" s="5" t="s">
        <v>30</v>
      </c>
      <c r="D406" s="6">
        <v>894140</v>
      </c>
    </row>
    <row r="407" spans="1:4" x14ac:dyDescent="0.2">
      <c r="A407" s="3" t="s">
        <v>92</v>
      </c>
      <c r="B407" s="4">
        <v>45096</v>
      </c>
      <c r="C407" s="5" t="s">
        <v>90</v>
      </c>
      <c r="D407" s="6">
        <v>50000</v>
      </c>
    </row>
    <row r="408" spans="1:4" x14ac:dyDescent="0.2">
      <c r="A408" s="3" t="s">
        <v>93</v>
      </c>
      <c r="B408" s="4">
        <v>45079</v>
      </c>
      <c r="C408" s="5" t="s">
        <v>52</v>
      </c>
      <c r="D408" s="6">
        <v>1483.84</v>
      </c>
    </row>
    <row r="409" spans="1:4" x14ac:dyDescent="0.2">
      <c r="A409" s="3" t="s">
        <v>93</v>
      </c>
      <c r="B409" s="4">
        <v>45079</v>
      </c>
      <c r="C409" s="5" t="s">
        <v>94</v>
      </c>
      <c r="D409" s="6">
        <v>7500</v>
      </c>
    </row>
    <row r="410" spans="1:4" x14ac:dyDescent="0.2">
      <c r="A410" s="3" t="s">
        <v>93</v>
      </c>
      <c r="B410" s="4">
        <v>45086</v>
      </c>
      <c r="C410" s="5" t="s">
        <v>213</v>
      </c>
      <c r="D410" s="6">
        <v>2000</v>
      </c>
    </row>
    <row r="411" spans="1:4" x14ac:dyDescent="0.2">
      <c r="A411" s="3" t="s">
        <v>95</v>
      </c>
      <c r="B411" s="4">
        <v>45079</v>
      </c>
      <c r="C411" s="7" t="s">
        <v>96</v>
      </c>
      <c r="D411" s="6">
        <v>7246.48</v>
      </c>
    </row>
    <row r="412" spans="1:4" x14ac:dyDescent="0.2">
      <c r="A412" s="3" t="s">
        <v>97</v>
      </c>
      <c r="B412" s="4">
        <v>45079</v>
      </c>
      <c r="C412" s="5" t="s">
        <v>40</v>
      </c>
      <c r="D412" s="6">
        <v>50000</v>
      </c>
    </row>
    <row r="413" spans="1:4" x14ac:dyDescent="0.2">
      <c r="A413" s="3" t="s">
        <v>97</v>
      </c>
      <c r="B413" s="4">
        <v>45096</v>
      </c>
      <c r="C413" s="5" t="s">
        <v>40</v>
      </c>
      <c r="D413" s="6">
        <v>100000</v>
      </c>
    </row>
    <row r="414" spans="1:4" x14ac:dyDescent="0.2">
      <c r="A414" s="3" t="s">
        <v>481</v>
      </c>
      <c r="B414" s="4">
        <v>45096</v>
      </c>
      <c r="C414" s="5" t="s">
        <v>223</v>
      </c>
      <c r="D414" s="6">
        <v>104400</v>
      </c>
    </row>
    <row r="415" spans="1:4" x14ac:dyDescent="0.2">
      <c r="A415" s="3" t="s">
        <v>338</v>
      </c>
      <c r="B415" s="4">
        <v>45091</v>
      </c>
      <c r="C415" s="7" t="s">
        <v>339</v>
      </c>
      <c r="D415" s="6">
        <v>12155.95</v>
      </c>
    </row>
    <row r="416" spans="1:4" x14ac:dyDescent="0.2">
      <c r="A416" s="3" t="s">
        <v>621</v>
      </c>
      <c r="B416" s="4">
        <v>45107</v>
      </c>
      <c r="C416" s="7" t="s">
        <v>554</v>
      </c>
      <c r="D416" s="6">
        <v>1500</v>
      </c>
    </row>
    <row r="417" spans="1:4" x14ac:dyDescent="0.2">
      <c r="A417" s="3" t="s">
        <v>434</v>
      </c>
      <c r="B417" s="4">
        <v>45096</v>
      </c>
      <c r="C417" s="5" t="s">
        <v>2</v>
      </c>
      <c r="D417" s="6">
        <v>100000</v>
      </c>
    </row>
    <row r="418" spans="1:4" x14ac:dyDescent="0.2">
      <c r="A418" s="3" t="s">
        <v>168</v>
      </c>
      <c r="B418" s="4">
        <v>45083</v>
      </c>
      <c r="C418" s="5" t="s">
        <v>146</v>
      </c>
      <c r="D418" s="6">
        <v>5000</v>
      </c>
    </row>
    <row r="419" spans="1:4" x14ac:dyDescent="0.2">
      <c r="A419" s="3" t="s">
        <v>482</v>
      </c>
      <c r="B419" s="4">
        <v>45096</v>
      </c>
      <c r="C419" s="5" t="s">
        <v>18</v>
      </c>
      <c r="D419" s="6">
        <v>4388.3999999999996</v>
      </c>
    </row>
    <row r="420" spans="1:4" x14ac:dyDescent="0.2">
      <c r="A420" s="3" t="s">
        <v>482</v>
      </c>
      <c r="B420" s="4">
        <v>45101</v>
      </c>
      <c r="C420" s="5" t="s">
        <v>18</v>
      </c>
      <c r="D420" s="6">
        <v>4388.3999999999996</v>
      </c>
    </row>
    <row r="421" spans="1:4" x14ac:dyDescent="0.2">
      <c r="A421" s="3" t="s">
        <v>482</v>
      </c>
      <c r="B421" s="4">
        <v>45107</v>
      </c>
      <c r="C421" s="5" t="s">
        <v>18</v>
      </c>
      <c r="D421" s="6">
        <v>1942.19</v>
      </c>
    </row>
    <row r="422" spans="1:4" x14ac:dyDescent="0.2">
      <c r="A422" s="3" t="s">
        <v>482</v>
      </c>
      <c r="B422" s="4">
        <v>45107</v>
      </c>
      <c r="C422" s="5" t="s">
        <v>18</v>
      </c>
      <c r="D422" s="6">
        <v>4388.3999999999996</v>
      </c>
    </row>
    <row r="423" spans="1:4" x14ac:dyDescent="0.2">
      <c r="A423" s="3" t="s">
        <v>386</v>
      </c>
      <c r="B423" s="4">
        <v>45093</v>
      </c>
      <c r="C423" s="5" t="s">
        <v>34</v>
      </c>
      <c r="D423" s="6">
        <v>200623.33</v>
      </c>
    </row>
    <row r="424" spans="1:4" x14ac:dyDescent="0.2">
      <c r="A424" s="3" t="s">
        <v>386</v>
      </c>
      <c r="B424" s="4">
        <v>45105</v>
      </c>
      <c r="C424" s="5" t="s">
        <v>34</v>
      </c>
      <c r="D424" s="6">
        <v>158062.01999999999</v>
      </c>
    </row>
    <row r="425" spans="1:4" x14ac:dyDescent="0.2">
      <c r="A425" s="3" t="s">
        <v>386</v>
      </c>
      <c r="B425" s="4">
        <v>45105</v>
      </c>
      <c r="C425" s="5" t="s">
        <v>35</v>
      </c>
      <c r="D425" s="6">
        <v>174275.56</v>
      </c>
    </row>
    <row r="426" spans="1:4" x14ac:dyDescent="0.2">
      <c r="A426" s="3" t="s">
        <v>622</v>
      </c>
      <c r="B426" s="4">
        <v>45107</v>
      </c>
      <c r="C426" s="7" t="s">
        <v>554</v>
      </c>
      <c r="D426" s="6">
        <v>1500</v>
      </c>
    </row>
    <row r="427" spans="1:4" x14ac:dyDescent="0.2">
      <c r="A427" s="3" t="s">
        <v>387</v>
      </c>
      <c r="B427" s="4">
        <v>45093</v>
      </c>
      <c r="C427" s="5" t="s">
        <v>143</v>
      </c>
      <c r="D427" s="6">
        <v>10000</v>
      </c>
    </row>
    <row r="428" spans="1:4" x14ac:dyDescent="0.2">
      <c r="A428" s="3" t="s">
        <v>340</v>
      </c>
      <c r="B428" s="4">
        <v>45091</v>
      </c>
      <c r="C428" s="7" t="s">
        <v>341</v>
      </c>
      <c r="D428" s="6">
        <v>34865.83</v>
      </c>
    </row>
    <row r="429" spans="1:4" x14ac:dyDescent="0.2">
      <c r="A429" s="3" t="s">
        <v>623</v>
      </c>
      <c r="B429" s="4">
        <v>45107</v>
      </c>
      <c r="C429" s="7" t="s">
        <v>554</v>
      </c>
      <c r="D429" s="6">
        <v>750</v>
      </c>
    </row>
    <row r="430" spans="1:4" x14ac:dyDescent="0.2">
      <c r="A430" s="3" t="s">
        <v>483</v>
      </c>
      <c r="B430" s="4">
        <v>45096</v>
      </c>
      <c r="C430" s="5" t="s">
        <v>477</v>
      </c>
      <c r="D430" s="6">
        <v>16309.6</v>
      </c>
    </row>
    <row r="431" spans="1:4" x14ac:dyDescent="0.2">
      <c r="A431" s="3" t="s">
        <v>136</v>
      </c>
      <c r="B431" s="4">
        <v>45079</v>
      </c>
      <c r="C431" s="5" t="s">
        <v>126</v>
      </c>
      <c r="D431" s="6">
        <v>14860.12</v>
      </c>
    </row>
    <row r="432" spans="1:4" x14ac:dyDescent="0.2">
      <c r="A432" s="3" t="s">
        <v>136</v>
      </c>
      <c r="B432" s="4">
        <v>45096</v>
      </c>
      <c r="C432" s="5" t="s">
        <v>126</v>
      </c>
      <c r="D432" s="6">
        <v>16007.62</v>
      </c>
    </row>
    <row r="433" spans="1:4" x14ac:dyDescent="0.2">
      <c r="A433" s="3" t="s">
        <v>435</v>
      </c>
      <c r="B433" s="4">
        <v>45096</v>
      </c>
      <c r="C433" s="5" t="s">
        <v>213</v>
      </c>
      <c r="D433" s="6">
        <v>5000</v>
      </c>
    </row>
    <row r="434" spans="1:4" x14ac:dyDescent="0.2">
      <c r="A434" s="3" t="s">
        <v>435</v>
      </c>
      <c r="B434" s="4">
        <v>45096</v>
      </c>
      <c r="C434" s="5" t="s">
        <v>436</v>
      </c>
      <c r="D434" s="6">
        <v>7500</v>
      </c>
    </row>
    <row r="435" spans="1:4" x14ac:dyDescent="0.2">
      <c r="A435" s="3" t="s">
        <v>285</v>
      </c>
      <c r="B435" s="4">
        <v>45086</v>
      </c>
      <c r="C435" s="5" t="s">
        <v>223</v>
      </c>
      <c r="D435" s="6">
        <v>5800</v>
      </c>
    </row>
    <row r="436" spans="1:4" x14ac:dyDescent="0.2">
      <c r="A436" s="3" t="s">
        <v>98</v>
      </c>
      <c r="B436" s="4">
        <v>45079</v>
      </c>
      <c r="C436" s="7" t="s">
        <v>15</v>
      </c>
      <c r="D436" s="6">
        <v>6024.25</v>
      </c>
    </row>
    <row r="437" spans="1:4" x14ac:dyDescent="0.2">
      <c r="A437" s="3" t="s">
        <v>98</v>
      </c>
      <c r="B437" s="4">
        <v>45079</v>
      </c>
      <c r="C437" s="7" t="s">
        <v>15</v>
      </c>
      <c r="D437" s="6">
        <v>856.42</v>
      </c>
    </row>
    <row r="438" spans="1:4" x14ac:dyDescent="0.2">
      <c r="A438" s="3" t="s">
        <v>98</v>
      </c>
      <c r="B438" s="4">
        <v>45107</v>
      </c>
      <c r="C438" s="7" t="s">
        <v>15</v>
      </c>
      <c r="D438" s="6">
        <v>856.42</v>
      </c>
    </row>
    <row r="439" spans="1:4" x14ac:dyDescent="0.2">
      <c r="A439" s="3" t="s">
        <v>98</v>
      </c>
      <c r="B439" s="4">
        <v>45107</v>
      </c>
      <c r="C439" s="7" t="s">
        <v>15</v>
      </c>
      <c r="D439" s="6">
        <v>5995.37</v>
      </c>
    </row>
    <row r="440" spans="1:4" x14ac:dyDescent="0.2">
      <c r="A440" s="3" t="s">
        <v>624</v>
      </c>
      <c r="B440" s="4">
        <v>45107</v>
      </c>
      <c r="C440" s="7" t="s">
        <v>554</v>
      </c>
      <c r="D440" s="6">
        <v>750</v>
      </c>
    </row>
    <row r="441" spans="1:4" x14ac:dyDescent="0.2">
      <c r="A441" s="3" t="s">
        <v>625</v>
      </c>
      <c r="B441" s="4">
        <v>45107</v>
      </c>
      <c r="C441" s="7" t="s">
        <v>574</v>
      </c>
      <c r="D441" s="6">
        <v>1250</v>
      </c>
    </row>
    <row r="442" spans="1:4" x14ac:dyDescent="0.2">
      <c r="A442" s="3" t="s">
        <v>137</v>
      </c>
      <c r="B442" s="4">
        <v>45079</v>
      </c>
      <c r="C442" s="5" t="s">
        <v>18</v>
      </c>
      <c r="D442" s="6">
        <v>99712.93</v>
      </c>
    </row>
    <row r="443" spans="1:4" x14ac:dyDescent="0.2">
      <c r="A443" s="3" t="s">
        <v>437</v>
      </c>
      <c r="B443" s="4">
        <v>45096</v>
      </c>
      <c r="C443" s="5" t="s">
        <v>438</v>
      </c>
      <c r="D443" s="6">
        <v>10999</v>
      </c>
    </row>
    <row r="444" spans="1:4" x14ac:dyDescent="0.2">
      <c r="A444" s="3" t="s">
        <v>437</v>
      </c>
      <c r="B444" s="4">
        <v>45096</v>
      </c>
      <c r="C444" s="5" t="s">
        <v>439</v>
      </c>
      <c r="D444" s="6">
        <v>6899</v>
      </c>
    </row>
    <row r="445" spans="1:4" x14ac:dyDescent="0.2">
      <c r="A445" s="3" t="s">
        <v>437</v>
      </c>
      <c r="B445" s="4">
        <v>45096</v>
      </c>
      <c r="C445" s="5" t="s">
        <v>440</v>
      </c>
      <c r="D445" s="6">
        <v>5299</v>
      </c>
    </row>
    <row r="446" spans="1:4" x14ac:dyDescent="0.2">
      <c r="A446" s="3" t="s">
        <v>437</v>
      </c>
      <c r="B446" s="4">
        <v>45096</v>
      </c>
      <c r="C446" s="5" t="s">
        <v>441</v>
      </c>
      <c r="D446" s="6">
        <v>10499</v>
      </c>
    </row>
    <row r="447" spans="1:4" x14ac:dyDescent="0.2">
      <c r="A447" s="3" t="s">
        <v>437</v>
      </c>
      <c r="B447" s="4">
        <v>45096</v>
      </c>
      <c r="C447" s="5" t="s">
        <v>442</v>
      </c>
      <c r="D447" s="6">
        <v>10999</v>
      </c>
    </row>
    <row r="448" spans="1:4" x14ac:dyDescent="0.2">
      <c r="A448" s="3" t="s">
        <v>437</v>
      </c>
      <c r="B448" s="4">
        <v>45096</v>
      </c>
      <c r="C448" s="5" t="s">
        <v>443</v>
      </c>
      <c r="D448" s="6">
        <v>4999</v>
      </c>
    </row>
    <row r="449" spans="1:4" x14ac:dyDescent="0.2">
      <c r="A449" s="3" t="s">
        <v>437</v>
      </c>
      <c r="B449" s="4">
        <v>45100</v>
      </c>
      <c r="C449" s="5" t="s">
        <v>509</v>
      </c>
      <c r="D449" s="6">
        <v>21246</v>
      </c>
    </row>
    <row r="450" spans="1:4" x14ac:dyDescent="0.2">
      <c r="A450" s="3" t="s">
        <v>437</v>
      </c>
      <c r="B450" s="4">
        <v>45100</v>
      </c>
      <c r="C450" s="5" t="s">
        <v>510</v>
      </c>
      <c r="D450" s="6">
        <v>14298</v>
      </c>
    </row>
    <row r="451" spans="1:4" x14ac:dyDescent="0.2">
      <c r="A451" s="3" t="s">
        <v>437</v>
      </c>
      <c r="B451" s="4">
        <v>45107</v>
      </c>
      <c r="C451" s="5" t="s">
        <v>626</v>
      </c>
      <c r="D451" s="6">
        <v>6599</v>
      </c>
    </row>
    <row r="452" spans="1:4" x14ac:dyDescent="0.2">
      <c r="A452" s="3" t="s">
        <v>437</v>
      </c>
      <c r="B452" s="4">
        <v>45107</v>
      </c>
      <c r="C452" s="5" t="s">
        <v>627</v>
      </c>
      <c r="D452" s="6">
        <v>7399</v>
      </c>
    </row>
    <row r="453" spans="1:4" x14ac:dyDescent="0.2">
      <c r="A453" s="3" t="s">
        <v>437</v>
      </c>
      <c r="B453" s="4">
        <v>45107</v>
      </c>
      <c r="C453" s="5" t="s">
        <v>628</v>
      </c>
      <c r="D453" s="6">
        <v>5999</v>
      </c>
    </row>
    <row r="454" spans="1:4" x14ac:dyDescent="0.2">
      <c r="A454" s="3" t="s">
        <v>437</v>
      </c>
      <c r="B454" s="4">
        <v>45107</v>
      </c>
      <c r="C454" s="5" t="s">
        <v>629</v>
      </c>
      <c r="D454" s="6">
        <v>8044</v>
      </c>
    </row>
    <row r="455" spans="1:4" x14ac:dyDescent="0.2">
      <c r="A455" s="3" t="s">
        <v>99</v>
      </c>
      <c r="B455" s="4">
        <v>45079</v>
      </c>
      <c r="C455" s="5" t="s">
        <v>100</v>
      </c>
      <c r="D455" s="6">
        <v>1181936.32</v>
      </c>
    </row>
    <row r="456" spans="1:4" x14ac:dyDescent="0.2">
      <c r="A456" s="3" t="s">
        <v>99</v>
      </c>
      <c r="B456" s="4">
        <v>45079</v>
      </c>
      <c r="C456" s="5" t="s">
        <v>100</v>
      </c>
      <c r="D456" s="6">
        <v>328169.15000000002</v>
      </c>
    </row>
    <row r="457" spans="1:4" x14ac:dyDescent="0.2">
      <c r="A457" s="3" t="s">
        <v>99</v>
      </c>
      <c r="B457" s="4">
        <v>45079</v>
      </c>
      <c r="C457" s="7" t="s">
        <v>15</v>
      </c>
      <c r="D457" s="6">
        <v>447489.71</v>
      </c>
    </row>
    <row r="458" spans="1:4" x14ac:dyDescent="0.2">
      <c r="A458" s="3" t="s">
        <v>99</v>
      </c>
      <c r="B458" s="4">
        <v>45079</v>
      </c>
      <c r="C458" s="7" t="s">
        <v>15</v>
      </c>
      <c r="D458" s="6">
        <v>506918.40000000002</v>
      </c>
    </row>
    <row r="459" spans="1:4" x14ac:dyDescent="0.2">
      <c r="A459" s="3" t="s">
        <v>99</v>
      </c>
      <c r="B459" s="4">
        <v>45086</v>
      </c>
      <c r="C459" s="5" t="s">
        <v>232</v>
      </c>
      <c r="D459" s="6">
        <v>300000</v>
      </c>
    </row>
    <row r="460" spans="1:4" x14ac:dyDescent="0.2">
      <c r="A460" s="3" t="s">
        <v>99</v>
      </c>
      <c r="B460" s="4">
        <v>45093</v>
      </c>
      <c r="C460" s="5" t="s">
        <v>232</v>
      </c>
      <c r="D460" s="6">
        <v>374000</v>
      </c>
    </row>
    <row r="461" spans="1:4" x14ac:dyDescent="0.2">
      <c r="A461" s="3" t="s">
        <v>99</v>
      </c>
      <c r="B461" s="4">
        <v>45096</v>
      </c>
      <c r="C461" s="7" t="s">
        <v>15</v>
      </c>
      <c r="D461" s="6">
        <v>59846.14</v>
      </c>
    </row>
    <row r="462" spans="1:4" x14ac:dyDescent="0.2">
      <c r="A462" s="3" t="s">
        <v>99</v>
      </c>
      <c r="B462" s="4">
        <v>45096</v>
      </c>
      <c r="C462" s="7" t="s">
        <v>15</v>
      </c>
      <c r="D462" s="6">
        <v>47324.41</v>
      </c>
    </row>
    <row r="463" spans="1:4" x14ac:dyDescent="0.2">
      <c r="A463" s="3" t="s">
        <v>99</v>
      </c>
      <c r="B463" s="4">
        <v>45100</v>
      </c>
      <c r="C463" s="5" t="s">
        <v>232</v>
      </c>
      <c r="D463" s="6">
        <v>566000</v>
      </c>
    </row>
    <row r="464" spans="1:4" x14ac:dyDescent="0.2">
      <c r="A464" s="3" t="s">
        <v>99</v>
      </c>
      <c r="B464" s="4">
        <v>45107</v>
      </c>
      <c r="C464" s="5" t="s">
        <v>232</v>
      </c>
      <c r="D464" s="6">
        <v>574000</v>
      </c>
    </row>
    <row r="465" spans="1:4" x14ac:dyDescent="0.2">
      <c r="A465" s="3" t="s">
        <v>101</v>
      </c>
      <c r="B465" s="4">
        <v>45079</v>
      </c>
      <c r="C465" s="7" t="s">
        <v>102</v>
      </c>
      <c r="D465" s="6">
        <v>30000</v>
      </c>
    </row>
    <row r="466" spans="1:4" x14ac:dyDescent="0.2">
      <c r="A466" s="3" t="s">
        <v>101</v>
      </c>
      <c r="B466" s="4">
        <v>45096</v>
      </c>
      <c r="C466" s="7" t="s">
        <v>102</v>
      </c>
      <c r="D466" s="6">
        <v>80000</v>
      </c>
    </row>
    <row r="467" spans="1:4" x14ac:dyDescent="0.2">
      <c r="A467" s="3" t="s">
        <v>286</v>
      </c>
      <c r="B467" s="4">
        <v>45086</v>
      </c>
      <c r="C467" s="5" t="s">
        <v>223</v>
      </c>
      <c r="D467" s="6">
        <v>11600</v>
      </c>
    </row>
    <row r="468" spans="1:4" x14ac:dyDescent="0.2">
      <c r="A468" s="3" t="s">
        <v>630</v>
      </c>
      <c r="B468" s="4">
        <v>45107</v>
      </c>
      <c r="C468" s="7" t="s">
        <v>554</v>
      </c>
      <c r="D468" s="6">
        <v>1500</v>
      </c>
    </row>
    <row r="469" spans="1:4" x14ac:dyDescent="0.2">
      <c r="A469" s="3" t="s">
        <v>152</v>
      </c>
      <c r="B469" s="4">
        <v>45082</v>
      </c>
      <c r="C469" s="5" t="s">
        <v>146</v>
      </c>
      <c r="D469" s="6">
        <v>5000</v>
      </c>
    </row>
    <row r="470" spans="1:4" x14ac:dyDescent="0.2">
      <c r="A470" s="3" t="s">
        <v>484</v>
      </c>
      <c r="B470" s="4">
        <v>45096</v>
      </c>
      <c r="C470" s="5" t="s">
        <v>18</v>
      </c>
      <c r="D470" s="6">
        <v>3272.36</v>
      </c>
    </row>
    <row r="471" spans="1:4" x14ac:dyDescent="0.2">
      <c r="A471" s="3" t="s">
        <v>342</v>
      </c>
      <c r="B471" s="4">
        <v>45091</v>
      </c>
      <c r="C471" s="7" t="s">
        <v>343</v>
      </c>
      <c r="D471" s="6">
        <v>3029.19</v>
      </c>
    </row>
    <row r="472" spans="1:4" x14ac:dyDescent="0.2">
      <c r="A472" s="3" t="s">
        <v>444</v>
      </c>
      <c r="B472" s="4">
        <v>45096</v>
      </c>
      <c r="C472" s="5" t="s">
        <v>2</v>
      </c>
      <c r="D472" s="6">
        <v>70000</v>
      </c>
    </row>
    <row r="473" spans="1:4" x14ac:dyDescent="0.2">
      <c r="A473" s="3" t="s">
        <v>493</v>
      </c>
      <c r="B473" s="4">
        <v>45096</v>
      </c>
      <c r="C473" s="5" t="s">
        <v>143</v>
      </c>
      <c r="D473" s="6">
        <v>1200</v>
      </c>
    </row>
    <row r="474" spans="1:4" x14ac:dyDescent="0.2">
      <c r="A474" s="3" t="s">
        <v>631</v>
      </c>
      <c r="B474" s="4">
        <v>45107</v>
      </c>
      <c r="C474" s="7" t="s">
        <v>554</v>
      </c>
      <c r="D474" s="6">
        <v>750</v>
      </c>
    </row>
    <row r="475" spans="1:4" x14ac:dyDescent="0.2">
      <c r="A475" s="3" t="s">
        <v>494</v>
      </c>
      <c r="B475" s="4">
        <v>45096</v>
      </c>
      <c r="C475" s="5" t="s">
        <v>143</v>
      </c>
      <c r="D475" s="6">
        <v>34800</v>
      </c>
    </row>
    <row r="476" spans="1:4" x14ac:dyDescent="0.2">
      <c r="A476" s="3" t="s">
        <v>374</v>
      </c>
      <c r="B476" s="4">
        <v>45092</v>
      </c>
      <c r="C476" s="5" t="s">
        <v>375</v>
      </c>
      <c r="D476" s="6">
        <v>3553939.77</v>
      </c>
    </row>
    <row r="477" spans="1:4" x14ac:dyDescent="0.2">
      <c r="A477" s="3" t="s">
        <v>374</v>
      </c>
      <c r="B477" s="4">
        <v>45107</v>
      </c>
      <c r="C477" s="5" t="s">
        <v>375</v>
      </c>
      <c r="D477" s="6">
        <v>1941512.73</v>
      </c>
    </row>
    <row r="478" spans="1:4" x14ac:dyDescent="0.2">
      <c r="A478" s="3" t="s">
        <v>374</v>
      </c>
      <c r="B478" s="4">
        <v>45107</v>
      </c>
      <c r="C478" s="5" t="s">
        <v>375</v>
      </c>
      <c r="D478" s="6">
        <v>5214354.2300000004</v>
      </c>
    </row>
    <row r="479" spans="1:4" x14ac:dyDescent="0.2">
      <c r="A479" s="3" t="s">
        <v>485</v>
      </c>
      <c r="B479" s="4">
        <v>45096</v>
      </c>
      <c r="C479" s="5" t="s">
        <v>486</v>
      </c>
      <c r="D479" s="6">
        <v>15080</v>
      </c>
    </row>
    <row r="480" spans="1:4" x14ac:dyDescent="0.2">
      <c r="A480" s="3" t="s">
        <v>183</v>
      </c>
      <c r="B480" s="4">
        <v>45084</v>
      </c>
      <c r="C480" s="5" t="s">
        <v>143</v>
      </c>
      <c r="D480" s="6">
        <v>26500</v>
      </c>
    </row>
    <row r="481" spans="1:4" x14ac:dyDescent="0.2">
      <c r="A481" s="3" t="s">
        <v>138</v>
      </c>
      <c r="B481" s="4">
        <v>45079</v>
      </c>
      <c r="C481" s="5" t="s">
        <v>18</v>
      </c>
      <c r="D481" s="6">
        <v>2696.63</v>
      </c>
    </row>
    <row r="482" spans="1:4" x14ac:dyDescent="0.2">
      <c r="A482" s="3" t="s">
        <v>532</v>
      </c>
      <c r="B482" s="4">
        <v>45105</v>
      </c>
      <c r="C482" s="5" t="s">
        <v>143</v>
      </c>
      <c r="D482" s="6">
        <v>46400</v>
      </c>
    </row>
    <row r="483" spans="1:4" x14ac:dyDescent="0.2">
      <c r="A483" s="3" t="s">
        <v>344</v>
      </c>
      <c r="B483" s="4">
        <v>45091</v>
      </c>
      <c r="C483" s="5" t="s">
        <v>345</v>
      </c>
      <c r="D483" s="6">
        <v>554459.78</v>
      </c>
    </row>
    <row r="484" spans="1:4" x14ac:dyDescent="0.2">
      <c r="A484" s="3" t="s">
        <v>344</v>
      </c>
      <c r="B484" s="4">
        <v>45096</v>
      </c>
      <c r="C484" s="5" t="s">
        <v>445</v>
      </c>
      <c r="D484" s="6">
        <v>35000</v>
      </c>
    </row>
    <row r="485" spans="1:4" x14ac:dyDescent="0.2">
      <c r="A485" s="3" t="s">
        <v>344</v>
      </c>
      <c r="B485" s="4">
        <v>45100</v>
      </c>
      <c r="C485" s="5" t="s">
        <v>445</v>
      </c>
      <c r="D485" s="6">
        <v>41389.480000000003</v>
      </c>
    </row>
    <row r="486" spans="1:4" x14ac:dyDescent="0.2">
      <c r="A486" s="3" t="s">
        <v>446</v>
      </c>
      <c r="B486" s="4">
        <v>45096</v>
      </c>
      <c r="C486" s="7" t="s">
        <v>447</v>
      </c>
      <c r="D486" s="6">
        <v>150000</v>
      </c>
    </row>
    <row r="487" spans="1:4" x14ac:dyDescent="0.2">
      <c r="A487" s="3" t="s">
        <v>448</v>
      </c>
      <c r="B487" s="4">
        <v>45096</v>
      </c>
      <c r="C487" s="5" t="s">
        <v>12</v>
      </c>
      <c r="D487" s="6">
        <v>26788.880000000001</v>
      </c>
    </row>
    <row r="488" spans="1:4" x14ac:dyDescent="0.2">
      <c r="A488" s="3" t="s">
        <v>287</v>
      </c>
      <c r="B488" s="4">
        <v>45086</v>
      </c>
      <c r="C488" s="5" t="s">
        <v>223</v>
      </c>
      <c r="D488" s="6">
        <v>15000</v>
      </c>
    </row>
    <row r="489" spans="1:4" x14ac:dyDescent="0.2">
      <c r="A489" s="3" t="s">
        <v>388</v>
      </c>
      <c r="B489" s="4">
        <v>45093</v>
      </c>
      <c r="C489" s="5" t="s">
        <v>43</v>
      </c>
      <c r="D489" s="6">
        <v>17625</v>
      </c>
    </row>
    <row r="490" spans="1:4" x14ac:dyDescent="0.2">
      <c r="A490" s="3" t="s">
        <v>449</v>
      </c>
      <c r="B490" s="4">
        <v>45096</v>
      </c>
      <c r="C490" s="5" t="s">
        <v>86</v>
      </c>
      <c r="D490" s="6">
        <v>2223.41</v>
      </c>
    </row>
    <row r="491" spans="1:4" x14ac:dyDescent="0.2">
      <c r="A491" s="3" t="s">
        <v>358</v>
      </c>
      <c r="B491" s="4">
        <v>45091</v>
      </c>
      <c r="C491" s="5" t="s">
        <v>126</v>
      </c>
      <c r="D491" s="6">
        <v>343676.25</v>
      </c>
    </row>
    <row r="492" spans="1:4" x14ac:dyDescent="0.2">
      <c r="A492" s="3" t="s">
        <v>632</v>
      </c>
      <c r="B492" s="4">
        <v>45107</v>
      </c>
      <c r="C492" s="7" t="s">
        <v>554</v>
      </c>
      <c r="D492" s="6">
        <v>1250</v>
      </c>
    </row>
    <row r="493" spans="1:4" x14ac:dyDescent="0.2">
      <c r="A493" s="3" t="s">
        <v>233</v>
      </c>
      <c r="B493" s="4">
        <v>45086</v>
      </c>
      <c r="C493" s="5" t="s">
        <v>43</v>
      </c>
      <c r="D493" s="6">
        <v>13000</v>
      </c>
    </row>
    <row r="494" spans="1:4" x14ac:dyDescent="0.2">
      <c r="A494" s="3" t="s">
        <v>169</v>
      </c>
      <c r="B494" s="4">
        <v>45083</v>
      </c>
      <c r="C494" s="5" t="s">
        <v>170</v>
      </c>
      <c r="D494" s="6">
        <v>541733.51</v>
      </c>
    </row>
    <row r="495" spans="1:4" x14ac:dyDescent="0.2">
      <c r="A495" s="3" t="s">
        <v>234</v>
      </c>
      <c r="B495" s="4">
        <v>45086</v>
      </c>
      <c r="C495" s="5" t="s">
        <v>86</v>
      </c>
      <c r="D495" s="6">
        <v>2553.52</v>
      </c>
    </row>
    <row r="496" spans="1:4" x14ac:dyDescent="0.2">
      <c r="A496" s="3" t="s">
        <v>288</v>
      </c>
      <c r="B496" s="4">
        <v>45086</v>
      </c>
      <c r="C496" s="5" t="s">
        <v>223</v>
      </c>
      <c r="D496" s="6">
        <v>11600</v>
      </c>
    </row>
    <row r="497" spans="1:4" x14ac:dyDescent="0.2">
      <c r="A497" s="3" t="s">
        <v>3</v>
      </c>
      <c r="B497" s="4">
        <v>45078</v>
      </c>
      <c r="C497" s="7" t="s">
        <v>4</v>
      </c>
      <c r="D497" s="6">
        <v>80000</v>
      </c>
    </row>
    <row r="498" spans="1:4" x14ac:dyDescent="0.2">
      <c r="A498" s="3" t="s">
        <v>235</v>
      </c>
      <c r="B498" s="4">
        <v>45086</v>
      </c>
      <c r="C498" s="5" t="s">
        <v>22</v>
      </c>
      <c r="D498" s="6">
        <v>1000</v>
      </c>
    </row>
    <row r="499" spans="1:4" x14ac:dyDescent="0.2">
      <c r="A499" s="3" t="s">
        <v>236</v>
      </c>
      <c r="B499" s="4">
        <v>45086</v>
      </c>
      <c r="C499" s="5" t="s">
        <v>22</v>
      </c>
      <c r="D499" s="6">
        <v>797.5</v>
      </c>
    </row>
    <row r="500" spans="1:4" x14ac:dyDescent="0.2">
      <c r="A500" s="3" t="s">
        <v>103</v>
      </c>
      <c r="B500" s="4">
        <v>45079</v>
      </c>
      <c r="C500" s="5" t="s">
        <v>104</v>
      </c>
      <c r="D500" s="6">
        <v>2500</v>
      </c>
    </row>
    <row r="501" spans="1:4" x14ac:dyDescent="0.2">
      <c r="A501" s="3" t="s">
        <v>237</v>
      </c>
      <c r="B501" s="4">
        <v>45086</v>
      </c>
      <c r="C501" s="5" t="s">
        <v>86</v>
      </c>
      <c r="D501" s="6">
        <v>8000</v>
      </c>
    </row>
    <row r="502" spans="1:4" x14ac:dyDescent="0.2">
      <c r="A502" s="3" t="s">
        <v>633</v>
      </c>
      <c r="B502" s="4">
        <v>45107</v>
      </c>
      <c r="C502" s="7" t="s">
        <v>574</v>
      </c>
      <c r="D502" s="6">
        <v>1250</v>
      </c>
    </row>
    <row r="503" spans="1:4" x14ac:dyDescent="0.2">
      <c r="A503" s="3" t="s">
        <v>139</v>
      </c>
      <c r="B503" s="4">
        <v>45079</v>
      </c>
      <c r="C503" s="5" t="s">
        <v>126</v>
      </c>
      <c r="D503" s="6">
        <v>273760</v>
      </c>
    </row>
    <row r="504" spans="1:4" x14ac:dyDescent="0.2">
      <c r="A504" s="3" t="s">
        <v>511</v>
      </c>
      <c r="B504" s="4">
        <v>45100</v>
      </c>
      <c r="C504" s="5" t="s">
        <v>512</v>
      </c>
      <c r="D504" s="6">
        <v>300000</v>
      </c>
    </row>
    <row r="505" spans="1:4" x14ac:dyDescent="0.2">
      <c r="A505" s="3" t="s">
        <v>238</v>
      </c>
      <c r="B505" s="4">
        <v>45086</v>
      </c>
      <c r="C505" s="5" t="s">
        <v>213</v>
      </c>
      <c r="D505" s="6">
        <v>1833.78</v>
      </c>
    </row>
    <row r="506" spans="1:4" x14ac:dyDescent="0.2">
      <c r="A506" s="3" t="s">
        <v>517</v>
      </c>
      <c r="B506" s="4">
        <v>45103</v>
      </c>
      <c r="C506" s="7" t="s">
        <v>518</v>
      </c>
      <c r="D506" s="6">
        <v>2782.67</v>
      </c>
    </row>
    <row r="507" spans="1:4" x14ac:dyDescent="0.2">
      <c r="A507" s="3" t="s">
        <v>634</v>
      </c>
      <c r="B507" s="4">
        <v>45107</v>
      </c>
      <c r="C507" s="7" t="s">
        <v>635</v>
      </c>
      <c r="D507" s="6">
        <v>750</v>
      </c>
    </row>
    <row r="508" spans="1:4" x14ac:dyDescent="0.2">
      <c r="A508" s="3" t="s">
        <v>239</v>
      </c>
      <c r="B508" s="4">
        <v>45086</v>
      </c>
      <c r="C508" s="5" t="s">
        <v>22</v>
      </c>
      <c r="D508" s="6">
        <v>2000</v>
      </c>
    </row>
    <row r="509" spans="1:4" x14ac:dyDescent="0.2">
      <c r="A509" s="3" t="s">
        <v>523</v>
      </c>
      <c r="B509" s="4">
        <v>45103</v>
      </c>
      <c r="C509" s="5" t="s">
        <v>18</v>
      </c>
      <c r="D509" s="6">
        <v>3260</v>
      </c>
    </row>
    <row r="510" spans="1:4" x14ac:dyDescent="0.2">
      <c r="A510" s="3" t="s">
        <v>105</v>
      </c>
      <c r="B510" s="4">
        <v>45079</v>
      </c>
      <c r="C510" s="7" t="s">
        <v>15</v>
      </c>
      <c r="D510" s="6">
        <v>28221.06</v>
      </c>
    </row>
    <row r="511" spans="1:4" x14ac:dyDescent="0.2">
      <c r="A511" s="3" t="s">
        <v>105</v>
      </c>
      <c r="B511" s="4">
        <v>45079</v>
      </c>
      <c r="C511" s="7" t="s">
        <v>15</v>
      </c>
      <c r="D511" s="6">
        <v>15427.39</v>
      </c>
    </row>
    <row r="512" spans="1:4" x14ac:dyDescent="0.2">
      <c r="A512" s="3" t="s">
        <v>105</v>
      </c>
      <c r="B512" s="4">
        <v>45107</v>
      </c>
      <c r="C512" s="7" t="s">
        <v>15</v>
      </c>
      <c r="D512" s="6">
        <v>15427.39</v>
      </c>
    </row>
    <row r="513" spans="1:4" x14ac:dyDescent="0.2">
      <c r="A513" s="3" t="s">
        <v>105</v>
      </c>
      <c r="B513" s="4">
        <v>45107</v>
      </c>
      <c r="C513" s="7" t="s">
        <v>15</v>
      </c>
      <c r="D513" s="6">
        <v>28221.06</v>
      </c>
    </row>
    <row r="514" spans="1:4" x14ac:dyDescent="0.2">
      <c r="A514" s="3" t="s">
        <v>487</v>
      </c>
      <c r="B514" s="4">
        <v>45096</v>
      </c>
      <c r="C514" s="5" t="s">
        <v>133</v>
      </c>
      <c r="D514" s="6">
        <v>6339.3</v>
      </c>
    </row>
    <row r="515" spans="1:4" x14ac:dyDescent="0.2">
      <c r="A515" s="3" t="s">
        <v>487</v>
      </c>
      <c r="B515" s="4">
        <v>45107</v>
      </c>
      <c r="C515" s="5" t="s">
        <v>636</v>
      </c>
      <c r="D515" s="6">
        <v>1680</v>
      </c>
    </row>
    <row r="516" spans="1:4" x14ac:dyDescent="0.2">
      <c r="A516" s="3" t="s">
        <v>487</v>
      </c>
      <c r="B516" s="4">
        <v>45107</v>
      </c>
      <c r="C516" s="5" t="s">
        <v>133</v>
      </c>
      <c r="D516" s="6">
        <v>5187</v>
      </c>
    </row>
    <row r="517" spans="1:4" x14ac:dyDescent="0.2">
      <c r="A517" s="3" t="s">
        <v>289</v>
      </c>
      <c r="B517" s="4">
        <v>45086</v>
      </c>
      <c r="C517" s="5" t="s">
        <v>223</v>
      </c>
      <c r="D517" s="6">
        <v>58000</v>
      </c>
    </row>
    <row r="518" spans="1:4" x14ac:dyDescent="0.2">
      <c r="A518" s="3" t="s">
        <v>450</v>
      </c>
      <c r="B518" s="4">
        <v>45096</v>
      </c>
      <c r="C518" s="5" t="s">
        <v>12</v>
      </c>
      <c r="D518" s="6">
        <v>46400</v>
      </c>
    </row>
    <row r="519" spans="1:4" x14ac:dyDescent="0.2">
      <c r="A519" s="3" t="s">
        <v>321</v>
      </c>
      <c r="B519" s="4">
        <v>45089</v>
      </c>
      <c r="C519" s="5" t="s">
        <v>2</v>
      </c>
      <c r="D519" s="6">
        <v>14816</v>
      </c>
    </row>
    <row r="520" spans="1:4" x14ac:dyDescent="0.2">
      <c r="A520" s="3" t="s">
        <v>290</v>
      </c>
      <c r="B520" s="4">
        <v>45086</v>
      </c>
      <c r="C520" s="5" t="s">
        <v>223</v>
      </c>
      <c r="D520" s="6">
        <v>12760</v>
      </c>
    </row>
    <row r="521" spans="1:4" x14ac:dyDescent="0.2">
      <c r="A521" s="3" t="s">
        <v>637</v>
      </c>
      <c r="B521" s="4">
        <v>45107</v>
      </c>
      <c r="C521" s="7" t="s">
        <v>554</v>
      </c>
      <c r="D521" s="6">
        <v>1500</v>
      </c>
    </row>
    <row r="522" spans="1:4" x14ac:dyDescent="0.2">
      <c r="A522" s="3" t="s">
        <v>291</v>
      </c>
      <c r="B522" s="4">
        <v>45086</v>
      </c>
      <c r="C522" s="5" t="s">
        <v>223</v>
      </c>
      <c r="D522" s="6">
        <v>17400</v>
      </c>
    </row>
    <row r="523" spans="1:4" x14ac:dyDescent="0.2">
      <c r="A523" s="3" t="s">
        <v>292</v>
      </c>
      <c r="B523" s="4">
        <v>45086</v>
      </c>
      <c r="C523" s="5" t="s">
        <v>126</v>
      </c>
      <c r="D523" s="6">
        <v>224336.25</v>
      </c>
    </row>
    <row r="524" spans="1:4" x14ac:dyDescent="0.2">
      <c r="A524" s="3" t="s">
        <v>293</v>
      </c>
      <c r="B524" s="4">
        <v>45086</v>
      </c>
      <c r="C524" s="5" t="s">
        <v>223</v>
      </c>
      <c r="D524" s="6">
        <v>34800</v>
      </c>
    </row>
    <row r="525" spans="1:4" x14ac:dyDescent="0.2">
      <c r="A525" s="3" t="s">
        <v>294</v>
      </c>
      <c r="B525" s="4">
        <v>45086</v>
      </c>
      <c r="C525" s="5" t="s">
        <v>223</v>
      </c>
      <c r="D525" s="6">
        <v>232000</v>
      </c>
    </row>
    <row r="526" spans="1:4" x14ac:dyDescent="0.2">
      <c r="A526" s="3" t="s">
        <v>389</v>
      </c>
      <c r="B526" s="4">
        <v>45093</v>
      </c>
      <c r="C526" s="5" t="s">
        <v>361</v>
      </c>
      <c r="D526" s="6">
        <v>24421</v>
      </c>
    </row>
    <row r="527" spans="1:4" x14ac:dyDescent="0.2">
      <c r="A527" s="3" t="s">
        <v>544</v>
      </c>
      <c r="B527" s="4">
        <v>45106</v>
      </c>
      <c r="C527" s="5" t="s">
        <v>502</v>
      </c>
      <c r="D527" s="6">
        <v>3666.66</v>
      </c>
    </row>
    <row r="528" spans="1:4" x14ac:dyDescent="0.2">
      <c r="A528" s="3" t="s">
        <v>346</v>
      </c>
      <c r="B528" s="4">
        <v>45091</v>
      </c>
      <c r="C528" s="7" t="s">
        <v>347</v>
      </c>
      <c r="D528" s="6">
        <v>14577.78</v>
      </c>
    </row>
    <row r="529" spans="1:4" x14ac:dyDescent="0.2">
      <c r="A529" s="3" t="s">
        <v>638</v>
      </c>
      <c r="B529" s="4">
        <v>45107</v>
      </c>
      <c r="C529" s="7" t="s">
        <v>554</v>
      </c>
      <c r="D529" s="6">
        <v>1500</v>
      </c>
    </row>
    <row r="530" spans="1:4" x14ac:dyDescent="0.2">
      <c r="A530" s="3" t="s">
        <v>295</v>
      </c>
      <c r="B530" s="4">
        <v>45086</v>
      </c>
      <c r="C530" s="5" t="s">
        <v>223</v>
      </c>
      <c r="D530" s="6">
        <v>23200</v>
      </c>
    </row>
    <row r="531" spans="1:4" x14ac:dyDescent="0.2">
      <c r="A531" s="3" t="s">
        <v>296</v>
      </c>
      <c r="B531" s="4">
        <v>45086</v>
      </c>
      <c r="C531" s="5" t="s">
        <v>223</v>
      </c>
      <c r="D531" s="6">
        <v>11600</v>
      </c>
    </row>
    <row r="532" spans="1:4" x14ac:dyDescent="0.2">
      <c r="A532" s="3" t="s">
        <v>545</v>
      </c>
      <c r="B532" s="4">
        <v>45106</v>
      </c>
      <c r="C532" s="5" t="s">
        <v>502</v>
      </c>
      <c r="D532" s="6">
        <v>3666.66</v>
      </c>
    </row>
    <row r="533" spans="1:4" x14ac:dyDescent="0.2">
      <c r="A533" s="3" t="s">
        <v>546</v>
      </c>
      <c r="B533" s="4">
        <v>45106</v>
      </c>
      <c r="C533" s="5" t="s">
        <v>502</v>
      </c>
      <c r="D533" s="6">
        <v>3666.66</v>
      </c>
    </row>
    <row r="534" spans="1:4" x14ac:dyDescent="0.2">
      <c r="A534" s="3" t="s">
        <v>451</v>
      </c>
      <c r="B534" s="4">
        <v>45096</v>
      </c>
      <c r="C534" s="5" t="s">
        <v>43</v>
      </c>
      <c r="D534" s="6">
        <v>35000</v>
      </c>
    </row>
    <row r="535" spans="1:4" x14ac:dyDescent="0.2">
      <c r="A535" s="3" t="s">
        <v>240</v>
      </c>
      <c r="B535" s="4">
        <v>45086</v>
      </c>
      <c r="C535" s="5" t="s">
        <v>86</v>
      </c>
      <c r="D535" s="6">
        <v>3012.7</v>
      </c>
    </row>
    <row r="536" spans="1:4" x14ac:dyDescent="0.2">
      <c r="A536" s="3" t="s">
        <v>452</v>
      </c>
      <c r="B536" s="4">
        <v>45096</v>
      </c>
      <c r="C536" s="5" t="s">
        <v>453</v>
      </c>
      <c r="D536" s="6">
        <v>200000</v>
      </c>
    </row>
    <row r="537" spans="1:4" x14ac:dyDescent="0.2">
      <c r="A537" s="3" t="s">
        <v>153</v>
      </c>
      <c r="B537" s="4">
        <v>45082</v>
      </c>
      <c r="C537" s="5" t="s">
        <v>146</v>
      </c>
      <c r="D537" s="6">
        <v>1000</v>
      </c>
    </row>
    <row r="538" spans="1:4" x14ac:dyDescent="0.2">
      <c r="A538" s="3" t="s">
        <v>154</v>
      </c>
      <c r="B538" s="4">
        <v>45082</v>
      </c>
      <c r="C538" s="5" t="s">
        <v>10</v>
      </c>
      <c r="D538" s="6">
        <v>295194.37</v>
      </c>
    </row>
    <row r="539" spans="1:4" x14ac:dyDescent="0.2">
      <c r="A539" s="3" t="s">
        <v>106</v>
      </c>
      <c r="B539" s="4">
        <v>45079</v>
      </c>
      <c r="C539" s="5" t="s">
        <v>43</v>
      </c>
      <c r="D539" s="6">
        <v>431</v>
      </c>
    </row>
    <row r="540" spans="1:4" x14ac:dyDescent="0.2">
      <c r="A540" s="3" t="s">
        <v>106</v>
      </c>
      <c r="B540" s="4">
        <v>45096</v>
      </c>
      <c r="C540" s="5" t="s">
        <v>86</v>
      </c>
      <c r="D540" s="6">
        <v>1999.39</v>
      </c>
    </row>
    <row r="541" spans="1:4" x14ac:dyDescent="0.2">
      <c r="A541" s="3" t="s">
        <v>106</v>
      </c>
      <c r="B541" s="4">
        <v>45097</v>
      </c>
      <c r="C541" s="5" t="s">
        <v>86</v>
      </c>
      <c r="D541" s="6">
        <v>3245.08</v>
      </c>
    </row>
    <row r="542" spans="1:4" x14ac:dyDescent="0.2">
      <c r="A542" s="3" t="s">
        <v>639</v>
      </c>
      <c r="B542" s="4">
        <v>45107</v>
      </c>
      <c r="C542" s="7" t="s">
        <v>554</v>
      </c>
      <c r="D542" s="6">
        <v>1500</v>
      </c>
    </row>
    <row r="543" spans="1:4" x14ac:dyDescent="0.2">
      <c r="A543" s="3" t="s">
        <v>640</v>
      </c>
      <c r="B543" s="4">
        <v>45107</v>
      </c>
      <c r="C543" s="7" t="s">
        <v>554</v>
      </c>
      <c r="D543" s="6">
        <v>750</v>
      </c>
    </row>
    <row r="544" spans="1:4" x14ac:dyDescent="0.2">
      <c r="A544" s="3" t="s">
        <v>297</v>
      </c>
      <c r="B544" s="4">
        <v>45086</v>
      </c>
      <c r="C544" s="5" t="s">
        <v>223</v>
      </c>
      <c r="D544" s="6">
        <v>11600</v>
      </c>
    </row>
    <row r="545" spans="1:4" x14ac:dyDescent="0.2">
      <c r="A545" s="3" t="s">
        <v>155</v>
      </c>
      <c r="B545" s="4">
        <v>45082</v>
      </c>
      <c r="C545" s="5" t="s">
        <v>146</v>
      </c>
      <c r="D545" s="6">
        <v>5000</v>
      </c>
    </row>
    <row r="546" spans="1:4" x14ac:dyDescent="0.2">
      <c r="A546" s="3" t="s">
        <v>107</v>
      </c>
      <c r="B546" s="4">
        <v>45079</v>
      </c>
      <c r="C546" s="5" t="s">
        <v>108</v>
      </c>
      <c r="D546" s="6">
        <v>7500</v>
      </c>
    </row>
    <row r="547" spans="1:4" x14ac:dyDescent="0.2">
      <c r="A547" s="3" t="s">
        <v>641</v>
      </c>
      <c r="B547" s="4">
        <v>45107</v>
      </c>
      <c r="C547" s="7" t="s">
        <v>574</v>
      </c>
      <c r="D547" s="6">
        <v>1500</v>
      </c>
    </row>
    <row r="548" spans="1:4" x14ac:dyDescent="0.2">
      <c r="A548" s="3" t="s">
        <v>642</v>
      </c>
      <c r="B548" s="4">
        <v>45107</v>
      </c>
      <c r="C548" s="5" t="s">
        <v>12</v>
      </c>
      <c r="D548" s="6">
        <v>11380.16</v>
      </c>
    </row>
    <row r="549" spans="1:4" x14ac:dyDescent="0.2">
      <c r="A549" s="3" t="s">
        <v>643</v>
      </c>
      <c r="B549" s="4">
        <v>45107</v>
      </c>
      <c r="C549" s="7" t="s">
        <v>554</v>
      </c>
      <c r="D549" s="6">
        <v>750</v>
      </c>
    </row>
    <row r="550" spans="1:4" x14ac:dyDescent="0.2">
      <c r="A550" s="3" t="s">
        <v>241</v>
      </c>
      <c r="B550" s="4">
        <v>45086</v>
      </c>
      <c r="C550" s="5" t="s">
        <v>86</v>
      </c>
      <c r="D550" s="6">
        <v>9950.6200000000008</v>
      </c>
    </row>
    <row r="551" spans="1:4" x14ac:dyDescent="0.2">
      <c r="A551" s="3" t="s">
        <v>242</v>
      </c>
      <c r="B551" s="4">
        <v>45086</v>
      </c>
      <c r="C551" s="5" t="s">
        <v>86</v>
      </c>
      <c r="D551" s="6">
        <v>5426.86</v>
      </c>
    </row>
    <row r="552" spans="1:4" x14ac:dyDescent="0.2">
      <c r="A552" s="3" t="s">
        <v>242</v>
      </c>
      <c r="B552" s="4">
        <v>45107</v>
      </c>
      <c r="C552" s="5" t="s">
        <v>18</v>
      </c>
      <c r="D552" s="6">
        <v>10290</v>
      </c>
    </row>
    <row r="553" spans="1:4" x14ac:dyDescent="0.2">
      <c r="A553" s="3" t="s">
        <v>298</v>
      </c>
      <c r="B553" s="4">
        <v>45086</v>
      </c>
      <c r="C553" s="5" t="s">
        <v>223</v>
      </c>
      <c r="D553" s="6">
        <v>11600</v>
      </c>
    </row>
    <row r="554" spans="1:4" x14ac:dyDescent="0.2">
      <c r="A554" s="3" t="s">
        <v>243</v>
      </c>
      <c r="B554" s="4">
        <v>45086</v>
      </c>
      <c r="C554" s="5" t="s">
        <v>86</v>
      </c>
      <c r="D554" s="6">
        <v>5538.38</v>
      </c>
    </row>
    <row r="555" spans="1:4" x14ac:dyDescent="0.2">
      <c r="A555" s="3" t="s">
        <v>644</v>
      </c>
      <c r="B555" s="4">
        <v>45107</v>
      </c>
      <c r="C555" s="7" t="s">
        <v>554</v>
      </c>
      <c r="D555" s="6">
        <v>750</v>
      </c>
    </row>
    <row r="556" spans="1:4" x14ac:dyDescent="0.2">
      <c r="A556" s="3" t="s">
        <v>454</v>
      </c>
      <c r="B556" s="4">
        <v>45096</v>
      </c>
      <c r="C556" s="5" t="s">
        <v>86</v>
      </c>
      <c r="D556" s="6">
        <v>1562.01</v>
      </c>
    </row>
    <row r="557" spans="1:4" x14ac:dyDescent="0.2">
      <c r="A557" s="3" t="s">
        <v>530</v>
      </c>
      <c r="B557" s="4">
        <v>45105</v>
      </c>
      <c r="C557" s="7" t="s">
        <v>531</v>
      </c>
      <c r="D557" s="6">
        <v>34800</v>
      </c>
    </row>
    <row r="558" spans="1:4" x14ac:dyDescent="0.2">
      <c r="A558" s="3" t="s">
        <v>299</v>
      </c>
      <c r="B558" s="4">
        <v>45086</v>
      </c>
      <c r="C558" s="5" t="s">
        <v>223</v>
      </c>
      <c r="D558" s="6">
        <v>23200</v>
      </c>
    </row>
    <row r="559" spans="1:4" x14ac:dyDescent="0.2">
      <c r="A559" s="3" t="s">
        <v>348</v>
      </c>
      <c r="B559" s="4">
        <v>45091</v>
      </c>
      <c r="C559" s="7" t="s">
        <v>349</v>
      </c>
      <c r="D559" s="6">
        <v>7114.05</v>
      </c>
    </row>
    <row r="560" spans="1:4" x14ac:dyDescent="0.2">
      <c r="A560" s="3" t="s">
        <v>455</v>
      </c>
      <c r="B560" s="4">
        <v>45096</v>
      </c>
      <c r="C560" s="7" t="s">
        <v>456</v>
      </c>
      <c r="D560" s="6">
        <v>10716.11</v>
      </c>
    </row>
    <row r="561" spans="1:4" x14ac:dyDescent="0.2">
      <c r="A561" s="3" t="s">
        <v>645</v>
      </c>
      <c r="B561" s="4">
        <v>45107</v>
      </c>
      <c r="C561" s="7" t="s">
        <v>554</v>
      </c>
      <c r="D561" s="6">
        <v>1500</v>
      </c>
    </row>
    <row r="562" spans="1:4" x14ac:dyDescent="0.2">
      <c r="A562" s="3" t="s">
        <v>519</v>
      </c>
      <c r="B562" s="4">
        <v>45103</v>
      </c>
      <c r="C562" s="7" t="s">
        <v>520</v>
      </c>
      <c r="D562" s="6">
        <v>45212.83</v>
      </c>
    </row>
    <row r="563" spans="1:4" x14ac:dyDescent="0.2">
      <c r="A563" s="3" t="s">
        <v>322</v>
      </c>
      <c r="B563" s="4">
        <v>45090</v>
      </c>
      <c r="C563" s="5" t="s">
        <v>12</v>
      </c>
      <c r="D563" s="6">
        <v>15849</v>
      </c>
    </row>
    <row r="564" spans="1:4" x14ac:dyDescent="0.2">
      <c r="A564" s="3" t="s">
        <v>646</v>
      </c>
      <c r="B564" s="4">
        <v>45107</v>
      </c>
      <c r="C564" s="7" t="s">
        <v>554</v>
      </c>
      <c r="D564" s="6">
        <v>1500</v>
      </c>
    </row>
    <row r="565" spans="1:4" x14ac:dyDescent="0.2">
      <c r="A565" s="3" t="s">
        <v>171</v>
      </c>
      <c r="B565" s="4">
        <v>45083</v>
      </c>
      <c r="C565" s="5" t="s">
        <v>170</v>
      </c>
      <c r="D565" s="6">
        <v>1673293.97</v>
      </c>
    </row>
    <row r="566" spans="1:4" x14ac:dyDescent="0.2">
      <c r="A566" s="3" t="s">
        <v>647</v>
      </c>
      <c r="B566" s="4">
        <v>45107</v>
      </c>
      <c r="C566" s="7" t="s">
        <v>554</v>
      </c>
      <c r="D566" s="6">
        <v>1500</v>
      </c>
    </row>
    <row r="567" spans="1:4" x14ac:dyDescent="0.2">
      <c r="A567" s="3" t="s">
        <v>547</v>
      </c>
      <c r="B567" s="4">
        <v>45106</v>
      </c>
      <c r="C567" s="5" t="s">
        <v>548</v>
      </c>
      <c r="D567" s="6">
        <v>10000</v>
      </c>
    </row>
    <row r="568" spans="1:4" x14ac:dyDescent="0.2">
      <c r="A568" s="3" t="s">
        <v>648</v>
      </c>
      <c r="B568" s="4">
        <v>45107</v>
      </c>
      <c r="C568" s="7" t="s">
        <v>554</v>
      </c>
      <c r="D568" s="6">
        <v>750</v>
      </c>
    </row>
    <row r="569" spans="1:4" x14ac:dyDescent="0.2">
      <c r="A569" s="3" t="s">
        <v>197</v>
      </c>
      <c r="B569" s="4">
        <v>45085</v>
      </c>
      <c r="C569" s="5" t="s">
        <v>198</v>
      </c>
      <c r="D569" s="6">
        <v>7500</v>
      </c>
    </row>
    <row r="570" spans="1:4" x14ac:dyDescent="0.2">
      <c r="A570" s="3" t="s">
        <v>244</v>
      </c>
      <c r="B570" s="4">
        <v>45086</v>
      </c>
      <c r="C570" s="5" t="s">
        <v>22</v>
      </c>
      <c r="D570" s="6">
        <v>488.8</v>
      </c>
    </row>
    <row r="571" spans="1:4" x14ac:dyDescent="0.2">
      <c r="A571" s="3" t="s">
        <v>488</v>
      </c>
      <c r="B571" s="4">
        <v>45096</v>
      </c>
      <c r="C571" s="5" t="s">
        <v>18</v>
      </c>
      <c r="D571" s="6">
        <v>19507.5</v>
      </c>
    </row>
    <row r="572" spans="1:4" x14ac:dyDescent="0.2">
      <c r="A572" s="3" t="s">
        <v>300</v>
      </c>
      <c r="B572" s="4">
        <v>45086</v>
      </c>
      <c r="C572" s="5" t="s">
        <v>223</v>
      </c>
      <c r="D572" s="6">
        <v>11600</v>
      </c>
    </row>
    <row r="573" spans="1:4" x14ac:dyDescent="0.2">
      <c r="A573" s="3" t="s">
        <v>301</v>
      </c>
      <c r="B573" s="4">
        <v>45086</v>
      </c>
      <c r="C573" s="5" t="s">
        <v>223</v>
      </c>
      <c r="D573" s="6">
        <v>8120</v>
      </c>
    </row>
    <row r="574" spans="1:4" x14ac:dyDescent="0.2">
      <c r="A574" s="3" t="s">
        <v>649</v>
      </c>
      <c r="B574" s="4">
        <v>45107</v>
      </c>
      <c r="C574" s="7" t="s">
        <v>554</v>
      </c>
      <c r="D574" s="6">
        <v>1500</v>
      </c>
    </row>
    <row r="575" spans="1:4" x14ac:dyDescent="0.2">
      <c r="A575" s="3" t="s">
        <v>495</v>
      </c>
      <c r="B575" s="4">
        <v>45096</v>
      </c>
      <c r="C575" s="5" t="s">
        <v>143</v>
      </c>
      <c r="D575" s="6">
        <v>23200</v>
      </c>
    </row>
    <row r="576" spans="1:4" x14ac:dyDescent="0.2">
      <c r="A576" s="3" t="s">
        <v>495</v>
      </c>
      <c r="B576" s="4">
        <v>45107</v>
      </c>
      <c r="C576" s="5" t="s">
        <v>143</v>
      </c>
      <c r="D576" s="6">
        <v>11600</v>
      </c>
    </row>
    <row r="577" spans="1:4" x14ac:dyDescent="0.2">
      <c r="A577" s="3" t="s">
        <v>650</v>
      </c>
      <c r="B577" s="4">
        <v>45107</v>
      </c>
      <c r="C577" s="7" t="s">
        <v>554</v>
      </c>
      <c r="D577" s="6">
        <v>1500</v>
      </c>
    </row>
    <row r="578" spans="1:4" x14ac:dyDescent="0.2">
      <c r="A578" s="3" t="s">
        <v>350</v>
      </c>
      <c r="B578" s="4">
        <v>45091</v>
      </c>
      <c r="C578" s="5" t="s">
        <v>146</v>
      </c>
      <c r="D578" s="6">
        <v>5000</v>
      </c>
    </row>
    <row r="579" spans="1:4" x14ac:dyDescent="0.2">
      <c r="A579" s="3" t="s">
        <v>172</v>
      </c>
      <c r="B579" s="4">
        <v>45083</v>
      </c>
      <c r="C579" s="5" t="s">
        <v>173</v>
      </c>
      <c r="D579" s="6">
        <v>171358</v>
      </c>
    </row>
    <row r="580" spans="1:4" x14ac:dyDescent="0.2">
      <c r="A580" s="3" t="s">
        <v>172</v>
      </c>
      <c r="B580" s="4">
        <v>45083</v>
      </c>
      <c r="C580" s="5" t="s">
        <v>173</v>
      </c>
      <c r="D580" s="6">
        <v>806</v>
      </c>
    </row>
    <row r="581" spans="1:4" x14ac:dyDescent="0.2">
      <c r="A581" s="3" t="s">
        <v>245</v>
      </c>
      <c r="B581" s="4">
        <v>45086</v>
      </c>
      <c r="C581" s="5" t="s">
        <v>246</v>
      </c>
      <c r="D581" s="6">
        <v>729812</v>
      </c>
    </row>
    <row r="582" spans="1:4" x14ac:dyDescent="0.2">
      <c r="A582" s="3" t="s">
        <v>651</v>
      </c>
      <c r="B582" s="4">
        <v>45107</v>
      </c>
      <c r="C582" s="7" t="s">
        <v>554</v>
      </c>
      <c r="D582" s="6">
        <v>1500</v>
      </c>
    </row>
    <row r="583" spans="1:4" x14ac:dyDescent="0.2">
      <c r="A583" s="3" t="s">
        <v>109</v>
      </c>
      <c r="B583" s="4">
        <v>45079</v>
      </c>
      <c r="C583" s="5" t="s">
        <v>24</v>
      </c>
      <c r="D583" s="6">
        <v>450816.94</v>
      </c>
    </row>
    <row r="584" spans="1:4" x14ac:dyDescent="0.2">
      <c r="A584" s="3" t="s">
        <v>457</v>
      </c>
      <c r="B584" s="4">
        <v>45096</v>
      </c>
      <c r="C584" s="5" t="s">
        <v>90</v>
      </c>
      <c r="D584" s="6">
        <v>18400</v>
      </c>
    </row>
    <row r="585" spans="1:4" x14ac:dyDescent="0.2">
      <c r="A585" s="3" t="s">
        <v>457</v>
      </c>
      <c r="B585" s="4">
        <v>45096</v>
      </c>
      <c r="C585" s="5" t="s">
        <v>90</v>
      </c>
      <c r="D585" s="6">
        <v>30300</v>
      </c>
    </row>
    <row r="586" spans="1:4" x14ac:dyDescent="0.2">
      <c r="A586" s="3" t="s">
        <v>457</v>
      </c>
      <c r="B586" s="4">
        <v>45107</v>
      </c>
      <c r="C586" s="5" t="s">
        <v>90</v>
      </c>
      <c r="D586" s="6">
        <v>1800</v>
      </c>
    </row>
    <row r="587" spans="1:4" x14ac:dyDescent="0.2">
      <c r="A587" s="3" t="s">
        <v>110</v>
      </c>
      <c r="B587" s="4">
        <v>45079</v>
      </c>
      <c r="C587" s="5" t="s">
        <v>65</v>
      </c>
      <c r="D587" s="6">
        <v>110000</v>
      </c>
    </row>
    <row r="588" spans="1:4" x14ac:dyDescent="0.2">
      <c r="A588" s="3" t="s">
        <v>110</v>
      </c>
      <c r="B588" s="4">
        <v>45086</v>
      </c>
      <c r="C588" s="5" t="s">
        <v>65</v>
      </c>
      <c r="D588" s="6">
        <v>110000</v>
      </c>
    </row>
    <row r="589" spans="1:4" x14ac:dyDescent="0.2">
      <c r="A589" s="3" t="s">
        <v>110</v>
      </c>
      <c r="B589" s="4">
        <v>45093</v>
      </c>
      <c r="C589" s="5" t="s">
        <v>65</v>
      </c>
      <c r="D589" s="6">
        <v>110000</v>
      </c>
    </row>
    <row r="590" spans="1:4" x14ac:dyDescent="0.2">
      <c r="A590" s="3" t="s">
        <v>110</v>
      </c>
      <c r="B590" s="4">
        <v>45100</v>
      </c>
      <c r="C590" s="5" t="s">
        <v>65</v>
      </c>
      <c r="D590" s="6">
        <v>110000</v>
      </c>
    </row>
    <row r="591" spans="1:4" x14ac:dyDescent="0.2">
      <c r="A591" s="3" t="s">
        <v>110</v>
      </c>
      <c r="B591" s="4">
        <v>45107</v>
      </c>
      <c r="C591" s="5" t="s">
        <v>65</v>
      </c>
      <c r="D591" s="6">
        <v>110000</v>
      </c>
    </row>
    <row r="592" spans="1:4" x14ac:dyDescent="0.2">
      <c r="A592" s="3" t="s">
        <v>111</v>
      </c>
      <c r="B592" s="4">
        <v>45079</v>
      </c>
      <c r="C592" s="5" t="s">
        <v>65</v>
      </c>
      <c r="D592" s="6">
        <v>2589868.84</v>
      </c>
    </row>
    <row r="593" spans="1:4" x14ac:dyDescent="0.2">
      <c r="A593" s="3" t="s">
        <v>111</v>
      </c>
      <c r="B593" s="4">
        <v>45079</v>
      </c>
      <c r="C593" s="5" t="s">
        <v>65</v>
      </c>
      <c r="D593" s="6">
        <v>1610892.65</v>
      </c>
    </row>
    <row r="594" spans="1:4" x14ac:dyDescent="0.2">
      <c r="A594" s="3" t="s">
        <v>111</v>
      </c>
      <c r="B594" s="4">
        <v>45079</v>
      </c>
      <c r="C594" s="5" t="s">
        <v>65</v>
      </c>
      <c r="D594" s="6">
        <v>354100</v>
      </c>
    </row>
    <row r="595" spans="1:4" x14ac:dyDescent="0.2">
      <c r="A595" s="3" t="s">
        <v>111</v>
      </c>
      <c r="B595" s="4">
        <v>45086</v>
      </c>
      <c r="C595" s="5" t="s">
        <v>65</v>
      </c>
      <c r="D595" s="6">
        <v>2486372.98</v>
      </c>
    </row>
    <row r="596" spans="1:4" x14ac:dyDescent="0.2">
      <c r="A596" s="3" t="s">
        <v>111</v>
      </c>
      <c r="B596" s="4">
        <v>45086</v>
      </c>
      <c r="C596" s="5" t="s">
        <v>65</v>
      </c>
      <c r="D596" s="6">
        <v>1948297.04</v>
      </c>
    </row>
    <row r="597" spans="1:4" x14ac:dyDescent="0.2">
      <c r="A597" s="3" t="s">
        <v>111</v>
      </c>
      <c r="B597" s="4">
        <v>45093</v>
      </c>
      <c r="C597" s="5" t="s">
        <v>65</v>
      </c>
      <c r="D597" s="6">
        <v>1934400.43</v>
      </c>
    </row>
    <row r="598" spans="1:4" x14ac:dyDescent="0.2">
      <c r="A598" s="3" t="s">
        <v>111</v>
      </c>
      <c r="B598" s="4">
        <v>45096</v>
      </c>
      <c r="C598" s="5" t="s">
        <v>65</v>
      </c>
      <c r="D598" s="6">
        <v>356940.6</v>
      </c>
    </row>
    <row r="599" spans="1:4" x14ac:dyDescent="0.2">
      <c r="A599" s="3" t="s">
        <v>111</v>
      </c>
      <c r="B599" s="4">
        <v>45100</v>
      </c>
      <c r="C599" s="5" t="s">
        <v>65</v>
      </c>
      <c r="D599" s="6">
        <v>1974053.06</v>
      </c>
    </row>
    <row r="600" spans="1:4" x14ac:dyDescent="0.2">
      <c r="A600" s="3" t="s">
        <v>111</v>
      </c>
      <c r="B600" s="4">
        <v>45100</v>
      </c>
      <c r="C600" s="5" t="s">
        <v>65</v>
      </c>
      <c r="D600" s="6">
        <v>336825</v>
      </c>
    </row>
    <row r="601" spans="1:4" x14ac:dyDescent="0.2">
      <c r="A601" s="3" t="s">
        <v>111</v>
      </c>
      <c r="B601" s="4">
        <v>45103</v>
      </c>
      <c r="C601" s="5" t="s">
        <v>65</v>
      </c>
      <c r="D601" s="6">
        <v>355140.5</v>
      </c>
    </row>
    <row r="602" spans="1:4" x14ac:dyDescent="0.2">
      <c r="A602" s="3" t="s">
        <v>111</v>
      </c>
      <c r="B602" s="4">
        <v>45107</v>
      </c>
      <c r="C602" s="5" t="s">
        <v>65</v>
      </c>
      <c r="D602" s="6">
        <v>2540444.2000000002</v>
      </c>
    </row>
    <row r="603" spans="1:4" x14ac:dyDescent="0.2">
      <c r="A603" s="3" t="s">
        <v>111</v>
      </c>
      <c r="B603" s="4">
        <v>45107</v>
      </c>
      <c r="C603" s="5" t="s">
        <v>65</v>
      </c>
      <c r="D603" s="6">
        <v>1601863.2</v>
      </c>
    </row>
    <row r="604" spans="1:4" x14ac:dyDescent="0.2">
      <c r="A604" s="3" t="s">
        <v>111</v>
      </c>
      <c r="B604" s="4">
        <v>45107</v>
      </c>
      <c r="C604" s="5" t="s">
        <v>65</v>
      </c>
      <c r="D604" s="6">
        <v>1600668.17</v>
      </c>
    </row>
    <row r="605" spans="1:4" x14ac:dyDescent="0.2">
      <c r="A605" s="3" t="s">
        <v>111</v>
      </c>
      <c r="B605" s="4">
        <v>45107</v>
      </c>
      <c r="C605" s="5" t="s">
        <v>65</v>
      </c>
      <c r="D605" s="6">
        <v>354830</v>
      </c>
    </row>
    <row r="606" spans="1:4" x14ac:dyDescent="0.2">
      <c r="A606" s="3" t="s">
        <v>111</v>
      </c>
      <c r="B606" s="4">
        <v>45107</v>
      </c>
      <c r="C606" s="5" t="s">
        <v>65</v>
      </c>
      <c r="D606" s="6">
        <v>1618919.63</v>
      </c>
    </row>
    <row r="607" spans="1:4" x14ac:dyDescent="0.2">
      <c r="A607" s="3" t="s">
        <v>302</v>
      </c>
      <c r="B607" s="4">
        <v>45086</v>
      </c>
      <c r="C607" s="5" t="s">
        <v>223</v>
      </c>
      <c r="D607" s="6">
        <v>29000</v>
      </c>
    </row>
    <row r="608" spans="1:4" x14ac:dyDescent="0.2">
      <c r="A608" s="3" t="s">
        <v>112</v>
      </c>
      <c r="B608" s="4">
        <v>45079</v>
      </c>
      <c r="C608" s="7" t="s">
        <v>15</v>
      </c>
      <c r="D608" s="6">
        <v>173650</v>
      </c>
    </row>
    <row r="609" spans="1:4" x14ac:dyDescent="0.2">
      <c r="A609" s="3" t="s">
        <v>112</v>
      </c>
      <c r="B609" s="4">
        <v>45079</v>
      </c>
      <c r="C609" s="7" t="s">
        <v>15</v>
      </c>
      <c r="D609" s="6">
        <v>1300</v>
      </c>
    </row>
    <row r="610" spans="1:4" x14ac:dyDescent="0.2">
      <c r="A610" s="3" t="s">
        <v>112</v>
      </c>
      <c r="B610" s="4">
        <v>45079</v>
      </c>
      <c r="C610" s="7" t="s">
        <v>15</v>
      </c>
      <c r="D610" s="6">
        <v>506894.41</v>
      </c>
    </row>
    <row r="611" spans="1:4" x14ac:dyDescent="0.2">
      <c r="A611" s="3" t="s">
        <v>112</v>
      </c>
      <c r="B611" s="4">
        <v>45079</v>
      </c>
      <c r="C611" s="7" t="s">
        <v>15</v>
      </c>
      <c r="D611" s="6">
        <v>1634.17</v>
      </c>
    </row>
    <row r="612" spans="1:4" x14ac:dyDescent="0.2">
      <c r="A612" s="3" t="s">
        <v>112</v>
      </c>
      <c r="B612" s="4">
        <v>45086</v>
      </c>
      <c r="C612" s="5" t="s">
        <v>90</v>
      </c>
      <c r="D612" s="6">
        <v>71138</v>
      </c>
    </row>
    <row r="613" spans="1:4" x14ac:dyDescent="0.2">
      <c r="A613" s="3" t="s">
        <v>112</v>
      </c>
      <c r="B613" s="4">
        <v>45086</v>
      </c>
      <c r="C613" s="5" t="s">
        <v>90</v>
      </c>
      <c r="D613" s="6">
        <v>71452</v>
      </c>
    </row>
    <row r="614" spans="1:4" x14ac:dyDescent="0.2">
      <c r="A614" s="3" t="s">
        <v>112</v>
      </c>
      <c r="B614" s="4">
        <v>45092</v>
      </c>
      <c r="C614" s="5" t="s">
        <v>90</v>
      </c>
      <c r="D614" s="6">
        <v>326853.46999999997</v>
      </c>
    </row>
    <row r="615" spans="1:4" x14ac:dyDescent="0.2">
      <c r="A615" s="3" t="s">
        <v>112</v>
      </c>
      <c r="B615" s="4">
        <v>45092</v>
      </c>
      <c r="C615" s="5" t="s">
        <v>90</v>
      </c>
      <c r="D615" s="6">
        <v>11250</v>
      </c>
    </row>
    <row r="616" spans="1:4" x14ac:dyDescent="0.2">
      <c r="A616" s="3" t="s">
        <v>112</v>
      </c>
      <c r="B616" s="4">
        <v>45092</v>
      </c>
      <c r="C616" s="5" t="s">
        <v>90</v>
      </c>
      <c r="D616" s="6">
        <v>28750</v>
      </c>
    </row>
    <row r="617" spans="1:4" x14ac:dyDescent="0.2">
      <c r="A617" s="3" t="s">
        <v>112</v>
      </c>
      <c r="B617" s="4">
        <v>45096</v>
      </c>
      <c r="C617" s="5" t="s">
        <v>90</v>
      </c>
      <c r="D617" s="6">
        <v>19500</v>
      </c>
    </row>
    <row r="618" spans="1:4" x14ac:dyDescent="0.2">
      <c r="A618" s="3" t="s">
        <v>112</v>
      </c>
      <c r="B618" s="4">
        <v>45097</v>
      </c>
      <c r="C618" s="5" t="s">
        <v>90</v>
      </c>
      <c r="D618" s="6">
        <v>15600</v>
      </c>
    </row>
    <row r="619" spans="1:4" x14ac:dyDescent="0.2">
      <c r="A619" s="3" t="s">
        <v>112</v>
      </c>
      <c r="B619" s="4">
        <v>45097</v>
      </c>
      <c r="C619" s="5" t="s">
        <v>90</v>
      </c>
      <c r="D619" s="6">
        <v>15600</v>
      </c>
    </row>
    <row r="620" spans="1:4" x14ac:dyDescent="0.2">
      <c r="A620" s="3" t="s">
        <v>112</v>
      </c>
      <c r="B620" s="4">
        <v>45097</v>
      </c>
      <c r="C620" s="5" t="s">
        <v>90</v>
      </c>
      <c r="D620" s="6">
        <v>19500</v>
      </c>
    </row>
    <row r="621" spans="1:4" x14ac:dyDescent="0.2">
      <c r="A621" s="3" t="s">
        <v>112</v>
      </c>
      <c r="B621" s="4">
        <v>45097</v>
      </c>
      <c r="C621" s="5" t="s">
        <v>90</v>
      </c>
      <c r="D621" s="6">
        <v>19500</v>
      </c>
    </row>
    <row r="622" spans="1:4" x14ac:dyDescent="0.2">
      <c r="A622" s="3" t="s">
        <v>112</v>
      </c>
      <c r="B622" s="4">
        <v>45097</v>
      </c>
      <c r="C622" s="5" t="s">
        <v>90</v>
      </c>
      <c r="D622" s="6">
        <v>7800</v>
      </c>
    </row>
    <row r="623" spans="1:4" x14ac:dyDescent="0.2">
      <c r="A623" s="3" t="s">
        <v>112</v>
      </c>
      <c r="B623" s="4">
        <v>45097</v>
      </c>
      <c r="C623" s="5" t="s">
        <v>90</v>
      </c>
      <c r="D623" s="6">
        <v>9970</v>
      </c>
    </row>
    <row r="624" spans="1:4" x14ac:dyDescent="0.2">
      <c r="A624" s="3" t="s">
        <v>112</v>
      </c>
      <c r="B624" s="4">
        <v>45097</v>
      </c>
      <c r="C624" s="5" t="s">
        <v>90</v>
      </c>
      <c r="D624" s="6">
        <v>5250</v>
      </c>
    </row>
    <row r="625" spans="1:4" x14ac:dyDescent="0.2">
      <c r="A625" s="3" t="s">
        <v>112</v>
      </c>
      <c r="B625" s="4">
        <v>45097</v>
      </c>
      <c r="C625" s="5" t="s">
        <v>90</v>
      </c>
      <c r="D625" s="6">
        <v>12900</v>
      </c>
    </row>
    <row r="626" spans="1:4" x14ac:dyDescent="0.2">
      <c r="A626" s="3" t="s">
        <v>112</v>
      </c>
      <c r="B626" s="4">
        <v>45097</v>
      </c>
      <c r="C626" s="5" t="s">
        <v>90</v>
      </c>
      <c r="D626" s="6">
        <v>20000</v>
      </c>
    </row>
    <row r="627" spans="1:4" x14ac:dyDescent="0.2">
      <c r="A627" s="3" t="s">
        <v>112</v>
      </c>
      <c r="B627" s="4">
        <v>45097</v>
      </c>
      <c r="C627" s="5" t="s">
        <v>90</v>
      </c>
      <c r="D627" s="6">
        <v>6000</v>
      </c>
    </row>
    <row r="628" spans="1:4" x14ac:dyDescent="0.2">
      <c r="A628" s="3" t="s">
        <v>112</v>
      </c>
      <c r="B628" s="4">
        <v>45097</v>
      </c>
      <c r="C628" s="5" t="s">
        <v>90</v>
      </c>
      <c r="D628" s="6">
        <v>69537</v>
      </c>
    </row>
    <row r="629" spans="1:4" x14ac:dyDescent="0.2">
      <c r="A629" s="3" t="s">
        <v>112</v>
      </c>
      <c r="B629" s="4">
        <v>45104</v>
      </c>
      <c r="C629" s="5" t="s">
        <v>527</v>
      </c>
      <c r="D629" s="6">
        <v>1396.7</v>
      </c>
    </row>
    <row r="630" spans="1:4" x14ac:dyDescent="0.2">
      <c r="A630" s="3" t="s">
        <v>112</v>
      </c>
      <c r="B630" s="4">
        <v>45105</v>
      </c>
      <c r="C630" s="5" t="s">
        <v>90</v>
      </c>
      <c r="D630" s="6">
        <v>3754</v>
      </c>
    </row>
    <row r="631" spans="1:4" x14ac:dyDescent="0.2">
      <c r="A631" s="3" t="s">
        <v>112</v>
      </c>
      <c r="B631" s="4">
        <v>45105</v>
      </c>
      <c r="C631" s="5" t="s">
        <v>90</v>
      </c>
      <c r="D631" s="6">
        <v>2298</v>
      </c>
    </row>
    <row r="632" spans="1:4" x14ac:dyDescent="0.2">
      <c r="A632" s="3" t="s">
        <v>112</v>
      </c>
      <c r="B632" s="4">
        <v>45105</v>
      </c>
      <c r="C632" s="5" t="s">
        <v>90</v>
      </c>
      <c r="D632" s="6">
        <v>4605</v>
      </c>
    </row>
    <row r="633" spans="1:4" x14ac:dyDescent="0.2">
      <c r="A633" s="3" t="s">
        <v>112</v>
      </c>
      <c r="B633" s="4">
        <v>45105</v>
      </c>
      <c r="C633" s="5" t="s">
        <v>90</v>
      </c>
      <c r="D633" s="6">
        <v>70423</v>
      </c>
    </row>
    <row r="634" spans="1:4" x14ac:dyDescent="0.2">
      <c r="A634" s="3" t="s">
        <v>112</v>
      </c>
      <c r="B634" s="4">
        <v>45107</v>
      </c>
      <c r="C634" s="7" t="s">
        <v>15</v>
      </c>
      <c r="D634" s="6">
        <v>1412.17</v>
      </c>
    </row>
    <row r="635" spans="1:4" x14ac:dyDescent="0.2">
      <c r="A635" s="3" t="s">
        <v>112</v>
      </c>
      <c r="B635" s="4">
        <v>45107</v>
      </c>
      <c r="C635" s="7" t="s">
        <v>15</v>
      </c>
      <c r="D635" s="6">
        <v>213787.45</v>
      </c>
    </row>
    <row r="636" spans="1:4" x14ac:dyDescent="0.2">
      <c r="A636" s="3" t="s">
        <v>112</v>
      </c>
      <c r="B636" s="4">
        <v>45107</v>
      </c>
      <c r="C636" s="7" t="s">
        <v>15</v>
      </c>
      <c r="D636" s="6">
        <v>1300</v>
      </c>
    </row>
    <row r="637" spans="1:4" x14ac:dyDescent="0.2">
      <c r="A637" s="3" t="s">
        <v>112</v>
      </c>
      <c r="B637" s="4">
        <v>45107</v>
      </c>
      <c r="C637" s="7" t="s">
        <v>15</v>
      </c>
      <c r="D637" s="6">
        <v>175950</v>
      </c>
    </row>
    <row r="638" spans="1:4" x14ac:dyDescent="0.2">
      <c r="A638" s="3" t="s">
        <v>351</v>
      </c>
      <c r="B638" s="4">
        <v>45091</v>
      </c>
      <c r="C638" s="5" t="s">
        <v>352</v>
      </c>
      <c r="D638" s="6">
        <v>1500000</v>
      </c>
    </row>
    <row r="639" spans="1:4" x14ac:dyDescent="0.2">
      <c r="A639" s="3" t="s">
        <v>351</v>
      </c>
      <c r="B639" s="4">
        <v>45107</v>
      </c>
      <c r="C639" s="5" t="s">
        <v>352</v>
      </c>
      <c r="D639" s="6">
        <v>666667</v>
      </c>
    </row>
    <row r="640" spans="1:4" x14ac:dyDescent="0.2">
      <c r="A640" s="3" t="s">
        <v>303</v>
      </c>
      <c r="B640" s="4">
        <v>45086</v>
      </c>
      <c r="C640" s="5" t="s">
        <v>126</v>
      </c>
      <c r="D640" s="6">
        <v>344250</v>
      </c>
    </row>
    <row r="641" spans="1:4" x14ac:dyDescent="0.2">
      <c r="A641" s="3" t="s">
        <v>304</v>
      </c>
      <c r="B641" s="4">
        <v>45086</v>
      </c>
      <c r="C641" s="5" t="s">
        <v>126</v>
      </c>
      <c r="D641" s="6">
        <v>352856.25</v>
      </c>
    </row>
    <row r="642" spans="1:4" x14ac:dyDescent="0.2">
      <c r="A642" s="3" t="s">
        <v>305</v>
      </c>
      <c r="B642" s="4">
        <v>45086</v>
      </c>
      <c r="C642" s="5" t="s">
        <v>306</v>
      </c>
      <c r="D642" s="6">
        <v>355725</v>
      </c>
    </row>
    <row r="643" spans="1:4" x14ac:dyDescent="0.2">
      <c r="A643" s="3" t="s">
        <v>652</v>
      </c>
      <c r="B643" s="4">
        <v>45107</v>
      </c>
      <c r="C643" s="7" t="s">
        <v>554</v>
      </c>
      <c r="D643" s="6">
        <v>1500</v>
      </c>
    </row>
    <row r="644" spans="1:4" x14ac:dyDescent="0.2">
      <c r="A644" s="3" t="s">
        <v>458</v>
      </c>
      <c r="B644" s="4">
        <v>45096</v>
      </c>
      <c r="C644" s="5" t="s">
        <v>86</v>
      </c>
      <c r="D644" s="6">
        <v>1000</v>
      </c>
    </row>
    <row r="645" spans="1:4" x14ac:dyDescent="0.2">
      <c r="A645" s="3" t="s">
        <v>113</v>
      </c>
      <c r="B645" s="4">
        <v>45079</v>
      </c>
      <c r="C645" s="5" t="s">
        <v>2</v>
      </c>
      <c r="D645" s="6">
        <v>4700</v>
      </c>
    </row>
    <row r="646" spans="1:4" x14ac:dyDescent="0.2">
      <c r="A646" s="3" t="s">
        <v>459</v>
      </c>
      <c r="B646" s="4">
        <v>45096</v>
      </c>
      <c r="C646" s="5" t="s">
        <v>460</v>
      </c>
      <c r="D646" s="6">
        <v>62424</v>
      </c>
    </row>
    <row r="647" spans="1:4" x14ac:dyDescent="0.2">
      <c r="A647" s="3" t="s">
        <v>114</v>
      </c>
      <c r="B647" s="4">
        <v>45079</v>
      </c>
      <c r="C647" s="5" t="s">
        <v>115</v>
      </c>
      <c r="D647" s="6">
        <v>6810</v>
      </c>
    </row>
    <row r="648" spans="1:4" x14ac:dyDescent="0.2">
      <c r="A648" s="3" t="s">
        <v>156</v>
      </c>
      <c r="B648" s="4">
        <v>45082</v>
      </c>
      <c r="C648" s="5" t="s">
        <v>157</v>
      </c>
      <c r="D648" s="6">
        <v>54888.6</v>
      </c>
    </row>
    <row r="649" spans="1:4" x14ac:dyDescent="0.2">
      <c r="A649" s="3" t="s">
        <v>116</v>
      </c>
      <c r="B649" s="4">
        <v>45079</v>
      </c>
      <c r="C649" s="7" t="s">
        <v>117</v>
      </c>
      <c r="D649" s="6">
        <v>50000</v>
      </c>
    </row>
    <row r="650" spans="1:4" x14ac:dyDescent="0.2">
      <c r="A650" s="3" t="s">
        <v>116</v>
      </c>
      <c r="B650" s="4">
        <v>45096</v>
      </c>
      <c r="C650" s="7" t="s">
        <v>117</v>
      </c>
      <c r="D650" s="6">
        <v>100000</v>
      </c>
    </row>
    <row r="651" spans="1:4" x14ac:dyDescent="0.2">
      <c r="A651" s="3" t="s">
        <v>118</v>
      </c>
      <c r="B651" s="4">
        <v>45079</v>
      </c>
      <c r="C651" s="7" t="s">
        <v>15</v>
      </c>
      <c r="D651" s="6">
        <v>279180.09999999998</v>
      </c>
    </row>
    <row r="652" spans="1:4" x14ac:dyDescent="0.2">
      <c r="A652" s="3" t="s">
        <v>118</v>
      </c>
      <c r="B652" s="4">
        <v>45079</v>
      </c>
      <c r="C652" s="7" t="s">
        <v>15</v>
      </c>
      <c r="D652" s="6">
        <v>223910.29</v>
      </c>
    </row>
    <row r="653" spans="1:4" x14ac:dyDescent="0.2">
      <c r="A653" s="3" t="s">
        <v>118</v>
      </c>
      <c r="B653" s="4">
        <v>45107</v>
      </c>
      <c r="C653" s="7" t="s">
        <v>15</v>
      </c>
      <c r="D653" s="6">
        <v>224721.59</v>
      </c>
    </row>
    <row r="654" spans="1:4" x14ac:dyDescent="0.2">
      <c r="A654" s="3" t="s">
        <v>118</v>
      </c>
      <c r="B654" s="4">
        <v>45107</v>
      </c>
      <c r="C654" s="7" t="s">
        <v>15</v>
      </c>
      <c r="D654" s="6">
        <v>279989.32</v>
      </c>
    </row>
    <row r="655" spans="1:4" x14ac:dyDescent="0.2">
      <c r="A655" s="3" t="s">
        <v>199</v>
      </c>
      <c r="B655" s="4">
        <v>45085</v>
      </c>
      <c r="C655" s="5" t="s">
        <v>200</v>
      </c>
      <c r="D655" s="6">
        <v>8263</v>
      </c>
    </row>
    <row r="656" spans="1:4" x14ac:dyDescent="0.2">
      <c r="A656" s="3" t="s">
        <v>199</v>
      </c>
      <c r="B656" s="4">
        <v>45098</v>
      </c>
      <c r="C656" s="5" t="s">
        <v>361</v>
      </c>
      <c r="D656" s="6">
        <v>620</v>
      </c>
    </row>
    <row r="657" spans="1:4" x14ac:dyDescent="0.2">
      <c r="A657" s="3" t="s">
        <v>461</v>
      </c>
      <c r="B657" s="4">
        <v>45096</v>
      </c>
      <c r="C657" s="5" t="s">
        <v>361</v>
      </c>
      <c r="D657" s="6">
        <v>30210.560000000001</v>
      </c>
    </row>
    <row r="658" spans="1:4" x14ac:dyDescent="0.2">
      <c r="A658" s="3" t="s">
        <v>489</v>
      </c>
      <c r="B658" s="4">
        <v>45096</v>
      </c>
      <c r="C658" s="5" t="s">
        <v>223</v>
      </c>
      <c r="D658" s="6">
        <v>44444.99</v>
      </c>
    </row>
    <row r="659" spans="1:4" x14ac:dyDescent="0.2">
      <c r="A659" s="3" t="s">
        <v>119</v>
      </c>
      <c r="B659" s="4">
        <v>45079</v>
      </c>
      <c r="C659" s="7" t="s">
        <v>120</v>
      </c>
      <c r="D659" s="6">
        <v>8672.69</v>
      </c>
    </row>
    <row r="660" spans="1:4" x14ac:dyDescent="0.2">
      <c r="A660" s="3" t="s">
        <v>462</v>
      </c>
      <c r="B660" s="4">
        <v>45096</v>
      </c>
      <c r="C660" s="5" t="s">
        <v>463</v>
      </c>
      <c r="D660" s="6">
        <v>24999</v>
      </c>
    </row>
    <row r="661" spans="1:4" x14ac:dyDescent="0.2">
      <c r="A661" s="3" t="s">
        <v>174</v>
      </c>
      <c r="B661" s="4">
        <v>45083</v>
      </c>
      <c r="C661" s="5" t="s">
        <v>175</v>
      </c>
      <c r="D661" s="6">
        <v>13256</v>
      </c>
    </row>
    <row r="662" spans="1:4" x14ac:dyDescent="0.2">
      <c r="A662" s="3" t="s">
        <v>174</v>
      </c>
      <c r="B662" s="4">
        <v>45086</v>
      </c>
      <c r="C662" s="7" t="s">
        <v>247</v>
      </c>
      <c r="D662" s="6">
        <v>2277767</v>
      </c>
    </row>
    <row r="663" spans="1:4" x14ac:dyDescent="0.2">
      <c r="A663" s="3" t="s">
        <v>653</v>
      </c>
      <c r="B663" s="4">
        <v>45107</v>
      </c>
      <c r="C663" s="7" t="s">
        <v>554</v>
      </c>
      <c r="D663" s="6">
        <v>750</v>
      </c>
    </row>
    <row r="664" spans="1:4" x14ac:dyDescent="0.2">
      <c r="A664" s="3" t="s">
        <v>307</v>
      </c>
      <c r="B664" s="4">
        <v>45086</v>
      </c>
      <c r="C664" s="5" t="s">
        <v>223</v>
      </c>
      <c r="D664" s="6">
        <v>5800</v>
      </c>
    </row>
    <row r="665" spans="1:4" x14ac:dyDescent="0.2">
      <c r="A665" s="3" t="s">
        <v>549</v>
      </c>
      <c r="B665" s="4">
        <v>45106</v>
      </c>
      <c r="C665" s="5" t="s">
        <v>502</v>
      </c>
      <c r="D665" s="6">
        <v>3666.66</v>
      </c>
    </row>
    <row r="666" spans="1:4" x14ac:dyDescent="0.2">
      <c r="A666" s="3" t="s">
        <v>308</v>
      </c>
      <c r="B666" s="4">
        <v>45086</v>
      </c>
      <c r="C666" s="5" t="s">
        <v>306</v>
      </c>
      <c r="D666" s="6">
        <v>313267.5</v>
      </c>
    </row>
    <row r="667" spans="1:4" x14ac:dyDescent="0.2">
      <c r="A667" s="3" t="s">
        <v>309</v>
      </c>
      <c r="B667" s="4">
        <v>45086</v>
      </c>
      <c r="C667" s="5" t="s">
        <v>223</v>
      </c>
      <c r="D667" s="6">
        <v>69600</v>
      </c>
    </row>
    <row r="668" spans="1:4" x14ac:dyDescent="0.2">
      <c r="A668" s="3" t="s">
        <v>464</v>
      </c>
      <c r="B668" s="4">
        <v>45096</v>
      </c>
      <c r="C668" s="5" t="s">
        <v>465</v>
      </c>
      <c r="D668" s="6">
        <v>3335</v>
      </c>
    </row>
    <row r="669" spans="1:4" x14ac:dyDescent="0.2">
      <c r="A669" s="3" t="s">
        <v>310</v>
      </c>
      <c r="B669" s="4">
        <v>45086</v>
      </c>
      <c r="C669" s="5" t="s">
        <v>126</v>
      </c>
      <c r="D669" s="6">
        <v>360064</v>
      </c>
    </row>
    <row r="670" spans="1:4" x14ac:dyDescent="0.2">
      <c r="A670" s="3" t="s">
        <v>248</v>
      </c>
      <c r="B670" s="4">
        <v>45086</v>
      </c>
      <c r="C670" s="5" t="s">
        <v>22</v>
      </c>
      <c r="D670" s="6">
        <v>8000</v>
      </c>
    </row>
    <row r="671" spans="1:4" x14ac:dyDescent="0.2">
      <c r="A671" s="3" t="s">
        <v>353</v>
      </c>
      <c r="B671" s="4">
        <v>45091</v>
      </c>
      <c r="C671" s="5" t="s">
        <v>146</v>
      </c>
      <c r="D671" s="6">
        <v>1000</v>
      </c>
    </row>
    <row r="672" spans="1:4" x14ac:dyDescent="0.2">
      <c r="A672" s="3" t="s">
        <v>5</v>
      </c>
      <c r="B672" s="4">
        <v>45078</v>
      </c>
      <c r="C672" s="5" t="s">
        <v>2</v>
      </c>
      <c r="D672" s="6">
        <v>10000</v>
      </c>
    </row>
    <row r="673" spans="1:4" x14ac:dyDescent="0.2">
      <c r="A673" s="3" t="s">
        <v>550</v>
      </c>
      <c r="B673" s="4">
        <v>45106</v>
      </c>
      <c r="C673" s="5" t="s">
        <v>502</v>
      </c>
      <c r="D673" s="6">
        <v>3666.66</v>
      </c>
    </row>
    <row r="674" spans="1:4" x14ac:dyDescent="0.2">
      <c r="A674" s="3" t="s">
        <v>311</v>
      </c>
      <c r="B674" s="4">
        <v>45086</v>
      </c>
      <c r="C674" s="5" t="s">
        <v>223</v>
      </c>
      <c r="D674" s="6">
        <v>5737.5</v>
      </c>
    </row>
    <row r="675" spans="1:4" x14ac:dyDescent="0.2">
      <c r="A675" s="3" t="s">
        <v>201</v>
      </c>
      <c r="B675" s="4">
        <v>45085</v>
      </c>
      <c r="C675" s="5" t="s">
        <v>202</v>
      </c>
      <c r="D675" s="6">
        <v>7500</v>
      </c>
    </row>
    <row r="676" spans="1:4" x14ac:dyDescent="0.2">
      <c r="A676" s="3" t="s">
        <v>201</v>
      </c>
      <c r="B676" s="4">
        <v>45092</v>
      </c>
      <c r="C676" s="5" t="s">
        <v>372</v>
      </c>
      <c r="D676" s="6">
        <v>7500</v>
      </c>
    </row>
    <row r="677" spans="1:4" x14ac:dyDescent="0.2">
      <c r="A677" s="3" t="s">
        <v>203</v>
      </c>
      <c r="B677" s="4">
        <v>45085</v>
      </c>
      <c r="C677" s="5" t="s">
        <v>204</v>
      </c>
      <c r="D677" s="6">
        <v>7500</v>
      </c>
    </row>
    <row r="678" spans="1:4" x14ac:dyDescent="0.2">
      <c r="A678" s="3" t="s">
        <v>249</v>
      </c>
      <c r="B678" s="4">
        <v>45086</v>
      </c>
      <c r="C678" s="5" t="s">
        <v>213</v>
      </c>
      <c r="D678" s="6">
        <v>8000</v>
      </c>
    </row>
    <row r="679" spans="1:4" x14ac:dyDescent="0.2">
      <c r="A679" s="3" t="s">
        <v>466</v>
      </c>
      <c r="B679" s="4">
        <v>45096</v>
      </c>
      <c r="C679" s="5" t="s">
        <v>467</v>
      </c>
      <c r="D679" s="6">
        <v>25000</v>
      </c>
    </row>
    <row r="680" spans="1:4" x14ac:dyDescent="0.2">
      <c r="A680" s="3" t="s">
        <v>466</v>
      </c>
      <c r="B680" s="4">
        <v>45107</v>
      </c>
      <c r="C680" s="5" t="s">
        <v>50</v>
      </c>
      <c r="D680" s="6">
        <v>22368.799999999999</v>
      </c>
    </row>
    <row r="681" spans="1:4" x14ac:dyDescent="0.2">
      <c r="A681" s="3" t="s">
        <v>390</v>
      </c>
      <c r="B681" s="4">
        <v>45093</v>
      </c>
      <c r="C681" s="5" t="s">
        <v>143</v>
      </c>
      <c r="D681" s="6">
        <v>10000</v>
      </c>
    </row>
    <row r="682" spans="1:4" x14ac:dyDescent="0.2">
      <c r="A682" s="3" t="s">
        <v>468</v>
      </c>
      <c r="B682" s="4">
        <v>45096</v>
      </c>
      <c r="C682" s="5" t="s">
        <v>43</v>
      </c>
      <c r="D682" s="6">
        <v>2883.52</v>
      </c>
    </row>
    <row r="683" spans="1:4" x14ac:dyDescent="0.2">
      <c r="A683" s="3" t="s">
        <v>468</v>
      </c>
      <c r="B683" s="4">
        <v>45096</v>
      </c>
      <c r="C683" s="5" t="s">
        <v>43</v>
      </c>
      <c r="D683" s="6">
        <v>681</v>
      </c>
    </row>
    <row r="684" spans="1:4" x14ac:dyDescent="0.2">
      <c r="A684" s="3" t="s">
        <v>468</v>
      </c>
      <c r="B684" s="4">
        <v>45096</v>
      </c>
      <c r="C684" s="5" t="s">
        <v>43</v>
      </c>
      <c r="D684" s="6">
        <v>3248</v>
      </c>
    </row>
    <row r="685" spans="1:4" x14ac:dyDescent="0.2">
      <c r="A685" s="3" t="s">
        <v>468</v>
      </c>
      <c r="B685" s="4">
        <v>45096</v>
      </c>
      <c r="C685" s="5" t="s">
        <v>22</v>
      </c>
      <c r="D685" s="6">
        <v>9579.5300000000007</v>
      </c>
    </row>
    <row r="686" spans="1:4" x14ac:dyDescent="0.2">
      <c r="A686" s="3" t="s">
        <v>468</v>
      </c>
      <c r="B686" s="4">
        <v>45096</v>
      </c>
      <c r="C686" s="5" t="s">
        <v>126</v>
      </c>
      <c r="D686" s="6">
        <v>4280.38</v>
      </c>
    </row>
    <row r="687" spans="1:4" x14ac:dyDescent="0.2">
      <c r="A687" s="3" t="s">
        <v>468</v>
      </c>
      <c r="B687" s="4">
        <v>45096</v>
      </c>
      <c r="C687" s="5" t="s">
        <v>18</v>
      </c>
      <c r="D687" s="6">
        <v>5719.8</v>
      </c>
    </row>
    <row r="688" spans="1:4" x14ac:dyDescent="0.2">
      <c r="A688" s="3" t="s">
        <v>205</v>
      </c>
      <c r="B688" s="4">
        <v>45085</v>
      </c>
      <c r="C688" s="5" t="s">
        <v>206</v>
      </c>
      <c r="D688" s="6">
        <v>7500</v>
      </c>
    </row>
    <row r="689" spans="1:4" x14ac:dyDescent="0.2">
      <c r="A689" s="3" t="s">
        <v>121</v>
      </c>
      <c r="B689" s="4">
        <v>45079</v>
      </c>
      <c r="C689" s="5" t="s">
        <v>86</v>
      </c>
      <c r="D689" s="6">
        <v>4775.8999999999996</v>
      </c>
    </row>
    <row r="690" spans="1:4" x14ac:dyDescent="0.2">
      <c r="A690" s="3" t="s">
        <v>121</v>
      </c>
      <c r="B690" s="4">
        <v>45086</v>
      </c>
      <c r="C690" s="5" t="s">
        <v>223</v>
      </c>
      <c r="D690" s="6">
        <v>11475</v>
      </c>
    </row>
    <row r="691" spans="1:4" x14ac:dyDescent="0.2">
      <c r="A691" s="3" t="s">
        <v>121</v>
      </c>
      <c r="B691" s="4">
        <v>45096</v>
      </c>
      <c r="C691" s="5" t="s">
        <v>490</v>
      </c>
      <c r="D691" s="6">
        <v>867.51</v>
      </c>
    </row>
    <row r="692" spans="1:4" x14ac:dyDescent="0.2">
      <c r="A692" s="3" t="s">
        <v>121</v>
      </c>
      <c r="B692" s="4">
        <v>45107</v>
      </c>
      <c r="C692" s="5" t="s">
        <v>486</v>
      </c>
      <c r="D692" s="6">
        <v>18835.060000000001</v>
      </c>
    </row>
    <row r="693" spans="1:4" x14ac:dyDescent="0.2">
      <c r="A693" s="3" t="s">
        <v>469</v>
      </c>
      <c r="B693" s="4">
        <v>45096</v>
      </c>
      <c r="C693" s="5" t="s">
        <v>90</v>
      </c>
      <c r="D693" s="6">
        <v>10745.58</v>
      </c>
    </row>
    <row r="694" spans="1:4" x14ac:dyDescent="0.2">
      <c r="A694" s="3" t="s">
        <v>250</v>
      </c>
      <c r="B694" s="4">
        <v>45086</v>
      </c>
      <c r="C694" s="7" t="s">
        <v>251</v>
      </c>
      <c r="D694" s="6">
        <v>99073.83</v>
      </c>
    </row>
    <row r="695" spans="1:4" x14ac:dyDescent="0.2">
      <c r="A695" s="3" t="s">
        <v>252</v>
      </c>
      <c r="B695" s="4">
        <v>45086</v>
      </c>
      <c r="C695" s="5" t="s">
        <v>86</v>
      </c>
      <c r="D695" s="6">
        <v>3981.78</v>
      </c>
    </row>
    <row r="696" spans="1:4" x14ac:dyDescent="0.2">
      <c r="A696" s="3" t="s">
        <v>312</v>
      </c>
      <c r="B696" s="4">
        <v>45086</v>
      </c>
      <c r="C696" s="5" t="s">
        <v>223</v>
      </c>
      <c r="D696" s="6">
        <v>34800</v>
      </c>
    </row>
    <row r="697" spans="1:4" x14ac:dyDescent="0.2">
      <c r="A697" s="3" t="s">
        <v>122</v>
      </c>
      <c r="B697" s="4">
        <v>45079</v>
      </c>
      <c r="C697" s="5" t="s">
        <v>123</v>
      </c>
      <c r="D697" s="6">
        <v>7500</v>
      </c>
    </row>
    <row r="698" spans="1:4" x14ac:dyDescent="0.2">
      <c r="A698" s="3" t="s">
        <v>124</v>
      </c>
      <c r="B698" s="4">
        <v>45079</v>
      </c>
      <c r="C698" s="7" t="s">
        <v>15</v>
      </c>
      <c r="D698" s="6">
        <v>4821</v>
      </c>
    </row>
    <row r="699" spans="1:4" x14ac:dyDescent="0.2">
      <c r="A699" s="3" t="s">
        <v>124</v>
      </c>
      <c r="B699" s="4">
        <v>45107</v>
      </c>
      <c r="C699" s="7" t="s">
        <v>15</v>
      </c>
      <c r="D699" s="6">
        <v>2082</v>
      </c>
    </row>
    <row r="700" spans="1:4" x14ac:dyDescent="0.2">
      <c r="A700" s="3" t="s">
        <v>124</v>
      </c>
      <c r="B700" s="4">
        <v>45107</v>
      </c>
      <c r="C700" s="7" t="s">
        <v>15</v>
      </c>
      <c r="D700" s="6">
        <v>8237</v>
      </c>
    </row>
    <row r="701" spans="1:4" x14ac:dyDescent="0.2">
      <c r="A701" s="3" t="s">
        <v>551</v>
      </c>
      <c r="B701" s="4">
        <v>45106</v>
      </c>
      <c r="C701" s="5" t="s">
        <v>502</v>
      </c>
      <c r="D701" s="6">
        <v>3666.66</v>
      </c>
    </row>
    <row r="702" spans="1:4" x14ac:dyDescent="0.2">
      <c r="A702" s="3" t="s">
        <v>6</v>
      </c>
      <c r="B702" s="4">
        <v>45078</v>
      </c>
      <c r="C702" s="5" t="s">
        <v>2</v>
      </c>
      <c r="D702" s="6">
        <v>15000</v>
      </c>
    </row>
    <row r="703" spans="1:4" x14ac:dyDescent="0.2">
      <c r="A703" s="3" t="s">
        <v>654</v>
      </c>
      <c r="B703" s="4">
        <v>45107</v>
      </c>
      <c r="C703" s="7" t="s">
        <v>554</v>
      </c>
      <c r="D703" s="6">
        <v>750</v>
      </c>
    </row>
    <row r="704" spans="1:4" x14ac:dyDescent="0.2">
      <c r="A704" s="3" t="s">
        <v>655</v>
      </c>
      <c r="B704" s="4">
        <v>45107</v>
      </c>
      <c r="C704" s="7" t="s">
        <v>554</v>
      </c>
      <c r="D704" s="6">
        <v>750</v>
      </c>
    </row>
    <row r="705" spans="1:4" x14ac:dyDescent="0.2">
      <c r="A705" s="3" t="s">
        <v>470</v>
      </c>
      <c r="B705" s="4">
        <v>45096</v>
      </c>
      <c r="C705" s="5" t="s">
        <v>2</v>
      </c>
      <c r="D705" s="6">
        <v>20000</v>
      </c>
    </row>
    <row r="706" spans="1:4" x14ac:dyDescent="0.2">
      <c r="A706" s="3" t="s">
        <v>470</v>
      </c>
      <c r="B706" s="4">
        <v>45107</v>
      </c>
      <c r="C706" s="5" t="s">
        <v>2</v>
      </c>
      <c r="D706" s="6">
        <v>18700</v>
      </c>
    </row>
    <row r="707" spans="1:4" x14ac:dyDescent="0.2">
      <c r="A707" s="3" t="s">
        <v>176</v>
      </c>
      <c r="B707" s="4">
        <v>45083</v>
      </c>
      <c r="C707" s="5" t="s">
        <v>146</v>
      </c>
      <c r="D707" s="6">
        <v>5000</v>
      </c>
    </row>
    <row r="708" spans="1:4" x14ac:dyDescent="0.2">
      <c r="A708" s="3" t="s">
        <v>354</v>
      </c>
      <c r="B708" s="4">
        <v>45091</v>
      </c>
      <c r="C708" s="5" t="s">
        <v>146</v>
      </c>
      <c r="D708" s="6">
        <v>1000</v>
      </c>
    </row>
    <row r="709" spans="1:4" x14ac:dyDescent="0.2">
      <c r="A709" s="3" t="s">
        <v>158</v>
      </c>
      <c r="B709" s="4">
        <v>45082</v>
      </c>
      <c r="C709" s="5" t="s">
        <v>146</v>
      </c>
      <c r="D709" s="6">
        <v>4590</v>
      </c>
    </row>
    <row r="710" spans="1:4" x14ac:dyDescent="0.2">
      <c r="A710" s="3" t="s">
        <v>177</v>
      </c>
      <c r="B710" s="4">
        <v>45083</v>
      </c>
      <c r="C710" s="5" t="s">
        <v>146</v>
      </c>
      <c r="D710" s="6">
        <v>5000</v>
      </c>
    </row>
    <row r="711" spans="1:4" x14ac:dyDescent="0.2">
      <c r="A711" s="3" t="s">
        <v>500</v>
      </c>
      <c r="B711" s="4">
        <v>45098</v>
      </c>
      <c r="C711" s="5" t="s">
        <v>63</v>
      </c>
      <c r="D711" s="6">
        <v>553920</v>
      </c>
    </row>
    <row r="712" spans="1:4" x14ac:dyDescent="0.2">
      <c r="A712" s="3" t="s">
        <v>313</v>
      </c>
      <c r="B712" s="4">
        <v>45086</v>
      </c>
      <c r="C712" s="5" t="s">
        <v>223</v>
      </c>
      <c r="D712" s="6">
        <v>5800</v>
      </c>
    </row>
    <row r="713" spans="1:4" x14ac:dyDescent="0.2">
      <c r="A713" s="3" t="s">
        <v>656</v>
      </c>
      <c r="B713" s="4">
        <v>45107</v>
      </c>
      <c r="C713" s="7" t="s">
        <v>554</v>
      </c>
      <c r="D713" s="6">
        <v>1500</v>
      </c>
    </row>
    <row r="714" spans="1:4" x14ac:dyDescent="0.2">
      <c r="A714" s="3" t="s">
        <v>207</v>
      </c>
      <c r="B714" s="4">
        <v>45085</v>
      </c>
      <c r="C714" s="5" t="s">
        <v>10</v>
      </c>
      <c r="D714" s="6">
        <v>81200</v>
      </c>
    </row>
    <row r="715" spans="1:4" x14ac:dyDescent="0.2">
      <c r="A715" s="3" t="s">
        <v>140</v>
      </c>
      <c r="B715" s="4">
        <v>45079</v>
      </c>
      <c r="C715" s="5" t="s">
        <v>18</v>
      </c>
      <c r="D715" s="6">
        <v>9037.24</v>
      </c>
    </row>
    <row r="716" spans="1:4" x14ac:dyDescent="0.2">
      <c r="A716" s="3" t="s">
        <v>355</v>
      </c>
      <c r="B716" s="4">
        <v>45091</v>
      </c>
      <c r="C716" s="5" t="s">
        <v>34</v>
      </c>
      <c r="D716" s="6">
        <v>151723.67000000001</v>
      </c>
    </row>
    <row r="717" spans="1:4" x14ac:dyDescent="0.2">
      <c r="A717" s="3" t="s">
        <v>355</v>
      </c>
      <c r="B717" s="4">
        <v>45106</v>
      </c>
      <c r="C717" s="5" t="s">
        <v>35</v>
      </c>
      <c r="D717" s="6">
        <v>145979.49</v>
      </c>
    </row>
    <row r="718" spans="1:4" x14ac:dyDescent="0.2">
      <c r="A718" s="3" t="s">
        <v>355</v>
      </c>
      <c r="B718" s="4">
        <v>45107</v>
      </c>
      <c r="C718" s="5" t="s">
        <v>657</v>
      </c>
      <c r="D718" s="6">
        <v>3639809.6</v>
      </c>
    </row>
    <row r="719" spans="1:4" x14ac:dyDescent="0.2">
      <c r="A719" s="3" t="s">
        <v>471</v>
      </c>
      <c r="B719" s="4">
        <v>45096</v>
      </c>
      <c r="C719" s="7" t="s">
        <v>447</v>
      </c>
      <c r="D719" s="6">
        <v>45000</v>
      </c>
    </row>
    <row r="720" spans="1:4" x14ac:dyDescent="0.2">
      <c r="A720" s="3" t="s">
        <v>658</v>
      </c>
      <c r="B720" s="4">
        <v>45107</v>
      </c>
      <c r="C720" s="5" t="s">
        <v>170</v>
      </c>
      <c r="D720" s="6">
        <v>706658.21</v>
      </c>
    </row>
    <row r="721" spans="1:4" x14ac:dyDescent="0.2">
      <c r="A721" s="3" t="s">
        <v>659</v>
      </c>
      <c r="B721" s="4">
        <v>45107</v>
      </c>
      <c r="C721" s="7" t="s">
        <v>554</v>
      </c>
      <c r="D721" s="6">
        <v>1500</v>
      </c>
    </row>
    <row r="722" spans="1:4" x14ac:dyDescent="0.2">
      <c r="A722" s="3" t="s">
        <v>141</v>
      </c>
      <c r="B722" s="4">
        <v>45079</v>
      </c>
      <c r="C722" s="5" t="s">
        <v>18</v>
      </c>
      <c r="D722" s="6">
        <v>4524</v>
      </c>
    </row>
    <row r="723" spans="1:4" x14ac:dyDescent="0.2">
      <c r="A723" s="3" t="s">
        <v>491</v>
      </c>
      <c r="B723" s="4">
        <v>45096</v>
      </c>
      <c r="C723" s="5" t="s">
        <v>18</v>
      </c>
      <c r="D723" s="6">
        <v>1800</v>
      </c>
    </row>
    <row r="724" spans="1:4" x14ac:dyDescent="0.2">
      <c r="A724" s="3" t="s">
        <v>521</v>
      </c>
      <c r="B724" s="4">
        <v>45103</v>
      </c>
      <c r="C724" s="7" t="s">
        <v>522</v>
      </c>
      <c r="D724" s="6">
        <v>13305.63</v>
      </c>
    </row>
    <row r="725" spans="1:4" x14ac:dyDescent="0.2">
      <c r="A725" s="3" t="s">
        <v>503</v>
      </c>
      <c r="B725" s="4">
        <v>45099</v>
      </c>
      <c r="C725" s="7" t="s">
        <v>504</v>
      </c>
      <c r="D725" s="6">
        <v>7528.62</v>
      </c>
    </row>
    <row r="726" spans="1:4" x14ac:dyDescent="0.2">
      <c r="A726" s="3" t="s">
        <v>180</v>
      </c>
      <c r="B726" s="4">
        <v>45083</v>
      </c>
      <c r="C726" s="5" t="s">
        <v>18</v>
      </c>
      <c r="D726" s="6">
        <v>12530</v>
      </c>
    </row>
    <row r="727" spans="1:4" x14ac:dyDescent="0.2">
      <c r="A727" s="3" t="s">
        <v>314</v>
      </c>
      <c r="B727" s="4">
        <v>45086</v>
      </c>
      <c r="C727" s="5" t="s">
        <v>223</v>
      </c>
      <c r="D727" s="6">
        <v>139200</v>
      </c>
    </row>
    <row r="728" spans="1:4" x14ac:dyDescent="0.2">
      <c r="A728" s="3" t="s">
        <v>492</v>
      </c>
      <c r="B728" s="4">
        <v>45096</v>
      </c>
      <c r="C728" s="5" t="s">
        <v>480</v>
      </c>
      <c r="D728" s="6">
        <v>151300</v>
      </c>
    </row>
    <row r="729" spans="1:4" x14ac:dyDescent="0.2">
      <c r="A729" s="3" t="s">
        <v>492</v>
      </c>
      <c r="B729" s="4">
        <v>45107</v>
      </c>
      <c r="C729" s="5" t="s">
        <v>480</v>
      </c>
      <c r="D729" s="6">
        <v>14809.14</v>
      </c>
    </row>
    <row r="730" spans="1:4" x14ac:dyDescent="0.2">
      <c r="A730" s="3" t="s">
        <v>660</v>
      </c>
      <c r="B730" s="4">
        <v>45107</v>
      </c>
      <c r="C730" s="7" t="s">
        <v>554</v>
      </c>
      <c r="D730" s="6">
        <v>2250</v>
      </c>
    </row>
    <row r="731" spans="1:4" x14ac:dyDescent="0.2">
      <c r="A731" s="3" t="s">
        <v>472</v>
      </c>
      <c r="B731" s="4">
        <v>45096</v>
      </c>
      <c r="C731" s="5" t="s">
        <v>407</v>
      </c>
      <c r="D731" s="6">
        <v>40000</v>
      </c>
    </row>
    <row r="732" spans="1:4" x14ac:dyDescent="0.2">
      <c r="A732" s="3" t="s">
        <v>472</v>
      </c>
      <c r="B732" s="4">
        <v>45107</v>
      </c>
      <c r="C732" s="5" t="s">
        <v>407</v>
      </c>
      <c r="D732" s="6">
        <v>28870.16</v>
      </c>
    </row>
    <row r="733" spans="1:4" x14ac:dyDescent="0.2">
      <c r="A733" s="3" t="s">
        <v>159</v>
      </c>
      <c r="B733" s="4">
        <v>45082</v>
      </c>
      <c r="C733" s="5" t="s">
        <v>146</v>
      </c>
      <c r="D733" s="6">
        <v>1000</v>
      </c>
    </row>
    <row r="734" spans="1:4" x14ac:dyDescent="0.2">
      <c r="A734" s="3" t="s">
        <v>315</v>
      </c>
      <c r="B734" s="4">
        <v>45086</v>
      </c>
      <c r="C734" s="5" t="s">
        <v>223</v>
      </c>
      <c r="D734" s="6">
        <v>11600</v>
      </c>
    </row>
    <row r="735" spans="1:4" x14ac:dyDescent="0.2">
      <c r="A735" s="3" t="s">
        <v>178</v>
      </c>
      <c r="B735" s="4">
        <v>45083</v>
      </c>
      <c r="C735" s="5" t="s">
        <v>179</v>
      </c>
      <c r="D735" s="6">
        <v>25000</v>
      </c>
    </row>
    <row r="736" spans="1:4" x14ac:dyDescent="0.2">
      <c r="A736" s="3" t="s">
        <v>356</v>
      </c>
      <c r="B736" s="4">
        <v>45091</v>
      </c>
      <c r="C736" s="5" t="s">
        <v>357</v>
      </c>
      <c r="D736" s="6">
        <v>76625.45</v>
      </c>
    </row>
    <row r="737" spans="1:4" x14ac:dyDescent="0.2">
      <c r="A737" s="3" t="s">
        <v>356</v>
      </c>
      <c r="B737" s="4">
        <v>45097</v>
      </c>
      <c r="C737" s="5" t="s">
        <v>34</v>
      </c>
      <c r="D737" s="6">
        <v>140430.46</v>
      </c>
    </row>
    <row r="738" spans="1:4" x14ac:dyDescent="0.2">
      <c r="A738" s="3" t="s">
        <v>356</v>
      </c>
      <c r="B738" s="4">
        <v>45100</v>
      </c>
      <c r="C738" s="5" t="s">
        <v>357</v>
      </c>
      <c r="D738" s="6">
        <v>659536.66</v>
      </c>
    </row>
    <row r="739" spans="1:4" x14ac:dyDescent="0.2">
      <c r="A739" s="3" t="s">
        <v>356</v>
      </c>
      <c r="B739" s="4">
        <v>45105</v>
      </c>
      <c r="C739" s="5" t="s">
        <v>35</v>
      </c>
      <c r="D739" s="6">
        <v>216410.54</v>
      </c>
    </row>
    <row r="740" spans="1:4" x14ac:dyDescent="0.2">
      <c r="A740" s="3" t="s">
        <v>391</v>
      </c>
      <c r="B740" s="4">
        <v>45093</v>
      </c>
      <c r="C740" s="5" t="s">
        <v>143</v>
      </c>
      <c r="D740" s="6">
        <v>10000</v>
      </c>
    </row>
    <row r="741" spans="1:4" x14ac:dyDescent="0.2">
      <c r="D741" s="8">
        <f>SUM(D2:D740)</f>
        <v>131124080.35000002</v>
      </c>
    </row>
  </sheetData>
  <autoFilter ref="A1:E741" xr:uid="{00000000-0001-0000-0000-000000000000}"/>
  <sortState xmlns:xlrd2="http://schemas.microsoft.com/office/spreadsheetml/2017/richdata2" ref="A2:D740">
    <sortCondition ref="A2:A740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9666A-894E-4A78-863B-BFDA77B8F3BB}">
  <sheetPr filterMode="1"/>
  <dimension ref="A1:E70"/>
  <sheetViews>
    <sheetView topLeftCell="A19" workbookViewId="0">
      <selection activeCell="I34" sqref="I34"/>
    </sheetView>
  </sheetViews>
  <sheetFormatPr baseColWidth="10" defaultRowHeight="12.75" x14ac:dyDescent="0.2"/>
  <cols>
    <col min="1" max="1" width="63" customWidth="1"/>
    <col min="2" max="2" width="18.7109375" customWidth="1"/>
    <col min="3" max="3" width="70.4257812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666</v>
      </c>
      <c r="C1" s="2" t="s">
        <v>667</v>
      </c>
      <c r="D1" s="2" t="s">
        <v>668</v>
      </c>
      <c r="E1" s="2" t="s">
        <v>669</v>
      </c>
    </row>
    <row r="2" spans="1:5" x14ac:dyDescent="0.2">
      <c r="A2" s="3" t="s">
        <v>663</v>
      </c>
      <c r="B2" s="4">
        <v>45107</v>
      </c>
      <c r="C2" s="5" t="s">
        <v>143</v>
      </c>
      <c r="D2" s="6">
        <v>30982.5</v>
      </c>
      <c r="E2" s="6">
        <v>30982.5</v>
      </c>
    </row>
    <row r="3" spans="1:5" x14ac:dyDescent="0.2">
      <c r="A3" s="3" t="s">
        <v>376</v>
      </c>
      <c r="B3" s="4">
        <v>45093</v>
      </c>
      <c r="C3" s="5" t="s">
        <v>143</v>
      </c>
      <c r="D3" s="6">
        <v>10000</v>
      </c>
      <c r="E3" s="6">
        <v>10000</v>
      </c>
    </row>
    <row r="4" spans="1:5" x14ac:dyDescent="0.2">
      <c r="A4" s="3" t="s">
        <v>377</v>
      </c>
      <c r="B4" s="4">
        <v>45093</v>
      </c>
      <c r="C4" s="5" t="s">
        <v>143</v>
      </c>
      <c r="D4" s="6">
        <v>10000</v>
      </c>
      <c r="E4" s="6">
        <v>10000</v>
      </c>
    </row>
    <row r="5" spans="1:5" x14ac:dyDescent="0.2">
      <c r="A5" s="3" t="s">
        <v>142</v>
      </c>
      <c r="B5" s="4">
        <v>45080</v>
      </c>
      <c r="C5" s="5" t="s">
        <v>143</v>
      </c>
      <c r="D5" s="6">
        <v>52200</v>
      </c>
      <c r="E5" s="6">
        <v>52200</v>
      </c>
    </row>
    <row r="6" spans="1:5" x14ac:dyDescent="0.2">
      <c r="A6" s="3" t="s">
        <v>664</v>
      </c>
      <c r="B6" s="4">
        <v>45107</v>
      </c>
      <c r="C6" s="5" t="s">
        <v>143</v>
      </c>
      <c r="D6" s="6">
        <v>14134.04</v>
      </c>
      <c r="E6" s="6">
        <v>14134.04</v>
      </c>
    </row>
    <row r="7" spans="1:5" x14ac:dyDescent="0.2">
      <c r="A7" s="3" t="s">
        <v>382</v>
      </c>
      <c r="B7" s="4">
        <v>45093</v>
      </c>
      <c r="C7" s="5" t="s">
        <v>143</v>
      </c>
      <c r="D7" s="6">
        <v>10000</v>
      </c>
      <c r="E7" s="6">
        <v>10000</v>
      </c>
    </row>
    <row r="8" spans="1:5" x14ac:dyDescent="0.2">
      <c r="A8" s="3" t="s">
        <v>384</v>
      </c>
      <c r="B8" s="4">
        <v>45093</v>
      </c>
      <c r="C8" s="5" t="s">
        <v>143</v>
      </c>
      <c r="D8" s="6">
        <v>10000</v>
      </c>
      <c r="E8" s="6">
        <v>10000</v>
      </c>
    </row>
    <row r="9" spans="1:5" x14ac:dyDescent="0.2">
      <c r="A9" s="3" t="s">
        <v>665</v>
      </c>
      <c r="B9" s="4">
        <v>45107</v>
      </c>
      <c r="C9" s="5" t="s">
        <v>143</v>
      </c>
      <c r="D9" s="6">
        <v>34800</v>
      </c>
      <c r="E9" s="6">
        <v>34800</v>
      </c>
    </row>
    <row r="10" spans="1:5" x14ac:dyDescent="0.2">
      <c r="A10" s="3" t="s">
        <v>385</v>
      </c>
      <c r="B10" s="4">
        <v>45093</v>
      </c>
      <c r="C10" s="5" t="s">
        <v>143</v>
      </c>
      <c r="D10" s="6">
        <v>10000</v>
      </c>
      <c r="E10" s="6">
        <v>10000</v>
      </c>
    </row>
    <row r="11" spans="1:5" x14ac:dyDescent="0.2">
      <c r="A11" s="3" t="s">
        <v>387</v>
      </c>
      <c r="B11" s="4">
        <v>45093</v>
      </c>
      <c r="C11" s="5" t="s">
        <v>143</v>
      </c>
      <c r="D11" s="6">
        <v>10000</v>
      </c>
      <c r="E11" s="6">
        <v>10000</v>
      </c>
    </row>
    <row r="12" spans="1:5" x14ac:dyDescent="0.2">
      <c r="A12" s="3" t="s">
        <v>493</v>
      </c>
      <c r="B12" s="4">
        <v>45096</v>
      </c>
      <c r="C12" s="5" t="s">
        <v>143</v>
      </c>
      <c r="D12" s="6">
        <v>1200</v>
      </c>
      <c r="E12" s="6">
        <v>1200</v>
      </c>
    </row>
    <row r="13" spans="1:5" x14ac:dyDescent="0.2">
      <c r="A13" s="3" t="s">
        <v>494</v>
      </c>
      <c r="B13" s="4">
        <v>45096</v>
      </c>
      <c r="C13" s="5" t="s">
        <v>143</v>
      </c>
      <c r="D13" s="6">
        <v>34800</v>
      </c>
      <c r="E13" s="6">
        <v>34800</v>
      </c>
    </row>
    <row r="14" spans="1:5" x14ac:dyDescent="0.2">
      <c r="A14" s="3" t="s">
        <v>183</v>
      </c>
      <c r="B14" s="4">
        <v>45084</v>
      </c>
      <c r="C14" s="5" t="s">
        <v>143</v>
      </c>
      <c r="D14" s="6">
        <v>26500</v>
      </c>
      <c r="E14" s="6">
        <v>26500</v>
      </c>
    </row>
    <row r="15" spans="1:5" x14ac:dyDescent="0.2">
      <c r="A15" s="3" t="s">
        <v>532</v>
      </c>
      <c r="B15" s="4">
        <v>45105</v>
      </c>
      <c r="C15" s="5" t="s">
        <v>143</v>
      </c>
      <c r="D15" s="6">
        <v>46400</v>
      </c>
      <c r="E15" s="6">
        <v>46400</v>
      </c>
    </row>
    <row r="16" spans="1:5" s="51" customFormat="1" x14ac:dyDescent="0.2">
      <c r="A16" s="47" t="s">
        <v>495</v>
      </c>
      <c r="B16" s="48">
        <v>45096</v>
      </c>
      <c r="C16" s="49" t="s">
        <v>143</v>
      </c>
      <c r="D16" s="50">
        <v>23200</v>
      </c>
      <c r="E16" s="52">
        <f>SUM(D16:D17 )</f>
        <v>34800</v>
      </c>
    </row>
    <row r="17" spans="1:5" s="51" customFormat="1" hidden="1" x14ac:dyDescent="0.2">
      <c r="A17" s="47" t="s">
        <v>495</v>
      </c>
      <c r="B17" s="48">
        <v>45107</v>
      </c>
      <c r="C17" s="49" t="s">
        <v>143</v>
      </c>
      <c r="D17" s="50">
        <v>11600</v>
      </c>
    </row>
    <row r="18" spans="1:5" x14ac:dyDescent="0.2">
      <c r="A18" s="3" t="s">
        <v>390</v>
      </c>
      <c r="B18" s="4">
        <v>45093</v>
      </c>
      <c r="C18" s="5" t="s">
        <v>143</v>
      </c>
      <c r="D18" s="6">
        <v>10000</v>
      </c>
      <c r="E18" s="6">
        <v>10000</v>
      </c>
    </row>
    <row r="19" spans="1:5" x14ac:dyDescent="0.2">
      <c r="A19" s="3" t="s">
        <v>391</v>
      </c>
      <c r="B19" s="4">
        <v>45093</v>
      </c>
      <c r="C19" s="5" t="s">
        <v>143</v>
      </c>
      <c r="D19" s="6">
        <v>10000</v>
      </c>
      <c r="E19" s="6">
        <v>10000</v>
      </c>
    </row>
    <row r="27" spans="1:5" x14ac:dyDescent="0.2">
      <c r="A27" s="82" t="s">
        <v>0</v>
      </c>
      <c r="B27" s="82" t="s">
        <v>669</v>
      </c>
    </row>
    <row r="28" spans="1:5" x14ac:dyDescent="0.2">
      <c r="A28" s="83" t="s">
        <v>493</v>
      </c>
      <c r="B28" s="84">
        <v>1200</v>
      </c>
    </row>
    <row r="29" spans="1:5" x14ac:dyDescent="0.2">
      <c r="A29" s="83" t="s">
        <v>376</v>
      </c>
      <c r="B29" s="84">
        <v>10000</v>
      </c>
    </row>
    <row r="30" spans="1:5" x14ac:dyDescent="0.2">
      <c r="A30" s="83" t="s">
        <v>377</v>
      </c>
      <c r="B30" s="84">
        <v>10000</v>
      </c>
    </row>
    <row r="31" spans="1:5" x14ac:dyDescent="0.2">
      <c r="A31" s="83" t="s">
        <v>382</v>
      </c>
      <c r="B31" s="84">
        <v>10000</v>
      </c>
    </row>
    <row r="32" spans="1:5" x14ac:dyDescent="0.2">
      <c r="A32" s="83" t="s">
        <v>384</v>
      </c>
      <c r="B32" s="84">
        <v>10000</v>
      </c>
    </row>
    <row r="33" spans="1:2" x14ac:dyDescent="0.2">
      <c r="A33" s="83" t="s">
        <v>385</v>
      </c>
      <c r="B33" s="84">
        <v>10000</v>
      </c>
    </row>
    <row r="34" spans="1:2" x14ac:dyDescent="0.2">
      <c r="A34" s="83" t="s">
        <v>387</v>
      </c>
      <c r="B34" s="84">
        <v>10000</v>
      </c>
    </row>
    <row r="35" spans="1:2" x14ac:dyDescent="0.2">
      <c r="A35" s="83" t="s">
        <v>390</v>
      </c>
      <c r="B35" s="84">
        <v>10000</v>
      </c>
    </row>
    <row r="36" spans="1:2" x14ac:dyDescent="0.2">
      <c r="A36" s="83" t="s">
        <v>391</v>
      </c>
      <c r="B36" s="84">
        <v>10000</v>
      </c>
    </row>
    <row r="37" spans="1:2" x14ac:dyDescent="0.2">
      <c r="A37" s="83" t="s">
        <v>664</v>
      </c>
      <c r="B37" s="84">
        <v>14134.04</v>
      </c>
    </row>
    <row r="38" spans="1:2" x14ac:dyDescent="0.2">
      <c r="A38" s="83" t="s">
        <v>183</v>
      </c>
      <c r="B38" s="84">
        <v>26500</v>
      </c>
    </row>
    <row r="39" spans="1:2" x14ac:dyDescent="0.2">
      <c r="A39" s="83" t="s">
        <v>663</v>
      </c>
      <c r="B39" s="84">
        <v>30982.5</v>
      </c>
    </row>
    <row r="40" spans="1:2" x14ac:dyDescent="0.2">
      <c r="A40" s="83" t="s">
        <v>665</v>
      </c>
      <c r="B40" s="84">
        <v>34800</v>
      </c>
    </row>
    <row r="41" spans="1:2" x14ac:dyDescent="0.2">
      <c r="A41" s="83" t="s">
        <v>494</v>
      </c>
      <c r="B41" s="84">
        <v>34800</v>
      </c>
    </row>
    <row r="42" spans="1:2" x14ac:dyDescent="0.2">
      <c r="A42" s="83" t="s">
        <v>495</v>
      </c>
      <c r="B42" s="85">
        <v>34800</v>
      </c>
    </row>
    <row r="43" spans="1:2" x14ac:dyDescent="0.2">
      <c r="A43" s="83" t="s">
        <v>532</v>
      </c>
      <c r="B43" s="84">
        <v>46400</v>
      </c>
    </row>
    <row r="44" spans="1:2" x14ac:dyDescent="0.2">
      <c r="A44" s="83" t="s">
        <v>142</v>
      </c>
      <c r="B44" s="84">
        <v>52200</v>
      </c>
    </row>
    <row r="45" spans="1:2" x14ac:dyDescent="0.2">
      <c r="A45" s="86"/>
      <c r="B45" s="87">
        <f>SUBTOTAL(9,B28:B44)</f>
        <v>355816.54000000004</v>
      </c>
    </row>
    <row r="57" spans="1:2" ht="15" x14ac:dyDescent="0.25">
      <c r="A57" s="23" t="s">
        <v>670</v>
      </c>
      <c r="B57" s="24" t="s">
        <v>671</v>
      </c>
    </row>
    <row r="58" spans="1:2" x14ac:dyDescent="0.2">
      <c r="A58" s="25" t="s">
        <v>672</v>
      </c>
      <c r="B58" s="17">
        <v>117624</v>
      </c>
    </row>
    <row r="59" spans="1:2" x14ac:dyDescent="0.2">
      <c r="A59" s="25" t="s">
        <v>673</v>
      </c>
      <c r="B59" s="26">
        <v>0</v>
      </c>
    </row>
    <row r="60" spans="1:2" x14ac:dyDescent="0.2">
      <c r="A60" s="25" t="s">
        <v>674</v>
      </c>
      <c r="B60" s="27">
        <v>540259.74</v>
      </c>
    </row>
    <row r="61" spans="1:2" x14ac:dyDescent="0.2">
      <c r="A61" s="28" t="s">
        <v>675</v>
      </c>
      <c r="B61" s="26">
        <v>313716.52</v>
      </c>
    </row>
    <row r="62" spans="1:2" x14ac:dyDescent="0.2">
      <c r="A62" s="28" t="s">
        <v>676</v>
      </c>
      <c r="B62" s="26">
        <v>373115.35000000003</v>
      </c>
    </row>
    <row r="63" spans="1:2" x14ac:dyDescent="0.2">
      <c r="A63" s="28" t="s">
        <v>677</v>
      </c>
      <c r="B63" s="88">
        <v>355816.54000000004</v>
      </c>
    </row>
    <row r="64" spans="1:2" x14ac:dyDescent="0.2">
      <c r="A64" s="28" t="s">
        <v>678</v>
      </c>
      <c r="B64" s="26"/>
    </row>
    <row r="65" spans="1:2" x14ac:dyDescent="0.2">
      <c r="A65" s="28" t="s">
        <v>679</v>
      </c>
      <c r="B65" s="27"/>
    </row>
    <row r="66" spans="1:2" x14ac:dyDescent="0.2">
      <c r="A66" s="28" t="s">
        <v>680</v>
      </c>
      <c r="B66" s="26"/>
    </row>
    <row r="67" spans="1:2" x14ac:dyDescent="0.2">
      <c r="A67" s="28" t="s">
        <v>681</v>
      </c>
      <c r="B67" s="26"/>
    </row>
    <row r="68" spans="1:2" x14ac:dyDescent="0.2">
      <c r="A68" s="28" t="s">
        <v>682</v>
      </c>
      <c r="B68" s="26"/>
    </row>
    <row r="69" spans="1:2" x14ac:dyDescent="0.2">
      <c r="A69" s="28" t="s">
        <v>683</v>
      </c>
      <c r="B69" s="26"/>
    </row>
    <row r="70" spans="1:2" ht="15" x14ac:dyDescent="0.25">
      <c r="A70" s="30" t="s">
        <v>684</v>
      </c>
      <c r="B70" s="31">
        <f>SUM(B58:B69)</f>
        <v>1700532.1500000001</v>
      </c>
    </row>
  </sheetData>
  <autoFilter ref="A1:E19" xr:uid="{78C9666A-894E-4A78-863B-BFDA77B8F3BB}">
    <filterColumn colId="4">
      <customFilters>
        <customFilter operator="notEqual" val=" "/>
      </customFilters>
    </filterColumn>
  </autoFilter>
  <sortState xmlns:xlrd2="http://schemas.microsoft.com/office/spreadsheetml/2017/richdata2" ref="A28:B44">
    <sortCondition ref="B44"/>
  </sortState>
  <pageMargins left="0.7" right="0.7" top="0.75" bottom="0.75" header="0.3" footer="0.3"/>
  <ignoredErrors>
    <ignoredError sqref="E16" formulaRange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07011-00CD-4E00-A6D5-A00F6354DD78}">
  <sheetPr filterMode="1"/>
  <dimension ref="A1:E71"/>
  <sheetViews>
    <sheetView topLeftCell="A14" workbookViewId="0">
      <selection activeCell="H36" sqref="H36"/>
    </sheetView>
  </sheetViews>
  <sheetFormatPr baseColWidth="10" defaultRowHeight="12.75" x14ac:dyDescent="0.2"/>
  <cols>
    <col min="1" max="1" width="63" customWidth="1"/>
    <col min="2" max="2" width="14" customWidth="1"/>
    <col min="3" max="3" width="65.710937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666</v>
      </c>
      <c r="C1" s="2" t="s">
        <v>667</v>
      </c>
      <c r="D1" s="2" t="s">
        <v>668</v>
      </c>
      <c r="E1" s="2" t="s">
        <v>669</v>
      </c>
    </row>
    <row r="2" spans="1:5" s="51" customFormat="1" x14ac:dyDescent="0.2">
      <c r="A2" s="47" t="s">
        <v>23</v>
      </c>
      <c r="B2" s="48">
        <v>45079</v>
      </c>
      <c r="C2" s="49" t="s">
        <v>24</v>
      </c>
      <c r="D2" s="50">
        <v>501197.72</v>
      </c>
      <c r="E2" s="52">
        <f>SUM(D2:D4 )</f>
        <v>1257447.6600000001</v>
      </c>
    </row>
    <row r="3" spans="1:5" s="51" customFormat="1" hidden="1" x14ac:dyDescent="0.2">
      <c r="A3" s="47" t="s">
        <v>23</v>
      </c>
      <c r="B3" s="48">
        <v>45096</v>
      </c>
      <c r="C3" s="49" t="s">
        <v>37</v>
      </c>
      <c r="D3" s="50">
        <v>487117.08</v>
      </c>
    </row>
    <row r="4" spans="1:5" s="51" customFormat="1" hidden="1" x14ac:dyDescent="0.2">
      <c r="A4" s="47" t="s">
        <v>23</v>
      </c>
      <c r="B4" s="48">
        <v>45100</v>
      </c>
      <c r="C4" s="49" t="s">
        <v>37</v>
      </c>
      <c r="D4" s="50">
        <v>269132.86</v>
      </c>
    </row>
    <row r="5" spans="1:5" x14ac:dyDescent="0.2">
      <c r="A5" s="3" t="s">
        <v>33</v>
      </c>
      <c r="B5" s="4">
        <v>45079</v>
      </c>
      <c r="C5" s="5" t="s">
        <v>34</v>
      </c>
      <c r="D5" s="6">
        <v>378134.38</v>
      </c>
      <c r="E5" s="9">
        <f>SUM(D5:D6 )</f>
        <v>764861.25</v>
      </c>
    </row>
    <row r="6" spans="1:5" hidden="1" x14ac:dyDescent="0.2">
      <c r="A6" s="3" t="s">
        <v>33</v>
      </c>
      <c r="B6" s="4">
        <v>45079</v>
      </c>
      <c r="C6" s="5" t="s">
        <v>35</v>
      </c>
      <c r="D6" s="6">
        <v>386726.87</v>
      </c>
    </row>
    <row r="7" spans="1:5" s="51" customFormat="1" x14ac:dyDescent="0.2">
      <c r="A7" s="47" t="s">
        <v>36</v>
      </c>
      <c r="B7" s="48">
        <v>45079</v>
      </c>
      <c r="C7" s="49" t="s">
        <v>37</v>
      </c>
      <c r="D7" s="50">
        <v>583643.77</v>
      </c>
      <c r="E7" s="50">
        <v>583643.77</v>
      </c>
    </row>
    <row r="8" spans="1:5" x14ac:dyDescent="0.2">
      <c r="A8" s="3" t="s">
        <v>577</v>
      </c>
      <c r="B8" s="4">
        <v>45107</v>
      </c>
      <c r="C8" s="5" t="s">
        <v>37</v>
      </c>
      <c r="D8" s="6">
        <v>211929.99</v>
      </c>
      <c r="E8" s="9">
        <f>SUM(D8:D9 )</f>
        <v>510721.23</v>
      </c>
    </row>
    <row r="9" spans="1:5" hidden="1" x14ac:dyDescent="0.2">
      <c r="A9" s="3" t="s">
        <v>577</v>
      </c>
      <c r="B9" s="4">
        <v>45107</v>
      </c>
      <c r="C9" s="5" t="s">
        <v>37</v>
      </c>
      <c r="D9" s="6">
        <v>298791.24</v>
      </c>
    </row>
    <row r="10" spans="1:5" s="51" customFormat="1" x14ac:dyDescent="0.2">
      <c r="A10" s="47" t="s">
        <v>44</v>
      </c>
      <c r="B10" s="48">
        <v>45079</v>
      </c>
      <c r="C10" s="49" t="s">
        <v>34</v>
      </c>
      <c r="D10" s="50">
        <v>378117.12</v>
      </c>
      <c r="E10" s="52">
        <f>SUM(D10:D11 )</f>
        <v>764884.73</v>
      </c>
    </row>
    <row r="11" spans="1:5" s="51" customFormat="1" hidden="1" x14ac:dyDescent="0.2">
      <c r="A11" s="47" t="s">
        <v>44</v>
      </c>
      <c r="B11" s="48">
        <v>45079</v>
      </c>
      <c r="C11" s="49" t="s">
        <v>35</v>
      </c>
      <c r="D11" s="50">
        <v>386767.61</v>
      </c>
    </row>
    <row r="12" spans="1:5" x14ac:dyDescent="0.2">
      <c r="A12" s="3" t="s">
        <v>162</v>
      </c>
      <c r="B12" s="4">
        <v>45083</v>
      </c>
      <c r="C12" s="5" t="s">
        <v>24</v>
      </c>
      <c r="D12" s="6">
        <v>1124351.78</v>
      </c>
      <c r="E12" s="6">
        <v>1124351.78</v>
      </c>
    </row>
    <row r="13" spans="1:5" s="51" customFormat="1" x14ac:dyDescent="0.2">
      <c r="A13" s="47" t="s">
        <v>79</v>
      </c>
      <c r="B13" s="48">
        <v>45079</v>
      </c>
      <c r="C13" s="49" t="s">
        <v>24</v>
      </c>
      <c r="D13" s="50">
        <v>533110.28</v>
      </c>
      <c r="E13" s="50">
        <v>533110.28</v>
      </c>
    </row>
    <row r="14" spans="1:5" x14ac:dyDescent="0.2">
      <c r="A14" s="3" t="s">
        <v>386</v>
      </c>
      <c r="B14" s="4">
        <v>45093</v>
      </c>
      <c r="C14" s="5" t="s">
        <v>34</v>
      </c>
      <c r="D14" s="6">
        <v>200623.33</v>
      </c>
      <c r="E14" s="9">
        <f>SUM(D14:D16 )</f>
        <v>532960.90999999992</v>
      </c>
    </row>
    <row r="15" spans="1:5" hidden="1" x14ac:dyDescent="0.2">
      <c r="A15" s="3" t="s">
        <v>386</v>
      </c>
      <c r="B15" s="4">
        <v>45105</v>
      </c>
      <c r="C15" s="5" t="s">
        <v>34</v>
      </c>
      <c r="D15" s="6">
        <v>158062.01999999999</v>
      </c>
    </row>
    <row r="16" spans="1:5" hidden="1" x14ac:dyDescent="0.2">
      <c r="A16" s="3" t="s">
        <v>386</v>
      </c>
      <c r="B16" s="4">
        <v>45105</v>
      </c>
      <c r="C16" s="5" t="s">
        <v>35</v>
      </c>
      <c r="D16" s="6">
        <v>174275.56</v>
      </c>
    </row>
    <row r="17" spans="1:5" s="51" customFormat="1" x14ac:dyDescent="0.2">
      <c r="A17" s="47" t="s">
        <v>109</v>
      </c>
      <c r="B17" s="48">
        <v>45079</v>
      </c>
      <c r="C17" s="49" t="s">
        <v>24</v>
      </c>
      <c r="D17" s="50">
        <v>450816.94</v>
      </c>
      <c r="E17" s="50">
        <v>450816.94</v>
      </c>
    </row>
    <row r="18" spans="1:5" x14ac:dyDescent="0.2">
      <c r="A18" s="3" t="s">
        <v>355</v>
      </c>
      <c r="B18" s="4">
        <v>45091</v>
      </c>
      <c r="C18" s="5" t="s">
        <v>34</v>
      </c>
      <c r="D18" s="6">
        <v>151723.67000000001</v>
      </c>
      <c r="E18" s="9">
        <f>SUM(D18:D20 )</f>
        <v>3937512.7600000002</v>
      </c>
    </row>
    <row r="19" spans="1:5" hidden="1" x14ac:dyDescent="0.2">
      <c r="A19" s="3" t="s">
        <v>355</v>
      </c>
      <c r="B19" s="4">
        <v>45106</v>
      </c>
      <c r="C19" s="5" t="s">
        <v>35</v>
      </c>
      <c r="D19" s="6">
        <v>145979.49</v>
      </c>
    </row>
    <row r="20" spans="1:5" hidden="1" x14ac:dyDescent="0.2">
      <c r="A20" s="3" t="s">
        <v>355</v>
      </c>
      <c r="B20" s="4">
        <v>45107</v>
      </c>
      <c r="C20" s="5" t="s">
        <v>657</v>
      </c>
      <c r="D20" s="6">
        <v>3639809.6</v>
      </c>
    </row>
    <row r="21" spans="1:5" s="51" customFormat="1" x14ac:dyDescent="0.2">
      <c r="A21" s="47" t="s">
        <v>356</v>
      </c>
      <c r="B21" s="48">
        <v>45091</v>
      </c>
      <c r="C21" s="49" t="s">
        <v>357</v>
      </c>
      <c r="D21" s="50">
        <v>76625.45</v>
      </c>
      <c r="E21" s="52">
        <f>SUM( D21:D24)</f>
        <v>1093003.1100000001</v>
      </c>
    </row>
    <row r="22" spans="1:5" s="51" customFormat="1" hidden="1" x14ac:dyDescent="0.2">
      <c r="A22" s="47" t="s">
        <v>356</v>
      </c>
      <c r="B22" s="48">
        <v>45097</v>
      </c>
      <c r="C22" s="49" t="s">
        <v>34</v>
      </c>
      <c r="D22" s="50">
        <v>140430.46</v>
      </c>
    </row>
    <row r="23" spans="1:5" s="51" customFormat="1" hidden="1" x14ac:dyDescent="0.2">
      <c r="A23" s="47" t="s">
        <v>356</v>
      </c>
      <c r="B23" s="48">
        <v>45100</v>
      </c>
      <c r="C23" s="49" t="s">
        <v>357</v>
      </c>
      <c r="D23" s="50">
        <v>659536.66</v>
      </c>
    </row>
    <row r="24" spans="1:5" s="51" customFormat="1" hidden="1" x14ac:dyDescent="0.2">
      <c r="A24" s="47" t="s">
        <v>356</v>
      </c>
      <c r="B24" s="48">
        <v>45105</v>
      </c>
      <c r="C24" s="49" t="s">
        <v>35</v>
      </c>
      <c r="D24" s="50">
        <v>216410.54</v>
      </c>
    </row>
    <row r="25" spans="1:5" hidden="1" x14ac:dyDescent="0.2">
      <c r="D25" s="10">
        <f>SUM(D2:D24)</f>
        <v>11553314.42</v>
      </c>
    </row>
    <row r="31" spans="1:5" x14ac:dyDescent="0.2">
      <c r="A31" s="82" t="s">
        <v>0</v>
      </c>
      <c r="B31" s="82" t="s">
        <v>669</v>
      </c>
    </row>
    <row r="32" spans="1:5" x14ac:dyDescent="0.2">
      <c r="A32" s="83" t="s">
        <v>109</v>
      </c>
      <c r="B32" s="84">
        <v>450816.94</v>
      </c>
    </row>
    <row r="33" spans="1:2" x14ac:dyDescent="0.2">
      <c r="A33" s="83" t="s">
        <v>577</v>
      </c>
      <c r="B33" s="85">
        <v>510721.23</v>
      </c>
    </row>
    <row r="34" spans="1:2" x14ac:dyDescent="0.2">
      <c r="A34" s="83" t="s">
        <v>386</v>
      </c>
      <c r="B34" s="85">
        <v>532960.90999999992</v>
      </c>
    </row>
    <row r="35" spans="1:2" x14ac:dyDescent="0.2">
      <c r="A35" s="83" t="s">
        <v>79</v>
      </c>
      <c r="B35" s="84">
        <v>533110.28</v>
      </c>
    </row>
    <row r="36" spans="1:2" x14ac:dyDescent="0.2">
      <c r="A36" s="83" t="s">
        <v>36</v>
      </c>
      <c r="B36" s="84">
        <v>583643.77</v>
      </c>
    </row>
    <row r="37" spans="1:2" x14ac:dyDescent="0.2">
      <c r="A37" s="83" t="s">
        <v>33</v>
      </c>
      <c r="B37" s="85">
        <v>764861.25</v>
      </c>
    </row>
    <row r="38" spans="1:2" x14ac:dyDescent="0.2">
      <c r="A38" s="83" t="s">
        <v>44</v>
      </c>
      <c r="B38" s="85">
        <v>764884.73</v>
      </c>
    </row>
    <row r="39" spans="1:2" x14ac:dyDescent="0.2">
      <c r="A39" s="83" t="s">
        <v>356</v>
      </c>
      <c r="B39" s="85">
        <v>1093003.1100000001</v>
      </c>
    </row>
    <row r="40" spans="1:2" x14ac:dyDescent="0.2">
      <c r="A40" s="83" t="s">
        <v>162</v>
      </c>
      <c r="B40" s="84">
        <v>1124351.78</v>
      </c>
    </row>
    <row r="41" spans="1:2" x14ac:dyDescent="0.2">
      <c r="A41" s="83" t="s">
        <v>23</v>
      </c>
      <c r="B41" s="85">
        <v>1257447.6600000001</v>
      </c>
    </row>
    <row r="42" spans="1:2" x14ac:dyDescent="0.2">
      <c r="A42" s="83" t="s">
        <v>355</v>
      </c>
      <c r="B42" s="85">
        <v>3937512.7600000002</v>
      </c>
    </row>
    <row r="43" spans="1:2" x14ac:dyDescent="0.2">
      <c r="A43" s="86"/>
      <c r="B43" s="85">
        <f>SUBTOTAL(9,B32:B42)</f>
        <v>11553314.42</v>
      </c>
    </row>
    <row r="58" spans="1:2" ht="15" x14ac:dyDescent="0.25">
      <c r="A58" s="23" t="s">
        <v>670</v>
      </c>
      <c r="B58" s="24" t="s">
        <v>671</v>
      </c>
    </row>
    <row r="59" spans="1:2" x14ac:dyDescent="0.2">
      <c r="A59" s="25" t="s">
        <v>672</v>
      </c>
      <c r="B59" s="53">
        <v>8944574.8000000007</v>
      </c>
    </row>
    <row r="60" spans="1:2" x14ac:dyDescent="0.2">
      <c r="A60" s="25" t="s">
        <v>673</v>
      </c>
      <c r="B60" s="26">
        <v>2569315.17</v>
      </c>
    </row>
    <row r="61" spans="1:2" x14ac:dyDescent="0.2">
      <c r="A61" s="25" t="s">
        <v>674</v>
      </c>
      <c r="B61" s="27">
        <v>1242390.96</v>
      </c>
    </row>
    <row r="62" spans="1:2" x14ac:dyDescent="0.2">
      <c r="A62" s="28" t="s">
        <v>675</v>
      </c>
      <c r="B62" s="26">
        <v>5257679.43</v>
      </c>
    </row>
    <row r="63" spans="1:2" x14ac:dyDescent="0.2">
      <c r="A63" s="28" t="s">
        <v>676</v>
      </c>
      <c r="B63" s="26">
        <v>5967872.2300000004</v>
      </c>
    </row>
    <row r="64" spans="1:2" x14ac:dyDescent="0.2">
      <c r="A64" s="28" t="s">
        <v>677</v>
      </c>
      <c r="B64" s="85">
        <v>11553314.42</v>
      </c>
    </row>
    <row r="65" spans="1:2" x14ac:dyDescent="0.2">
      <c r="A65" s="28" t="s">
        <v>678</v>
      </c>
      <c r="B65" s="26"/>
    </row>
    <row r="66" spans="1:2" x14ac:dyDescent="0.2">
      <c r="A66" s="28" t="s">
        <v>679</v>
      </c>
      <c r="B66" s="27"/>
    </row>
    <row r="67" spans="1:2" x14ac:dyDescent="0.2">
      <c r="A67" s="28" t="s">
        <v>680</v>
      </c>
      <c r="B67" s="26"/>
    </row>
    <row r="68" spans="1:2" x14ac:dyDescent="0.2">
      <c r="A68" s="28" t="s">
        <v>681</v>
      </c>
      <c r="B68" s="26"/>
    </row>
    <row r="69" spans="1:2" x14ac:dyDescent="0.2">
      <c r="A69" s="28" t="s">
        <v>682</v>
      </c>
      <c r="B69" s="26"/>
    </row>
    <row r="70" spans="1:2" x14ac:dyDescent="0.2">
      <c r="A70" s="28" t="s">
        <v>683</v>
      </c>
      <c r="B70" s="26"/>
    </row>
    <row r="71" spans="1:2" ht="15" x14ac:dyDescent="0.25">
      <c r="A71" s="30" t="s">
        <v>684</v>
      </c>
      <c r="B71" s="31">
        <f>SUM(B59:B70)</f>
        <v>35535147.009999998</v>
      </c>
    </row>
  </sheetData>
  <autoFilter ref="A1:E25" xr:uid="{DBA07011-00CD-4E00-A6D5-A00F6354DD78}">
    <filterColumn colId="4">
      <customFilters>
        <customFilter operator="notEqual" val=" "/>
      </customFilters>
    </filterColumn>
  </autoFilter>
  <sortState xmlns:xlrd2="http://schemas.microsoft.com/office/spreadsheetml/2017/richdata2" ref="A32:B42">
    <sortCondition ref="B42"/>
  </sortState>
  <pageMargins left="0.7" right="0.7" top="0.75" bottom="0.75" header="0.3" footer="0.3"/>
  <ignoredErrors>
    <ignoredError sqref="E2:E21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545E6-CC6E-42F6-A9F5-0F818C1CD74A}">
  <sheetPr filterMode="1"/>
  <dimension ref="A1:E110"/>
  <sheetViews>
    <sheetView topLeftCell="A26" workbookViewId="0">
      <selection activeCell="A112" sqref="A112"/>
    </sheetView>
  </sheetViews>
  <sheetFormatPr baseColWidth="10" defaultRowHeight="12.75" x14ac:dyDescent="0.2"/>
  <cols>
    <col min="1" max="1" width="65.5703125" customWidth="1"/>
    <col min="2" max="2" width="14" customWidth="1"/>
    <col min="3" max="3" width="70.4257812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666</v>
      </c>
      <c r="C1" s="2" t="s">
        <v>667</v>
      </c>
      <c r="D1" s="2" t="s">
        <v>668</v>
      </c>
      <c r="E1" s="2" t="s">
        <v>669</v>
      </c>
    </row>
    <row r="2" spans="1:5" s="15" customFormat="1" x14ac:dyDescent="0.2">
      <c r="A2" s="11" t="s">
        <v>9</v>
      </c>
      <c r="B2" s="12">
        <v>45079</v>
      </c>
      <c r="C2" s="13" t="s">
        <v>10</v>
      </c>
      <c r="D2" s="14">
        <v>172125</v>
      </c>
      <c r="E2" s="14">
        <v>172125</v>
      </c>
    </row>
    <row r="3" spans="1:5" x14ac:dyDescent="0.2">
      <c r="A3" s="3" t="s">
        <v>11</v>
      </c>
      <c r="B3" s="4">
        <v>45079</v>
      </c>
      <c r="C3" s="5" t="s">
        <v>12</v>
      </c>
      <c r="D3" s="6">
        <v>104400</v>
      </c>
      <c r="E3" s="9">
        <f>SUM(D3:D4 )</f>
        <v>208800</v>
      </c>
    </row>
    <row r="4" spans="1:5" hidden="1" x14ac:dyDescent="0.2">
      <c r="A4" s="3" t="s">
        <v>11</v>
      </c>
      <c r="B4" s="4">
        <v>45096</v>
      </c>
      <c r="C4" s="5" t="s">
        <v>12</v>
      </c>
      <c r="D4" s="6">
        <v>104400</v>
      </c>
    </row>
    <row r="5" spans="1:5" s="15" customFormat="1" x14ac:dyDescent="0.2">
      <c r="A5" s="11" t="s">
        <v>555</v>
      </c>
      <c r="B5" s="12">
        <v>45107</v>
      </c>
      <c r="C5" s="13" t="s">
        <v>12</v>
      </c>
      <c r="D5" s="14">
        <v>20768.18</v>
      </c>
      <c r="E5" s="14">
        <v>20768.18</v>
      </c>
    </row>
    <row r="6" spans="1:5" x14ac:dyDescent="0.2">
      <c r="A6" s="3" t="s">
        <v>562</v>
      </c>
      <c r="B6" s="4">
        <v>45107</v>
      </c>
      <c r="C6" s="5" t="s">
        <v>12</v>
      </c>
      <c r="D6" s="6">
        <v>6159.78</v>
      </c>
      <c r="E6" s="6">
        <v>6159.78</v>
      </c>
    </row>
    <row r="7" spans="1:5" s="15" customFormat="1" x14ac:dyDescent="0.2">
      <c r="A7" s="11" t="s">
        <v>569</v>
      </c>
      <c r="B7" s="12">
        <v>45107</v>
      </c>
      <c r="C7" s="13" t="s">
        <v>12</v>
      </c>
      <c r="D7" s="14">
        <v>27000</v>
      </c>
      <c r="E7" s="14">
        <v>27000</v>
      </c>
    </row>
    <row r="8" spans="1:5" x14ac:dyDescent="0.2">
      <c r="A8" s="3" t="s">
        <v>39</v>
      </c>
      <c r="B8" s="4">
        <v>45096</v>
      </c>
      <c r="C8" s="5" t="s">
        <v>398</v>
      </c>
      <c r="D8" s="6">
        <v>72527.509999999995</v>
      </c>
      <c r="E8" s="6">
        <v>72527.509999999995</v>
      </c>
    </row>
    <row r="9" spans="1:5" s="15" customFormat="1" x14ac:dyDescent="0.2">
      <c r="A9" s="11" t="s">
        <v>41</v>
      </c>
      <c r="B9" s="12">
        <v>45079</v>
      </c>
      <c r="C9" s="13" t="s">
        <v>12</v>
      </c>
      <c r="D9" s="14">
        <v>19324.8</v>
      </c>
      <c r="E9" s="16">
        <f>SUM(D9:D10 )</f>
        <v>32208.3</v>
      </c>
    </row>
    <row r="10" spans="1:5" s="15" customFormat="1" hidden="1" x14ac:dyDescent="0.2">
      <c r="A10" s="11" t="s">
        <v>41</v>
      </c>
      <c r="B10" s="12">
        <v>45096</v>
      </c>
      <c r="C10" s="13" t="s">
        <v>12</v>
      </c>
      <c r="D10" s="14">
        <v>12883.5</v>
      </c>
    </row>
    <row r="11" spans="1:5" x14ac:dyDescent="0.2">
      <c r="A11" s="3" t="s">
        <v>580</v>
      </c>
      <c r="B11" s="4">
        <v>45107</v>
      </c>
      <c r="C11" s="5" t="s">
        <v>12</v>
      </c>
      <c r="D11" s="6">
        <v>171677.6</v>
      </c>
      <c r="E11" s="6">
        <v>171677.6</v>
      </c>
    </row>
    <row r="12" spans="1:5" s="15" customFormat="1" x14ac:dyDescent="0.2">
      <c r="A12" s="11" t="s">
        <v>402</v>
      </c>
      <c r="B12" s="12">
        <v>45096</v>
      </c>
      <c r="C12" s="13" t="s">
        <v>12</v>
      </c>
      <c r="D12" s="14">
        <v>10044.540000000001</v>
      </c>
      <c r="E12" s="16">
        <f>SUM(D12:D13 )</f>
        <v>15066.810000000001</v>
      </c>
    </row>
    <row r="13" spans="1:5" s="15" customFormat="1" hidden="1" x14ac:dyDescent="0.2">
      <c r="A13" s="11" t="s">
        <v>402</v>
      </c>
      <c r="B13" s="12">
        <v>45107</v>
      </c>
      <c r="C13" s="13" t="s">
        <v>12</v>
      </c>
      <c r="D13" s="14">
        <v>5022.2700000000004</v>
      </c>
    </row>
    <row r="14" spans="1:5" x14ac:dyDescent="0.2">
      <c r="A14" s="3" t="s">
        <v>590</v>
      </c>
      <c r="B14" s="4">
        <v>45107</v>
      </c>
      <c r="C14" s="5" t="s">
        <v>12</v>
      </c>
      <c r="D14" s="6">
        <v>59141.26</v>
      </c>
      <c r="E14" s="6">
        <v>59141.26</v>
      </c>
    </row>
    <row r="15" spans="1:5" s="15" customFormat="1" x14ac:dyDescent="0.2">
      <c r="A15" s="11" t="s">
        <v>149</v>
      </c>
      <c r="B15" s="12">
        <v>45082</v>
      </c>
      <c r="C15" s="13" t="s">
        <v>10</v>
      </c>
      <c r="D15" s="14">
        <v>174000</v>
      </c>
      <c r="E15" s="14">
        <v>174000</v>
      </c>
    </row>
    <row r="16" spans="1:5" x14ac:dyDescent="0.2">
      <c r="A16" s="3" t="s">
        <v>595</v>
      </c>
      <c r="B16" s="4">
        <v>45107</v>
      </c>
      <c r="C16" s="5" t="s">
        <v>596</v>
      </c>
      <c r="D16" s="6">
        <v>1611383.84</v>
      </c>
      <c r="E16" s="9">
        <f>SUM(D16:D17 )</f>
        <v>4739536.12</v>
      </c>
    </row>
    <row r="17" spans="1:5" hidden="1" x14ac:dyDescent="0.2">
      <c r="A17" s="3" t="s">
        <v>595</v>
      </c>
      <c r="B17" s="4">
        <v>45107</v>
      </c>
      <c r="C17" s="5" t="s">
        <v>597</v>
      </c>
      <c r="D17" s="6">
        <v>3128152.28</v>
      </c>
    </row>
    <row r="18" spans="1:5" s="15" customFormat="1" x14ac:dyDescent="0.2">
      <c r="A18" s="11" t="s">
        <v>599</v>
      </c>
      <c r="B18" s="12">
        <v>45107</v>
      </c>
      <c r="C18" s="13" t="s">
        <v>12</v>
      </c>
      <c r="D18" s="14">
        <v>21549.8</v>
      </c>
      <c r="E18" s="14">
        <v>21549.8</v>
      </c>
    </row>
    <row r="19" spans="1:5" x14ac:dyDescent="0.2">
      <c r="A19" s="3" t="s">
        <v>606</v>
      </c>
      <c r="B19" s="4">
        <v>45107</v>
      </c>
      <c r="C19" s="5" t="s">
        <v>12</v>
      </c>
      <c r="D19" s="6">
        <v>18121.52</v>
      </c>
      <c r="E19" s="6">
        <v>18121.52</v>
      </c>
    </row>
    <row r="20" spans="1:5" s="15" customFormat="1" x14ac:dyDescent="0.2">
      <c r="A20" s="11" t="s">
        <v>78</v>
      </c>
      <c r="B20" s="12">
        <v>45079</v>
      </c>
      <c r="C20" s="13" t="s">
        <v>12</v>
      </c>
      <c r="D20" s="14">
        <v>31800</v>
      </c>
      <c r="E20" s="16">
        <f>SUM(D20:D21 )</f>
        <v>63600</v>
      </c>
    </row>
    <row r="21" spans="1:5" s="15" customFormat="1" hidden="1" x14ac:dyDescent="0.2">
      <c r="A21" s="11" t="s">
        <v>78</v>
      </c>
      <c r="B21" s="12">
        <v>45107</v>
      </c>
      <c r="C21" s="13" t="s">
        <v>12</v>
      </c>
      <c r="D21" s="14">
        <v>31800</v>
      </c>
    </row>
    <row r="22" spans="1:5" x14ac:dyDescent="0.2">
      <c r="A22" s="3" t="s">
        <v>497</v>
      </c>
      <c r="B22" s="4">
        <v>45097</v>
      </c>
      <c r="C22" s="5" t="s">
        <v>12</v>
      </c>
      <c r="D22" s="6">
        <v>17212.5</v>
      </c>
      <c r="E22" s="6">
        <v>17212.5</v>
      </c>
    </row>
    <row r="23" spans="1:5" s="15" customFormat="1" x14ac:dyDescent="0.2">
      <c r="A23" s="11" t="s">
        <v>433</v>
      </c>
      <c r="B23" s="12">
        <v>45096</v>
      </c>
      <c r="C23" s="13" t="s">
        <v>12</v>
      </c>
      <c r="D23" s="14">
        <v>8261.6200000000008</v>
      </c>
      <c r="E23" s="16">
        <f>SUM(D23:D24 )</f>
        <v>12392.43</v>
      </c>
    </row>
    <row r="24" spans="1:5" s="15" customFormat="1" hidden="1" x14ac:dyDescent="0.2">
      <c r="A24" s="11" t="s">
        <v>433</v>
      </c>
      <c r="B24" s="12">
        <v>45107</v>
      </c>
      <c r="C24" s="13" t="s">
        <v>12</v>
      </c>
      <c r="D24" s="14">
        <v>4130.8100000000004</v>
      </c>
    </row>
    <row r="25" spans="1:5" x14ac:dyDescent="0.2">
      <c r="A25" s="3" t="s">
        <v>448</v>
      </c>
      <c r="B25" s="4">
        <v>45096</v>
      </c>
      <c r="C25" s="5" t="s">
        <v>12</v>
      </c>
      <c r="D25" s="6">
        <v>26788.880000000001</v>
      </c>
      <c r="E25" s="6">
        <v>26788.880000000001</v>
      </c>
    </row>
    <row r="26" spans="1:5" s="15" customFormat="1" x14ac:dyDescent="0.2">
      <c r="A26" s="11" t="s">
        <v>450</v>
      </c>
      <c r="B26" s="12">
        <v>45096</v>
      </c>
      <c r="C26" s="13" t="s">
        <v>12</v>
      </c>
      <c r="D26" s="14">
        <v>46400</v>
      </c>
      <c r="E26" s="14">
        <v>46400</v>
      </c>
    </row>
    <row r="27" spans="1:5" x14ac:dyDescent="0.2">
      <c r="A27" s="3" t="s">
        <v>154</v>
      </c>
      <c r="B27" s="4">
        <v>45082</v>
      </c>
      <c r="C27" s="5" t="s">
        <v>10</v>
      </c>
      <c r="D27" s="6">
        <v>295194.37</v>
      </c>
      <c r="E27" s="6">
        <v>295194.37</v>
      </c>
    </row>
    <row r="28" spans="1:5" s="15" customFormat="1" x14ac:dyDescent="0.2">
      <c r="A28" s="11" t="s">
        <v>642</v>
      </c>
      <c r="B28" s="12">
        <v>45107</v>
      </c>
      <c r="C28" s="13" t="s">
        <v>12</v>
      </c>
      <c r="D28" s="14">
        <v>11380.16</v>
      </c>
      <c r="E28" s="14">
        <v>11380.16</v>
      </c>
    </row>
    <row r="29" spans="1:5" x14ac:dyDescent="0.2">
      <c r="A29" s="3" t="s">
        <v>322</v>
      </c>
      <c r="B29" s="4">
        <v>45090</v>
      </c>
      <c r="C29" s="5" t="s">
        <v>12</v>
      </c>
      <c r="D29" s="6">
        <v>15849</v>
      </c>
      <c r="E29" s="6">
        <v>15849</v>
      </c>
    </row>
    <row r="30" spans="1:5" s="15" customFormat="1" x14ac:dyDescent="0.2">
      <c r="A30" s="11" t="s">
        <v>207</v>
      </c>
      <c r="B30" s="12">
        <v>45085</v>
      </c>
      <c r="C30" s="13" t="s">
        <v>10</v>
      </c>
      <c r="D30" s="14">
        <v>81200</v>
      </c>
      <c r="E30" s="14">
        <v>81200</v>
      </c>
    </row>
    <row r="31" spans="1:5" hidden="1" x14ac:dyDescent="0.2">
      <c r="D31" s="10">
        <f>SUM(D2:D30)</f>
        <v>6308699.2199999997</v>
      </c>
    </row>
    <row r="36" spans="1:2" x14ac:dyDescent="0.2">
      <c r="A36" s="18" t="s">
        <v>0</v>
      </c>
      <c r="B36" s="18" t="s">
        <v>669</v>
      </c>
    </row>
    <row r="37" spans="1:2" x14ac:dyDescent="0.2">
      <c r="A37" s="19" t="s">
        <v>562</v>
      </c>
      <c r="B37" s="20">
        <v>6159.78</v>
      </c>
    </row>
    <row r="38" spans="1:2" x14ac:dyDescent="0.2">
      <c r="A38" s="19" t="s">
        <v>642</v>
      </c>
      <c r="B38" s="20">
        <v>11380.16</v>
      </c>
    </row>
    <row r="39" spans="1:2" x14ac:dyDescent="0.2">
      <c r="A39" s="19" t="s">
        <v>433</v>
      </c>
      <c r="B39" s="17">
        <v>12392.43</v>
      </c>
    </row>
    <row r="40" spans="1:2" x14ac:dyDescent="0.2">
      <c r="A40" s="19" t="s">
        <v>402</v>
      </c>
      <c r="B40" s="17">
        <v>15066.810000000001</v>
      </c>
    </row>
    <row r="41" spans="1:2" x14ac:dyDescent="0.2">
      <c r="A41" s="19" t="s">
        <v>322</v>
      </c>
      <c r="B41" s="20">
        <v>15849</v>
      </c>
    </row>
    <row r="42" spans="1:2" x14ac:dyDescent="0.2">
      <c r="A42" s="19" t="s">
        <v>497</v>
      </c>
      <c r="B42" s="20">
        <v>17212.5</v>
      </c>
    </row>
    <row r="43" spans="1:2" x14ac:dyDescent="0.2">
      <c r="A43" s="19" t="s">
        <v>606</v>
      </c>
      <c r="B43" s="20">
        <v>18121.52</v>
      </c>
    </row>
    <row r="44" spans="1:2" x14ac:dyDescent="0.2">
      <c r="A44" s="19" t="s">
        <v>555</v>
      </c>
      <c r="B44" s="20">
        <v>20768.18</v>
      </c>
    </row>
    <row r="45" spans="1:2" x14ac:dyDescent="0.2">
      <c r="A45" s="19" t="s">
        <v>599</v>
      </c>
      <c r="B45" s="20">
        <v>21549.8</v>
      </c>
    </row>
    <row r="46" spans="1:2" x14ac:dyDescent="0.2">
      <c r="A46" s="19" t="s">
        <v>448</v>
      </c>
      <c r="B46" s="20">
        <v>26788.880000000001</v>
      </c>
    </row>
    <row r="47" spans="1:2" x14ac:dyDescent="0.2">
      <c r="A47" s="19" t="s">
        <v>569</v>
      </c>
      <c r="B47" s="20">
        <v>27000</v>
      </c>
    </row>
    <row r="48" spans="1:2" x14ac:dyDescent="0.2">
      <c r="A48" s="19" t="s">
        <v>41</v>
      </c>
      <c r="B48" s="17">
        <v>32208.3</v>
      </c>
    </row>
    <row r="49" spans="1:2" x14ac:dyDescent="0.2">
      <c r="A49" s="19" t="s">
        <v>450</v>
      </c>
      <c r="B49" s="20">
        <v>46400</v>
      </c>
    </row>
    <row r="50" spans="1:2" x14ac:dyDescent="0.2">
      <c r="A50" s="19" t="s">
        <v>590</v>
      </c>
      <c r="B50" s="20">
        <v>59141.26</v>
      </c>
    </row>
    <row r="51" spans="1:2" x14ac:dyDescent="0.2">
      <c r="A51" s="19" t="s">
        <v>78</v>
      </c>
      <c r="B51" s="17">
        <v>63600</v>
      </c>
    </row>
    <row r="52" spans="1:2" x14ac:dyDescent="0.2">
      <c r="A52" s="19" t="s">
        <v>39</v>
      </c>
      <c r="B52" s="20">
        <v>72527.509999999995</v>
      </c>
    </row>
    <row r="53" spans="1:2" x14ac:dyDescent="0.2">
      <c r="A53" s="19" t="s">
        <v>207</v>
      </c>
      <c r="B53" s="20">
        <v>81200</v>
      </c>
    </row>
    <row r="54" spans="1:2" x14ac:dyDescent="0.2">
      <c r="A54" s="19" t="s">
        <v>580</v>
      </c>
      <c r="B54" s="20">
        <v>171677.6</v>
      </c>
    </row>
    <row r="55" spans="1:2" x14ac:dyDescent="0.2">
      <c r="A55" s="19" t="s">
        <v>9</v>
      </c>
      <c r="B55" s="20">
        <v>172125</v>
      </c>
    </row>
    <row r="56" spans="1:2" x14ac:dyDescent="0.2">
      <c r="A56" s="19" t="s">
        <v>149</v>
      </c>
      <c r="B56" s="20">
        <v>174000</v>
      </c>
    </row>
    <row r="57" spans="1:2" x14ac:dyDescent="0.2">
      <c r="A57" s="19" t="s">
        <v>11</v>
      </c>
      <c r="B57" s="17">
        <v>208800</v>
      </c>
    </row>
    <row r="58" spans="1:2" x14ac:dyDescent="0.2">
      <c r="A58" s="19" t="s">
        <v>154</v>
      </c>
      <c r="B58" s="20">
        <v>295194.37</v>
      </c>
    </row>
    <row r="59" spans="1:2" x14ac:dyDescent="0.2">
      <c r="A59" s="19" t="s">
        <v>595</v>
      </c>
      <c r="B59" s="17">
        <v>4739536.12</v>
      </c>
    </row>
    <row r="60" spans="1:2" x14ac:dyDescent="0.2">
      <c r="A60" s="21"/>
      <c r="B60" s="22">
        <f>SUBTOTAL(9,B37:B59)</f>
        <v>6308699.2200000007</v>
      </c>
    </row>
    <row r="75" spans="1:2" ht="15" x14ac:dyDescent="0.25">
      <c r="A75" s="23" t="s">
        <v>670</v>
      </c>
      <c r="B75" s="24" t="s">
        <v>671</v>
      </c>
    </row>
    <row r="76" spans="1:2" x14ac:dyDescent="0.2">
      <c r="A76" s="25" t="s">
        <v>672</v>
      </c>
      <c r="B76" s="17">
        <v>14218608.359999999</v>
      </c>
    </row>
    <row r="77" spans="1:2" x14ac:dyDescent="0.2">
      <c r="A77" s="25" t="s">
        <v>673</v>
      </c>
      <c r="B77" s="26">
        <v>2915899.5200000005</v>
      </c>
    </row>
    <row r="78" spans="1:2" x14ac:dyDescent="0.2">
      <c r="A78" s="25" t="s">
        <v>674</v>
      </c>
      <c r="B78" s="27">
        <v>7918620.29</v>
      </c>
    </row>
    <row r="79" spans="1:2" x14ac:dyDescent="0.2">
      <c r="A79" s="28" t="s">
        <v>675</v>
      </c>
      <c r="B79" s="29">
        <v>6374305.3900000006</v>
      </c>
    </row>
    <row r="80" spans="1:2" x14ac:dyDescent="0.2">
      <c r="A80" s="28" t="s">
        <v>676</v>
      </c>
      <c r="B80" s="26">
        <v>6694479.1699999999</v>
      </c>
    </row>
    <row r="81" spans="1:2" x14ac:dyDescent="0.2">
      <c r="A81" s="28" t="s">
        <v>677</v>
      </c>
      <c r="B81" s="27">
        <v>6308699.2200000007</v>
      </c>
    </row>
    <row r="82" spans="1:2" x14ac:dyDescent="0.2">
      <c r="A82" s="28" t="s">
        <v>678</v>
      </c>
      <c r="B82" s="26"/>
    </row>
    <row r="83" spans="1:2" x14ac:dyDescent="0.2">
      <c r="A83" s="28" t="s">
        <v>679</v>
      </c>
      <c r="B83" s="27"/>
    </row>
    <row r="84" spans="1:2" x14ac:dyDescent="0.2">
      <c r="A84" s="28" t="s">
        <v>680</v>
      </c>
      <c r="B84" s="26"/>
    </row>
    <row r="85" spans="1:2" x14ac:dyDescent="0.2">
      <c r="A85" s="28" t="s">
        <v>681</v>
      </c>
      <c r="B85" s="26"/>
    </row>
    <row r="86" spans="1:2" x14ac:dyDescent="0.2">
      <c r="A86" s="28" t="s">
        <v>682</v>
      </c>
      <c r="B86" s="26"/>
    </row>
    <row r="87" spans="1:2" x14ac:dyDescent="0.2">
      <c r="A87" s="28" t="s">
        <v>683</v>
      </c>
      <c r="B87" s="26"/>
    </row>
    <row r="88" spans="1:2" ht="15" x14ac:dyDescent="0.25">
      <c r="A88" s="30" t="s">
        <v>684</v>
      </c>
      <c r="B88" s="31">
        <f>SUM(B76:B87)</f>
        <v>44430611.949999996</v>
      </c>
    </row>
    <row r="98" spans="1:2" ht="15" x14ac:dyDescent="0.25">
      <c r="A98" s="32" t="s">
        <v>685</v>
      </c>
      <c r="B98" s="32" t="s">
        <v>671</v>
      </c>
    </row>
    <row r="99" spans="1:2" ht="15" x14ac:dyDescent="0.2">
      <c r="A99" s="33" t="s">
        <v>686</v>
      </c>
      <c r="B99" s="34">
        <v>2349804.4900000002</v>
      </c>
    </row>
    <row r="100" spans="1:2" x14ac:dyDescent="0.2">
      <c r="A100" s="33" t="s">
        <v>687</v>
      </c>
      <c r="B100" s="27">
        <v>33219163.170000002</v>
      </c>
    </row>
    <row r="101" spans="1:2" x14ac:dyDescent="0.2">
      <c r="A101" s="33" t="s">
        <v>688</v>
      </c>
      <c r="B101" s="27">
        <v>41534727.170000002</v>
      </c>
    </row>
    <row r="102" spans="1:2" x14ac:dyDescent="0.2">
      <c r="A102" s="33" t="s">
        <v>689</v>
      </c>
      <c r="B102" s="27">
        <v>64623022.280000053</v>
      </c>
    </row>
    <row r="103" spans="1:2" x14ac:dyDescent="0.2">
      <c r="A103" s="33" t="s">
        <v>690</v>
      </c>
      <c r="B103" s="27">
        <v>36116924.529999986</v>
      </c>
    </row>
    <row r="104" spans="1:2" x14ac:dyDescent="0.2">
      <c r="A104" s="33" t="s">
        <v>691</v>
      </c>
      <c r="B104" s="27">
        <v>32613961.109999999</v>
      </c>
    </row>
    <row r="105" spans="1:2" x14ac:dyDescent="0.2">
      <c r="A105" s="33" t="s">
        <v>692</v>
      </c>
      <c r="B105" s="27">
        <v>39885673.149999999</v>
      </c>
    </row>
    <row r="106" spans="1:2" x14ac:dyDescent="0.2">
      <c r="A106" s="33" t="s">
        <v>693</v>
      </c>
      <c r="B106" s="27">
        <v>25196439.07</v>
      </c>
    </row>
    <row r="107" spans="1:2" ht="15" x14ac:dyDescent="0.25">
      <c r="A107" s="35" t="s">
        <v>694</v>
      </c>
      <c r="B107" s="36">
        <v>31832090.620000005</v>
      </c>
    </row>
    <row r="108" spans="1:2" ht="15" x14ac:dyDescent="0.25">
      <c r="A108" s="35" t="s">
        <v>695</v>
      </c>
      <c r="B108" s="36">
        <v>56112942.229999997</v>
      </c>
    </row>
    <row r="109" spans="1:2" ht="15" x14ac:dyDescent="0.25">
      <c r="A109" s="35" t="s">
        <v>696</v>
      </c>
      <c r="B109" s="36">
        <v>44430611.949999996</v>
      </c>
    </row>
    <row r="110" spans="1:2" ht="15" x14ac:dyDescent="0.25">
      <c r="A110" s="37" t="s">
        <v>684</v>
      </c>
      <c r="B110" s="31">
        <f>SUM(B99:B109)</f>
        <v>407915359.7700001</v>
      </c>
    </row>
  </sheetData>
  <autoFilter ref="A1:E31" xr:uid="{3AC545E6-CC6E-42F6-A9F5-0F818C1CD74A}">
    <filterColumn colId="4">
      <customFilters>
        <customFilter operator="notEqual" val=" "/>
      </customFilters>
    </filterColumn>
  </autoFilter>
  <sortState xmlns:xlrd2="http://schemas.microsoft.com/office/spreadsheetml/2017/richdata2" ref="A37:B59">
    <sortCondition ref="B59"/>
  </sortState>
  <pageMargins left="0.7" right="0.7" top="0.75" bottom="0.75" header="0.3" footer="0.3"/>
  <ignoredErrors>
    <ignoredError sqref="E3:E23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C4CD1-A1DB-4F78-90A7-273266759867}">
  <dimension ref="A1:E53"/>
  <sheetViews>
    <sheetView workbookViewId="0">
      <selection activeCell="A34" sqref="A34"/>
    </sheetView>
  </sheetViews>
  <sheetFormatPr baseColWidth="10" defaultRowHeight="12.75" x14ac:dyDescent="0.2"/>
  <cols>
    <col min="1" max="1" width="63" customWidth="1"/>
    <col min="2" max="2" width="14" customWidth="1"/>
    <col min="3" max="3" width="70.4257812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666</v>
      </c>
      <c r="C1" s="2" t="s">
        <v>667</v>
      </c>
      <c r="D1" s="2" t="s">
        <v>668</v>
      </c>
      <c r="E1" s="2" t="s">
        <v>669</v>
      </c>
    </row>
    <row r="2" spans="1:5" x14ac:dyDescent="0.2">
      <c r="A2" s="3" t="s">
        <v>374</v>
      </c>
      <c r="B2" s="4">
        <v>45092</v>
      </c>
      <c r="C2" s="5" t="s">
        <v>375</v>
      </c>
      <c r="D2" s="6">
        <v>3553939.77</v>
      </c>
    </row>
    <row r="3" spans="1:5" x14ac:dyDescent="0.2">
      <c r="A3" s="3" t="s">
        <v>374</v>
      </c>
      <c r="B3" s="4">
        <v>45107</v>
      </c>
      <c r="C3" s="5" t="s">
        <v>375</v>
      </c>
      <c r="D3" s="6">
        <v>1941512.73</v>
      </c>
    </row>
    <row r="4" spans="1:5" x14ac:dyDescent="0.2">
      <c r="A4" s="3" t="s">
        <v>374</v>
      </c>
      <c r="B4" s="4">
        <v>45107</v>
      </c>
      <c r="C4" s="5" t="s">
        <v>375</v>
      </c>
      <c r="D4" s="6">
        <v>5214354.2300000004</v>
      </c>
    </row>
    <row r="5" spans="1:5" x14ac:dyDescent="0.2">
      <c r="D5" s="10">
        <f>SUM(D2:D4)</f>
        <v>10709806.73</v>
      </c>
    </row>
    <row r="11" spans="1:5" ht="15" x14ac:dyDescent="0.25">
      <c r="A11" s="23" t="s">
        <v>670</v>
      </c>
      <c r="B11" s="24" t="s">
        <v>671</v>
      </c>
    </row>
    <row r="12" spans="1:5" x14ac:dyDescent="0.2">
      <c r="A12" s="25" t="s">
        <v>672</v>
      </c>
      <c r="B12" s="17">
        <v>8931713.209999999</v>
      </c>
    </row>
    <row r="13" spans="1:5" x14ac:dyDescent="0.2">
      <c r="A13" s="25" t="s">
        <v>673</v>
      </c>
      <c r="B13" s="26">
        <v>11667839.16</v>
      </c>
    </row>
    <row r="14" spans="1:5" x14ac:dyDescent="0.2">
      <c r="A14" s="25" t="s">
        <v>674</v>
      </c>
      <c r="B14" s="27">
        <v>10279416.710000001</v>
      </c>
    </row>
    <row r="15" spans="1:5" x14ac:dyDescent="0.2">
      <c r="A15" s="28" t="s">
        <v>675</v>
      </c>
      <c r="B15" s="26">
        <v>10659429.290000001</v>
      </c>
    </row>
    <row r="16" spans="1:5" x14ac:dyDescent="0.2">
      <c r="A16" s="28" t="s">
        <v>676</v>
      </c>
      <c r="B16" s="26">
        <v>10606646.5</v>
      </c>
    </row>
    <row r="17" spans="1:2" x14ac:dyDescent="0.2">
      <c r="A17" s="28" t="s">
        <v>677</v>
      </c>
      <c r="B17" s="27">
        <v>10709806.73</v>
      </c>
    </row>
    <row r="18" spans="1:2" x14ac:dyDescent="0.2">
      <c r="A18" s="28" t="s">
        <v>678</v>
      </c>
      <c r="B18" s="26"/>
    </row>
    <row r="19" spans="1:2" x14ac:dyDescent="0.2">
      <c r="A19" s="28" t="s">
        <v>679</v>
      </c>
      <c r="B19" s="27"/>
    </row>
    <row r="20" spans="1:2" x14ac:dyDescent="0.2">
      <c r="A20" s="28" t="s">
        <v>680</v>
      </c>
      <c r="B20" s="26"/>
    </row>
    <row r="21" spans="1:2" x14ac:dyDescent="0.2">
      <c r="A21" s="28" t="s">
        <v>681</v>
      </c>
      <c r="B21" s="26"/>
    </row>
    <row r="22" spans="1:2" x14ac:dyDescent="0.2">
      <c r="A22" s="28" t="s">
        <v>682</v>
      </c>
      <c r="B22" s="26"/>
    </row>
    <row r="23" spans="1:2" x14ac:dyDescent="0.2">
      <c r="A23" s="28" t="s">
        <v>683</v>
      </c>
      <c r="B23" s="26"/>
    </row>
    <row r="24" spans="1:2" ht="15" x14ac:dyDescent="0.25">
      <c r="A24" s="30" t="s">
        <v>684</v>
      </c>
      <c r="B24" s="31">
        <f>SUM(B12:B23)</f>
        <v>62854851.599999994</v>
      </c>
    </row>
    <row r="42" spans="1:2" ht="15" x14ac:dyDescent="0.25">
      <c r="A42" s="32" t="s">
        <v>685</v>
      </c>
      <c r="B42" s="32" t="s">
        <v>671</v>
      </c>
    </row>
    <row r="43" spans="1:2" x14ac:dyDescent="0.2">
      <c r="A43" s="33" t="s">
        <v>687</v>
      </c>
      <c r="B43" s="27">
        <v>72183034.639999986</v>
      </c>
    </row>
    <row r="44" spans="1:2" x14ac:dyDescent="0.2">
      <c r="A44" s="33" t="s">
        <v>688</v>
      </c>
      <c r="B44" s="27">
        <v>65310368.68999999</v>
      </c>
    </row>
    <row r="45" spans="1:2" x14ac:dyDescent="0.2">
      <c r="A45" s="33" t="s">
        <v>689</v>
      </c>
      <c r="B45" s="27">
        <v>74015264.75999999</v>
      </c>
    </row>
    <row r="46" spans="1:2" x14ac:dyDescent="0.2">
      <c r="A46" s="33" t="s">
        <v>690</v>
      </c>
      <c r="B46" s="27">
        <v>71833183.890000001</v>
      </c>
    </row>
    <row r="47" spans="1:2" x14ac:dyDescent="0.2">
      <c r="A47" s="33" t="s">
        <v>691</v>
      </c>
      <c r="B47" s="27">
        <v>70965165.319999993</v>
      </c>
    </row>
    <row r="48" spans="1:2" x14ac:dyDescent="0.2">
      <c r="A48" s="33" t="s">
        <v>692</v>
      </c>
      <c r="B48" s="27">
        <v>90946679.379999995</v>
      </c>
    </row>
    <row r="49" spans="1:2" x14ac:dyDescent="0.2">
      <c r="A49" s="33" t="s">
        <v>693</v>
      </c>
      <c r="B49" s="27">
        <v>59286267.530000001</v>
      </c>
    </row>
    <row r="50" spans="1:2" ht="15" x14ac:dyDescent="0.25">
      <c r="A50" s="35" t="s">
        <v>694</v>
      </c>
      <c r="B50" s="36">
        <v>102237287.49000001</v>
      </c>
    </row>
    <row r="51" spans="1:2" ht="15" x14ac:dyDescent="0.25">
      <c r="A51" s="35" t="s">
        <v>695</v>
      </c>
      <c r="B51" s="36">
        <v>114067161.23</v>
      </c>
    </row>
    <row r="52" spans="1:2" ht="15" x14ac:dyDescent="0.25">
      <c r="A52" s="35" t="s">
        <v>696</v>
      </c>
      <c r="B52" s="36">
        <v>62854851.599999994</v>
      </c>
    </row>
    <row r="53" spans="1:2" ht="15" x14ac:dyDescent="0.25">
      <c r="A53" s="37" t="s">
        <v>684</v>
      </c>
      <c r="B53" s="31">
        <f>SUM(B43:B52)</f>
        <v>783699264.52999997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AA3E3-2FA6-4F63-B08D-EA3A07602419}">
  <sheetPr filterMode="1"/>
  <dimension ref="A1:E88"/>
  <sheetViews>
    <sheetView topLeftCell="B1" workbookViewId="0">
      <selection activeCell="J36" sqref="J36"/>
    </sheetView>
  </sheetViews>
  <sheetFormatPr baseColWidth="10" defaultRowHeight="12.75" x14ac:dyDescent="0.2"/>
  <cols>
    <col min="1" max="1" width="63" customWidth="1"/>
    <col min="2" max="2" width="15.7109375" customWidth="1"/>
    <col min="3" max="3" width="65.14062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666</v>
      </c>
      <c r="C1" s="2" t="s">
        <v>667</v>
      </c>
      <c r="D1" s="2" t="s">
        <v>668</v>
      </c>
      <c r="E1" s="2" t="s">
        <v>669</v>
      </c>
    </row>
    <row r="2" spans="1:5" s="42" customFormat="1" x14ac:dyDescent="0.2">
      <c r="A2" s="38" t="s">
        <v>64</v>
      </c>
      <c r="B2" s="39">
        <v>45079</v>
      </c>
      <c r="C2" s="40" t="s">
        <v>65</v>
      </c>
      <c r="D2" s="41">
        <v>30240</v>
      </c>
      <c r="E2" s="44">
        <f>SUM(D2:D4 )</f>
        <v>88560</v>
      </c>
    </row>
    <row r="3" spans="1:5" s="42" customFormat="1" hidden="1" x14ac:dyDescent="0.2">
      <c r="A3" s="38" t="s">
        <v>64</v>
      </c>
      <c r="B3" s="39">
        <v>45086</v>
      </c>
      <c r="C3" s="40" t="s">
        <v>65</v>
      </c>
      <c r="D3" s="41">
        <v>29520</v>
      </c>
    </row>
    <row r="4" spans="1:5" s="42" customFormat="1" hidden="1" x14ac:dyDescent="0.2">
      <c r="A4" s="38" t="s">
        <v>64</v>
      </c>
      <c r="B4" s="39">
        <v>45100</v>
      </c>
      <c r="C4" s="40" t="s">
        <v>65</v>
      </c>
      <c r="D4" s="41">
        <v>28800</v>
      </c>
    </row>
    <row r="5" spans="1:5" x14ac:dyDescent="0.2">
      <c r="A5" s="3" t="s">
        <v>383</v>
      </c>
      <c r="B5" s="4">
        <v>45093</v>
      </c>
      <c r="C5" s="7" t="s">
        <v>65</v>
      </c>
      <c r="D5" s="6">
        <v>10000</v>
      </c>
      <c r="E5" s="6">
        <v>10000</v>
      </c>
    </row>
    <row r="6" spans="1:5" s="42" customFormat="1" x14ac:dyDescent="0.2">
      <c r="A6" s="38" t="s">
        <v>110</v>
      </c>
      <c r="B6" s="39">
        <v>45079</v>
      </c>
      <c r="C6" s="43" t="s">
        <v>65</v>
      </c>
      <c r="D6" s="41">
        <v>110000</v>
      </c>
      <c r="E6" s="44">
        <f>SUM(D6:D10 )</f>
        <v>550000</v>
      </c>
    </row>
    <row r="7" spans="1:5" s="42" customFormat="1" hidden="1" x14ac:dyDescent="0.2">
      <c r="A7" s="38" t="s">
        <v>110</v>
      </c>
      <c r="B7" s="39">
        <v>45086</v>
      </c>
      <c r="C7" s="43" t="s">
        <v>65</v>
      </c>
      <c r="D7" s="41">
        <v>110000</v>
      </c>
    </row>
    <row r="8" spans="1:5" s="42" customFormat="1" hidden="1" x14ac:dyDescent="0.2">
      <c r="A8" s="38" t="s">
        <v>110</v>
      </c>
      <c r="B8" s="39">
        <v>45093</v>
      </c>
      <c r="C8" s="43" t="s">
        <v>65</v>
      </c>
      <c r="D8" s="41">
        <v>110000</v>
      </c>
    </row>
    <row r="9" spans="1:5" s="42" customFormat="1" hidden="1" x14ac:dyDescent="0.2">
      <c r="A9" s="38" t="s">
        <v>110</v>
      </c>
      <c r="B9" s="39">
        <v>45100</v>
      </c>
      <c r="C9" s="43" t="s">
        <v>65</v>
      </c>
      <c r="D9" s="41">
        <v>110000</v>
      </c>
    </row>
    <row r="10" spans="1:5" s="42" customFormat="1" hidden="1" x14ac:dyDescent="0.2">
      <c r="A10" s="38" t="s">
        <v>110</v>
      </c>
      <c r="B10" s="39">
        <v>45107</v>
      </c>
      <c r="C10" s="43" t="s">
        <v>65</v>
      </c>
      <c r="D10" s="41">
        <v>110000</v>
      </c>
    </row>
    <row r="11" spans="1:5" x14ac:dyDescent="0.2">
      <c r="A11" s="3" t="s">
        <v>111</v>
      </c>
      <c r="B11" s="4">
        <v>45079</v>
      </c>
      <c r="C11" s="5" t="s">
        <v>65</v>
      </c>
      <c r="D11" s="6">
        <v>2589868.84</v>
      </c>
      <c r="E11" s="9">
        <f>SUM(D11:D25 )</f>
        <v>21663616.300000001</v>
      </c>
    </row>
    <row r="12" spans="1:5" hidden="1" x14ac:dyDescent="0.2">
      <c r="A12" s="3" t="s">
        <v>111</v>
      </c>
      <c r="B12" s="4">
        <v>45079</v>
      </c>
      <c r="C12" s="5" t="s">
        <v>65</v>
      </c>
      <c r="D12" s="6">
        <v>1610892.65</v>
      </c>
    </row>
    <row r="13" spans="1:5" hidden="1" x14ac:dyDescent="0.2">
      <c r="A13" s="3" t="s">
        <v>111</v>
      </c>
      <c r="B13" s="4">
        <v>45079</v>
      </c>
      <c r="C13" s="5" t="s">
        <v>65</v>
      </c>
      <c r="D13" s="6">
        <v>354100</v>
      </c>
    </row>
    <row r="14" spans="1:5" hidden="1" x14ac:dyDescent="0.2">
      <c r="A14" s="3" t="s">
        <v>111</v>
      </c>
      <c r="B14" s="4">
        <v>45086</v>
      </c>
      <c r="C14" s="5" t="s">
        <v>65</v>
      </c>
      <c r="D14" s="6">
        <v>2486372.98</v>
      </c>
    </row>
    <row r="15" spans="1:5" hidden="1" x14ac:dyDescent="0.2">
      <c r="A15" s="3" t="s">
        <v>111</v>
      </c>
      <c r="B15" s="4">
        <v>45086</v>
      </c>
      <c r="C15" s="5" t="s">
        <v>65</v>
      </c>
      <c r="D15" s="6">
        <v>1948297.04</v>
      </c>
    </row>
    <row r="16" spans="1:5" hidden="1" x14ac:dyDescent="0.2">
      <c r="A16" s="3" t="s">
        <v>111</v>
      </c>
      <c r="B16" s="4">
        <v>45093</v>
      </c>
      <c r="C16" s="5" t="s">
        <v>65</v>
      </c>
      <c r="D16" s="6">
        <v>1934400.43</v>
      </c>
    </row>
    <row r="17" spans="1:4" hidden="1" x14ac:dyDescent="0.2">
      <c r="A17" s="3" t="s">
        <v>111</v>
      </c>
      <c r="B17" s="4">
        <v>45096</v>
      </c>
      <c r="C17" s="5" t="s">
        <v>65</v>
      </c>
      <c r="D17" s="6">
        <v>356940.6</v>
      </c>
    </row>
    <row r="18" spans="1:4" hidden="1" x14ac:dyDescent="0.2">
      <c r="A18" s="3" t="s">
        <v>111</v>
      </c>
      <c r="B18" s="4">
        <v>45100</v>
      </c>
      <c r="C18" s="5" t="s">
        <v>65</v>
      </c>
      <c r="D18" s="6">
        <v>1974053.06</v>
      </c>
    </row>
    <row r="19" spans="1:4" hidden="1" x14ac:dyDescent="0.2">
      <c r="A19" s="3" t="s">
        <v>111</v>
      </c>
      <c r="B19" s="4">
        <v>45100</v>
      </c>
      <c r="C19" s="5" t="s">
        <v>65</v>
      </c>
      <c r="D19" s="6">
        <v>336825</v>
      </c>
    </row>
    <row r="20" spans="1:4" hidden="1" x14ac:dyDescent="0.2">
      <c r="A20" s="3" t="s">
        <v>111</v>
      </c>
      <c r="B20" s="4">
        <v>45103</v>
      </c>
      <c r="C20" s="5" t="s">
        <v>65</v>
      </c>
      <c r="D20" s="6">
        <v>355140.5</v>
      </c>
    </row>
    <row r="21" spans="1:4" hidden="1" x14ac:dyDescent="0.2">
      <c r="A21" s="3" t="s">
        <v>111</v>
      </c>
      <c r="B21" s="4">
        <v>45107</v>
      </c>
      <c r="C21" s="5" t="s">
        <v>65</v>
      </c>
      <c r="D21" s="6">
        <v>2540444.2000000002</v>
      </c>
    </row>
    <row r="22" spans="1:4" hidden="1" x14ac:dyDescent="0.2">
      <c r="A22" s="3" t="s">
        <v>111</v>
      </c>
      <c r="B22" s="4">
        <v>45107</v>
      </c>
      <c r="C22" s="5" t="s">
        <v>65</v>
      </c>
      <c r="D22" s="6">
        <v>1601863.2</v>
      </c>
    </row>
    <row r="23" spans="1:4" hidden="1" x14ac:dyDescent="0.2">
      <c r="A23" s="3" t="s">
        <v>111</v>
      </c>
      <c r="B23" s="4">
        <v>45107</v>
      </c>
      <c r="C23" s="5" t="s">
        <v>65</v>
      </c>
      <c r="D23" s="6">
        <v>1600668.17</v>
      </c>
    </row>
    <row r="24" spans="1:4" hidden="1" x14ac:dyDescent="0.2">
      <c r="A24" s="3" t="s">
        <v>111</v>
      </c>
      <c r="B24" s="4">
        <v>45107</v>
      </c>
      <c r="C24" s="5" t="s">
        <v>65</v>
      </c>
      <c r="D24" s="6">
        <v>354830</v>
      </c>
    </row>
    <row r="25" spans="1:4" hidden="1" x14ac:dyDescent="0.2">
      <c r="A25" s="3" t="s">
        <v>111</v>
      </c>
      <c r="B25" s="4">
        <v>45107</v>
      </c>
      <c r="C25" s="5" t="s">
        <v>65</v>
      </c>
      <c r="D25" s="6">
        <v>1618919.63</v>
      </c>
    </row>
    <row r="26" spans="1:4" hidden="1" x14ac:dyDescent="0.2">
      <c r="D26" s="10">
        <f>SUM(D2:D25)</f>
        <v>22312176.300000001</v>
      </c>
    </row>
    <row r="31" spans="1:4" x14ac:dyDescent="0.2">
      <c r="A31" s="18" t="s">
        <v>0</v>
      </c>
      <c r="B31" s="18" t="s">
        <v>669</v>
      </c>
    </row>
    <row r="32" spans="1:4" x14ac:dyDescent="0.2">
      <c r="A32" s="19" t="s">
        <v>383</v>
      </c>
      <c r="B32" s="20">
        <v>10000</v>
      </c>
    </row>
    <row r="33" spans="1:2" x14ac:dyDescent="0.2">
      <c r="A33" s="19" t="s">
        <v>64</v>
      </c>
      <c r="B33" s="17">
        <v>88560</v>
      </c>
    </row>
    <row r="34" spans="1:2" x14ac:dyDescent="0.2">
      <c r="A34" s="19" t="s">
        <v>110</v>
      </c>
      <c r="B34" s="17">
        <v>550000</v>
      </c>
    </row>
    <row r="35" spans="1:2" x14ac:dyDescent="0.2">
      <c r="A35" s="19" t="s">
        <v>111</v>
      </c>
      <c r="B35" s="17">
        <v>21663616.300000001</v>
      </c>
    </row>
    <row r="36" spans="1:2" x14ac:dyDescent="0.2">
      <c r="A36" s="21"/>
      <c r="B36" s="17">
        <f>SUBTOTAL(9,B32:B35)</f>
        <v>22312176.300000001</v>
      </c>
    </row>
    <row r="51" spans="1:2" ht="15" x14ac:dyDescent="0.25">
      <c r="A51" s="23" t="s">
        <v>670</v>
      </c>
      <c r="B51" s="24" t="s">
        <v>671</v>
      </c>
    </row>
    <row r="52" spans="1:2" x14ac:dyDescent="0.2">
      <c r="A52" s="25" t="s">
        <v>672</v>
      </c>
      <c r="B52" s="53">
        <v>17325984.190000001</v>
      </c>
    </row>
    <row r="53" spans="1:2" x14ac:dyDescent="0.2">
      <c r="A53" s="25" t="s">
        <v>673</v>
      </c>
      <c r="B53" s="26">
        <v>17323582.300000001</v>
      </c>
    </row>
    <row r="54" spans="1:2" x14ac:dyDescent="0.2">
      <c r="A54" s="25" t="s">
        <v>674</v>
      </c>
      <c r="B54" s="27">
        <v>18790485.23</v>
      </c>
    </row>
    <row r="55" spans="1:2" x14ac:dyDescent="0.2">
      <c r="A55" s="28" t="s">
        <v>675</v>
      </c>
      <c r="B55" s="26">
        <v>21106430.359999996</v>
      </c>
    </row>
    <row r="56" spans="1:2" x14ac:dyDescent="0.2">
      <c r="A56" s="28" t="s">
        <v>676</v>
      </c>
      <c r="B56" s="26">
        <v>16587808.259999998</v>
      </c>
    </row>
    <row r="57" spans="1:2" x14ac:dyDescent="0.2">
      <c r="A57" s="28" t="s">
        <v>677</v>
      </c>
      <c r="B57" s="27">
        <v>22312176.300000001</v>
      </c>
    </row>
    <row r="58" spans="1:2" x14ac:dyDescent="0.2">
      <c r="A58" s="28" t="s">
        <v>678</v>
      </c>
      <c r="B58" s="26"/>
    </row>
    <row r="59" spans="1:2" x14ac:dyDescent="0.2">
      <c r="A59" s="28" t="s">
        <v>679</v>
      </c>
      <c r="B59" s="27"/>
    </row>
    <row r="60" spans="1:2" x14ac:dyDescent="0.2">
      <c r="A60" s="28" t="s">
        <v>680</v>
      </c>
      <c r="B60" s="26"/>
    </row>
    <row r="61" spans="1:2" x14ac:dyDescent="0.2">
      <c r="A61" s="28" t="s">
        <v>681</v>
      </c>
      <c r="B61" s="26"/>
    </row>
    <row r="62" spans="1:2" x14ac:dyDescent="0.2">
      <c r="A62" s="28" t="s">
        <v>682</v>
      </c>
      <c r="B62" s="26"/>
    </row>
    <row r="63" spans="1:2" x14ac:dyDescent="0.2">
      <c r="A63" s="28" t="s">
        <v>683</v>
      </c>
      <c r="B63" s="26"/>
    </row>
    <row r="64" spans="1:2" ht="15" x14ac:dyDescent="0.25">
      <c r="A64" s="30" t="s">
        <v>684</v>
      </c>
      <c r="B64" s="31">
        <f>SUM(B52:B63)</f>
        <v>113446466.64</v>
      </c>
    </row>
    <row r="76" spans="1:2" ht="15" x14ac:dyDescent="0.25">
      <c r="A76" s="24" t="s">
        <v>685</v>
      </c>
      <c r="B76" s="24" t="s">
        <v>671</v>
      </c>
    </row>
    <row r="77" spans="1:2" x14ac:dyDescent="0.2">
      <c r="A77" s="54" t="s">
        <v>704</v>
      </c>
      <c r="B77" s="26">
        <v>59681317.369999997</v>
      </c>
    </row>
    <row r="78" spans="1:2" x14ac:dyDescent="0.2">
      <c r="A78" s="54" t="s">
        <v>705</v>
      </c>
      <c r="B78" s="26">
        <v>71596398.170000002</v>
      </c>
    </row>
    <row r="79" spans="1:2" x14ac:dyDescent="0.2">
      <c r="A79" s="54" t="s">
        <v>706</v>
      </c>
      <c r="B79" s="26">
        <v>80449843.450000003</v>
      </c>
    </row>
    <row r="80" spans="1:2" x14ac:dyDescent="0.2">
      <c r="A80" s="54" t="s">
        <v>707</v>
      </c>
      <c r="B80" s="26">
        <v>88997159</v>
      </c>
    </row>
    <row r="81" spans="1:2" x14ac:dyDescent="0.2">
      <c r="A81" s="54" t="s">
        <v>708</v>
      </c>
      <c r="B81" s="26">
        <v>75709421.150000006</v>
      </c>
    </row>
    <row r="82" spans="1:2" x14ac:dyDescent="0.2">
      <c r="A82" s="54" t="s">
        <v>709</v>
      </c>
      <c r="B82" s="26">
        <v>85442395.490000024</v>
      </c>
    </row>
    <row r="83" spans="1:2" x14ac:dyDescent="0.2">
      <c r="A83" s="54" t="s">
        <v>710</v>
      </c>
      <c r="B83" s="26">
        <v>110525583.23</v>
      </c>
    </row>
    <row r="84" spans="1:2" x14ac:dyDescent="0.2">
      <c r="A84" s="54" t="s">
        <v>711</v>
      </c>
      <c r="B84" s="26">
        <v>120906697.31</v>
      </c>
    </row>
    <row r="85" spans="1:2" x14ac:dyDescent="0.2">
      <c r="A85" s="54" t="s">
        <v>712</v>
      </c>
      <c r="B85" s="26">
        <v>127975375.17000002</v>
      </c>
    </row>
    <row r="86" spans="1:2" x14ac:dyDescent="0.2">
      <c r="A86" s="54" t="s">
        <v>713</v>
      </c>
      <c r="B86" s="26">
        <v>184871236.47</v>
      </c>
    </row>
    <row r="87" spans="1:2" x14ac:dyDescent="0.2">
      <c r="A87" s="54" t="s">
        <v>714</v>
      </c>
      <c r="B87" s="26">
        <v>113446466.64</v>
      </c>
    </row>
    <row r="88" spans="1:2" x14ac:dyDescent="0.2">
      <c r="A88" s="55" t="s">
        <v>684</v>
      </c>
      <c r="B88" s="56">
        <f>SUBTOTAL(9,B77:B87)</f>
        <v>1119601893.4500003</v>
      </c>
    </row>
  </sheetData>
  <autoFilter ref="A1:E26" xr:uid="{053AA3E3-2FA6-4F63-B08D-EA3A07602419}">
    <filterColumn colId="4">
      <customFilters>
        <customFilter operator="notEqual" val=" "/>
      </customFilters>
    </filterColumn>
  </autoFilter>
  <sortState xmlns:xlrd2="http://schemas.microsoft.com/office/spreadsheetml/2017/richdata2" ref="A32:B35">
    <sortCondition ref="B35"/>
  </sortState>
  <pageMargins left="0.7" right="0.7" top="0.75" bottom="0.75" header="0.3" footer="0.3"/>
  <pageSetup orientation="portrait" r:id="rId1"/>
  <ignoredErrors>
    <ignoredError sqref="E2:E1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A8707-82EC-4A61-B2FF-7C9EBCD8F22C}">
  <sheetPr filterMode="1"/>
  <dimension ref="A1:E65"/>
  <sheetViews>
    <sheetView topLeftCell="B1" workbookViewId="0">
      <selection activeCell="J52" sqref="J52"/>
    </sheetView>
  </sheetViews>
  <sheetFormatPr baseColWidth="10" defaultRowHeight="12.75" x14ac:dyDescent="0.2"/>
  <cols>
    <col min="1" max="1" width="63" customWidth="1"/>
    <col min="2" max="2" width="14" customWidth="1"/>
    <col min="3" max="3" width="62.4257812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666</v>
      </c>
      <c r="C1" s="2" t="s">
        <v>667</v>
      </c>
      <c r="D1" s="2" t="s">
        <v>668</v>
      </c>
      <c r="E1" s="2" t="s">
        <v>669</v>
      </c>
    </row>
    <row r="2" spans="1:5" x14ac:dyDescent="0.2">
      <c r="A2" s="38" t="s">
        <v>29</v>
      </c>
      <c r="B2" s="4">
        <v>45079</v>
      </c>
      <c r="C2" s="5" t="s">
        <v>30</v>
      </c>
      <c r="D2" s="6">
        <v>49852.800000000003</v>
      </c>
      <c r="E2" s="9">
        <f>SUM(D2:D3 )</f>
        <v>880732.8</v>
      </c>
    </row>
    <row r="3" spans="1:5" hidden="1" x14ac:dyDescent="0.2">
      <c r="A3" s="38" t="s">
        <v>29</v>
      </c>
      <c r="B3" s="4">
        <v>45107</v>
      </c>
      <c r="C3" s="7" t="s">
        <v>576</v>
      </c>
      <c r="D3" s="6">
        <v>830880</v>
      </c>
    </row>
    <row r="4" spans="1:5" x14ac:dyDescent="0.2">
      <c r="A4" s="38" t="s">
        <v>92</v>
      </c>
      <c r="B4" s="4">
        <v>45086</v>
      </c>
      <c r="C4" s="5" t="s">
        <v>30</v>
      </c>
      <c r="D4" s="6">
        <v>894140</v>
      </c>
      <c r="E4" s="6">
        <v>894140</v>
      </c>
    </row>
    <row r="5" spans="1:5" hidden="1" x14ac:dyDescent="0.2">
      <c r="D5" s="9">
        <f>SUM(D2:D4)</f>
        <v>1774872.8</v>
      </c>
    </row>
    <row r="12" spans="1:5" x14ac:dyDescent="0.2">
      <c r="A12" s="18" t="s">
        <v>0</v>
      </c>
      <c r="B12" s="18" t="s">
        <v>669</v>
      </c>
    </row>
    <row r="13" spans="1:5" x14ac:dyDescent="0.2">
      <c r="A13" s="19" t="s">
        <v>29</v>
      </c>
      <c r="B13" s="17">
        <v>880732.8</v>
      </c>
    </row>
    <row r="14" spans="1:5" x14ac:dyDescent="0.2">
      <c r="A14" s="19" t="s">
        <v>92</v>
      </c>
      <c r="B14" s="20">
        <v>894140</v>
      </c>
    </row>
    <row r="15" spans="1:5" x14ac:dyDescent="0.2">
      <c r="A15" s="21"/>
      <c r="B15" s="17">
        <f>SUBTOTAL(9,B13:B14)</f>
        <v>1774872.8</v>
      </c>
    </row>
    <row r="28" spans="1:2" x14ac:dyDescent="0.2">
      <c r="A28" s="57" t="s">
        <v>715</v>
      </c>
      <c r="B28" s="57" t="s">
        <v>671</v>
      </c>
    </row>
    <row r="29" spans="1:2" x14ac:dyDescent="0.2">
      <c r="A29" s="28" t="s">
        <v>716</v>
      </c>
      <c r="B29" s="29">
        <v>769350</v>
      </c>
    </row>
    <row r="30" spans="1:2" x14ac:dyDescent="0.2">
      <c r="A30" s="28" t="s">
        <v>717</v>
      </c>
      <c r="B30" s="27">
        <v>353395</v>
      </c>
    </row>
    <row r="31" spans="1:2" x14ac:dyDescent="0.2">
      <c r="A31" s="28" t="s">
        <v>718</v>
      </c>
      <c r="B31" s="27">
        <v>5494088.5999999996</v>
      </c>
    </row>
    <row r="32" spans="1:2" x14ac:dyDescent="0.2">
      <c r="A32" s="28" t="s">
        <v>719</v>
      </c>
      <c r="B32" s="27">
        <v>894140</v>
      </c>
    </row>
    <row r="33" spans="1:2" x14ac:dyDescent="0.2">
      <c r="A33" s="28" t="s">
        <v>720</v>
      </c>
      <c r="B33" s="27">
        <v>5319367.2</v>
      </c>
    </row>
    <row r="34" spans="1:2" x14ac:dyDescent="0.2">
      <c r="A34" s="28" t="s">
        <v>721</v>
      </c>
      <c r="B34" s="27">
        <v>1774872.8</v>
      </c>
    </row>
    <row r="35" spans="1:2" x14ac:dyDescent="0.2">
      <c r="A35" s="58" t="s">
        <v>722</v>
      </c>
      <c r="B35" s="27"/>
    </row>
    <row r="36" spans="1:2" x14ac:dyDescent="0.2">
      <c r="A36" s="58" t="s">
        <v>723</v>
      </c>
      <c r="B36" s="27"/>
    </row>
    <row r="37" spans="1:2" x14ac:dyDescent="0.2">
      <c r="A37" s="58" t="s">
        <v>724</v>
      </c>
      <c r="B37" s="26"/>
    </row>
    <row r="38" spans="1:2" x14ac:dyDescent="0.2">
      <c r="A38" s="58" t="s">
        <v>725</v>
      </c>
      <c r="B38" s="26"/>
    </row>
    <row r="39" spans="1:2" x14ac:dyDescent="0.2">
      <c r="A39" s="58" t="s">
        <v>726</v>
      </c>
      <c r="B39" s="26"/>
    </row>
    <row r="40" spans="1:2" x14ac:dyDescent="0.2">
      <c r="A40" s="58" t="s">
        <v>727</v>
      </c>
      <c r="B40" s="26"/>
    </row>
    <row r="41" spans="1:2" x14ac:dyDescent="0.2">
      <c r="A41" s="55" t="s">
        <v>684</v>
      </c>
      <c r="B41" s="56">
        <f>SUBTOTAL(9,B29:B40)</f>
        <v>14605213.600000001</v>
      </c>
    </row>
    <row r="54" spans="1:2" ht="15" x14ac:dyDescent="0.25">
      <c r="A54" s="24" t="s">
        <v>685</v>
      </c>
      <c r="B54" s="24" t="s">
        <v>671</v>
      </c>
    </row>
    <row r="55" spans="1:2" x14ac:dyDescent="0.2">
      <c r="A55" s="59" t="s">
        <v>705</v>
      </c>
      <c r="B55" s="60">
        <v>11305544.829999996</v>
      </c>
    </row>
    <row r="56" spans="1:2" x14ac:dyDescent="0.2">
      <c r="A56" s="59" t="s">
        <v>706</v>
      </c>
      <c r="B56" s="60">
        <v>12310996.85</v>
      </c>
    </row>
    <row r="57" spans="1:2" x14ac:dyDescent="0.2">
      <c r="A57" s="59" t="s">
        <v>707</v>
      </c>
      <c r="B57" s="60">
        <v>12884799.58</v>
      </c>
    </row>
    <row r="58" spans="1:2" x14ac:dyDescent="0.2">
      <c r="A58" s="59" t="s">
        <v>708</v>
      </c>
      <c r="B58" s="60">
        <v>11421600.84</v>
      </c>
    </row>
    <row r="59" spans="1:2" x14ac:dyDescent="0.2">
      <c r="A59" s="59" t="s">
        <v>709</v>
      </c>
      <c r="B59" s="60">
        <v>21823728.370000001</v>
      </c>
    </row>
    <row r="60" spans="1:2" x14ac:dyDescent="0.2">
      <c r="A60" s="59" t="s">
        <v>710</v>
      </c>
      <c r="B60" s="60">
        <v>15458588.42</v>
      </c>
    </row>
    <row r="61" spans="1:2" x14ac:dyDescent="0.2">
      <c r="A61" s="61" t="s">
        <v>711</v>
      </c>
      <c r="B61" s="62">
        <v>28213256.450000003</v>
      </c>
    </row>
    <row r="62" spans="1:2" x14ac:dyDescent="0.2">
      <c r="A62" s="61" t="s">
        <v>712</v>
      </c>
      <c r="B62" s="62">
        <v>21548946.59</v>
      </c>
    </row>
    <row r="63" spans="1:2" x14ac:dyDescent="0.2">
      <c r="A63" s="61" t="s">
        <v>713</v>
      </c>
      <c r="B63" s="62">
        <v>25384689.210000001</v>
      </c>
    </row>
    <row r="64" spans="1:2" x14ac:dyDescent="0.2">
      <c r="A64" s="61" t="s">
        <v>714</v>
      </c>
      <c r="B64" s="62">
        <v>14605213.600000001</v>
      </c>
    </row>
    <row r="65" spans="1:2" x14ac:dyDescent="0.2">
      <c r="A65" s="30" t="s">
        <v>684</v>
      </c>
      <c r="B65" s="56">
        <f>SUM(B55:B64)</f>
        <v>174957364.74000001</v>
      </c>
    </row>
  </sheetData>
  <autoFilter ref="A1:E5" xr:uid="{DBCA8707-82EC-4A61-B2FF-7C9EBCD8F22C}">
    <filterColumn colId="4">
      <customFilters>
        <customFilter operator="notEqual" val=" "/>
      </customFilters>
    </filterColumn>
  </autoFilter>
  <pageMargins left="0.7" right="0.7" top="0.75" bottom="0.75" header="0.3" footer="0.3"/>
  <ignoredErrors>
    <ignoredError sqref="E2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7BC1-D1F4-4B1B-BCB0-13ABE337151A}">
  <dimension ref="A1:E193"/>
  <sheetViews>
    <sheetView topLeftCell="B73" workbookViewId="0">
      <selection activeCell="H185" sqref="H185"/>
    </sheetView>
  </sheetViews>
  <sheetFormatPr baseColWidth="10" defaultRowHeight="12.75" x14ac:dyDescent="0.2"/>
  <cols>
    <col min="1" max="1" width="63" customWidth="1"/>
    <col min="2" max="2" width="14" customWidth="1"/>
    <col min="3" max="3" width="70.4257812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666</v>
      </c>
      <c r="C1" s="2" t="s">
        <v>667</v>
      </c>
      <c r="D1" s="2" t="s">
        <v>668</v>
      </c>
      <c r="E1" s="2" t="s">
        <v>669</v>
      </c>
    </row>
    <row r="2" spans="1:5" x14ac:dyDescent="0.2">
      <c r="A2" s="3" t="s">
        <v>253</v>
      </c>
      <c r="B2" s="4">
        <v>45086</v>
      </c>
      <c r="C2" s="5" t="s">
        <v>223</v>
      </c>
      <c r="D2" s="6">
        <v>38280</v>
      </c>
    </row>
    <row r="3" spans="1:5" x14ac:dyDescent="0.2">
      <c r="A3" s="3" t="s">
        <v>473</v>
      </c>
      <c r="B3" s="4">
        <v>45096</v>
      </c>
      <c r="C3" s="5" t="s">
        <v>223</v>
      </c>
      <c r="D3" s="6">
        <v>116000</v>
      </c>
    </row>
    <row r="4" spans="1:5" x14ac:dyDescent="0.2">
      <c r="A4" s="3" t="s">
        <v>254</v>
      </c>
      <c r="B4" s="4">
        <v>45086</v>
      </c>
      <c r="C4" s="5" t="s">
        <v>223</v>
      </c>
      <c r="D4" s="6">
        <v>17400</v>
      </c>
    </row>
    <row r="5" spans="1:5" x14ac:dyDescent="0.2">
      <c r="A5" s="3" t="s">
        <v>255</v>
      </c>
      <c r="B5" s="4">
        <v>45086</v>
      </c>
      <c r="C5" s="5" t="s">
        <v>223</v>
      </c>
      <c r="D5" s="6">
        <v>11600</v>
      </c>
    </row>
    <row r="6" spans="1:5" x14ac:dyDescent="0.2">
      <c r="A6" s="3" t="s">
        <v>256</v>
      </c>
      <c r="B6" s="4">
        <v>45086</v>
      </c>
      <c r="C6" s="5" t="s">
        <v>223</v>
      </c>
      <c r="D6" s="6">
        <v>11600</v>
      </c>
    </row>
    <row r="7" spans="1:5" x14ac:dyDescent="0.2">
      <c r="A7" s="3" t="s">
        <v>257</v>
      </c>
      <c r="B7" s="4">
        <v>45086</v>
      </c>
      <c r="C7" s="5" t="s">
        <v>223</v>
      </c>
      <c r="D7" s="6">
        <v>12859.91</v>
      </c>
    </row>
    <row r="8" spans="1:5" x14ac:dyDescent="0.2">
      <c r="A8" s="3" t="s">
        <v>258</v>
      </c>
      <c r="B8" s="4">
        <v>45086</v>
      </c>
      <c r="C8" s="5" t="s">
        <v>223</v>
      </c>
      <c r="D8" s="6">
        <v>23200</v>
      </c>
    </row>
    <row r="9" spans="1:5" x14ac:dyDescent="0.2">
      <c r="A9" s="3" t="s">
        <v>259</v>
      </c>
      <c r="B9" s="4">
        <v>45086</v>
      </c>
      <c r="C9" s="5" t="s">
        <v>223</v>
      </c>
      <c r="D9" s="6">
        <v>22950</v>
      </c>
    </row>
    <row r="10" spans="1:5" x14ac:dyDescent="0.2">
      <c r="A10" s="3" t="s">
        <v>260</v>
      </c>
      <c r="B10" s="4">
        <v>45086</v>
      </c>
      <c r="C10" s="5" t="s">
        <v>223</v>
      </c>
      <c r="D10" s="6">
        <v>17400</v>
      </c>
    </row>
    <row r="11" spans="1:5" x14ac:dyDescent="0.2">
      <c r="A11" s="3" t="s">
        <v>261</v>
      </c>
      <c r="B11" s="4">
        <v>45086</v>
      </c>
      <c r="C11" s="5" t="s">
        <v>223</v>
      </c>
      <c r="D11" s="6">
        <v>20880</v>
      </c>
    </row>
    <row r="12" spans="1:5" x14ac:dyDescent="0.2">
      <c r="A12" s="3" t="s">
        <v>475</v>
      </c>
      <c r="B12" s="4">
        <v>45096</v>
      </c>
      <c r="C12" s="5" t="s">
        <v>223</v>
      </c>
      <c r="D12" s="6">
        <v>116000</v>
      </c>
    </row>
    <row r="13" spans="1:5" x14ac:dyDescent="0.2">
      <c r="A13" s="3" t="s">
        <v>262</v>
      </c>
      <c r="B13" s="4">
        <v>45086</v>
      </c>
      <c r="C13" s="5" t="s">
        <v>223</v>
      </c>
      <c r="D13" s="6">
        <v>34800</v>
      </c>
    </row>
    <row r="14" spans="1:5" x14ac:dyDescent="0.2">
      <c r="A14" s="3" t="s">
        <v>263</v>
      </c>
      <c r="B14" s="4">
        <v>45086</v>
      </c>
      <c r="C14" s="5" t="s">
        <v>223</v>
      </c>
      <c r="D14" s="6">
        <v>11475</v>
      </c>
    </row>
    <row r="15" spans="1:5" x14ac:dyDescent="0.2">
      <c r="A15" s="3" t="s">
        <v>264</v>
      </c>
      <c r="B15" s="4">
        <v>45086</v>
      </c>
      <c r="C15" s="5" t="s">
        <v>223</v>
      </c>
      <c r="D15" s="6">
        <v>8700</v>
      </c>
    </row>
    <row r="16" spans="1:5" x14ac:dyDescent="0.2">
      <c r="A16" s="3" t="s">
        <v>265</v>
      </c>
      <c r="B16" s="4">
        <v>45086</v>
      </c>
      <c r="C16" s="5" t="s">
        <v>223</v>
      </c>
      <c r="D16" s="6">
        <v>11475</v>
      </c>
    </row>
    <row r="17" spans="1:4" x14ac:dyDescent="0.2">
      <c r="A17" s="3" t="s">
        <v>267</v>
      </c>
      <c r="B17" s="4">
        <v>45086</v>
      </c>
      <c r="C17" s="5" t="s">
        <v>223</v>
      </c>
      <c r="D17" s="6">
        <v>23200</v>
      </c>
    </row>
    <row r="18" spans="1:4" x14ac:dyDescent="0.2">
      <c r="A18" s="3" t="s">
        <v>268</v>
      </c>
      <c r="B18" s="4">
        <v>45086</v>
      </c>
      <c r="C18" s="5" t="s">
        <v>223</v>
      </c>
      <c r="D18" s="6">
        <v>11475</v>
      </c>
    </row>
    <row r="19" spans="1:4" x14ac:dyDescent="0.2">
      <c r="A19" s="3" t="s">
        <v>269</v>
      </c>
      <c r="B19" s="4">
        <v>45086</v>
      </c>
      <c r="C19" s="5" t="s">
        <v>223</v>
      </c>
      <c r="D19" s="6">
        <v>23200</v>
      </c>
    </row>
    <row r="20" spans="1:4" x14ac:dyDescent="0.2">
      <c r="A20" s="3" t="s">
        <v>270</v>
      </c>
      <c r="B20" s="4">
        <v>45086</v>
      </c>
      <c r="C20" s="5" t="s">
        <v>223</v>
      </c>
      <c r="D20" s="6">
        <v>17400</v>
      </c>
    </row>
    <row r="21" spans="1:4" x14ac:dyDescent="0.2">
      <c r="A21" s="3" t="s">
        <v>271</v>
      </c>
      <c r="B21" s="4">
        <v>45086</v>
      </c>
      <c r="C21" s="5" t="s">
        <v>223</v>
      </c>
      <c r="D21" s="6">
        <v>11600</v>
      </c>
    </row>
    <row r="22" spans="1:4" x14ac:dyDescent="0.2">
      <c r="A22" s="3" t="s">
        <v>272</v>
      </c>
      <c r="B22" s="4">
        <v>45086</v>
      </c>
      <c r="C22" s="5" t="s">
        <v>223</v>
      </c>
      <c r="D22" s="6">
        <v>104400</v>
      </c>
    </row>
    <row r="23" spans="1:4" x14ac:dyDescent="0.2">
      <c r="A23" s="3" t="s">
        <v>273</v>
      </c>
      <c r="B23" s="4">
        <v>45086</v>
      </c>
      <c r="C23" s="5" t="s">
        <v>223</v>
      </c>
      <c r="D23" s="6">
        <v>174000</v>
      </c>
    </row>
    <row r="24" spans="1:4" x14ac:dyDescent="0.2">
      <c r="A24" s="3" t="s">
        <v>274</v>
      </c>
      <c r="B24" s="4">
        <v>45086</v>
      </c>
      <c r="C24" s="5" t="s">
        <v>223</v>
      </c>
      <c r="D24" s="6">
        <v>17212.5</v>
      </c>
    </row>
    <row r="25" spans="1:4" x14ac:dyDescent="0.2">
      <c r="A25" s="3" t="s">
        <v>275</v>
      </c>
      <c r="B25" s="4">
        <v>45086</v>
      </c>
      <c r="C25" s="5" t="s">
        <v>223</v>
      </c>
      <c r="D25" s="6">
        <v>17212.5</v>
      </c>
    </row>
    <row r="26" spans="1:4" x14ac:dyDescent="0.2">
      <c r="A26" s="3" t="s">
        <v>420</v>
      </c>
      <c r="B26" s="4">
        <v>45096</v>
      </c>
      <c r="C26" s="5" t="s">
        <v>223</v>
      </c>
      <c r="D26" s="6">
        <v>69600</v>
      </c>
    </row>
    <row r="27" spans="1:4" x14ac:dyDescent="0.2">
      <c r="A27" s="3" t="s">
        <v>222</v>
      </c>
      <c r="B27" s="4">
        <v>45086</v>
      </c>
      <c r="C27" s="5" t="s">
        <v>223</v>
      </c>
      <c r="D27" s="6">
        <v>11600</v>
      </c>
    </row>
    <row r="28" spans="1:4" x14ac:dyDescent="0.2">
      <c r="A28" s="3" t="s">
        <v>276</v>
      </c>
      <c r="B28" s="4">
        <v>45086</v>
      </c>
      <c r="C28" s="5" t="s">
        <v>223</v>
      </c>
      <c r="D28" s="6">
        <v>34800</v>
      </c>
    </row>
    <row r="29" spans="1:4" x14ac:dyDescent="0.2">
      <c r="A29" s="3" t="s">
        <v>277</v>
      </c>
      <c r="B29" s="4">
        <v>45086</v>
      </c>
      <c r="C29" s="5" t="s">
        <v>223</v>
      </c>
      <c r="D29" s="6">
        <v>17400</v>
      </c>
    </row>
    <row r="30" spans="1:4" x14ac:dyDescent="0.2">
      <c r="A30" s="3" t="s">
        <v>278</v>
      </c>
      <c r="B30" s="4">
        <v>45086</v>
      </c>
      <c r="C30" s="5" t="s">
        <v>223</v>
      </c>
      <c r="D30" s="6">
        <v>8606.25</v>
      </c>
    </row>
    <row r="31" spans="1:4" x14ac:dyDescent="0.2">
      <c r="A31" s="3" t="s">
        <v>279</v>
      </c>
      <c r="B31" s="4">
        <v>45086</v>
      </c>
      <c r="C31" s="5" t="s">
        <v>223</v>
      </c>
      <c r="D31" s="6">
        <v>232000</v>
      </c>
    </row>
    <row r="32" spans="1:4" x14ac:dyDescent="0.2">
      <c r="A32" s="3" t="s">
        <v>280</v>
      </c>
      <c r="B32" s="4">
        <v>45086</v>
      </c>
      <c r="C32" s="5" t="s">
        <v>223</v>
      </c>
      <c r="D32" s="6">
        <v>81200</v>
      </c>
    </row>
    <row r="33" spans="1:4" x14ac:dyDescent="0.2">
      <c r="A33" s="3" t="s">
        <v>225</v>
      </c>
      <c r="B33" s="4">
        <v>45086</v>
      </c>
      <c r="C33" s="5" t="s">
        <v>223</v>
      </c>
      <c r="D33" s="6">
        <v>11600</v>
      </c>
    </row>
    <row r="34" spans="1:4" x14ac:dyDescent="0.2">
      <c r="A34" s="3" t="s">
        <v>227</v>
      </c>
      <c r="B34" s="4">
        <v>45086</v>
      </c>
      <c r="C34" s="5" t="s">
        <v>223</v>
      </c>
      <c r="D34" s="6">
        <v>5800</v>
      </c>
    </row>
    <row r="35" spans="1:4" x14ac:dyDescent="0.2">
      <c r="A35" s="3" t="s">
        <v>228</v>
      </c>
      <c r="B35" s="4">
        <v>45086</v>
      </c>
      <c r="C35" s="5" t="s">
        <v>223</v>
      </c>
      <c r="D35" s="6">
        <v>324800</v>
      </c>
    </row>
    <row r="36" spans="1:4" x14ac:dyDescent="0.2">
      <c r="A36" s="3" t="s">
        <v>281</v>
      </c>
      <c r="B36" s="4">
        <v>45086</v>
      </c>
      <c r="C36" s="5" t="s">
        <v>223</v>
      </c>
      <c r="D36" s="6">
        <v>17400</v>
      </c>
    </row>
    <row r="37" spans="1:4" x14ac:dyDescent="0.2">
      <c r="A37" s="3" t="s">
        <v>229</v>
      </c>
      <c r="B37" s="4">
        <v>45086</v>
      </c>
      <c r="C37" s="5" t="s">
        <v>223</v>
      </c>
      <c r="D37" s="6">
        <v>11600</v>
      </c>
    </row>
    <row r="38" spans="1:4" x14ac:dyDescent="0.2">
      <c r="A38" s="3" t="s">
        <v>282</v>
      </c>
      <c r="B38" s="4">
        <v>45086</v>
      </c>
      <c r="C38" s="5" t="s">
        <v>223</v>
      </c>
      <c r="D38" s="6">
        <v>11475</v>
      </c>
    </row>
    <row r="39" spans="1:4" x14ac:dyDescent="0.2">
      <c r="A39" s="3" t="s">
        <v>283</v>
      </c>
      <c r="B39" s="4">
        <v>45086</v>
      </c>
      <c r="C39" s="5" t="s">
        <v>223</v>
      </c>
      <c r="D39" s="6">
        <v>12760</v>
      </c>
    </row>
    <row r="40" spans="1:4" x14ac:dyDescent="0.2">
      <c r="A40" s="3" t="s">
        <v>284</v>
      </c>
      <c r="B40" s="4">
        <v>45086</v>
      </c>
      <c r="C40" s="5" t="s">
        <v>223</v>
      </c>
      <c r="D40" s="6">
        <v>58000</v>
      </c>
    </row>
    <row r="41" spans="1:4" x14ac:dyDescent="0.2">
      <c r="A41" s="3" t="s">
        <v>481</v>
      </c>
      <c r="B41" s="4">
        <v>45096</v>
      </c>
      <c r="C41" s="5" t="s">
        <v>223</v>
      </c>
      <c r="D41" s="6">
        <v>104400</v>
      </c>
    </row>
    <row r="42" spans="1:4" x14ac:dyDescent="0.2">
      <c r="A42" s="3" t="s">
        <v>285</v>
      </c>
      <c r="B42" s="4">
        <v>45086</v>
      </c>
      <c r="C42" s="5" t="s">
        <v>223</v>
      </c>
      <c r="D42" s="6">
        <v>5800</v>
      </c>
    </row>
    <row r="43" spans="1:4" x14ac:dyDescent="0.2">
      <c r="A43" s="3" t="s">
        <v>286</v>
      </c>
      <c r="B43" s="4">
        <v>45086</v>
      </c>
      <c r="C43" s="5" t="s">
        <v>223</v>
      </c>
      <c r="D43" s="6">
        <v>11600</v>
      </c>
    </row>
    <row r="44" spans="1:4" x14ac:dyDescent="0.2">
      <c r="A44" s="3" t="s">
        <v>287</v>
      </c>
      <c r="B44" s="4">
        <v>45086</v>
      </c>
      <c r="C44" s="5" t="s">
        <v>223</v>
      </c>
      <c r="D44" s="6">
        <v>15000</v>
      </c>
    </row>
    <row r="45" spans="1:4" x14ac:dyDescent="0.2">
      <c r="A45" s="3" t="s">
        <v>288</v>
      </c>
      <c r="B45" s="4">
        <v>45086</v>
      </c>
      <c r="C45" s="5" t="s">
        <v>223</v>
      </c>
      <c r="D45" s="6">
        <v>11600</v>
      </c>
    </row>
    <row r="46" spans="1:4" x14ac:dyDescent="0.2">
      <c r="A46" s="3" t="s">
        <v>289</v>
      </c>
      <c r="B46" s="4">
        <v>45086</v>
      </c>
      <c r="C46" s="5" t="s">
        <v>223</v>
      </c>
      <c r="D46" s="6">
        <v>58000</v>
      </c>
    </row>
    <row r="47" spans="1:4" x14ac:dyDescent="0.2">
      <c r="A47" s="3" t="s">
        <v>290</v>
      </c>
      <c r="B47" s="4">
        <v>45086</v>
      </c>
      <c r="C47" s="5" t="s">
        <v>223</v>
      </c>
      <c r="D47" s="6">
        <v>12760</v>
      </c>
    </row>
    <row r="48" spans="1:4" x14ac:dyDescent="0.2">
      <c r="A48" s="3" t="s">
        <v>291</v>
      </c>
      <c r="B48" s="4">
        <v>45086</v>
      </c>
      <c r="C48" s="5" t="s">
        <v>223</v>
      </c>
      <c r="D48" s="6">
        <v>17400</v>
      </c>
    </row>
    <row r="49" spans="1:4" x14ac:dyDescent="0.2">
      <c r="A49" s="3" t="s">
        <v>293</v>
      </c>
      <c r="B49" s="4">
        <v>45086</v>
      </c>
      <c r="C49" s="5" t="s">
        <v>223</v>
      </c>
      <c r="D49" s="6">
        <v>34800</v>
      </c>
    </row>
    <row r="50" spans="1:4" x14ac:dyDescent="0.2">
      <c r="A50" s="3" t="s">
        <v>294</v>
      </c>
      <c r="B50" s="4">
        <v>45086</v>
      </c>
      <c r="C50" s="5" t="s">
        <v>223</v>
      </c>
      <c r="D50" s="6">
        <v>232000</v>
      </c>
    </row>
    <row r="51" spans="1:4" x14ac:dyDescent="0.2">
      <c r="A51" s="3" t="s">
        <v>295</v>
      </c>
      <c r="B51" s="4">
        <v>45086</v>
      </c>
      <c r="C51" s="5" t="s">
        <v>223</v>
      </c>
      <c r="D51" s="6">
        <v>23200</v>
      </c>
    </row>
    <row r="52" spans="1:4" x14ac:dyDescent="0.2">
      <c r="A52" s="3" t="s">
        <v>296</v>
      </c>
      <c r="B52" s="4">
        <v>45086</v>
      </c>
      <c r="C52" s="5" t="s">
        <v>223</v>
      </c>
      <c r="D52" s="6">
        <v>11600</v>
      </c>
    </row>
    <row r="53" spans="1:4" x14ac:dyDescent="0.2">
      <c r="A53" s="3" t="s">
        <v>297</v>
      </c>
      <c r="B53" s="4">
        <v>45086</v>
      </c>
      <c r="C53" s="5" t="s">
        <v>223</v>
      </c>
      <c r="D53" s="6">
        <v>11600</v>
      </c>
    </row>
    <row r="54" spans="1:4" x14ac:dyDescent="0.2">
      <c r="A54" s="3" t="s">
        <v>298</v>
      </c>
      <c r="B54" s="4">
        <v>45086</v>
      </c>
      <c r="C54" s="5" t="s">
        <v>223</v>
      </c>
      <c r="D54" s="6">
        <v>11600</v>
      </c>
    </row>
    <row r="55" spans="1:4" x14ac:dyDescent="0.2">
      <c r="A55" s="3" t="s">
        <v>299</v>
      </c>
      <c r="B55" s="4">
        <v>45086</v>
      </c>
      <c r="C55" s="5" t="s">
        <v>223</v>
      </c>
      <c r="D55" s="6">
        <v>23200</v>
      </c>
    </row>
    <row r="56" spans="1:4" x14ac:dyDescent="0.2">
      <c r="A56" s="3" t="s">
        <v>300</v>
      </c>
      <c r="B56" s="4">
        <v>45086</v>
      </c>
      <c r="C56" s="5" t="s">
        <v>223</v>
      </c>
      <c r="D56" s="6">
        <v>11600</v>
      </c>
    </row>
    <row r="57" spans="1:4" x14ac:dyDescent="0.2">
      <c r="A57" s="3" t="s">
        <v>301</v>
      </c>
      <c r="B57" s="4">
        <v>45086</v>
      </c>
      <c r="C57" s="5" t="s">
        <v>223</v>
      </c>
      <c r="D57" s="6">
        <v>8120</v>
      </c>
    </row>
    <row r="58" spans="1:4" x14ac:dyDescent="0.2">
      <c r="A58" s="3" t="s">
        <v>302</v>
      </c>
      <c r="B58" s="4">
        <v>45086</v>
      </c>
      <c r="C58" s="5" t="s">
        <v>223</v>
      </c>
      <c r="D58" s="6">
        <v>29000</v>
      </c>
    </row>
    <row r="59" spans="1:4" x14ac:dyDescent="0.2">
      <c r="A59" s="3" t="s">
        <v>489</v>
      </c>
      <c r="B59" s="4">
        <v>45096</v>
      </c>
      <c r="C59" s="5" t="s">
        <v>223</v>
      </c>
      <c r="D59" s="6">
        <v>44444.99</v>
      </c>
    </row>
    <row r="60" spans="1:4" x14ac:dyDescent="0.2">
      <c r="A60" s="3" t="s">
        <v>307</v>
      </c>
      <c r="B60" s="4">
        <v>45086</v>
      </c>
      <c r="C60" s="5" t="s">
        <v>223</v>
      </c>
      <c r="D60" s="6">
        <v>5800</v>
      </c>
    </row>
    <row r="61" spans="1:4" x14ac:dyDescent="0.2">
      <c r="A61" s="3" t="s">
        <v>309</v>
      </c>
      <c r="B61" s="4">
        <v>45086</v>
      </c>
      <c r="C61" s="5" t="s">
        <v>223</v>
      </c>
      <c r="D61" s="6">
        <v>69600</v>
      </c>
    </row>
    <row r="62" spans="1:4" x14ac:dyDescent="0.2">
      <c r="A62" s="3" t="s">
        <v>311</v>
      </c>
      <c r="B62" s="4">
        <v>45086</v>
      </c>
      <c r="C62" s="5" t="s">
        <v>223</v>
      </c>
      <c r="D62" s="6">
        <v>5737.5</v>
      </c>
    </row>
    <row r="63" spans="1:4" x14ac:dyDescent="0.2">
      <c r="A63" s="3" t="s">
        <v>121</v>
      </c>
      <c r="B63" s="4">
        <v>45086</v>
      </c>
      <c r="C63" s="5" t="s">
        <v>223</v>
      </c>
      <c r="D63" s="6">
        <v>11475</v>
      </c>
    </row>
    <row r="64" spans="1:4" x14ac:dyDescent="0.2">
      <c r="A64" s="3" t="s">
        <v>312</v>
      </c>
      <c r="B64" s="4">
        <v>45086</v>
      </c>
      <c r="C64" s="5" t="s">
        <v>223</v>
      </c>
      <c r="D64" s="6">
        <v>34800</v>
      </c>
    </row>
    <row r="65" spans="1:4" x14ac:dyDescent="0.2">
      <c r="A65" s="3" t="s">
        <v>313</v>
      </c>
      <c r="B65" s="4">
        <v>45086</v>
      </c>
      <c r="C65" s="5" t="s">
        <v>223</v>
      </c>
      <c r="D65" s="6">
        <v>5800</v>
      </c>
    </row>
    <row r="66" spans="1:4" x14ac:dyDescent="0.2">
      <c r="A66" s="3" t="s">
        <v>314</v>
      </c>
      <c r="B66" s="4">
        <v>45086</v>
      </c>
      <c r="C66" s="5" t="s">
        <v>223</v>
      </c>
      <c r="D66" s="6">
        <v>139200</v>
      </c>
    </row>
    <row r="67" spans="1:4" x14ac:dyDescent="0.2">
      <c r="A67" s="3" t="s">
        <v>315</v>
      </c>
      <c r="B67" s="4">
        <v>45086</v>
      </c>
      <c r="C67" s="5" t="s">
        <v>223</v>
      </c>
      <c r="D67" s="6">
        <v>11600</v>
      </c>
    </row>
    <row r="68" spans="1:4" x14ac:dyDescent="0.2">
      <c r="D68" s="10">
        <f>SUM(D2:D67)</f>
        <v>2744698.6500000004</v>
      </c>
    </row>
    <row r="74" spans="1:4" x14ac:dyDescent="0.2">
      <c r="A74" s="2" t="s">
        <v>0</v>
      </c>
      <c r="B74" s="2" t="s">
        <v>668</v>
      </c>
    </row>
    <row r="75" spans="1:4" x14ac:dyDescent="0.2">
      <c r="A75" s="19" t="s">
        <v>311</v>
      </c>
      <c r="B75" s="20">
        <v>5737.5</v>
      </c>
    </row>
    <row r="76" spans="1:4" x14ac:dyDescent="0.2">
      <c r="A76" s="19" t="s">
        <v>227</v>
      </c>
      <c r="B76" s="20">
        <v>5800</v>
      </c>
    </row>
    <row r="77" spans="1:4" x14ac:dyDescent="0.2">
      <c r="A77" s="19" t="s">
        <v>285</v>
      </c>
      <c r="B77" s="20">
        <v>5800</v>
      </c>
    </row>
    <row r="78" spans="1:4" x14ac:dyDescent="0.2">
      <c r="A78" s="19" t="s">
        <v>307</v>
      </c>
      <c r="B78" s="20">
        <v>5800</v>
      </c>
    </row>
    <row r="79" spans="1:4" x14ac:dyDescent="0.2">
      <c r="A79" s="19" t="s">
        <v>313</v>
      </c>
      <c r="B79" s="20">
        <v>5800</v>
      </c>
    </row>
    <row r="80" spans="1:4" x14ac:dyDescent="0.2">
      <c r="A80" s="19" t="s">
        <v>301</v>
      </c>
      <c r="B80" s="20">
        <v>8120</v>
      </c>
    </row>
    <row r="81" spans="1:2" x14ac:dyDescent="0.2">
      <c r="A81" s="19" t="s">
        <v>278</v>
      </c>
      <c r="B81" s="20">
        <v>8606.25</v>
      </c>
    </row>
    <row r="82" spans="1:2" x14ac:dyDescent="0.2">
      <c r="A82" s="19" t="s">
        <v>264</v>
      </c>
      <c r="B82" s="20">
        <v>8700</v>
      </c>
    </row>
    <row r="83" spans="1:2" x14ac:dyDescent="0.2">
      <c r="A83" s="19" t="s">
        <v>263</v>
      </c>
      <c r="B83" s="20">
        <v>11475</v>
      </c>
    </row>
    <row r="84" spans="1:2" x14ac:dyDescent="0.2">
      <c r="A84" s="19" t="s">
        <v>265</v>
      </c>
      <c r="B84" s="20">
        <v>11475</v>
      </c>
    </row>
    <row r="85" spans="1:2" x14ac:dyDescent="0.2">
      <c r="A85" s="19" t="s">
        <v>268</v>
      </c>
      <c r="B85" s="20">
        <v>11475</v>
      </c>
    </row>
    <row r="86" spans="1:2" x14ac:dyDescent="0.2">
      <c r="A86" s="19" t="s">
        <v>282</v>
      </c>
      <c r="B86" s="20">
        <v>11475</v>
      </c>
    </row>
    <row r="87" spans="1:2" x14ac:dyDescent="0.2">
      <c r="A87" s="19" t="s">
        <v>121</v>
      </c>
      <c r="B87" s="20">
        <v>11475</v>
      </c>
    </row>
    <row r="88" spans="1:2" x14ac:dyDescent="0.2">
      <c r="A88" s="19" t="s">
        <v>255</v>
      </c>
      <c r="B88" s="20">
        <v>11600</v>
      </c>
    </row>
    <row r="89" spans="1:2" x14ac:dyDescent="0.2">
      <c r="A89" s="19" t="s">
        <v>256</v>
      </c>
      <c r="B89" s="20">
        <v>11600</v>
      </c>
    </row>
    <row r="90" spans="1:2" x14ac:dyDescent="0.2">
      <c r="A90" s="19" t="s">
        <v>271</v>
      </c>
      <c r="B90" s="20">
        <v>11600</v>
      </c>
    </row>
    <row r="91" spans="1:2" x14ac:dyDescent="0.2">
      <c r="A91" s="19" t="s">
        <v>222</v>
      </c>
      <c r="B91" s="20">
        <v>11600</v>
      </c>
    </row>
    <row r="92" spans="1:2" x14ac:dyDescent="0.2">
      <c r="A92" s="19" t="s">
        <v>225</v>
      </c>
      <c r="B92" s="20">
        <v>11600</v>
      </c>
    </row>
    <row r="93" spans="1:2" x14ac:dyDescent="0.2">
      <c r="A93" s="19" t="s">
        <v>229</v>
      </c>
      <c r="B93" s="20">
        <v>11600</v>
      </c>
    </row>
    <row r="94" spans="1:2" x14ac:dyDescent="0.2">
      <c r="A94" s="19" t="s">
        <v>286</v>
      </c>
      <c r="B94" s="20">
        <v>11600</v>
      </c>
    </row>
    <row r="95" spans="1:2" x14ac:dyDescent="0.2">
      <c r="A95" s="19" t="s">
        <v>288</v>
      </c>
      <c r="B95" s="20">
        <v>11600</v>
      </c>
    </row>
    <row r="96" spans="1:2" x14ac:dyDescent="0.2">
      <c r="A96" s="19" t="s">
        <v>296</v>
      </c>
      <c r="B96" s="20">
        <v>11600</v>
      </c>
    </row>
    <row r="97" spans="1:2" x14ac:dyDescent="0.2">
      <c r="A97" s="19" t="s">
        <v>297</v>
      </c>
      <c r="B97" s="20">
        <v>11600</v>
      </c>
    </row>
    <row r="98" spans="1:2" x14ac:dyDescent="0.2">
      <c r="A98" s="19" t="s">
        <v>298</v>
      </c>
      <c r="B98" s="20">
        <v>11600</v>
      </c>
    </row>
    <row r="99" spans="1:2" x14ac:dyDescent="0.2">
      <c r="A99" s="19" t="s">
        <v>300</v>
      </c>
      <c r="B99" s="20">
        <v>11600</v>
      </c>
    </row>
    <row r="100" spans="1:2" x14ac:dyDescent="0.2">
      <c r="A100" s="19" t="s">
        <v>315</v>
      </c>
      <c r="B100" s="20">
        <v>11600</v>
      </c>
    </row>
    <row r="101" spans="1:2" x14ac:dyDescent="0.2">
      <c r="A101" s="19" t="s">
        <v>283</v>
      </c>
      <c r="B101" s="20">
        <v>12760</v>
      </c>
    </row>
    <row r="102" spans="1:2" x14ac:dyDescent="0.2">
      <c r="A102" s="19" t="s">
        <v>290</v>
      </c>
      <c r="B102" s="20">
        <v>12760</v>
      </c>
    </row>
    <row r="103" spans="1:2" x14ac:dyDescent="0.2">
      <c r="A103" s="19" t="s">
        <v>257</v>
      </c>
      <c r="B103" s="20">
        <v>12859.91</v>
      </c>
    </row>
    <row r="104" spans="1:2" x14ac:dyDescent="0.2">
      <c r="A104" s="19" t="s">
        <v>287</v>
      </c>
      <c r="B104" s="20">
        <v>15000</v>
      </c>
    </row>
    <row r="105" spans="1:2" x14ac:dyDescent="0.2">
      <c r="A105" s="19" t="s">
        <v>274</v>
      </c>
      <c r="B105" s="20">
        <v>17212.5</v>
      </c>
    </row>
    <row r="106" spans="1:2" x14ac:dyDescent="0.2">
      <c r="A106" s="19" t="s">
        <v>275</v>
      </c>
      <c r="B106" s="20">
        <v>17212.5</v>
      </c>
    </row>
    <row r="107" spans="1:2" x14ac:dyDescent="0.2">
      <c r="A107" s="19" t="s">
        <v>254</v>
      </c>
      <c r="B107" s="20">
        <v>17400</v>
      </c>
    </row>
    <row r="108" spans="1:2" x14ac:dyDescent="0.2">
      <c r="A108" s="19" t="s">
        <v>260</v>
      </c>
      <c r="B108" s="20">
        <v>17400</v>
      </c>
    </row>
    <row r="109" spans="1:2" x14ac:dyDescent="0.2">
      <c r="A109" s="19" t="s">
        <v>270</v>
      </c>
      <c r="B109" s="20">
        <v>17400</v>
      </c>
    </row>
    <row r="110" spans="1:2" x14ac:dyDescent="0.2">
      <c r="A110" s="19" t="s">
        <v>277</v>
      </c>
      <c r="B110" s="20">
        <v>17400</v>
      </c>
    </row>
    <row r="111" spans="1:2" x14ac:dyDescent="0.2">
      <c r="A111" s="19" t="s">
        <v>281</v>
      </c>
      <c r="B111" s="20">
        <v>17400</v>
      </c>
    </row>
    <row r="112" spans="1:2" x14ac:dyDescent="0.2">
      <c r="A112" s="19" t="s">
        <v>291</v>
      </c>
      <c r="B112" s="20">
        <v>17400</v>
      </c>
    </row>
    <row r="113" spans="1:2" x14ac:dyDescent="0.2">
      <c r="A113" s="19" t="s">
        <v>261</v>
      </c>
      <c r="B113" s="20">
        <v>20880</v>
      </c>
    </row>
    <row r="114" spans="1:2" x14ac:dyDescent="0.2">
      <c r="A114" s="19" t="s">
        <v>259</v>
      </c>
      <c r="B114" s="20">
        <v>22950</v>
      </c>
    </row>
    <row r="115" spans="1:2" x14ac:dyDescent="0.2">
      <c r="A115" s="19" t="s">
        <v>258</v>
      </c>
      <c r="B115" s="20">
        <v>23200</v>
      </c>
    </row>
    <row r="116" spans="1:2" x14ac:dyDescent="0.2">
      <c r="A116" s="19" t="s">
        <v>267</v>
      </c>
      <c r="B116" s="20">
        <v>23200</v>
      </c>
    </row>
    <row r="117" spans="1:2" x14ac:dyDescent="0.2">
      <c r="A117" s="19" t="s">
        <v>269</v>
      </c>
      <c r="B117" s="20">
        <v>23200</v>
      </c>
    </row>
    <row r="118" spans="1:2" x14ac:dyDescent="0.2">
      <c r="A118" s="19" t="s">
        <v>295</v>
      </c>
      <c r="B118" s="20">
        <v>23200</v>
      </c>
    </row>
    <row r="119" spans="1:2" x14ac:dyDescent="0.2">
      <c r="A119" s="19" t="s">
        <v>299</v>
      </c>
      <c r="B119" s="20">
        <v>23200</v>
      </c>
    </row>
    <row r="120" spans="1:2" x14ac:dyDescent="0.2">
      <c r="A120" s="19" t="s">
        <v>302</v>
      </c>
      <c r="B120" s="20">
        <v>29000</v>
      </c>
    </row>
    <row r="121" spans="1:2" x14ac:dyDescent="0.2">
      <c r="A121" s="19" t="s">
        <v>262</v>
      </c>
      <c r="B121" s="20">
        <v>34800</v>
      </c>
    </row>
    <row r="122" spans="1:2" x14ac:dyDescent="0.2">
      <c r="A122" s="19" t="s">
        <v>276</v>
      </c>
      <c r="B122" s="20">
        <v>34800</v>
      </c>
    </row>
    <row r="123" spans="1:2" x14ac:dyDescent="0.2">
      <c r="A123" s="19" t="s">
        <v>293</v>
      </c>
      <c r="B123" s="20">
        <v>34800</v>
      </c>
    </row>
    <row r="124" spans="1:2" x14ac:dyDescent="0.2">
      <c r="A124" s="19" t="s">
        <v>312</v>
      </c>
      <c r="B124" s="20">
        <v>34800</v>
      </c>
    </row>
    <row r="125" spans="1:2" x14ac:dyDescent="0.2">
      <c r="A125" s="19" t="s">
        <v>253</v>
      </c>
      <c r="B125" s="20">
        <v>38280</v>
      </c>
    </row>
    <row r="126" spans="1:2" x14ac:dyDescent="0.2">
      <c r="A126" s="19" t="s">
        <v>489</v>
      </c>
      <c r="B126" s="20">
        <v>44444.99</v>
      </c>
    </row>
    <row r="127" spans="1:2" x14ac:dyDescent="0.2">
      <c r="A127" s="19" t="s">
        <v>284</v>
      </c>
      <c r="B127" s="20">
        <v>58000</v>
      </c>
    </row>
    <row r="128" spans="1:2" x14ac:dyDescent="0.2">
      <c r="A128" s="19" t="s">
        <v>289</v>
      </c>
      <c r="B128" s="20">
        <v>58000</v>
      </c>
    </row>
    <row r="129" spans="1:2" x14ac:dyDescent="0.2">
      <c r="A129" s="19" t="s">
        <v>420</v>
      </c>
      <c r="B129" s="20">
        <v>69600</v>
      </c>
    </row>
    <row r="130" spans="1:2" x14ac:dyDescent="0.2">
      <c r="A130" s="19" t="s">
        <v>309</v>
      </c>
      <c r="B130" s="20">
        <v>69600</v>
      </c>
    </row>
    <row r="131" spans="1:2" x14ac:dyDescent="0.2">
      <c r="A131" s="19" t="s">
        <v>280</v>
      </c>
      <c r="B131" s="20">
        <v>81200</v>
      </c>
    </row>
    <row r="132" spans="1:2" x14ac:dyDescent="0.2">
      <c r="A132" s="19" t="s">
        <v>272</v>
      </c>
      <c r="B132" s="20">
        <v>104400</v>
      </c>
    </row>
    <row r="133" spans="1:2" x14ac:dyDescent="0.2">
      <c r="A133" s="19" t="s">
        <v>481</v>
      </c>
      <c r="B133" s="20">
        <v>104400</v>
      </c>
    </row>
    <row r="134" spans="1:2" x14ac:dyDescent="0.2">
      <c r="A134" s="19" t="s">
        <v>473</v>
      </c>
      <c r="B134" s="20">
        <v>116000</v>
      </c>
    </row>
    <row r="135" spans="1:2" x14ac:dyDescent="0.2">
      <c r="A135" s="19" t="s">
        <v>475</v>
      </c>
      <c r="B135" s="20">
        <v>116000</v>
      </c>
    </row>
    <row r="136" spans="1:2" x14ac:dyDescent="0.2">
      <c r="A136" s="19" t="s">
        <v>314</v>
      </c>
      <c r="B136" s="20">
        <v>139200</v>
      </c>
    </row>
    <row r="137" spans="1:2" x14ac:dyDescent="0.2">
      <c r="A137" s="19" t="s">
        <v>273</v>
      </c>
      <c r="B137" s="20">
        <v>174000</v>
      </c>
    </row>
    <row r="138" spans="1:2" x14ac:dyDescent="0.2">
      <c r="A138" s="19" t="s">
        <v>279</v>
      </c>
      <c r="B138" s="20">
        <v>232000</v>
      </c>
    </row>
    <row r="139" spans="1:2" x14ac:dyDescent="0.2">
      <c r="A139" s="19" t="s">
        <v>294</v>
      </c>
      <c r="B139" s="20">
        <v>232000</v>
      </c>
    </row>
    <row r="140" spans="1:2" x14ac:dyDescent="0.2">
      <c r="A140" s="19" t="s">
        <v>228</v>
      </c>
      <c r="B140" s="20">
        <v>324800</v>
      </c>
    </row>
    <row r="141" spans="1:2" x14ac:dyDescent="0.2">
      <c r="A141" s="21"/>
      <c r="B141" s="22">
        <f>SUM(B75:B140)</f>
        <v>2744698.65</v>
      </c>
    </row>
    <row r="156" spans="1:2" ht="15" x14ac:dyDescent="0.25">
      <c r="A156" s="23" t="s">
        <v>670</v>
      </c>
      <c r="B156" s="24" t="s">
        <v>671</v>
      </c>
    </row>
    <row r="157" spans="1:2" x14ac:dyDescent="0.2">
      <c r="A157" s="25" t="s">
        <v>672</v>
      </c>
      <c r="B157" s="53">
        <v>52826.400000000001</v>
      </c>
    </row>
    <row r="158" spans="1:2" x14ac:dyDescent="0.2">
      <c r="A158" s="25" t="s">
        <v>673</v>
      </c>
      <c r="B158" s="26">
        <v>496540.44</v>
      </c>
    </row>
    <row r="159" spans="1:2" x14ac:dyDescent="0.2">
      <c r="A159" s="25" t="s">
        <v>674</v>
      </c>
      <c r="B159" s="27">
        <v>4089355.96</v>
      </c>
    </row>
    <row r="160" spans="1:2" x14ac:dyDescent="0.2">
      <c r="A160" s="28" t="s">
        <v>675</v>
      </c>
      <c r="B160" s="26">
        <v>2623997.4</v>
      </c>
    </row>
    <row r="161" spans="1:2" x14ac:dyDescent="0.2">
      <c r="A161" s="28" t="s">
        <v>676</v>
      </c>
      <c r="B161" s="26">
        <v>2695076.65</v>
      </c>
    </row>
    <row r="162" spans="1:2" x14ac:dyDescent="0.2">
      <c r="A162" s="28" t="s">
        <v>677</v>
      </c>
      <c r="B162" s="26">
        <v>2744698.65</v>
      </c>
    </row>
    <row r="163" spans="1:2" x14ac:dyDescent="0.2">
      <c r="A163" s="28" t="s">
        <v>678</v>
      </c>
      <c r="B163" s="26"/>
    </row>
    <row r="164" spans="1:2" x14ac:dyDescent="0.2">
      <c r="A164" s="28" t="s">
        <v>679</v>
      </c>
      <c r="B164" s="26"/>
    </row>
    <row r="165" spans="1:2" x14ac:dyDescent="0.2">
      <c r="A165" s="28" t="s">
        <v>680</v>
      </c>
      <c r="B165" s="26"/>
    </row>
    <row r="166" spans="1:2" x14ac:dyDescent="0.2">
      <c r="A166" s="28" t="s">
        <v>681</v>
      </c>
      <c r="B166" s="26"/>
    </row>
    <row r="167" spans="1:2" x14ac:dyDescent="0.2">
      <c r="A167" s="28" t="s">
        <v>682</v>
      </c>
      <c r="B167" s="26"/>
    </row>
    <row r="168" spans="1:2" x14ac:dyDescent="0.2">
      <c r="A168" s="28" t="s">
        <v>683</v>
      </c>
      <c r="B168" s="26"/>
    </row>
    <row r="169" spans="1:2" ht="15" x14ac:dyDescent="0.25">
      <c r="A169" s="30" t="s">
        <v>684</v>
      </c>
      <c r="B169" s="31">
        <f>SUM(B157:B168)</f>
        <v>12702495.5</v>
      </c>
    </row>
    <row r="181" spans="1:2" ht="15" x14ac:dyDescent="0.25">
      <c r="A181" s="63" t="s">
        <v>685</v>
      </c>
      <c r="B181" s="64" t="s">
        <v>671</v>
      </c>
    </row>
    <row r="182" spans="1:2" x14ac:dyDescent="0.2">
      <c r="A182" s="65" t="s">
        <v>704</v>
      </c>
      <c r="B182" s="66">
        <v>13181003.039999999</v>
      </c>
    </row>
    <row r="183" spans="1:2" ht="15" x14ac:dyDescent="0.25">
      <c r="A183" s="67" t="s">
        <v>705</v>
      </c>
      <c r="B183" s="66">
        <v>13242277.75</v>
      </c>
    </row>
    <row r="184" spans="1:2" ht="15" x14ac:dyDescent="0.25">
      <c r="A184" s="67" t="s">
        <v>706</v>
      </c>
      <c r="B184" s="66">
        <v>11480326.689999999</v>
      </c>
    </row>
    <row r="185" spans="1:2" ht="15" x14ac:dyDescent="0.25">
      <c r="A185" s="67" t="s">
        <v>707</v>
      </c>
      <c r="B185" s="66">
        <v>13202883.74</v>
      </c>
    </row>
    <row r="186" spans="1:2" ht="15" x14ac:dyDescent="0.25">
      <c r="A186" s="67" t="s">
        <v>708</v>
      </c>
      <c r="B186" s="66">
        <v>21630615.449999999</v>
      </c>
    </row>
    <row r="187" spans="1:2" ht="15" x14ac:dyDescent="0.25">
      <c r="A187" s="67" t="s">
        <v>709</v>
      </c>
      <c r="B187" s="66">
        <v>10678500.960000001</v>
      </c>
    </row>
    <row r="188" spans="1:2" ht="15" x14ac:dyDescent="0.25">
      <c r="A188" s="67" t="s">
        <v>710</v>
      </c>
      <c r="B188" s="66">
        <v>11803161.699999999</v>
      </c>
    </row>
    <row r="189" spans="1:2" x14ac:dyDescent="0.2">
      <c r="A189" s="65" t="s">
        <v>711</v>
      </c>
      <c r="B189" s="68">
        <v>10571114.5</v>
      </c>
    </row>
    <row r="190" spans="1:2" x14ac:dyDescent="0.2">
      <c r="A190" s="69" t="s">
        <v>712</v>
      </c>
      <c r="B190" s="70">
        <v>13681359.849999998</v>
      </c>
    </row>
    <row r="191" spans="1:2" ht="15" x14ac:dyDescent="0.25">
      <c r="A191" s="69" t="s">
        <v>713</v>
      </c>
      <c r="B191" s="36">
        <v>27085490.870000001</v>
      </c>
    </row>
    <row r="192" spans="1:2" ht="15" x14ac:dyDescent="0.25">
      <c r="A192" s="69" t="s">
        <v>714</v>
      </c>
      <c r="B192" s="36">
        <v>12702495.5</v>
      </c>
    </row>
    <row r="193" spans="1:2" ht="15" x14ac:dyDescent="0.25">
      <c r="A193" s="71" t="s">
        <v>684</v>
      </c>
      <c r="B193" s="56">
        <f>SUM(B182:B192)</f>
        <v>159259230.04999998</v>
      </c>
    </row>
  </sheetData>
  <sortState xmlns:xlrd2="http://schemas.microsoft.com/office/spreadsheetml/2017/richdata2" ref="A75:B140">
    <sortCondition ref="B140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E745-5D3A-4D9D-859C-E042FE8CFBF5}">
  <sheetPr filterMode="1"/>
  <dimension ref="A1:E94"/>
  <sheetViews>
    <sheetView topLeftCell="B24" workbookViewId="0">
      <selection activeCell="H89" sqref="H89"/>
    </sheetView>
  </sheetViews>
  <sheetFormatPr baseColWidth="10" defaultRowHeight="12.75" x14ac:dyDescent="0.2"/>
  <cols>
    <col min="1" max="1" width="63" customWidth="1"/>
    <col min="2" max="2" width="14" customWidth="1"/>
    <col min="3" max="3" width="61.14062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666</v>
      </c>
      <c r="C1" s="2" t="s">
        <v>667</v>
      </c>
      <c r="D1" s="2" t="s">
        <v>668</v>
      </c>
      <c r="E1" s="2" t="s">
        <v>669</v>
      </c>
    </row>
    <row r="2" spans="1:5" s="42" customFormat="1" x14ac:dyDescent="0.2">
      <c r="A2" s="38" t="s">
        <v>474</v>
      </c>
      <c r="B2" s="39">
        <v>45096</v>
      </c>
      <c r="C2" s="43" t="s">
        <v>306</v>
      </c>
      <c r="D2" s="41">
        <v>340807.5</v>
      </c>
      <c r="E2" s="41">
        <v>340807.5</v>
      </c>
    </row>
    <row r="3" spans="1:5" x14ac:dyDescent="0.2">
      <c r="A3" s="3" t="s">
        <v>125</v>
      </c>
      <c r="B3" s="4">
        <v>45079</v>
      </c>
      <c r="C3" s="5" t="s">
        <v>126</v>
      </c>
      <c r="D3" s="6">
        <v>50000</v>
      </c>
      <c r="E3" s="9">
        <f>SUM(D3:D4 )</f>
        <v>95000</v>
      </c>
    </row>
    <row r="4" spans="1:5" hidden="1" x14ac:dyDescent="0.2">
      <c r="A4" s="3" t="s">
        <v>125</v>
      </c>
      <c r="B4" s="4">
        <v>45096</v>
      </c>
      <c r="C4" s="5" t="s">
        <v>126</v>
      </c>
      <c r="D4" s="6">
        <v>45000</v>
      </c>
    </row>
    <row r="5" spans="1:5" s="42" customFormat="1" x14ac:dyDescent="0.2">
      <c r="A5" s="38" t="s">
        <v>476</v>
      </c>
      <c r="B5" s="39">
        <v>45096</v>
      </c>
      <c r="C5" s="43" t="s">
        <v>126</v>
      </c>
      <c r="D5" s="41">
        <v>327037.5</v>
      </c>
      <c r="E5" s="41">
        <v>327037.5</v>
      </c>
    </row>
    <row r="6" spans="1:5" x14ac:dyDescent="0.2">
      <c r="A6" s="3" t="s">
        <v>266</v>
      </c>
      <c r="B6" s="4">
        <v>45086</v>
      </c>
      <c r="C6" s="5" t="s">
        <v>126</v>
      </c>
      <c r="D6" s="6">
        <v>359600</v>
      </c>
      <c r="E6" s="6">
        <v>359600</v>
      </c>
    </row>
    <row r="7" spans="1:5" s="42" customFormat="1" x14ac:dyDescent="0.2">
      <c r="A7" s="38" t="s">
        <v>406</v>
      </c>
      <c r="B7" s="39">
        <v>45096</v>
      </c>
      <c r="C7" s="43" t="s">
        <v>407</v>
      </c>
      <c r="D7" s="41">
        <v>72225.990000000005</v>
      </c>
      <c r="E7" s="41">
        <v>72225.990000000005</v>
      </c>
    </row>
    <row r="8" spans="1:5" x14ac:dyDescent="0.2">
      <c r="A8" s="3" t="s">
        <v>128</v>
      </c>
      <c r="B8" s="4">
        <v>45079</v>
      </c>
      <c r="C8" s="5" t="s">
        <v>126</v>
      </c>
      <c r="D8" s="6">
        <v>263320</v>
      </c>
      <c r="E8" s="9">
        <f>SUM(D8:D9 )</f>
        <v>526640</v>
      </c>
    </row>
    <row r="9" spans="1:5" hidden="1" x14ac:dyDescent="0.2">
      <c r="A9" s="3" t="s">
        <v>128</v>
      </c>
      <c r="B9" s="4">
        <v>45107</v>
      </c>
      <c r="C9" s="5" t="s">
        <v>126</v>
      </c>
      <c r="D9" s="6">
        <v>263320</v>
      </c>
    </row>
    <row r="10" spans="1:5" s="42" customFormat="1" x14ac:dyDescent="0.2">
      <c r="A10" s="38" t="s">
        <v>129</v>
      </c>
      <c r="B10" s="39">
        <v>45079</v>
      </c>
      <c r="C10" s="43" t="s">
        <v>126</v>
      </c>
      <c r="D10" s="41">
        <v>309000</v>
      </c>
      <c r="E10" s="44">
        <f>SUM(D10:D11 )</f>
        <v>618000</v>
      </c>
    </row>
    <row r="11" spans="1:5" s="42" customFormat="1" hidden="1" x14ac:dyDescent="0.2">
      <c r="A11" s="38" t="s">
        <v>129</v>
      </c>
      <c r="B11" s="39">
        <v>45107</v>
      </c>
      <c r="C11" s="43" t="s">
        <v>126</v>
      </c>
      <c r="D11" s="41">
        <v>309000</v>
      </c>
    </row>
    <row r="12" spans="1:5" x14ac:dyDescent="0.2">
      <c r="A12" s="3" t="s">
        <v>373</v>
      </c>
      <c r="B12" s="4">
        <v>45092</v>
      </c>
      <c r="C12" s="5" t="s">
        <v>126</v>
      </c>
      <c r="D12" s="6">
        <v>306038.25</v>
      </c>
      <c r="E12" s="6">
        <v>306038.25</v>
      </c>
    </row>
    <row r="13" spans="1:5" s="42" customFormat="1" x14ac:dyDescent="0.2">
      <c r="A13" s="38" t="s">
        <v>136</v>
      </c>
      <c r="B13" s="39">
        <v>45079</v>
      </c>
      <c r="C13" s="43" t="s">
        <v>126</v>
      </c>
      <c r="D13" s="41">
        <v>14860.12</v>
      </c>
      <c r="E13" s="44">
        <f>SUM(D13:D14 )</f>
        <v>30867.74</v>
      </c>
    </row>
    <row r="14" spans="1:5" s="42" customFormat="1" hidden="1" x14ac:dyDescent="0.2">
      <c r="A14" s="38" t="s">
        <v>136</v>
      </c>
      <c r="B14" s="39">
        <v>45096</v>
      </c>
      <c r="C14" s="43" t="s">
        <v>126</v>
      </c>
      <c r="D14" s="41">
        <v>16007.62</v>
      </c>
    </row>
    <row r="15" spans="1:5" x14ac:dyDescent="0.2">
      <c r="A15" s="3" t="s">
        <v>358</v>
      </c>
      <c r="B15" s="4">
        <v>45091</v>
      </c>
      <c r="C15" s="5" t="s">
        <v>126</v>
      </c>
      <c r="D15" s="6">
        <v>343676.25</v>
      </c>
      <c r="E15" s="6">
        <v>343676.25</v>
      </c>
    </row>
    <row r="16" spans="1:5" s="42" customFormat="1" x14ac:dyDescent="0.2">
      <c r="A16" s="38" t="s">
        <v>139</v>
      </c>
      <c r="B16" s="39">
        <v>45079</v>
      </c>
      <c r="C16" s="43" t="s">
        <v>126</v>
      </c>
      <c r="D16" s="41">
        <v>273760</v>
      </c>
      <c r="E16" s="41">
        <v>273760</v>
      </c>
    </row>
    <row r="17" spans="1:5" x14ac:dyDescent="0.2">
      <c r="A17" s="3" t="s">
        <v>292</v>
      </c>
      <c r="B17" s="4">
        <v>45086</v>
      </c>
      <c r="C17" s="5" t="s">
        <v>126</v>
      </c>
      <c r="D17" s="6">
        <v>224336.25</v>
      </c>
      <c r="E17" s="6">
        <v>224336.25</v>
      </c>
    </row>
    <row r="18" spans="1:5" s="42" customFormat="1" x14ac:dyDescent="0.2">
      <c r="A18" s="38" t="s">
        <v>303</v>
      </c>
      <c r="B18" s="39">
        <v>45086</v>
      </c>
      <c r="C18" s="43" t="s">
        <v>126</v>
      </c>
      <c r="D18" s="41">
        <v>344250</v>
      </c>
      <c r="E18" s="41">
        <v>344250</v>
      </c>
    </row>
    <row r="19" spans="1:5" x14ac:dyDescent="0.2">
      <c r="A19" s="3" t="s">
        <v>304</v>
      </c>
      <c r="B19" s="4">
        <v>45086</v>
      </c>
      <c r="C19" s="5" t="s">
        <v>126</v>
      </c>
      <c r="D19" s="6">
        <v>352856.25</v>
      </c>
      <c r="E19" s="6">
        <v>352856.25</v>
      </c>
    </row>
    <row r="20" spans="1:5" s="42" customFormat="1" x14ac:dyDescent="0.2">
      <c r="A20" s="38" t="s">
        <v>305</v>
      </c>
      <c r="B20" s="39">
        <v>45086</v>
      </c>
      <c r="C20" s="43" t="s">
        <v>306</v>
      </c>
      <c r="D20" s="41">
        <v>355725</v>
      </c>
      <c r="E20" s="41">
        <v>355725</v>
      </c>
    </row>
    <row r="21" spans="1:5" x14ac:dyDescent="0.2">
      <c r="A21" s="3" t="s">
        <v>308</v>
      </c>
      <c r="B21" s="4">
        <v>45086</v>
      </c>
      <c r="C21" s="5" t="s">
        <v>306</v>
      </c>
      <c r="D21" s="6">
        <v>313267.5</v>
      </c>
      <c r="E21" s="6">
        <v>313267.5</v>
      </c>
    </row>
    <row r="22" spans="1:5" s="42" customFormat="1" x14ac:dyDescent="0.2">
      <c r="A22" s="38" t="s">
        <v>310</v>
      </c>
      <c r="B22" s="39">
        <v>45086</v>
      </c>
      <c r="C22" s="43" t="s">
        <v>126</v>
      </c>
      <c r="D22" s="41">
        <v>360064</v>
      </c>
      <c r="E22" s="41">
        <v>360064</v>
      </c>
    </row>
    <row r="23" spans="1:5" x14ac:dyDescent="0.2">
      <c r="A23" s="3" t="s">
        <v>468</v>
      </c>
      <c r="B23" s="4">
        <v>45096</v>
      </c>
      <c r="C23" s="5" t="s">
        <v>126</v>
      </c>
      <c r="D23" s="6">
        <v>4280.38</v>
      </c>
      <c r="E23" s="6">
        <v>4280.38</v>
      </c>
    </row>
    <row r="24" spans="1:5" s="42" customFormat="1" x14ac:dyDescent="0.2">
      <c r="A24" s="38" t="s">
        <v>472</v>
      </c>
      <c r="B24" s="39">
        <v>45096</v>
      </c>
      <c r="C24" s="43" t="s">
        <v>407</v>
      </c>
      <c r="D24" s="41">
        <v>40000</v>
      </c>
      <c r="E24" s="44">
        <f>SUM(D24:D25 )</f>
        <v>68870.16</v>
      </c>
    </row>
    <row r="25" spans="1:5" s="42" customFormat="1" hidden="1" x14ac:dyDescent="0.2">
      <c r="A25" s="38" t="s">
        <v>472</v>
      </c>
      <c r="B25" s="39">
        <v>45107</v>
      </c>
      <c r="C25" s="43" t="s">
        <v>407</v>
      </c>
      <c r="D25" s="41">
        <v>28870.16</v>
      </c>
    </row>
    <row r="26" spans="1:5" hidden="1" x14ac:dyDescent="0.2">
      <c r="D26" s="10">
        <f>SUM(D2:D25)</f>
        <v>5317302.7700000005</v>
      </c>
    </row>
    <row r="31" spans="1:5" x14ac:dyDescent="0.2">
      <c r="A31" s="18" t="s">
        <v>0</v>
      </c>
      <c r="B31" s="18" t="s">
        <v>669</v>
      </c>
    </row>
    <row r="32" spans="1:5" x14ac:dyDescent="0.2">
      <c r="A32" s="19" t="s">
        <v>468</v>
      </c>
      <c r="B32" s="20">
        <v>4280.38</v>
      </c>
    </row>
    <row r="33" spans="1:2" x14ac:dyDescent="0.2">
      <c r="A33" s="19" t="s">
        <v>136</v>
      </c>
      <c r="B33" s="17">
        <v>30867.74</v>
      </c>
    </row>
    <row r="34" spans="1:2" x14ac:dyDescent="0.2">
      <c r="A34" s="19" t="s">
        <v>472</v>
      </c>
      <c r="B34" s="17">
        <v>68870.16</v>
      </c>
    </row>
    <row r="35" spans="1:2" x14ac:dyDescent="0.2">
      <c r="A35" s="19" t="s">
        <v>406</v>
      </c>
      <c r="B35" s="20">
        <v>72225.990000000005</v>
      </c>
    </row>
    <row r="36" spans="1:2" x14ac:dyDescent="0.2">
      <c r="A36" s="19" t="s">
        <v>125</v>
      </c>
      <c r="B36" s="17">
        <v>95000</v>
      </c>
    </row>
    <row r="37" spans="1:2" x14ac:dyDescent="0.2">
      <c r="A37" s="19" t="s">
        <v>292</v>
      </c>
      <c r="B37" s="20">
        <v>224336.25</v>
      </c>
    </row>
    <row r="38" spans="1:2" x14ac:dyDescent="0.2">
      <c r="A38" s="19" t="s">
        <v>139</v>
      </c>
      <c r="B38" s="20">
        <v>273760</v>
      </c>
    </row>
    <row r="39" spans="1:2" x14ac:dyDescent="0.2">
      <c r="A39" s="19" t="s">
        <v>373</v>
      </c>
      <c r="B39" s="20">
        <v>306038.25</v>
      </c>
    </row>
    <row r="40" spans="1:2" x14ac:dyDescent="0.2">
      <c r="A40" s="19" t="s">
        <v>308</v>
      </c>
      <c r="B40" s="20">
        <v>313267.5</v>
      </c>
    </row>
    <row r="41" spans="1:2" x14ac:dyDescent="0.2">
      <c r="A41" s="19" t="s">
        <v>476</v>
      </c>
      <c r="B41" s="20">
        <v>327037.5</v>
      </c>
    </row>
    <row r="42" spans="1:2" x14ac:dyDescent="0.2">
      <c r="A42" s="19" t="s">
        <v>474</v>
      </c>
      <c r="B42" s="20">
        <v>340807.5</v>
      </c>
    </row>
    <row r="43" spans="1:2" x14ac:dyDescent="0.2">
      <c r="A43" s="19" t="s">
        <v>358</v>
      </c>
      <c r="B43" s="20">
        <v>343676.25</v>
      </c>
    </row>
    <row r="44" spans="1:2" x14ac:dyDescent="0.2">
      <c r="A44" s="19" t="s">
        <v>303</v>
      </c>
      <c r="B44" s="20">
        <v>344250</v>
      </c>
    </row>
    <row r="45" spans="1:2" x14ac:dyDescent="0.2">
      <c r="A45" s="19" t="s">
        <v>304</v>
      </c>
      <c r="B45" s="20">
        <v>352856.25</v>
      </c>
    </row>
    <row r="46" spans="1:2" x14ac:dyDescent="0.2">
      <c r="A46" s="19" t="s">
        <v>305</v>
      </c>
      <c r="B46" s="20">
        <v>355725</v>
      </c>
    </row>
    <row r="47" spans="1:2" x14ac:dyDescent="0.2">
      <c r="A47" s="19" t="s">
        <v>266</v>
      </c>
      <c r="B47" s="20">
        <v>359600</v>
      </c>
    </row>
    <row r="48" spans="1:2" x14ac:dyDescent="0.2">
      <c r="A48" s="19" t="s">
        <v>310</v>
      </c>
      <c r="B48" s="20">
        <v>360064</v>
      </c>
    </row>
    <row r="49" spans="1:2" x14ac:dyDescent="0.2">
      <c r="A49" s="19" t="s">
        <v>128</v>
      </c>
      <c r="B49" s="17">
        <v>526640</v>
      </c>
    </row>
    <row r="50" spans="1:2" x14ac:dyDescent="0.2">
      <c r="A50" s="19" t="s">
        <v>129</v>
      </c>
      <c r="B50" s="17">
        <v>618000</v>
      </c>
    </row>
    <row r="51" spans="1:2" x14ac:dyDescent="0.2">
      <c r="A51" s="21"/>
      <c r="B51" s="17">
        <f>SUBTOTAL(9,B32:B50)</f>
        <v>5317302.7699999996</v>
      </c>
    </row>
    <row r="62" spans="1:2" ht="15" x14ac:dyDescent="0.25">
      <c r="A62" s="23" t="s">
        <v>670</v>
      </c>
      <c r="B62" s="24" t="s">
        <v>671</v>
      </c>
    </row>
    <row r="63" spans="1:2" x14ac:dyDescent="0.2">
      <c r="A63" s="25" t="s">
        <v>672</v>
      </c>
      <c r="B63" s="17">
        <v>663516</v>
      </c>
    </row>
    <row r="64" spans="1:2" x14ac:dyDescent="0.2">
      <c r="A64" s="25" t="s">
        <v>673</v>
      </c>
      <c r="B64" s="26">
        <v>162959.83000000002</v>
      </c>
    </row>
    <row r="65" spans="1:2" x14ac:dyDescent="0.2">
      <c r="A65" s="25" t="s">
        <v>674</v>
      </c>
      <c r="B65" s="27">
        <v>5214779</v>
      </c>
    </row>
    <row r="66" spans="1:2" x14ac:dyDescent="0.2">
      <c r="A66" s="28" t="s">
        <v>675</v>
      </c>
      <c r="B66" s="26">
        <v>855128</v>
      </c>
    </row>
    <row r="67" spans="1:2" x14ac:dyDescent="0.2">
      <c r="A67" s="28" t="s">
        <v>676</v>
      </c>
      <c r="B67" s="26">
        <v>6259164.0199999996</v>
      </c>
    </row>
    <row r="68" spans="1:2" x14ac:dyDescent="0.2">
      <c r="A68" s="28" t="s">
        <v>677</v>
      </c>
      <c r="B68" s="17">
        <v>5317302.7699999996</v>
      </c>
    </row>
    <row r="69" spans="1:2" x14ac:dyDescent="0.2">
      <c r="A69" s="28" t="s">
        <v>678</v>
      </c>
      <c r="B69" s="26"/>
    </row>
    <row r="70" spans="1:2" x14ac:dyDescent="0.2">
      <c r="A70" s="28" t="s">
        <v>679</v>
      </c>
      <c r="B70" s="27"/>
    </row>
    <row r="71" spans="1:2" x14ac:dyDescent="0.2">
      <c r="A71" s="28" t="s">
        <v>680</v>
      </c>
      <c r="B71" s="26"/>
    </row>
    <row r="72" spans="1:2" x14ac:dyDescent="0.2">
      <c r="A72" s="28" t="s">
        <v>681</v>
      </c>
      <c r="B72" s="26"/>
    </row>
    <row r="73" spans="1:2" x14ac:dyDescent="0.2">
      <c r="A73" s="28" t="s">
        <v>682</v>
      </c>
      <c r="B73" s="26"/>
    </row>
    <row r="74" spans="1:2" x14ac:dyDescent="0.2">
      <c r="A74" s="28" t="s">
        <v>683</v>
      </c>
      <c r="B74" s="26"/>
    </row>
    <row r="75" spans="1:2" ht="15" x14ac:dyDescent="0.25">
      <c r="A75" s="30" t="s">
        <v>684</v>
      </c>
      <c r="B75" s="31">
        <f>SUM(B63:B74)</f>
        <v>18472849.619999997</v>
      </c>
    </row>
    <row r="86" spans="1:2" ht="15" x14ac:dyDescent="0.25">
      <c r="A86" s="32" t="s">
        <v>685</v>
      </c>
      <c r="B86" s="32" t="s">
        <v>728</v>
      </c>
    </row>
    <row r="87" spans="1:2" x14ac:dyDescent="0.2">
      <c r="A87" s="33" t="s">
        <v>708</v>
      </c>
      <c r="B87" s="27">
        <v>8589629.7599999961</v>
      </c>
    </row>
    <row r="88" spans="1:2" x14ac:dyDescent="0.2">
      <c r="A88" s="33" t="s">
        <v>709</v>
      </c>
      <c r="B88" s="27">
        <v>9283244.1199999992</v>
      </c>
    </row>
    <row r="89" spans="1:2" x14ac:dyDescent="0.2">
      <c r="A89" s="33" t="s">
        <v>710</v>
      </c>
      <c r="B89" s="27">
        <v>18370928.539999999</v>
      </c>
    </row>
    <row r="90" spans="1:2" x14ac:dyDescent="0.2">
      <c r="A90" s="33" t="s">
        <v>711</v>
      </c>
      <c r="B90" s="27">
        <v>20177393.780000001</v>
      </c>
    </row>
    <row r="91" spans="1:2" x14ac:dyDescent="0.2">
      <c r="A91" s="33" t="s">
        <v>712</v>
      </c>
      <c r="B91" s="27">
        <v>31170457.249999993</v>
      </c>
    </row>
    <row r="92" spans="1:2" x14ac:dyDescent="0.2">
      <c r="A92" s="33" t="s">
        <v>713</v>
      </c>
      <c r="B92" s="27">
        <v>69297813.960000008</v>
      </c>
    </row>
    <row r="93" spans="1:2" x14ac:dyDescent="0.2">
      <c r="A93" s="33" t="s">
        <v>714</v>
      </c>
      <c r="B93" s="27">
        <v>18472849.619999997</v>
      </c>
    </row>
    <row r="94" spans="1:2" ht="15" x14ac:dyDescent="0.25">
      <c r="A94" s="33" t="s">
        <v>729</v>
      </c>
      <c r="B94" s="31">
        <f>SUM(B87:B93)</f>
        <v>175362317.03</v>
      </c>
    </row>
  </sheetData>
  <autoFilter ref="A1:E26" xr:uid="{C015E745-5D3A-4D9D-859C-E042FE8CFBF5}">
    <filterColumn colId="4">
      <customFilters>
        <customFilter operator="notEqual" val=" "/>
      </customFilters>
    </filterColumn>
  </autoFilter>
  <sortState xmlns:xlrd2="http://schemas.microsoft.com/office/spreadsheetml/2017/richdata2" ref="A32:B50">
    <sortCondition ref="B50"/>
  </sortState>
  <pageMargins left="0.7" right="0.7" top="0.75" bottom="0.75" header="0.3" footer="0.3"/>
  <ignoredErrors>
    <ignoredError sqref="E3:E24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5C224-A2FF-4CD0-8518-C5CE55E62B56}">
  <sheetPr filterMode="1"/>
  <dimension ref="A1:E82"/>
  <sheetViews>
    <sheetView topLeftCell="A19" workbookViewId="0">
      <selection activeCell="A84" sqref="A84"/>
    </sheetView>
  </sheetViews>
  <sheetFormatPr baseColWidth="10" defaultRowHeight="12.75" x14ac:dyDescent="0.2"/>
  <cols>
    <col min="1" max="1" width="63" customWidth="1"/>
    <col min="2" max="2" width="14" customWidth="1"/>
    <col min="3" max="3" width="63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666</v>
      </c>
      <c r="C1" s="2" t="s">
        <v>667</v>
      </c>
      <c r="D1" s="2" t="s">
        <v>668</v>
      </c>
      <c r="E1" s="2" t="s">
        <v>669</v>
      </c>
    </row>
    <row r="2" spans="1:5" s="42" customFormat="1" x14ac:dyDescent="0.2">
      <c r="A2" s="38" t="s">
        <v>31</v>
      </c>
      <c r="B2" s="39">
        <v>45079</v>
      </c>
      <c r="C2" s="43" t="s">
        <v>32</v>
      </c>
      <c r="D2" s="41">
        <v>2088751.44</v>
      </c>
      <c r="E2" s="44">
        <f>SUM(D2:D6 )</f>
        <v>5307457.82</v>
      </c>
    </row>
    <row r="3" spans="1:5" s="42" customFormat="1" hidden="1" x14ac:dyDescent="0.2">
      <c r="A3" s="38" t="s">
        <v>31</v>
      </c>
      <c r="B3" s="39">
        <v>45092</v>
      </c>
      <c r="C3" s="43" t="s">
        <v>32</v>
      </c>
      <c r="D3" s="41">
        <v>1555453.54</v>
      </c>
    </row>
    <row r="4" spans="1:5" s="42" customFormat="1" hidden="1" x14ac:dyDescent="0.2">
      <c r="A4" s="38" t="s">
        <v>31</v>
      </c>
      <c r="B4" s="39">
        <v>45096</v>
      </c>
      <c r="C4" s="43" t="s">
        <v>170</v>
      </c>
      <c r="D4" s="41">
        <v>533775.81999999995</v>
      </c>
    </row>
    <row r="5" spans="1:5" s="42" customFormat="1" hidden="1" x14ac:dyDescent="0.2">
      <c r="A5" s="38" t="s">
        <v>31</v>
      </c>
      <c r="B5" s="39">
        <v>45096</v>
      </c>
      <c r="C5" s="43" t="s">
        <v>170</v>
      </c>
      <c r="D5" s="41">
        <v>445240.29</v>
      </c>
    </row>
    <row r="6" spans="1:5" s="42" customFormat="1" hidden="1" x14ac:dyDescent="0.2">
      <c r="A6" s="38" t="s">
        <v>31</v>
      </c>
      <c r="B6" s="39">
        <v>45096</v>
      </c>
      <c r="C6" s="43" t="s">
        <v>170</v>
      </c>
      <c r="D6" s="41">
        <v>684236.73</v>
      </c>
    </row>
    <row r="7" spans="1:5" x14ac:dyDescent="0.2">
      <c r="A7" s="3" t="s">
        <v>366</v>
      </c>
      <c r="B7" s="4">
        <v>45092</v>
      </c>
      <c r="C7" s="5" t="s">
        <v>367</v>
      </c>
      <c r="D7" s="6">
        <v>1160000</v>
      </c>
      <c r="E7" s="9">
        <f>SUM(D7:D10 )</f>
        <v>2778875.2</v>
      </c>
    </row>
    <row r="8" spans="1:5" hidden="1" x14ac:dyDescent="0.2">
      <c r="A8" s="3" t="s">
        <v>366</v>
      </c>
      <c r="B8" s="4">
        <v>45092</v>
      </c>
      <c r="C8" s="5" t="s">
        <v>367</v>
      </c>
      <c r="D8" s="6">
        <v>700000</v>
      </c>
    </row>
    <row r="9" spans="1:5" hidden="1" x14ac:dyDescent="0.2">
      <c r="A9" s="3" t="s">
        <v>366</v>
      </c>
      <c r="B9" s="4">
        <v>45096</v>
      </c>
      <c r="C9" s="5" t="s">
        <v>367</v>
      </c>
      <c r="D9" s="6">
        <v>462000</v>
      </c>
    </row>
    <row r="10" spans="1:5" hidden="1" x14ac:dyDescent="0.2">
      <c r="A10" s="3" t="s">
        <v>366</v>
      </c>
      <c r="B10" s="4">
        <v>45107</v>
      </c>
      <c r="C10" s="5" t="s">
        <v>367</v>
      </c>
      <c r="D10" s="6">
        <v>456875.2</v>
      </c>
    </row>
    <row r="11" spans="1:5" s="42" customFormat="1" x14ac:dyDescent="0.2">
      <c r="A11" s="38" t="s">
        <v>368</v>
      </c>
      <c r="B11" s="39">
        <v>45092</v>
      </c>
      <c r="C11" s="43" t="s">
        <v>369</v>
      </c>
      <c r="D11" s="41">
        <v>226370.46</v>
      </c>
      <c r="E11" s="44">
        <f>SUM(D11:D12 )</f>
        <v>331287.17</v>
      </c>
    </row>
    <row r="12" spans="1:5" s="42" customFormat="1" hidden="1" x14ac:dyDescent="0.2">
      <c r="A12" s="38" t="s">
        <v>368</v>
      </c>
      <c r="B12" s="39">
        <v>45107</v>
      </c>
      <c r="C12" s="43" t="s">
        <v>369</v>
      </c>
      <c r="D12" s="41">
        <v>104916.71</v>
      </c>
    </row>
    <row r="13" spans="1:5" x14ac:dyDescent="0.2">
      <c r="A13" s="3" t="s">
        <v>165</v>
      </c>
      <c r="B13" s="4">
        <v>45083</v>
      </c>
      <c r="C13" s="5" t="s">
        <v>166</v>
      </c>
      <c r="D13" s="6">
        <v>200000</v>
      </c>
      <c r="E13" s="9">
        <f>SUM(D13:D18 )</f>
        <v>2902134.75</v>
      </c>
    </row>
    <row r="14" spans="1:5" hidden="1" x14ac:dyDescent="0.2">
      <c r="A14" s="3" t="s">
        <v>165</v>
      </c>
      <c r="B14" s="4">
        <v>45092</v>
      </c>
      <c r="C14" s="5" t="s">
        <v>166</v>
      </c>
      <c r="D14" s="6">
        <v>900000</v>
      </c>
    </row>
    <row r="15" spans="1:5" hidden="1" x14ac:dyDescent="0.2">
      <c r="A15" s="3" t="s">
        <v>165</v>
      </c>
      <c r="B15" s="4">
        <v>45097</v>
      </c>
      <c r="C15" s="5" t="s">
        <v>166</v>
      </c>
      <c r="D15" s="6">
        <v>117180</v>
      </c>
    </row>
    <row r="16" spans="1:5" hidden="1" x14ac:dyDescent="0.2">
      <c r="A16" s="3" t="s">
        <v>165</v>
      </c>
      <c r="B16" s="4">
        <v>45103</v>
      </c>
      <c r="C16" s="5" t="s">
        <v>166</v>
      </c>
      <c r="D16" s="6">
        <v>296122</v>
      </c>
    </row>
    <row r="17" spans="1:5" hidden="1" x14ac:dyDescent="0.2">
      <c r="A17" s="3" t="s">
        <v>165</v>
      </c>
      <c r="B17" s="4">
        <v>45107</v>
      </c>
      <c r="C17" s="5" t="s">
        <v>166</v>
      </c>
      <c r="D17" s="6">
        <v>660000</v>
      </c>
    </row>
    <row r="18" spans="1:5" hidden="1" x14ac:dyDescent="0.2">
      <c r="A18" s="3" t="s">
        <v>165</v>
      </c>
      <c r="B18" s="4">
        <v>45107</v>
      </c>
      <c r="C18" s="5" t="s">
        <v>166</v>
      </c>
      <c r="D18" s="6">
        <v>728832.75</v>
      </c>
    </row>
    <row r="19" spans="1:5" s="42" customFormat="1" x14ac:dyDescent="0.2">
      <c r="A19" s="38" t="s">
        <v>370</v>
      </c>
      <c r="B19" s="39">
        <v>45092</v>
      </c>
      <c r="C19" s="43" t="s">
        <v>371</v>
      </c>
      <c r="D19" s="41">
        <v>107000</v>
      </c>
      <c r="E19" s="44">
        <f>SUM(D19:D20 )</f>
        <v>214000</v>
      </c>
    </row>
    <row r="20" spans="1:5" s="42" customFormat="1" hidden="1" x14ac:dyDescent="0.2">
      <c r="A20" s="38" t="s">
        <v>370</v>
      </c>
      <c r="B20" s="39">
        <v>45107</v>
      </c>
      <c r="C20" s="43" t="s">
        <v>371</v>
      </c>
      <c r="D20" s="41">
        <v>107000</v>
      </c>
    </row>
    <row r="21" spans="1:5" x14ac:dyDescent="0.2">
      <c r="A21" s="3" t="s">
        <v>82</v>
      </c>
      <c r="B21" s="4">
        <v>45079</v>
      </c>
      <c r="C21" s="5" t="s">
        <v>83</v>
      </c>
      <c r="D21" s="6">
        <v>1000000</v>
      </c>
      <c r="E21" s="9">
        <f>SUM(D21:D26 )</f>
        <v>7379611.1300000008</v>
      </c>
    </row>
    <row r="22" spans="1:5" hidden="1" x14ac:dyDescent="0.2">
      <c r="A22" s="3" t="s">
        <v>82</v>
      </c>
      <c r="B22" s="4">
        <v>45079</v>
      </c>
      <c r="C22" s="5" t="s">
        <v>84</v>
      </c>
      <c r="D22" s="6">
        <v>1806009.37</v>
      </c>
    </row>
    <row r="23" spans="1:5" hidden="1" x14ac:dyDescent="0.2">
      <c r="A23" s="3" t="s">
        <v>82</v>
      </c>
      <c r="B23" s="4">
        <v>45091</v>
      </c>
      <c r="C23" s="5" t="s">
        <v>336</v>
      </c>
      <c r="D23" s="6">
        <v>109018.49</v>
      </c>
    </row>
    <row r="24" spans="1:5" hidden="1" x14ac:dyDescent="0.2">
      <c r="A24" s="3" t="s">
        <v>82</v>
      </c>
      <c r="B24" s="4">
        <v>45098</v>
      </c>
      <c r="C24" s="5" t="s">
        <v>499</v>
      </c>
      <c r="D24" s="6">
        <v>464583.27</v>
      </c>
    </row>
    <row r="25" spans="1:5" hidden="1" x14ac:dyDescent="0.2">
      <c r="A25" s="3" t="s">
        <v>82</v>
      </c>
      <c r="B25" s="4">
        <v>45107</v>
      </c>
      <c r="C25" s="5" t="s">
        <v>83</v>
      </c>
      <c r="D25" s="6">
        <v>2250000</v>
      </c>
    </row>
    <row r="26" spans="1:5" hidden="1" x14ac:dyDescent="0.2">
      <c r="A26" s="3" t="s">
        <v>82</v>
      </c>
      <c r="B26" s="4">
        <v>45107</v>
      </c>
      <c r="C26" s="5" t="s">
        <v>83</v>
      </c>
      <c r="D26" s="6">
        <v>1750000</v>
      </c>
    </row>
    <row r="27" spans="1:5" s="42" customFormat="1" x14ac:dyDescent="0.2">
      <c r="A27" s="38" t="s">
        <v>351</v>
      </c>
      <c r="B27" s="39">
        <v>45091</v>
      </c>
      <c r="C27" s="43" t="s">
        <v>352</v>
      </c>
      <c r="D27" s="41">
        <v>1500000</v>
      </c>
      <c r="E27" s="44">
        <f>SUM( D27:D28)</f>
        <v>2166667</v>
      </c>
    </row>
    <row r="28" spans="1:5" s="42" customFormat="1" hidden="1" x14ac:dyDescent="0.2">
      <c r="A28" s="38" t="s">
        <v>351</v>
      </c>
      <c r="B28" s="39">
        <v>45107</v>
      </c>
      <c r="C28" s="43" t="s">
        <v>352</v>
      </c>
      <c r="D28" s="41">
        <v>666667</v>
      </c>
    </row>
    <row r="29" spans="1:5" hidden="1" x14ac:dyDescent="0.2">
      <c r="D29" s="10">
        <f>SUM(D2:D28)</f>
        <v>21080033.07</v>
      </c>
    </row>
    <row r="35" spans="1:2" x14ac:dyDescent="0.2">
      <c r="A35" s="18" t="s">
        <v>0</v>
      </c>
      <c r="B35" s="18" t="s">
        <v>669</v>
      </c>
    </row>
    <row r="36" spans="1:2" x14ac:dyDescent="0.2">
      <c r="A36" s="46" t="s">
        <v>701</v>
      </c>
      <c r="B36" s="17">
        <v>214000</v>
      </c>
    </row>
    <row r="37" spans="1:2" x14ac:dyDescent="0.2">
      <c r="A37" s="46" t="s">
        <v>699</v>
      </c>
      <c r="B37" s="17">
        <v>331287.17</v>
      </c>
    </row>
    <row r="38" spans="1:2" x14ac:dyDescent="0.2">
      <c r="A38" s="46" t="s">
        <v>703</v>
      </c>
      <c r="B38" s="17">
        <v>2166667</v>
      </c>
    </row>
    <row r="39" spans="1:2" x14ac:dyDescent="0.2">
      <c r="A39" s="46" t="s">
        <v>698</v>
      </c>
      <c r="B39" s="17">
        <v>2778875.2</v>
      </c>
    </row>
    <row r="40" spans="1:2" x14ac:dyDescent="0.2">
      <c r="A40" s="46" t="s">
        <v>700</v>
      </c>
      <c r="B40" s="17">
        <v>2902134.75</v>
      </c>
    </row>
    <row r="41" spans="1:2" x14ac:dyDescent="0.2">
      <c r="A41" s="46" t="s">
        <v>697</v>
      </c>
      <c r="B41" s="17">
        <v>5307457.82</v>
      </c>
    </row>
    <row r="42" spans="1:2" x14ac:dyDescent="0.2">
      <c r="A42" s="46" t="s">
        <v>702</v>
      </c>
      <c r="B42" s="17">
        <v>7379611.1300000008</v>
      </c>
    </row>
    <row r="43" spans="1:2" x14ac:dyDescent="0.2">
      <c r="A43" s="21"/>
      <c r="B43" s="17">
        <f>SUBTOTAL(9,B36:B42)</f>
        <v>21080033.07</v>
      </c>
    </row>
    <row r="69" spans="1:2" ht="15" x14ac:dyDescent="0.25">
      <c r="A69" s="23" t="s">
        <v>670</v>
      </c>
      <c r="B69" s="24" t="s">
        <v>671</v>
      </c>
    </row>
    <row r="70" spans="1:2" x14ac:dyDescent="0.2">
      <c r="A70" s="25" t="s">
        <v>672</v>
      </c>
      <c r="B70" s="53">
        <v>32440782.390000001</v>
      </c>
    </row>
    <row r="71" spans="1:2" x14ac:dyDescent="0.2">
      <c r="A71" s="25" t="s">
        <v>673</v>
      </c>
      <c r="B71" s="29">
        <v>40713541.410000004</v>
      </c>
    </row>
    <row r="72" spans="1:2" x14ac:dyDescent="0.2">
      <c r="A72" s="25" t="s">
        <v>674</v>
      </c>
      <c r="B72" s="27">
        <v>28581921.949999999</v>
      </c>
    </row>
    <row r="73" spans="1:2" x14ac:dyDescent="0.2">
      <c r="A73" s="28" t="s">
        <v>675</v>
      </c>
      <c r="B73" s="26">
        <v>24027857.910000004</v>
      </c>
    </row>
    <row r="74" spans="1:2" x14ac:dyDescent="0.2">
      <c r="A74" s="28" t="s">
        <v>676</v>
      </c>
      <c r="B74" s="26">
        <v>30064948.82</v>
      </c>
    </row>
    <row r="75" spans="1:2" x14ac:dyDescent="0.2">
      <c r="A75" s="28" t="s">
        <v>677</v>
      </c>
      <c r="B75" s="27">
        <v>21080033.07</v>
      </c>
    </row>
    <row r="76" spans="1:2" x14ac:dyDescent="0.2">
      <c r="A76" s="28" t="s">
        <v>678</v>
      </c>
      <c r="B76" s="26"/>
    </row>
    <row r="77" spans="1:2" x14ac:dyDescent="0.2">
      <c r="A77" s="28" t="s">
        <v>679</v>
      </c>
      <c r="B77" s="27"/>
    </row>
    <row r="78" spans="1:2" x14ac:dyDescent="0.2">
      <c r="A78" s="28" t="s">
        <v>680</v>
      </c>
      <c r="B78" s="26"/>
    </row>
    <row r="79" spans="1:2" x14ac:dyDescent="0.2">
      <c r="A79" s="28" t="s">
        <v>681</v>
      </c>
      <c r="B79" s="26"/>
    </row>
    <row r="80" spans="1:2" x14ac:dyDescent="0.2">
      <c r="A80" s="28" t="s">
        <v>682</v>
      </c>
      <c r="B80" s="26"/>
    </row>
    <row r="81" spans="1:2" x14ac:dyDescent="0.2">
      <c r="A81" s="28" t="s">
        <v>683</v>
      </c>
      <c r="B81" s="26"/>
    </row>
    <row r="82" spans="1:2" ht="15" x14ac:dyDescent="0.25">
      <c r="A82" s="30" t="s">
        <v>684</v>
      </c>
      <c r="B82" s="31">
        <f>SUM(B70:B81)</f>
        <v>176909085.55000001</v>
      </c>
    </row>
  </sheetData>
  <autoFilter ref="A1:E29" xr:uid="{F595C224-A2FF-4CD0-8518-C5CE55E62B56}">
    <filterColumn colId="4">
      <customFilters>
        <customFilter operator="notEqual" val=" "/>
      </customFilters>
    </filterColumn>
  </autoFilter>
  <sortState xmlns:xlrd2="http://schemas.microsoft.com/office/spreadsheetml/2017/richdata2" ref="A36:B42">
    <sortCondition ref="B42"/>
  </sortState>
  <pageMargins left="0.7" right="0.7" top="0.75" bottom="0.75" header="0.3" footer="0.3"/>
  <ignoredErrors>
    <ignoredError sqref="E2:E27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1027-1D2E-44D4-ADAA-E6185BE5DC99}">
  <dimension ref="A1:L34"/>
  <sheetViews>
    <sheetView topLeftCell="E8" workbookViewId="0">
      <selection activeCell="P25" sqref="P25"/>
    </sheetView>
  </sheetViews>
  <sheetFormatPr baseColWidth="10" defaultRowHeight="12.75" x14ac:dyDescent="0.2"/>
  <cols>
    <col min="1" max="1" width="63" customWidth="1"/>
    <col min="2" max="2" width="14" customWidth="1"/>
    <col min="3" max="3" width="65.28515625" customWidth="1"/>
    <col min="4" max="4" width="19.5703125" bestFit="1" customWidth="1"/>
    <col min="5" max="5" width="18.28515625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</cols>
  <sheetData>
    <row r="1" spans="1:12" ht="45" x14ac:dyDescent="0.2">
      <c r="A1" s="18" t="s">
        <v>0</v>
      </c>
      <c r="B1" s="18" t="s">
        <v>666</v>
      </c>
      <c r="C1" s="18" t="s">
        <v>667</v>
      </c>
      <c r="D1" s="18" t="s">
        <v>668</v>
      </c>
      <c r="E1" s="18" t="s">
        <v>669</v>
      </c>
      <c r="H1" s="72"/>
      <c r="I1" s="73" t="s">
        <v>730</v>
      </c>
      <c r="J1" s="73" t="s">
        <v>731</v>
      </c>
      <c r="K1" s="73" t="s">
        <v>732</v>
      </c>
      <c r="L1" s="74" t="s">
        <v>733</v>
      </c>
    </row>
    <row r="2" spans="1:12" ht="15" x14ac:dyDescent="0.25">
      <c r="A2" s="3" t="s">
        <v>329</v>
      </c>
      <c r="B2" s="4">
        <v>45091</v>
      </c>
      <c r="C2" s="5" t="s">
        <v>144</v>
      </c>
      <c r="D2" s="6">
        <v>76347</v>
      </c>
      <c r="E2" s="9">
        <f>SUM(D2:D5 )</f>
        <v>104156.35</v>
      </c>
      <c r="H2" s="75" t="s">
        <v>734</v>
      </c>
      <c r="I2" s="76">
        <v>54652736.270000003</v>
      </c>
      <c r="J2" s="76">
        <v>54652736.270000003</v>
      </c>
      <c r="K2" s="76"/>
      <c r="L2" s="76"/>
    </row>
    <row r="3" spans="1:12" ht="15" x14ac:dyDescent="0.25">
      <c r="A3" s="3" t="s">
        <v>329</v>
      </c>
      <c r="B3" s="4">
        <v>45092</v>
      </c>
      <c r="C3" s="5" t="s">
        <v>144</v>
      </c>
      <c r="D3" s="6">
        <v>2664</v>
      </c>
      <c r="H3" s="75" t="s">
        <v>735</v>
      </c>
      <c r="I3" s="76">
        <v>72436561.439999998</v>
      </c>
      <c r="J3" s="76">
        <v>47031534.840000004</v>
      </c>
      <c r="K3" s="76">
        <v>25405026.600000001</v>
      </c>
      <c r="L3" s="76"/>
    </row>
    <row r="4" spans="1:12" ht="15" x14ac:dyDescent="0.25">
      <c r="A4" s="3" t="s">
        <v>329</v>
      </c>
      <c r="B4" s="4">
        <v>45107</v>
      </c>
      <c r="C4" s="5" t="s">
        <v>502</v>
      </c>
      <c r="D4" s="6">
        <v>17600.03</v>
      </c>
      <c r="H4" s="75" t="s">
        <v>736</v>
      </c>
      <c r="I4" s="76">
        <v>72884150</v>
      </c>
      <c r="J4" s="76">
        <v>51196790</v>
      </c>
      <c r="K4" s="76">
        <v>21687360</v>
      </c>
      <c r="L4" s="76"/>
    </row>
    <row r="5" spans="1:12" ht="15" x14ac:dyDescent="0.25">
      <c r="A5" s="3" t="s">
        <v>329</v>
      </c>
      <c r="B5" s="4">
        <v>45082</v>
      </c>
      <c r="C5" s="5" t="s">
        <v>144</v>
      </c>
      <c r="D5" s="6">
        <v>7545.32</v>
      </c>
      <c r="H5" s="75" t="s">
        <v>737</v>
      </c>
      <c r="I5" s="76">
        <v>76815507.270000011</v>
      </c>
      <c r="J5" s="76">
        <v>55128147.270000003</v>
      </c>
      <c r="K5" s="76">
        <v>21687360</v>
      </c>
      <c r="L5" s="76"/>
    </row>
    <row r="6" spans="1:12" ht="15" x14ac:dyDescent="0.25">
      <c r="H6" s="75" t="s">
        <v>738</v>
      </c>
      <c r="I6" s="76">
        <v>98732624.839999989</v>
      </c>
      <c r="J6" s="76">
        <v>54847822.189999998</v>
      </c>
      <c r="K6" s="76">
        <v>19880080</v>
      </c>
      <c r="L6" s="76">
        <v>24004722.649999991</v>
      </c>
    </row>
    <row r="7" spans="1:12" ht="15" x14ac:dyDescent="0.25">
      <c r="H7" s="75" t="s">
        <v>739</v>
      </c>
      <c r="I7" s="76">
        <v>85573982.529999986</v>
      </c>
      <c r="J7" s="76">
        <v>41916813.909999989</v>
      </c>
      <c r="K7" s="76">
        <v>23494640</v>
      </c>
      <c r="L7" s="76">
        <v>20162528.620000001</v>
      </c>
    </row>
    <row r="8" spans="1:12" ht="15" x14ac:dyDescent="0.25">
      <c r="H8" s="75" t="s">
        <v>740</v>
      </c>
      <c r="I8" s="76">
        <v>88136395.219999999</v>
      </c>
      <c r="J8" s="76">
        <v>54525451.159999996</v>
      </c>
      <c r="K8" s="76">
        <v>23494640</v>
      </c>
      <c r="L8" s="76">
        <v>10116304.059999999</v>
      </c>
    </row>
    <row r="9" spans="1:12" ht="15" x14ac:dyDescent="0.25">
      <c r="H9" s="75" t="s">
        <v>741</v>
      </c>
      <c r="I9" s="77">
        <v>50873632.419999994</v>
      </c>
      <c r="J9" s="77">
        <v>46992631.279999994</v>
      </c>
      <c r="K9" s="77">
        <v>1807280</v>
      </c>
      <c r="L9" s="77">
        <v>2073721.14</v>
      </c>
    </row>
    <row r="10" spans="1:12" ht="15" x14ac:dyDescent="0.25">
      <c r="A10" s="18" t="s">
        <v>0</v>
      </c>
      <c r="B10" s="18" t="s">
        <v>666</v>
      </c>
      <c r="C10" s="18" t="s">
        <v>667</v>
      </c>
      <c r="D10" s="18" t="s">
        <v>668</v>
      </c>
      <c r="E10" s="18" t="s">
        <v>669</v>
      </c>
      <c r="H10" s="75" t="s">
        <v>742</v>
      </c>
      <c r="I10" s="77">
        <f>SUM(J10:L10 )</f>
        <v>59672917.360000007</v>
      </c>
      <c r="J10" s="77">
        <v>50052410.850000009</v>
      </c>
      <c r="K10" s="78"/>
      <c r="L10" s="77">
        <v>9620506.5099999998</v>
      </c>
    </row>
    <row r="11" spans="1:12" ht="15" x14ac:dyDescent="0.25">
      <c r="A11" s="3" t="s">
        <v>378</v>
      </c>
      <c r="B11" s="4">
        <v>45093</v>
      </c>
      <c r="C11" s="5" t="s">
        <v>379</v>
      </c>
      <c r="D11" s="6">
        <v>145000</v>
      </c>
      <c r="E11" s="9">
        <f>SUM(D11:D13 )</f>
        <v>298263</v>
      </c>
      <c r="H11" s="75" t="s">
        <v>743</v>
      </c>
      <c r="I11" s="77">
        <f>SUM( J11:L11)</f>
        <v>57237746.410000011</v>
      </c>
      <c r="J11" s="77">
        <v>54355872.050000012</v>
      </c>
      <c r="K11" s="79"/>
      <c r="L11" s="77">
        <v>2881874.36</v>
      </c>
    </row>
    <row r="12" spans="1:12" ht="15" x14ac:dyDescent="0.25">
      <c r="A12" s="3" t="s">
        <v>378</v>
      </c>
      <c r="B12" s="4">
        <v>45107</v>
      </c>
      <c r="C12" s="5" t="s">
        <v>379</v>
      </c>
      <c r="D12" s="6">
        <v>145000</v>
      </c>
      <c r="H12" s="75" t="s">
        <v>744</v>
      </c>
      <c r="I12" s="77">
        <f>SUM(J12:L12 )</f>
        <v>13334970.59</v>
      </c>
      <c r="J12" s="77">
        <v>10264818.91</v>
      </c>
      <c r="K12" s="79"/>
      <c r="L12" s="77">
        <v>3070151.6799999997</v>
      </c>
    </row>
    <row r="13" spans="1:12" ht="15" x14ac:dyDescent="0.25">
      <c r="A13" s="3" t="s">
        <v>199</v>
      </c>
      <c r="B13" s="4">
        <v>45085</v>
      </c>
      <c r="C13" s="5" t="s">
        <v>200</v>
      </c>
      <c r="D13" s="6">
        <v>8263</v>
      </c>
      <c r="H13" s="80" t="s">
        <v>745</v>
      </c>
      <c r="I13" s="77">
        <f>SUM(I2:I12)</f>
        <v>730351224.3499999</v>
      </c>
      <c r="J13" s="76">
        <f>SUM(J2:J12)</f>
        <v>520965028.73000002</v>
      </c>
      <c r="K13" s="76">
        <f>SUM(K2:K12)</f>
        <v>137456386.59999999</v>
      </c>
      <c r="L13" s="76">
        <f>SUM(L6:L12)</f>
        <v>71929809.020000011</v>
      </c>
    </row>
    <row r="18" spans="1:5" x14ac:dyDescent="0.2">
      <c r="A18" s="18" t="s">
        <v>0</v>
      </c>
      <c r="B18" s="18" t="s">
        <v>666</v>
      </c>
      <c r="C18" s="18" t="s">
        <v>667</v>
      </c>
      <c r="D18" s="18" t="s">
        <v>668</v>
      </c>
      <c r="E18" s="18" t="s">
        <v>669</v>
      </c>
    </row>
    <row r="19" spans="1:5" x14ac:dyDescent="0.2">
      <c r="A19" s="3" t="s">
        <v>360</v>
      </c>
      <c r="B19" s="4">
        <v>45092</v>
      </c>
      <c r="C19" s="5" t="s">
        <v>361</v>
      </c>
      <c r="D19" s="6">
        <v>469</v>
      </c>
      <c r="E19" s="9">
        <f>SUM(D19:D24 )</f>
        <v>611824.56000000006</v>
      </c>
    </row>
    <row r="20" spans="1:5" x14ac:dyDescent="0.2">
      <c r="A20" s="3" t="s">
        <v>421</v>
      </c>
      <c r="B20" s="4">
        <v>45096</v>
      </c>
      <c r="C20" s="5" t="s">
        <v>361</v>
      </c>
      <c r="D20" s="6">
        <v>278052</v>
      </c>
    </row>
    <row r="21" spans="1:5" x14ac:dyDescent="0.2">
      <c r="A21" s="3" t="s">
        <v>421</v>
      </c>
      <c r="B21" s="4">
        <v>45107</v>
      </c>
      <c r="C21" s="5" t="s">
        <v>361</v>
      </c>
      <c r="D21" s="6">
        <v>278052</v>
      </c>
    </row>
    <row r="22" spans="1:5" x14ac:dyDescent="0.2">
      <c r="A22" s="3" t="s">
        <v>389</v>
      </c>
      <c r="B22" s="4">
        <v>45093</v>
      </c>
      <c r="C22" s="5" t="s">
        <v>361</v>
      </c>
      <c r="D22" s="6">
        <v>24421</v>
      </c>
    </row>
    <row r="23" spans="1:5" x14ac:dyDescent="0.2">
      <c r="A23" s="3" t="s">
        <v>199</v>
      </c>
      <c r="B23" s="4">
        <v>45098</v>
      </c>
      <c r="C23" s="5" t="s">
        <v>361</v>
      </c>
      <c r="D23" s="6">
        <v>620</v>
      </c>
    </row>
    <row r="24" spans="1:5" x14ac:dyDescent="0.2">
      <c r="A24" s="3" t="s">
        <v>461</v>
      </c>
      <c r="B24" s="4">
        <v>45096</v>
      </c>
      <c r="C24" s="5" t="s">
        <v>361</v>
      </c>
      <c r="D24" s="6">
        <v>30210.560000000001</v>
      </c>
    </row>
    <row r="30" spans="1:5" x14ac:dyDescent="0.2">
      <c r="A30" s="18" t="s">
        <v>0</v>
      </c>
      <c r="B30" s="18" t="s">
        <v>666</v>
      </c>
      <c r="C30" s="18" t="s">
        <v>667</v>
      </c>
      <c r="D30" s="18" t="s">
        <v>668</v>
      </c>
      <c r="E30" s="18" t="s">
        <v>669</v>
      </c>
    </row>
    <row r="31" spans="1:5" x14ac:dyDescent="0.2">
      <c r="A31" s="3" t="s">
        <v>45</v>
      </c>
      <c r="B31" s="4">
        <v>45079</v>
      </c>
      <c r="C31" s="5" t="s">
        <v>46</v>
      </c>
      <c r="D31" s="6">
        <v>500000</v>
      </c>
      <c r="E31" s="81">
        <f>SUM(D31:D34 )</f>
        <v>1073629.6900000002</v>
      </c>
    </row>
    <row r="32" spans="1:5" x14ac:dyDescent="0.2">
      <c r="A32" s="3" t="s">
        <v>45</v>
      </c>
      <c r="B32" s="4">
        <v>45096</v>
      </c>
      <c r="C32" s="5" t="s">
        <v>46</v>
      </c>
      <c r="D32" s="6">
        <v>511849.83</v>
      </c>
      <c r="E32" s="1"/>
    </row>
    <row r="33" spans="1:5" x14ac:dyDescent="0.2">
      <c r="A33" s="3" t="s">
        <v>45</v>
      </c>
      <c r="B33" s="4">
        <v>45107</v>
      </c>
      <c r="C33" s="5" t="s">
        <v>46</v>
      </c>
      <c r="D33" s="6">
        <v>40078</v>
      </c>
      <c r="E33" s="1"/>
    </row>
    <row r="34" spans="1:5" x14ac:dyDescent="0.2">
      <c r="A34" s="3" t="s">
        <v>53</v>
      </c>
      <c r="B34" s="4">
        <v>45079</v>
      </c>
      <c r="C34" s="5" t="s">
        <v>46</v>
      </c>
      <c r="D34" s="6">
        <v>21701.86</v>
      </c>
      <c r="E34" s="1"/>
    </row>
  </sheetData>
  <pageMargins left="0.7" right="0.7" top="0.75" bottom="0.75" header="0.3" footer="0.3"/>
  <ignoredErrors>
    <ignoredError sqref="I11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Concentrado</vt:lpstr>
      <vt:lpstr>Arre</vt:lpstr>
      <vt:lpstr>Bas</vt:lpstr>
      <vt:lpstr>Com</vt:lpstr>
      <vt:lpstr>Des</vt:lpstr>
      <vt:lpstr>Dif</vt:lpstr>
      <vt:lpstr>Parq</vt:lpstr>
      <vt:lpstr>Param</vt:lpstr>
      <vt:lpstr>Ser</vt:lpstr>
      <vt:lpstr>Hon</vt:lpstr>
      <vt:lpstr>Obras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Anna Karenina Velarde</cp:lastModifiedBy>
  <dcterms:created xsi:type="dcterms:W3CDTF">2023-07-14T16:54:14Z</dcterms:created>
  <dcterms:modified xsi:type="dcterms:W3CDTF">2023-08-15T02:23:50Z</dcterms:modified>
</cp:coreProperties>
</file>